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Usuario\Desktop\DPP - Dash 2025\"/>
    </mc:Choice>
  </mc:AlternateContent>
  <xr:revisionPtr revIDLastSave="0" documentId="13_ncr:1_{290A9428-3FE4-4E0F-A63B-52FFF387E7AE}" xr6:coauthVersionLast="36" xr6:coauthVersionMax="36" xr10:uidLastSave="{00000000-0000-0000-0000-000000000000}"/>
  <bookViews>
    <workbookView xWindow="0" yWindow="0" windowWidth="28800" windowHeight="11160" tabRatio="436" activeTab="1" xr2:uid="{00000000-000D-0000-FFFF-FFFF00000000}"/>
  </bookViews>
  <sheets>
    <sheet name="departamento" sheetId="10" r:id="rId1"/>
    <sheet name="engenharia" sheetId="17" r:id="rId2"/>
    <sheet name="autoanalise" sheetId="14" r:id="rId3"/>
    <sheet name="NPS" sheetId="8" r:id="rId4"/>
    <sheet name="administrativo" sheetId="7" r:id="rId5"/>
    <sheet name="efetivo" sheetId="11" r:id="rId6"/>
    <sheet name="financeiro" sheetId="9" r:id="rId7"/>
  </sheets>
  <definedNames>
    <definedName name="_xlnm._FilterDatabase" localSheetId="2" hidden="1">autoanalise!$A$1:$E$1</definedName>
    <definedName name="_xlnm._FilterDatabase" localSheetId="0" hidden="1">departamento!$A$1:$U$1</definedName>
    <definedName name="_xlnm._FilterDatabase" localSheetId="5" hidden="1">efetivo!$A$1:$G$1</definedName>
    <definedName name="_xlnm._FilterDatabase" localSheetId="1" hidden="1">engenharia!$A$1:$Q$5113</definedName>
    <definedName name="Contenções">"Contenções"</definedName>
    <definedName name="Estrutura">"Estrutura"</definedName>
    <definedName name="Estrutura_de_pisos_e_de_sistemas_de_cobertura">"Estrutura de pisos e de sistemas de cobertura"</definedName>
    <definedName name="Fundações">"Fundações"</definedName>
    <definedName name="Pisos">"Pisos de ambientes internos e externos: Camadas não estruturais do sistema de pisos dos ambientes internos, exceto sistema de impermeabilização"</definedName>
  </definedNames>
  <calcPr calcId="179021"/>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1002" i="17"/>
  <c r="F1003" i="17"/>
  <c r="F1004" i="17"/>
  <c r="F1005" i="17"/>
  <c r="F1006" i="17"/>
  <c r="F1007" i="17"/>
  <c r="F1008" i="17"/>
  <c r="F1009" i="17"/>
  <c r="F1010" i="17"/>
  <c r="F1011" i="17"/>
  <c r="F1012" i="17"/>
  <c r="F1013" i="17"/>
  <c r="F1014" i="17"/>
  <c r="F1015" i="17"/>
  <c r="F1016" i="17"/>
  <c r="F1017" i="17"/>
  <c r="F1018" i="17"/>
  <c r="F1019" i="17"/>
  <c r="F1020" i="17"/>
  <c r="F1021" i="17"/>
  <c r="F1022" i="17"/>
  <c r="F1023" i="17"/>
  <c r="F1024" i="17"/>
  <c r="F1025" i="17"/>
  <c r="F1026" i="17"/>
  <c r="F1027" i="17"/>
  <c r="F1028" i="17"/>
  <c r="F1029" i="17"/>
  <c r="F1030" i="17"/>
  <c r="F1031" i="17"/>
  <c r="F1032" i="17"/>
  <c r="F1033" i="17"/>
  <c r="F1034" i="17"/>
  <c r="F1035" i="17"/>
  <c r="F1036" i="17"/>
  <c r="F1037" i="17"/>
  <c r="F1038" i="17"/>
  <c r="F1039" i="17"/>
  <c r="F1040" i="17"/>
  <c r="F1041" i="17"/>
  <c r="F1042" i="17"/>
  <c r="F1043" i="17"/>
  <c r="F1044" i="17"/>
  <c r="F1045" i="17"/>
  <c r="F1046" i="17"/>
  <c r="F1047" i="17"/>
  <c r="F1048" i="17"/>
  <c r="F1049" i="17"/>
  <c r="F1050" i="17"/>
  <c r="F1051" i="17"/>
  <c r="F1052" i="17"/>
  <c r="F1053" i="17"/>
  <c r="F1054" i="17"/>
  <c r="F1055" i="17"/>
  <c r="F1056" i="17"/>
  <c r="F1057" i="17"/>
  <c r="F1058" i="17"/>
  <c r="F1059" i="17"/>
  <c r="F1060" i="17"/>
  <c r="F1061" i="17"/>
  <c r="F1062" i="17"/>
  <c r="F1063" i="17"/>
  <c r="F1064" i="17"/>
  <c r="F1065" i="17"/>
  <c r="F1066" i="17"/>
  <c r="F1067" i="17"/>
  <c r="F1068" i="17"/>
  <c r="F1069" i="17"/>
  <c r="F1070" i="17"/>
  <c r="F1071" i="17"/>
  <c r="F1072" i="17"/>
  <c r="F1073" i="17"/>
  <c r="F1074" i="17"/>
  <c r="F1075" i="17"/>
  <c r="F1076" i="17"/>
  <c r="F1077" i="17"/>
  <c r="F1078" i="17"/>
  <c r="F1079" i="17"/>
  <c r="F1080" i="17"/>
  <c r="F1081" i="17"/>
  <c r="F1082" i="17"/>
  <c r="F1083" i="17"/>
  <c r="F1084" i="17"/>
  <c r="F1085" i="17"/>
  <c r="F1086" i="17"/>
  <c r="F1087" i="17"/>
  <c r="F1088" i="17"/>
  <c r="F1089" i="17"/>
  <c r="F1090" i="17"/>
  <c r="F1091" i="17"/>
  <c r="F1092" i="17"/>
  <c r="F1093" i="17"/>
  <c r="F1094" i="17"/>
  <c r="F1095" i="17"/>
  <c r="F1096" i="17"/>
  <c r="F1097" i="17"/>
  <c r="F1098" i="17"/>
  <c r="F1099" i="17"/>
  <c r="F1100" i="17"/>
  <c r="F1101" i="17"/>
  <c r="F1102" i="17"/>
  <c r="F1103" i="17"/>
  <c r="F1104" i="17"/>
  <c r="F1105" i="17"/>
  <c r="F1106" i="17"/>
  <c r="F1107" i="17"/>
  <c r="F1108" i="17"/>
  <c r="F1109" i="17"/>
  <c r="F1110" i="17"/>
  <c r="F1111" i="17"/>
  <c r="F1112" i="17"/>
  <c r="F1113" i="17"/>
  <c r="F1114" i="17"/>
  <c r="F1115" i="17"/>
  <c r="F1116" i="17"/>
  <c r="F1117" i="17"/>
  <c r="F1118" i="17"/>
  <c r="F1119" i="17"/>
  <c r="F1120" i="17"/>
  <c r="F1121" i="17"/>
  <c r="F1122" i="17"/>
  <c r="F1123" i="17"/>
  <c r="F1124" i="17"/>
  <c r="F1125" i="17"/>
  <c r="F1126" i="17"/>
  <c r="F1127" i="17"/>
  <c r="F1128" i="17"/>
  <c r="F1129" i="17"/>
  <c r="F1130" i="17"/>
  <c r="F1131" i="17"/>
  <c r="F1132" i="17"/>
  <c r="F1133" i="17"/>
  <c r="F1134" i="17"/>
  <c r="F1135" i="17"/>
  <c r="F1136" i="17"/>
  <c r="F1137" i="17"/>
  <c r="F1138" i="17"/>
  <c r="F1139" i="17"/>
  <c r="F1140" i="17"/>
  <c r="F1141" i="17"/>
  <c r="F1142" i="17"/>
  <c r="F1143" i="17"/>
  <c r="F1144" i="17"/>
  <c r="F1145" i="17"/>
  <c r="F1146" i="17"/>
  <c r="F1147" i="17"/>
  <c r="F1148" i="17"/>
  <c r="F1149" i="17"/>
  <c r="F1150" i="17"/>
  <c r="F1151" i="17"/>
  <c r="F1152" i="17"/>
  <c r="F1153" i="17"/>
  <c r="F1154" i="17"/>
  <c r="F1155" i="17"/>
  <c r="F1156" i="17"/>
  <c r="F1157" i="17"/>
  <c r="F1158" i="17"/>
  <c r="F1159" i="17"/>
  <c r="F1160" i="17"/>
  <c r="F1161" i="17"/>
  <c r="F1162" i="17"/>
  <c r="F1163" i="17"/>
  <c r="F1164" i="17"/>
  <c r="F1165" i="17"/>
  <c r="F1166" i="17"/>
  <c r="F1167" i="17"/>
  <c r="F1168" i="17"/>
  <c r="F1169" i="17"/>
  <c r="F1170" i="17"/>
  <c r="F1171" i="17"/>
  <c r="F1172" i="17"/>
  <c r="F1173" i="17"/>
  <c r="F1174" i="17"/>
  <c r="F1175" i="17"/>
  <c r="F1176" i="17"/>
  <c r="F1177" i="17"/>
  <c r="F1178" i="17"/>
  <c r="F1179" i="17"/>
  <c r="F1180" i="17"/>
  <c r="F1181" i="17"/>
  <c r="F1182" i="17"/>
  <c r="F1183" i="17"/>
  <c r="F1184" i="17"/>
  <c r="F1185" i="17"/>
  <c r="F1186" i="17"/>
  <c r="F1187" i="17"/>
  <c r="F1188" i="17"/>
  <c r="F1189" i="17"/>
  <c r="F1190" i="17"/>
  <c r="F1191" i="17"/>
  <c r="F1192" i="17"/>
  <c r="F1193" i="17"/>
  <c r="F1194" i="17"/>
  <c r="F1195" i="17"/>
  <c r="F1196" i="17"/>
  <c r="F1197" i="17"/>
  <c r="F1198" i="17"/>
  <c r="F1199" i="17"/>
  <c r="F1200" i="17"/>
  <c r="F1201" i="17"/>
  <c r="F1202" i="17"/>
  <c r="F1203" i="17"/>
  <c r="F1204" i="17"/>
  <c r="F1205" i="17"/>
  <c r="F1206" i="17"/>
  <c r="F1207" i="17"/>
  <c r="F1208" i="17"/>
  <c r="F1209" i="17"/>
  <c r="F1210" i="17"/>
  <c r="F1211" i="17"/>
  <c r="F1212" i="17"/>
  <c r="F1213" i="17"/>
  <c r="F1214" i="17"/>
  <c r="F1215" i="17"/>
  <c r="F1216" i="17"/>
  <c r="F1217" i="17"/>
  <c r="F1218" i="17"/>
  <c r="F1219" i="17"/>
  <c r="F1220" i="17"/>
  <c r="F1221" i="17"/>
  <c r="F1222" i="17"/>
  <c r="F1223" i="17"/>
  <c r="F1224" i="17"/>
  <c r="F1225" i="17"/>
  <c r="F1226" i="17"/>
  <c r="F1227" i="17"/>
  <c r="F1228" i="17"/>
  <c r="F1229" i="17"/>
  <c r="F1230" i="17"/>
  <c r="F1231" i="17"/>
  <c r="F1232" i="17"/>
  <c r="F1233" i="17"/>
  <c r="F1234" i="17"/>
  <c r="F1235" i="17"/>
  <c r="F1236" i="17"/>
  <c r="F1237" i="17"/>
  <c r="F1238" i="17"/>
  <c r="F1239" i="17"/>
  <c r="F1240" i="17"/>
  <c r="F1241" i="17"/>
  <c r="F1242" i="17"/>
  <c r="F1243" i="17"/>
  <c r="F1244" i="17"/>
  <c r="F1245" i="17"/>
  <c r="F1246" i="17"/>
  <c r="F1247" i="17"/>
  <c r="F1248" i="17"/>
  <c r="F1249" i="17"/>
  <c r="F1250" i="17"/>
  <c r="F1251" i="17"/>
  <c r="F1252" i="17"/>
  <c r="F1253" i="17"/>
  <c r="F1254" i="17"/>
  <c r="F1255" i="17"/>
  <c r="F1256" i="17"/>
  <c r="F1257" i="17"/>
  <c r="F1258" i="17"/>
  <c r="F1259" i="17"/>
  <c r="F1260" i="17"/>
  <c r="F1261" i="17"/>
  <c r="F1262" i="17"/>
  <c r="F1263" i="17"/>
  <c r="F1264" i="17"/>
  <c r="F1265" i="17"/>
  <c r="F1266" i="17"/>
  <c r="F1267" i="17"/>
  <c r="F1268" i="17"/>
  <c r="F1269" i="17"/>
  <c r="F1270" i="17"/>
  <c r="F1271" i="17"/>
  <c r="F1272" i="17"/>
  <c r="F1273" i="17"/>
  <c r="F1274" i="17"/>
  <c r="F1275" i="17"/>
  <c r="F1276" i="17"/>
  <c r="F1277" i="17"/>
  <c r="F1278" i="17"/>
  <c r="F1279" i="17"/>
  <c r="F1280" i="17"/>
  <c r="F1281" i="17"/>
  <c r="F1282" i="17"/>
  <c r="F1283" i="17"/>
  <c r="F1284" i="17"/>
  <c r="F1285" i="17"/>
  <c r="F1286" i="17"/>
  <c r="F1287" i="17"/>
  <c r="F1288" i="17"/>
  <c r="F1289" i="17"/>
  <c r="F1290" i="17"/>
  <c r="F1291" i="17"/>
  <c r="F1292" i="17"/>
  <c r="F1293" i="17"/>
  <c r="F1294" i="17"/>
  <c r="F1295" i="17"/>
  <c r="F1296" i="17"/>
  <c r="F1297" i="17"/>
  <c r="F1298" i="17"/>
  <c r="F1299" i="17"/>
  <c r="F1300" i="17"/>
  <c r="F1301" i="17"/>
  <c r="F1302" i="17"/>
  <c r="F1303" i="17"/>
  <c r="F1304" i="17"/>
  <c r="F1305" i="17"/>
  <c r="F1306" i="17"/>
  <c r="F1307" i="17"/>
  <c r="F1308" i="17"/>
  <c r="F1309" i="17"/>
  <c r="F1310" i="17"/>
  <c r="F1311" i="17"/>
  <c r="F1312" i="17"/>
  <c r="F1313" i="17"/>
  <c r="F1314" i="17"/>
  <c r="F1315" i="17"/>
  <c r="F1316" i="17"/>
  <c r="F1317" i="17"/>
  <c r="F1318" i="17"/>
  <c r="F1319" i="17"/>
  <c r="F1320" i="17"/>
  <c r="F1321" i="17"/>
  <c r="F1322" i="17"/>
  <c r="F1323" i="17"/>
  <c r="F1324" i="17"/>
  <c r="F1325" i="17"/>
  <c r="F1326" i="17"/>
  <c r="F1327" i="17"/>
  <c r="F1328" i="17"/>
  <c r="F1329" i="17"/>
  <c r="F1330" i="17"/>
  <c r="F1331" i="17"/>
  <c r="F1332" i="17"/>
  <c r="F1333" i="17"/>
  <c r="F1334" i="17"/>
  <c r="F1335" i="17"/>
  <c r="F1336" i="17"/>
  <c r="F1337" i="17"/>
  <c r="F1338" i="17"/>
  <c r="F1339" i="17"/>
  <c r="F1340" i="17"/>
  <c r="F1341" i="17"/>
  <c r="F1342" i="17"/>
  <c r="F1343" i="17"/>
  <c r="F1344" i="17"/>
  <c r="F1345" i="17"/>
  <c r="F1346" i="17"/>
  <c r="F1347" i="17"/>
  <c r="F1348" i="17"/>
  <c r="F1349" i="17"/>
  <c r="F1350" i="17"/>
  <c r="F1351" i="17"/>
  <c r="F1352" i="17"/>
  <c r="F1353" i="17"/>
  <c r="F1354" i="17"/>
  <c r="F1355" i="17"/>
  <c r="F1356" i="17"/>
  <c r="F1357" i="17"/>
  <c r="F1358" i="17"/>
  <c r="F1359" i="17"/>
  <c r="F1360" i="17"/>
  <c r="F1361" i="17"/>
  <c r="F1362" i="17"/>
  <c r="F1363" i="17"/>
  <c r="F1364" i="17"/>
  <c r="F1365" i="17"/>
  <c r="F1366" i="17"/>
  <c r="F1367" i="17"/>
  <c r="F1368" i="17"/>
  <c r="F1369" i="17"/>
  <c r="F1370" i="17"/>
  <c r="F1371" i="17"/>
  <c r="F1372" i="17"/>
  <c r="F1373" i="17"/>
  <c r="F1374" i="17"/>
  <c r="F1375" i="17"/>
  <c r="F1376" i="17"/>
  <c r="F1377" i="17"/>
  <c r="F1378" i="17"/>
  <c r="F1379" i="17"/>
  <c r="F1380" i="17"/>
  <c r="F1381" i="17"/>
  <c r="F1382" i="17"/>
  <c r="F1383" i="17"/>
  <c r="F1384" i="17"/>
  <c r="F1385" i="17"/>
  <c r="F1386" i="17"/>
  <c r="F1387" i="17"/>
  <c r="F1388" i="17"/>
  <c r="F1389" i="17"/>
  <c r="F1390" i="17"/>
  <c r="F1391" i="17"/>
  <c r="F1392" i="17"/>
  <c r="F1393" i="17"/>
  <c r="F1394" i="17"/>
  <c r="F1395" i="17"/>
  <c r="F1396" i="17"/>
  <c r="F1397" i="17"/>
  <c r="F1398" i="17"/>
  <c r="F1399" i="17"/>
  <c r="F1400" i="17"/>
  <c r="F1401" i="17"/>
  <c r="F1402" i="17"/>
  <c r="F1403" i="17"/>
  <c r="F1404" i="17"/>
  <c r="F1405" i="17"/>
  <c r="F1406" i="17"/>
  <c r="F1407" i="17"/>
  <c r="F1408" i="17"/>
  <c r="F1409" i="17"/>
  <c r="F1410" i="17"/>
  <c r="F1411" i="17"/>
  <c r="F1412" i="17"/>
  <c r="F1413" i="17"/>
  <c r="F1414" i="17"/>
  <c r="F1415" i="17"/>
  <c r="F1416" i="17"/>
  <c r="F1417" i="17"/>
  <c r="F1418" i="17"/>
  <c r="F1419" i="17"/>
  <c r="F1420" i="17"/>
  <c r="F1421" i="17"/>
  <c r="F1422" i="17"/>
  <c r="F1423" i="17"/>
  <c r="F1424" i="17"/>
  <c r="F1425" i="17"/>
  <c r="F1426" i="17"/>
  <c r="F1427" i="17"/>
  <c r="F1428" i="17"/>
  <c r="F1429" i="17"/>
  <c r="F1430" i="17"/>
  <c r="F1431" i="17"/>
  <c r="F1432" i="17"/>
  <c r="F1433" i="17"/>
  <c r="F1434" i="17"/>
  <c r="F1435" i="17"/>
  <c r="F1436" i="17"/>
  <c r="F1437" i="17"/>
  <c r="F1438" i="17"/>
  <c r="F1439" i="17"/>
  <c r="F1440" i="17"/>
  <c r="F1441" i="17"/>
  <c r="F1442" i="17"/>
  <c r="F1443" i="17"/>
  <c r="F1444" i="17"/>
  <c r="F1445" i="17"/>
  <c r="F1446" i="17"/>
  <c r="F1447" i="17"/>
  <c r="F1448" i="17"/>
  <c r="F1449" i="17"/>
  <c r="F1450" i="17"/>
  <c r="F1451" i="17"/>
  <c r="F1452" i="17"/>
  <c r="F1453" i="17"/>
  <c r="F1454" i="17"/>
  <c r="F1455" i="17"/>
  <c r="F1456" i="17"/>
  <c r="F1457" i="17"/>
  <c r="F1458" i="17"/>
  <c r="F1459" i="17"/>
  <c r="F1460" i="17"/>
  <c r="F1461" i="17"/>
  <c r="F1462" i="17"/>
  <c r="F1463" i="17"/>
  <c r="F1464" i="17"/>
  <c r="F1465" i="17"/>
  <c r="F1466" i="17"/>
  <c r="F1467" i="17"/>
  <c r="F1468" i="17"/>
  <c r="F1469" i="17"/>
  <c r="F1470" i="17"/>
  <c r="F1471" i="17"/>
  <c r="F1472" i="17"/>
  <c r="F1473" i="17"/>
  <c r="F1474" i="17"/>
  <c r="F1475" i="17"/>
  <c r="F1476" i="17"/>
  <c r="F1477" i="17"/>
  <c r="F1478" i="17"/>
  <c r="F1479" i="17"/>
  <c r="F1480" i="17"/>
  <c r="F1481" i="17"/>
  <c r="F1482" i="17"/>
  <c r="F1483" i="17"/>
  <c r="F1484" i="17"/>
  <c r="F1485" i="17"/>
  <c r="F1486" i="17"/>
  <c r="F1487" i="17"/>
  <c r="F1488" i="17"/>
  <c r="F1489" i="17"/>
  <c r="F1490" i="17"/>
  <c r="F1491" i="17"/>
  <c r="F1492" i="17"/>
  <c r="F1493" i="17"/>
  <c r="F1494" i="17"/>
  <c r="F1495" i="17"/>
  <c r="F1496" i="17"/>
  <c r="F1497" i="17"/>
  <c r="F1498" i="17"/>
  <c r="F1499" i="17"/>
  <c r="F1500" i="17"/>
  <c r="F1501" i="17"/>
  <c r="F1502" i="17"/>
  <c r="F1503" i="17"/>
  <c r="F1504" i="17"/>
  <c r="F1505" i="17"/>
  <c r="F1506" i="17"/>
  <c r="F1507" i="17"/>
  <c r="F1508" i="17"/>
  <c r="F1509" i="17"/>
  <c r="F1510" i="17"/>
  <c r="F1511" i="17"/>
  <c r="F1512" i="17"/>
  <c r="F1513" i="17"/>
  <c r="F1514" i="17"/>
  <c r="F1515" i="17"/>
  <c r="F1516" i="17"/>
  <c r="F1517" i="17"/>
  <c r="F1518" i="17"/>
  <c r="F1519" i="17"/>
  <c r="F1520" i="17"/>
  <c r="F1521" i="17"/>
  <c r="F1522" i="17"/>
  <c r="F1523" i="17"/>
  <c r="F1524" i="17"/>
  <c r="F1525" i="17"/>
  <c r="F1526" i="17"/>
  <c r="F1527" i="17"/>
  <c r="F1528" i="17"/>
  <c r="F1529" i="17"/>
  <c r="F1530" i="17"/>
  <c r="F1531" i="17"/>
  <c r="F1532" i="17"/>
  <c r="F1533" i="17"/>
  <c r="F1534" i="17"/>
  <c r="F1535" i="17"/>
  <c r="F1536" i="17"/>
  <c r="F1537" i="17"/>
  <c r="F1538" i="17"/>
  <c r="F1539" i="17"/>
  <c r="F1540" i="17"/>
  <c r="F1541" i="17"/>
  <c r="F1542" i="17"/>
  <c r="F1543" i="17"/>
  <c r="F1544" i="17"/>
  <c r="F1545" i="17"/>
  <c r="F1546" i="17"/>
  <c r="F1547" i="17"/>
  <c r="F1548" i="17"/>
  <c r="F1549" i="17"/>
  <c r="F1550" i="17"/>
  <c r="F1551" i="17"/>
  <c r="F1552" i="17"/>
  <c r="F1553" i="17"/>
  <c r="F1554" i="17"/>
  <c r="F1555" i="17"/>
  <c r="F1556" i="17"/>
  <c r="F1557" i="17"/>
  <c r="F1558" i="17"/>
  <c r="F1559" i="17"/>
  <c r="F1560" i="17"/>
  <c r="F1561" i="17"/>
  <c r="F1562" i="17"/>
  <c r="F1563" i="17"/>
  <c r="F1564" i="17"/>
  <c r="F1565" i="17"/>
  <c r="F1566" i="17"/>
  <c r="F1567" i="17"/>
  <c r="F1568" i="17"/>
  <c r="F1569" i="17"/>
  <c r="F1570" i="17"/>
  <c r="F1571" i="17"/>
  <c r="F1572" i="17"/>
  <c r="F1573" i="17"/>
  <c r="F1574" i="17"/>
  <c r="F1575" i="17"/>
  <c r="F1576" i="17"/>
  <c r="F1577" i="17"/>
  <c r="F1578" i="17"/>
  <c r="F1579" i="17"/>
  <c r="F1580" i="17"/>
  <c r="F1581" i="17"/>
  <c r="F1582" i="17"/>
  <c r="F1583" i="17"/>
  <c r="F1584" i="17"/>
  <c r="F1585" i="17"/>
  <c r="F1586" i="17"/>
  <c r="F1587" i="17"/>
  <c r="F1588" i="17"/>
  <c r="F1589" i="17"/>
  <c r="F1590" i="17"/>
  <c r="F1591" i="17"/>
  <c r="F1592" i="17"/>
  <c r="F1593" i="17"/>
  <c r="F1594" i="17"/>
  <c r="F1595" i="17"/>
  <c r="F1596" i="17"/>
  <c r="F1597" i="17"/>
  <c r="F1598" i="17"/>
  <c r="F1599" i="17"/>
  <c r="F1600" i="17"/>
  <c r="F1601" i="17"/>
  <c r="F1602" i="17"/>
  <c r="F1603" i="17"/>
  <c r="F1604" i="17"/>
  <c r="F1605" i="17"/>
  <c r="F1606" i="17"/>
  <c r="F1607" i="17"/>
  <c r="F1608" i="17"/>
  <c r="F1609" i="17"/>
  <c r="F1610" i="17"/>
  <c r="F1611" i="17"/>
  <c r="F1612" i="17"/>
  <c r="F1613" i="17"/>
  <c r="F1614" i="17"/>
  <c r="F1615" i="17"/>
  <c r="F1616" i="17"/>
  <c r="F1617" i="17"/>
  <c r="F1618" i="17"/>
  <c r="F1619" i="17"/>
  <c r="F1620" i="17"/>
  <c r="F1621" i="17"/>
  <c r="F1622" i="17"/>
  <c r="F1623" i="17"/>
  <c r="F1624" i="17"/>
  <c r="F1625" i="17"/>
  <c r="F1626" i="17"/>
  <c r="F1627" i="17"/>
  <c r="F1628" i="17"/>
  <c r="F1629" i="17"/>
  <c r="F1630" i="17"/>
  <c r="F1631" i="17"/>
  <c r="F1632" i="17"/>
  <c r="F1633" i="17"/>
  <c r="F1634" i="17"/>
  <c r="F1635" i="17"/>
  <c r="F1636" i="17"/>
  <c r="F1637" i="17"/>
  <c r="F1638" i="17"/>
  <c r="F1639" i="17"/>
  <c r="F1640" i="17"/>
  <c r="F1641" i="17"/>
  <c r="F1642" i="17"/>
  <c r="F1643" i="17"/>
  <c r="F1644" i="17"/>
  <c r="F1645" i="17"/>
  <c r="F1646" i="17"/>
  <c r="F1647" i="17"/>
  <c r="F1648" i="17"/>
  <c r="F1649" i="17"/>
  <c r="F1650" i="17"/>
  <c r="F1651" i="17"/>
  <c r="F1652" i="17"/>
  <c r="F1653" i="17"/>
  <c r="F1654" i="17"/>
  <c r="F1655" i="17"/>
  <c r="F1656" i="17"/>
  <c r="F1657" i="17"/>
  <c r="F1658" i="17"/>
  <c r="F1659" i="17"/>
  <c r="F1660" i="17"/>
  <c r="F1661" i="17"/>
  <c r="F1662" i="17"/>
  <c r="F1663" i="17"/>
  <c r="F1664" i="17"/>
  <c r="F1665" i="17"/>
  <c r="F1666" i="17"/>
  <c r="F1667" i="17"/>
  <c r="F1668" i="17"/>
  <c r="F1669" i="17"/>
  <c r="F1670" i="17"/>
  <c r="F1671" i="17"/>
  <c r="F1672" i="17"/>
  <c r="F1673" i="17"/>
  <c r="F1674" i="17"/>
  <c r="F1675" i="17"/>
  <c r="F1676" i="17"/>
  <c r="F1677" i="17"/>
  <c r="F1678" i="17"/>
  <c r="F1679" i="17"/>
  <c r="F1680" i="17"/>
  <c r="F1681" i="17"/>
  <c r="F1682" i="17"/>
  <c r="F1683" i="17"/>
  <c r="F1684" i="17"/>
  <c r="F1685" i="17"/>
  <c r="F1686" i="17"/>
  <c r="F1687" i="17"/>
  <c r="F1688" i="17"/>
  <c r="F1689" i="17"/>
  <c r="F1690" i="17"/>
  <c r="F1691" i="17"/>
  <c r="F1692" i="17"/>
  <c r="F1693" i="17"/>
  <c r="F1694" i="17"/>
  <c r="F1695" i="17"/>
  <c r="F1696" i="17"/>
  <c r="F1697" i="17"/>
  <c r="F1698" i="17"/>
  <c r="F1699" i="17"/>
  <c r="F1700" i="17"/>
  <c r="F1701" i="17"/>
  <c r="F1702" i="17"/>
  <c r="F1703" i="17"/>
  <c r="F1704" i="17"/>
  <c r="F1705" i="17"/>
  <c r="F1706" i="17"/>
  <c r="F1707" i="17"/>
  <c r="F1708" i="17"/>
  <c r="F1709" i="17"/>
  <c r="F1710" i="17"/>
  <c r="F1711" i="17"/>
  <c r="F1712" i="17"/>
  <c r="F1713" i="17"/>
  <c r="F1714" i="17"/>
  <c r="F1715" i="17"/>
  <c r="F1716" i="17"/>
  <c r="F1717" i="17"/>
  <c r="F1718" i="17"/>
  <c r="F1719" i="17"/>
  <c r="F1720" i="17"/>
  <c r="F1721" i="17"/>
  <c r="F1722" i="17"/>
  <c r="F1723" i="17"/>
  <c r="F1724" i="17"/>
  <c r="F1725" i="17"/>
  <c r="F1726" i="17"/>
  <c r="F1727" i="17"/>
  <c r="F1728" i="17"/>
  <c r="F1729" i="17"/>
  <c r="F1730" i="17"/>
  <c r="F1731" i="17"/>
  <c r="F1732" i="17"/>
  <c r="F1733" i="17"/>
  <c r="F1734" i="17"/>
  <c r="F1735" i="17"/>
  <c r="F1736" i="17"/>
  <c r="F1737" i="17"/>
  <c r="F1738" i="17"/>
  <c r="F1739" i="17"/>
  <c r="F1740" i="17"/>
  <c r="F1741" i="17"/>
  <c r="F1742" i="17"/>
  <c r="F1743" i="17"/>
  <c r="F1744" i="17"/>
  <c r="F1745" i="17"/>
  <c r="F1746" i="17"/>
  <c r="F1747" i="17"/>
  <c r="F1748" i="17"/>
  <c r="F1749" i="17"/>
  <c r="F1750" i="17"/>
  <c r="F1751" i="17"/>
  <c r="F1752" i="17"/>
  <c r="F1753" i="17"/>
  <c r="F1754" i="17"/>
  <c r="F1755" i="17"/>
  <c r="F1756" i="17"/>
  <c r="F1757" i="17"/>
  <c r="F1758" i="17"/>
  <c r="F1759" i="17"/>
  <c r="F1760" i="17"/>
  <c r="F1761" i="17"/>
  <c r="F1762" i="17"/>
  <c r="F1763" i="17"/>
  <c r="F1764" i="17"/>
  <c r="F1765" i="17"/>
  <c r="F1766" i="17"/>
  <c r="F1767" i="17"/>
  <c r="F1768" i="17"/>
  <c r="F1769" i="17"/>
  <c r="F1770" i="17"/>
  <c r="F1771" i="17"/>
  <c r="F1772" i="17"/>
  <c r="F1773" i="17"/>
  <c r="F1774" i="17"/>
  <c r="F1775" i="17"/>
  <c r="F1776" i="17"/>
  <c r="F1777" i="17"/>
  <c r="F1778" i="17"/>
  <c r="F1779" i="17"/>
  <c r="F1780" i="17"/>
  <c r="F1781" i="17"/>
  <c r="F1782" i="17"/>
  <c r="F1783" i="17"/>
  <c r="F1784" i="17"/>
  <c r="F1785" i="17"/>
  <c r="F1786" i="17"/>
  <c r="F1787" i="17"/>
  <c r="F1788" i="17"/>
  <c r="F1789" i="17"/>
  <c r="F1790" i="17"/>
  <c r="F1791" i="17"/>
  <c r="F1792" i="17"/>
  <c r="F1793" i="17"/>
  <c r="F1794" i="17"/>
  <c r="F1795" i="17"/>
  <c r="F1796" i="17"/>
  <c r="F1797" i="17"/>
  <c r="F1798" i="17"/>
  <c r="F1799" i="17"/>
  <c r="F1800" i="17"/>
  <c r="F1801" i="17"/>
  <c r="F1802" i="17"/>
  <c r="F1803" i="17"/>
  <c r="F1804" i="17"/>
  <c r="F1805" i="17"/>
  <c r="F1806" i="17"/>
  <c r="F1807" i="17"/>
  <c r="F1808" i="17"/>
  <c r="F1809" i="17"/>
  <c r="F1810" i="17"/>
  <c r="F1811" i="17"/>
  <c r="F1812" i="17"/>
  <c r="F1813" i="17"/>
  <c r="F1814" i="17"/>
  <c r="F1815" i="17"/>
  <c r="F1816" i="17"/>
  <c r="F1817" i="17"/>
  <c r="F1818" i="17"/>
  <c r="F1819" i="17"/>
  <c r="F1820" i="17"/>
  <c r="F1821" i="17"/>
  <c r="F1822" i="17"/>
  <c r="F1823" i="17"/>
  <c r="F1824" i="17"/>
  <c r="F1825" i="17"/>
  <c r="F1826" i="17"/>
  <c r="F1827" i="17"/>
  <c r="F1828" i="17"/>
  <c r="F1829" i="17"/>
  <c r="F1830" i="17"/>
  <c r="F1831" i="17"/>
  <c r="F1832" i="17"/>
  <c r="F1833" i="17"/>
  <c r="F1834" i="17"/>
  <c r="F1835" i="17"/>
  <c r="F1836" i="17"/>
  <c r="F1837" i="17"/>
  <c r="F1838" i="17"/>
  <c r="F1839" i="17"/>
  <c r="F1840" i="17"/>
  <c r="F1841" i="17"/>
  <c r="F1842" i="17"/>
  <c r="F1843" i="17"/>
  <c r="F1844" i="17"/>
  <c r="F1845" i="17"/>
  <c r="F1846" i="17"/>
  <c r="F1847" i="17"/>
  <c r="F1848" i="17"/>
  <c r="F1849" i="17"/>
  <c r="F1850" i="17"/>
  <c r="F1851" i="17"/>
  <c r="F1852" i="17"/>
  <c r="F1853" i="17"/>
  <c r="F1854" i="17"/>
  <c r="F1855" i="17"/>
  <c r="F1856" i="17"/>
  <c r="F1857" i="17"/>
  <c r="F1858" i="17"/>
  <c r="F1859" i="17"/>
  <c r="F1860" i="17"/>
  <c r="F1861" i="17"/>
  <c r="F1862" i="17"/>
  <c r="F1863" i="17"/>
  <c r="F1864" i="17"/>
  <c r="F1865" i="17"/>
  <c r="F1866" i="17"/>
  <c r="F1867" i="17"/>
  <c r="F1868" i="17"/>
  <c r="F1869" i="17"/>
  <c r="F1870" i="17"/>
  <c r="F1871" i="17"/>
  <c r="F1872" i="17"/>
  <c r="F1873" i="17"/>
  <c r="F1874" i="17"/>
  <c r="F1875" i="17"/>
  <c r="F1876" i="17"/>
  <c r="F1877" i="17"/>
  <c r="F1878" i="17"/>
  <c r="F1879" i="17"/>
  <c r="F1880" i="17"/>
  <c r="F1881" i="17"/>
  <c r="F1882" i="17"/>
  <c r="F1883" i="17"/>
  <c r="F1884" i="17"/>
  <c r="F1885" i="17"/>
  <c r="F1886" i="17"/>
  <c r="F1887" i="17"/>
  <c r="F1888" i="17"/>
  <c r="F1889" i="17"/>
  <c r="F1890" i="17"/>
  <c r="F1891" i="17"/>
  <c r="F1892" i="17"/>
  <c r="F1893" i="17"/>
  <c r="F1894" i="17"/>
  <c r="F1895" i="17"/>
  <c r="F1896" i="17"/>
  <c r="F1897" i="17"/>
  <c r="F1898" i="17"/>
  <c r="F1899" i="17"/>
  <c r="F1900" i="17"/>
  <c r="F1901" i="17"/>
  <c r="F1902" i="17"/>
  <c r="F1903" i="17"/>
  <c r="F1904" i="17"/>
  <c r="F1905" i="17"/>
  <c r="F1906" i="17"/>
  <c r="F1907" i="17"/>
  <c r="F1908" i="17"/>
  <c r="F1909" i="17"/>
  <c r="F1910" i="17"/>
  <c r="F1911" i="17"/>
  <c r="F1912" i="17"/>
  <c r="F1913" i="17"/>
  <c r="F1914" i="17"/>
  <c r="F1915" i="17"/>
  <c r="F1916" i="17"/>
  <c r="F1917" i="17"/>
  <c r="F1918" i="17"/>
  <c r="F1919" i="17"/>
  <c r="F1920" i="17"/>
  <c r="F1921" i="17"/>
  <c r="F1922" i="17"/>
  <c r="F1923" i="17"/>
  <c r="F1924" i="17"/>
  <c r="F1925" i="17"/>
  <c r="F1926" i="17"/>
  <c r="F1927" i="17"/>
  <c r="F1928" i="17"/>
  <c r="F1929" i="17"/>
  <c r="F1930" i="17"/>
  <c r="F1931" i="17"/>
  <c r="F1932" i="17"/>
  <c r="F1933" i="17"/>
  <c r="F1934" i="17"/>
  <c r="F1935" i="17"/>
  <c r="F1936" i="17"/>
  <c r="F1937" i="17"/>
  <c r="F1938" i="17"/>
  <c r="F1939" i="17"/>
  <c r="F1940" i="17"/>
  <c r="F1941" i="17"/>
  <c r="F1942" i="17"/>
  <c r="F1943" i="17"/>
  <c r="F1944" i="17"/>
  <c r="F1945" i="17"/>
  <c r="F1946" i="17"/>
  <c r="F1947" i="17"/>
  <c r="F1948" i="17"/>
  <c r="F1949" i="17"/>
  <c r="F1950" i="17"/>
  <c r="F1951" i="17"/>
  <c r="F1952" i="17"/>
  <c r="F1953" i="17"/>
  <c r="F1954" i="17"/>
  <c r="F1955" i="17"/>
  <c r="F1956" i="17"/>
  <c r="F1957" i="17"/>
  <c r="F1958" i="17"/>
  <c r="F1959" i="17"/>
  <c r="F1960" i="17"/>
  <c r="F1961" i="17"/>
  <c r="F1962" i="17"/>
  <c r="F1963" i="17"/>
  <c r="F1964" i="17"/>
  <c r="F1965" i="17"/>
  <c r="F1966" i="17"/>
  <c r="F1967" i="17"/>
  <c r="F1968" i="17"/>
  <c r="F1969" i="17"/>
  <c r="F1970" i="17"/>
  <c r="F1971" i="17"/>
  <c r="F1972" i="17"/>
  <c r="F1973" i="17"/>
  <c r="F1974" i="17"/>
  <c r="F1975" i="17"/>
  <c r="F1976" i="17"/>
  <c r="F1977" i="17"/>
  <c r="F1978" i="17"/>
  <c r="F1979" i="17"/>
  <c r="F1980" i="17"/>
  <c r="F1981" i="17"/>
  <c r="F1982" i="17"/>
  <c r="F1983" i="17"/>
  <c r="F1984" i="17"/>
  <c r="F1985" i="17"/>
  <c r="F1986" i="17"/>
  <c r="F1987" i="17"/>
  <c r="F1988" i="17"/>
  <c r="F1989" i="17"/>
  <c r="F1990" i="17"/>
  <c r="F1991" i="17"/>
  <c r="F1992" i="17"/>
  <c r="F1993" i="17"/>
  <c r="F1994" i="17"/>
  <c r="F1995" i="17"/>
  <c r="F1996" i="17"/>
  <c r="F1997" i="17"/>
  <c r="F1998" i="17"/>
  <c r="F1999" i="17"/>
  <c r="F2000" i="17"/>
  <c r="F2001" i="17"/>
  <c r="F2002" i="17"/>
  <c r="F2003" i="17"/>
  <c r="F2004" i="17"/>
  <c r="F2005" i="17"/>
  <c r="F2006" i="17"/>
  <c r="F2007" i="17"/>
  <c r="F2008" i="17"/>
  <c r="F2009" i="17"/>
  <c r="F2010" i="17"/>
  <c r="F2011" i="17"/>
  <c r="F2012" i="17"/>
  <c r="F2013" i="17"/>
  <c r="F2014" i="17"/>
  <c r="F2015" i="17"/>
  <c r="F2016" i="17"/>
  <c r="F2017" i="17"/>
  <c r="F2018" i="17"/>
  <c r="F2019" i="17"/>
  <c r="F2020" i="17"/>
  <c r="F2021" i="17"/>
  <c r="F2022" i="17"/>
  <c r="F2023" i="17"/>
  <c r="F2024" i="17"/>
  <c r="F2025" i="17"/>
  <c r="F2026" i="17"/>
  <c r="F2027" i="17"/>
  <c r="F2028" i="17"/>
  <c r="F2029" i="17"/>
  <c r="F2030" i="17"/>
  <c r="F2031" i="17"/>
  <c r="F2032" i="17"/>
  <c r="F2033" i="17"/>
  <c r="F2034" i="17"/>
  <c r="F2035" i="17"/>
  <c r="F2036" i="17"/>
  <c r="F2037" i="17"/>
  <c r="F2038" i="17"/>
  <c r="F2039" i="17"/>
  <c r="F2040" i="17"/>
  <c r="F2041" i="17"/>
  <c r="F2042" i="17"/>
  <c r="F2043" i="17"/>
  <c r="F2044" i="17"/>
  <c r="F2045" i="17"/>
  <c r="F2046" i="17"/>
  <c r="F2047" i="17"/>
  <c r="F2048" i="17"/>
  <c r="F2049" i="17"/>
  <c r="F2050" i="17"/>
  <c r="F2051" i="17"/>
  <c r="F2052" i="17"/>
  <c r="F2053" i="17"/>
  <c r="F2054" i="17"/>
  <c r="F2055" i="17"/>
  <c r="F2056" i="17"/>
  <c r="F2057" i="17"/>
  <c r="F2058" i="17"/>
  <c r="F2059" i="17"/>
  <c r="F2060" i="17"/>
  <c r="F2061" i="17"/>
  <c r="F2062" i="17"/>
  <c r="F2063" i="17"/>
  <c r="F2064" i="17"/>
  <c r="F2065" i="17"/>
  <c r="F2066" i="17"/>
  <c r="F2067" i="17"/>
  <c r="F2068" i="17"/>
  <c r="F2069" i="17"/>
  <c r="F2070" i="17"/>
  <c r="F2071" i="17"/>
  <c r="F2072" i="17"/>
  <c r="F2073" i="17"/>
  <c r="F2074" i="17"/>
  <c r="F2075" i="17"/>
  <c r="F2076" i="17"/>
  <c r="F2077" i="17"/>
  <c r="F2078" i="17"/>
  <c r="F2079" i="17"/>
  <c r="F2080" i="17"/>
  <c r="F2081" i="17"/>
  <c r="F2082" i="17"/>
  <c r="F2083" i="17"/>
  <c r="F2084" i="17"/>
  <c r="F2085" i="17"/>
  <c r="F2086" i="17"/>
  <c r="F2087" i="17"/>
  <c r="F2088" i="17"/>
  <c r="F2089" i="17"/>
  <c r="F2090" i="17"/>
  <c r="F2091" i="17"/>
  <c r="F2092" i="17"/>
  <c r="F2093" i="17"/>
  <c r="F2094" i="17"/>
  <c r="F2095" i="17"/>
  <c r="F2096" i="17"/>
  <c r="F2097" i="17"/>
  <c r="F2098" i="17"/>
  <c r="F2099" i="17"/>
  <c r="F2100" i="17"/>
  <c r="F2101" i="17"/>
  <c r="F2102" i="17"/>
  <c r="F2103" i="17"/>
  <c r="F2104" i="17"/>
  <c r="F2105" i="17"/>
  <c r="F2106" i="17"/>
  <c r="F2107" i="17"/>
  <c r="F2108" i="17"/>
  <c r="F2109" i="17"/>
  <c r="F2110" i="17"/>
  <c r="F2111" i="17"/>
  <c r="F2112" i="17"/>
  <c r="F2113" i="17"/>
  <c r="F2114" i="17"/>
  <c r="F2115" i="17"/>
  <c r="F2116" i="17"/>
  <c r="F2117" i="17"/>
  <c r="F2118" i="17"/>
  <c r="F2119" i="17"/>
  <c r="F2120" i="17"/>
  <c r="F2121" i="17"/>
  <c r="F2122" i="17"/>
  <c r="F2123" i="17"/>
  <c r="F2124" i="17"/>
  <c r="F2125" i="17"/>
  <c r="F2126" i="17"/>
  <c r="F2127" i="17"/>
  <c r="F2128" i="17"/>
  <c r="F2129" i="17"/>
  <c r="F2130" i="17"/>
  <c r="F2131" i="17"/>
  <c r="F2132" i="17"/>
  <c r="F2133" i="17"/>
  <c r="F2134" i="17"/>
  <c r="F2135" i="17"/>
  <c r="F2136" i="17"/>
  <c r="F2137" i="17"/>
  <c r="F2138" i="17"/>
  <c r="F2139" i="17"/>
  <c r="F2140" i="17"/>
  <c r="F2141" i="17"/>
  <c r="F2142" i="17"/>
  <c r="F2143" i="17"/>
  <c r="F2144" i="17"/>
  <c r="F2145" i="17"/>
  <c r="F2146" i="17"/>
  <c r="F2147" i="17"/>
  <c r="F2148" i="17"/>
  <c r="F2149" i="17"/>
  <c r="F2150" i="17"/>
  <c r="F2151" i="17"/>
  <c r="F2152" i="17"/>
  <c r="F2153" i="17"/>
  <c r="F2154" i="17"/>
  <c r="F2155" i="17"/>
  <c r="F2156" i="17"/>
  <c r="F2157" i="17"/>
  <c r="F2158" i="17"/>
  <c r="F2159" i="17"/>
  <c r="F2160" i="17"/>
  <c r="F2161" i="17"/>
  <c r="F2162" i="17"/>
  <c r="F2163" i="17"/>
  <c r="F2164" i="17"/>
  <c r="F2165" i="17"/>
  <c r="F2166" i="17"/>
  <c r="F2167" i="17"/>
  <c r="F2168" i="17"/>
  <c r="F2169" i="17"/>
  <c r="F2170" i="17"/>
  <c r="F2171" i="17"/>
  <c r="F2172" i="17"/>
  <c r="F2173" i="17"/>
  <c r="F2174" i="17"/>
  <c r="F2175" i="17"/>
  <c r="F2176" i="17"/>
  <c r="F2177" i="17"/>
  <c r="F2178" i="17"/>
  <c r="F2179" i="17"/>
  <c r="F2180" i="17"/>
  <c r="F2181" i="17"/>
  <c r="F2182" i="17"/>
  <c r="F2183" i="17"/>
  <c r="F2184" i="17"/>
  <c r="F2185" i="17"/>
  <c r="F2186" i="17"/>
  <c r="F2187" i="17"/>
  <c r="F2188" i="17"/>
  <c r="F2189" i="17"/>
  <c r="F2190" i="17"/>
  <c r="F2191" i="17"/>
  <c r="F2192" i="17"/>
  <c r="F2193" i="17"/>
  <c r="F2194" i="17"/>
  <c r="F2195" i="17"/>
  <c r="F2196" i="17"/>
  <c r="F2197" i="17"/>
  <c r="F2198" i="17"/>
  <c r="F2199" i="17"/>
  <c r="F2200" i="17"/>
  <c r="F2201" i="17"/>
  <c r="F2202" i="17"/>
  <c r="F2203" i="17"/>
  <c r="F2204" i="17"/>
  <c r="F2205" i="17"/>
  <c r="F2206" i="17"/>
  <c r="F2207" i="17"/>
  <c r="F2208" i="17"/>
  <c r="F2209" i="17"/>
  <c r="F2210" i="17"/>
  <c r="F2211" i="17"/>
  <c r="F2212" i="17"/>
  <c r="F2213" i="17"/>
  <c r="F2214" i="17"/>
  <c r="F2215" i="17"/>
  <c r="F2216" i="17"/>
  <c r="F2217" i="17"/>
  <c r="F2218" i="17"/>
  <c r="F2219" i="17"/>
  <c r="F2220" i="17"/>
  <c r="F2221" i="17"/>
  <c r="F2222" i="17"/>
  <c r="F2223" i="17"/>
  <c r="F2224" i="17"/>
  <c r="F2225" i="17"/>
  <c r="F2226" i="17"/>
  <c r="F2227" i="17"/>
  <c r="F2228" i="17"/>
  <c r="F2229" i="17"/>
  <c r="F2230" i="17"/>
  <c r="F2231" i="17"/>
  <c r="F2232" i="17"/>
  <c r="F2233" i="17"/>
  <c r="F2234" i="17"/>
  <c r="F2235" i="17"/>
  <c r="F2236" i="17"/>
  <c r="F2237" i="17"/>
  <c r="F2238" i="17"/>
  <c r="F2239" i="17"/>
  <c r="F2240" i="17"/>
  <c r="F2241" i="17"/>
  <c r="F2242" i="17"/>
  <c r="F2243" i="17"/>
  <c r="F2244" i="17"/>
  <c r="F2245" i="17"/>
  <c r="F2246" i="17"/>
  <c r="F2247" i="17"/>
  <c r="F2248" i="17"/>
  <c r="F2249" i="17"/>
  <c r="F2250" i="17"/>
  <c r="F2251" i="17"/>
  <c r="F2252" i="17"/>
  <c r="F2253" i="17"/>
  <c r="F2254" i="17"/>
  <c r="F2255" i="17"/>
  <c r="F2256" i="17"/>
  <c r="F2257" i="17"/>
  <c r="F2258" i="17"/>
  <c r="F2259" i="17"/>
  <c r="F2260" i="17"/>
  <c r="F2261" i="17"/>
  <c r="F2262" i="17"/>
  <c r="F2263" i="17"/>
  <c r="F2264" i="17"/>
  <c r="F2265" i="17"/>
  <c r="F2266" i="17"/>
  <c r="F2267" i="17"/>
  <c r="F2268" i="17"/>
  <c r="F2269" i="17"/>
  <c r="F2270" i="17"/>
  <c r="F2271" i="17"/>
  <c r="F2272" i="17"/>
  <c r="F2273" i="17"/>
  <c r="F2274" i="17"/>
  <c r="F2275" i="17"/>
  <c r="F2276" i="17"/>
  <c r="F2277" i="17"/>
  <c r="F2278" i="17"/>
  <c r="F2279" i="17"/>
  <c r="F2280" i="17"/>
  <c r="F2281" i="17"/>
  <c r="F2282" i="17"/>
  <c r="F2283" i="17"/>
  <c r="F2284" i="17"/>
  <c r="F2285" i="17"/>
  <c r="F2286" i="17"/>
  <c r="F2287" i="17"/>
  <c r="F2288" i="17"/>
  <c r="F2289" i="17"/>
  <c r="F2290" i="17"/>
  <c r="F2291" i="17"/>
  <c r="F2292" i="17"/>
  <c r="F2293" i="17"/>
  <c r="F2294" i="17"/>
  <c r="F2295" i="17"/>
  <c r="F2296" i="17"/>
  <c r="F2297" i="17"/>
  <c r="F2298" i="17"/>
  <c r="F2299" i="17"/>
  <c r="F2300" i="17"/>
  <c r="F2301" i="17"/>
  <c r="F2302" i="17"/>
  <c r="F2303" i="17"/>
  <c r="F2304" i="17"/>
  <c r="F2305" i="17"/>
  <c r="F2306" i="17"/>
  <c r="F2307" i="17"/>
  <c r="F2308" i="17"/>
  <c r="F2309" i="17"/>
  <c r="F2310" i="17"/>
  <c r="F2311" i="17"/>
  <c r="F2312" i="17"/>
  <c r="F2313" i="17"/>
  <c r="F2314" i="17"/>
  <c r="F2315" i="17"/>
  <c r="F2316" i="17"/>
  <c r="F2317" i="17"/>
  <c r="F2318" i="17"/>
  <c r="F2319" i="17"/>
  <c r="F2320" i="17"/>
  <c r="F2321" i="17"/>
  <c r="F2322" i="17"/>
  <c r="F2323" i="17"/>
  <c r="F2324" i="17"/>
  <c r="F2325" i="17"/>
  <c r="F2326" i="17"/>
  <c r="F2327" i="17"/>
  <c r="F2328" i="17"/>
  <c r="F2329" i="17"/>
  <c r="F2330" i="17"/>
  <c r="F2331" i="17"/>
  <c r="F2332" i="17"/>
  <c r="F2333" i="17"/>
  <c r="F2334" i="17"/>
  <c r="F2335" i="17"/>
  <c r="F2336" i="17"/>
  <c r="F2337" i="17"/>
  <c r="F2338" i="17"/>
  <c r="F2339" i="17"/>
  <c r="F2340" i="17"/>
  <c r="F2341" i="17"/>
  <c r="F2342" i="17"/>
  <c r="F2343" i="17"/>
  <c r="F2344" i="17"/>
  <c r="F2345" i="17"/>
  <c r="F2346" i="17"/>
  <c r="F2347" i="17"/>
  <c r="F2348" i="17"/>
  <c r="F2349" i="17"/>
  <c r="F2350" i="17"/>
  <c r="F2351" i="17"/>
  <c r="F2352" i="17"/>
  <c r="F2353" i="17"/>
  <c r="F2354" i="17"/>
  <c r="F2355" i="17"/>
  <c r="F2356" i="17"/>
  <c r="F2357" i="17"/>
  <c r="F2358" i="17"/>
  <c r="F2359" i="17"/>
  <c r="F2360" i="17"/>
  <c r="F2361" i="17"/>
  <c r="F2362" i="17"/>
  <c r="F2363" i="17"/>
  <c r="F2364" i="17"/>
  <c r="F2365" i="17"/>
  <c r="F2366" i="17"/>
  <c r="F2367" i="17"/>
  <c r="F2368" i="17"/>
  <c r="F2369" i="17"/>
  <c r="F2370" i="17"/>
  <c r="F2371" i="17"/>
  <c r="F2372" i="17"/>
  <c r="F2373" i="17"/>
  <c r="F2374" i="17"/>
  <c r="F2375" i="17"/>
  <c r="F2376" i="17"/>
  <c r="F2377" i="17"/>
  <c r="F2378" i="17"/>
  <c r="F2379" i="17"/>
  <c r="F2380" i="17"/>
  <c r="F2381" i="17"/>
  <c r="F2382" i="17"/>
  <c r="F2383" i="17"/>
  <c r="F2384" i="17"/>
  <c r="F2385" i="17"/>
  <c r="F2386" i="17"/>
  <c r="F2387" i="17"/>
  <c r="F2388" i="17"/>
  <c r="F2389" i="17"/>
  <c r="F2390" i="17"/>
  <c r="F2391" i="17"/>
  <c r="F2392" i="17"/>
  <c r="F2393" i="17"/>
  <c r="F2394" i="17"/>
  <c r="F2395" i="17"/>
  <c r="F2396" i="17"/>
  <c r="F2397" i="17"/>
  <c r="F2398" i="17"/>
  <c r="F2399" i="17"/>
  <c r="F2400" i="17"/>
  <c r="F2401" i="17"/>
  <c r="F2402" i="17"/>
  <c r="F2403" i="17"/>
  <c r="F2404" i="17"/>
  <c r="F2405" i="17"/>
  <c r="F2406" i="17"/>
  <c r="F2407" i="17"/>
  <c r="F2408" i="17"/>
  <c r="F2409" i="17"/>
  <c r="F2410" i="17"/>
  <c r="F2411" i="17"/>
  <c r="F2412" i="17"/>
  <c r="F2413" i="17"/>
  <c r="F2414" i="17"/>
  <c r="F2415" i="17"/>
  <c r="F2416" i="17"/>
  <c r="F2417" i="17"/>
  <c r="F2418" i="17"/>
  <c r="F2419" i="17"/>
  <c r="F2420" i="17"/>
  <c r="F2421" i="17"/>
  <c r="F2422" i="17"/>
  <c r="F2423" i="17"/>
  <c r="F2424" i="17"/>
  <c r="F2425" i="17"/>
  <c r="F2426" i="17"/>
  <c r="F2427" i="17"/>
  <c r="F2428" i="17"/>
  <c r="F2429" i="17"/>
  <c r="F2430" i="17"/>
  <c r="F2431" i="17"/>
  <c r="F2432" i="17"/>
  <c r="F2433" i="17"/>
  <c r="F2434" i="17"/>
  <c r="F2435" i="17"/>
  <c r="F2436" i="17"/>
  <c r="F2437" i="17"/>
  <c r="F2438" i="17"/>
  <c r="F2439" i="17"/>
  <c r="F2440" i="17"/>
  <c r="F2441" i="17"/>
  <c r="F2442" i="17"/>
  <c r="F2443" i="17"/>
  <c r="F2444" i="17"/>
  <c r="F2445" i="17"/>
  <c r="F2446" i="17"/>
  <c r="F2447" i="17"/>
  <c r="F2448" i="17"/>
  <c r="F2449" i="17"/>
  <c r="F2450" i="17"/>
  <c r="F2451" i="17"/>
  <c r="F2452" i="17"/>
  <c r="F2453" i="17"/>
  <c r="F2454" i="17"/>
  <c r="F2455" i="17"/>
  <c r="F2456" i="17"/>
  <c r="F2457" i="17"/>
  <c r="F2458" i="17"/>
  <c r="F2459" i="17"/>
  <c r="F2460" i="17"/>
  <c r="F2461" i="17"/>
  <c r="F2462" i="17"/>
  <c r="F2463" i="17"/>
  <c r="F2464" i="17"/>
  <c r="F2465" i="17"/>
  <c r="F2466" i="17"/>
  <c r="F2467" i="17"/>
  <c r="F2468" i="17"/>
  <c r="F2469" i="17"/>
  <c r="F2470" i="17"/>
  <c r="F2471" i="17"/>
  <c r="F2472" i="17"/>
  <c r="F2473" i="17"/>
  <c r="F2474" i="17"/>
  <c r="F2475" i="17"/>
  <c r="F2476" i="17"/>
  <c r="F2477" i="17"/>
  <c r="F2478" i="17"/>
  <c r="F2479" i="17"/>
  <c r="F2480" i="17"/>
  <c r="F2481" i="17"/>
  <c r="F2482" i="17"/>
  <c r="F2483" i="17"/>
  <c r="F2484" i="17"/>
  <c r="F2485" i="17"/>
  <c r="F2486" i="17"/>
  <c r="F2487" i="17"/>
  <c r="F2488" i="17"/>
  <c r="F2489" i="17"/>
  <c r="F2490" i="17"/>
  <c r="F2491" i="17"/>
  <c r="F2492" i="17"/>
  <c r="F2493" i="17"/>
  <c r="F2494" i="17"/>
  <c r="F2495" i="17"/>
  <c r="F2496" i="17"/>
  <c r="F2497" i="17"/>
  <c r="F2498" i="17"/>
  <c r="F2499" i="17"/>
  <c r="F2500" i="17"/>
  <c r="F2501" i="17"/>
  <c r="F2502" i="17"/>
  <c r="F2503" i="17"/>
  <c r="F2504" i="17"/>
  <c r="F2505" i="17"/>
  <c r="F2506" i="17"/>
  <c r="F2507" i="17"/>
  <c r="F2508" i="17"/>
  <c r="F2509" i="17"/>
  <c r="F2510" i="17"/>
  <c r="F2511" i="17"/>
  <c r="F2512" i="17"/>
  <c r="F2513" i="17"/>
  <c r="F2514" i="17"/>
  <c r="F2515" i="17"/>
  <c r="F2516" i="17"/>
  <c r="F2517" i="17"/>
  <c r="F2518" i="17"/>
  <c r="F2519" i="17"/>
  <c r="F2520" i="17"/>
  <c r="F2521" i="17"/>
  <c r="F2522" i="17"/>
  <c r="F2523" i="17"/>
  <c r="F2524" i="17"/>
  <c r="F2525" i="17"/>
  <c r="F2526" i="17"/>
  <c r="F2527" i="17"/>
  <c r="F2528" i="17"/>
  <c r="F2529" i="17"/>
  <c r="F2530" i="17"/>
  <c r="F2531" i="17"/>
  <c r="F2532" i="17"/>
  <c r="F2533" i="17"/>
  <c r="F2534" i="17"/>
  <c r="F2535" i="17"/>
  <c r="F2536" i="17"/>
  <c r="F2537" i="17"/>
  <c r="F2538" i="17"/>
  <c r="F2539" i="17"/>
  <c r="F2540" i="17"/>
  <c r="F2541" i="17"/>
  <c r="F2542" i="17"/>
  <c r="F2543" i="17"/>
  <c r="F2544" i="17"/>
  <c r="F2545" i="17"/>
  <c r="F2546" i="17"/>
  <c r="F2547" i="17"/>
  <c r="F2548" i="17"/>
  <c r="F2549" i="17"/>
  <c r="F2550" i="17"/>
  <c r="F2551" i="17"/>
  <c r="F2552" i="17"/>
  <c r="F2553" i="17"/>
  <c r="F2554" i="17"/>
  <c r="F2555" i="17"/>
  <c r="F2556" i="17"/>
  <c r="F2557" i="17"/>
  <c r="F2558" i="17"/>
  <c r="F2559" i="17"/>
  <c r="F2560" i="17"/>
  <c r="F2561" i="17"/>
  <c r="F2562" i="17"/>
  <c r="F2563" i="17"/>
  <c r="F2564" i="17"/>
  <c r="F2565" i="17"/>
  <c r="F2566" i="17"/>
  <c r="F2567" i="17"/>
  <c r="F2568" i="17"/>
  <c r="F2569" i="17"/>
  <c r="F2570" i="17"/>
  <c r="F2571" i="17"/>
  <c r="F2572" i="17"/>
  <c r="F2573" i="17"/>
  <c r="F2574" i="17"/>
  <c r="F2575" i="17"/>
  <c r="F2576" i="17"/>
  <c r="F2577" i="17"/>
  <c r="F2578" i="17"/>
  <c r="F2579" i="17"/>
  <c r="F2580" i="17"/>
  <c r="F2581" i="17"/>
  <c r="F2582" i="17"/>
  <c r="F2583" i="17"/>
  <c r="F2584" i="17"/>
  <c r="F2585" i="17"/>
  <c r="F2586" i="17"/>
  <c r="F2587" i="17"/>
  <c r="F2588" i="17"/>
  <c r="F2589" i="17"/>
  <c r="F2590" i="17"/>
  <c r="F2591" i="17"/>
  <c r="F2592" i="17"/>
  <c r="F2593" i="17"/>
  <c r="F2594" i="17"/>
  <c r="F2595" i="17"/>
  <c r="F2596" i="17"/>
  <c r="F2597" i="17"/>
  <c r="F2598" i="17"/>
  <c r="F2599" i="17"/>
  <c r="F2600" i="17"/>
  <c r="F2601" i="17"/>
  <c r="F2602" i="17"/>
  <c r="F2603" i="17"/>
  <c r="F2604" i="17"/>
  <c r="F2605" i="17"/>
  <c r="F2606" i="17"/>
  <c r="F2607" i="17"/>
  <c r="F2608" i="17"/>
  <c r="F2609" i="17"/>
  <c r="F2610" i="17"/>
  <c r="F2611" i="17"/>
  <c r="F2612" i="17"/>
  <c r="F2613" i="17"/>
  <c r="F2614" i="17"/>
  <c r="F2615" i="17"/>
  <c r="F2616" i="17"/>
  <c r="F2617" i="17"/>
  <c r="F2618" i="17"/>
  <c r="F2619" i="17"/>
  <c r="F2620" i="17"/>
  <c r="F2621" i="17"/>
  <c r="F2622" i="17"/>
  <c r="F2623" i="17"/>
  <c r="F2624" i="17"/>
  <c r="F2625" i="17"/>
  <c r="F2626" i="17"/>
  <c r="F2627" i="17"/>
  <c r="F2628" i="17"/>
  <c r="F2629" i="17"/>
  <c r="F2630" i="17"/>
  <c r="F2631" i="17"/>
  <c r="F2632" i="17"/>
  <c r="F2633" i="17"/>
  <c r="F2634" i="17"/>
  <c r="F2635" i="17"/>
  <c r="F2636" i="17"/>
  <c r="F2637" i="17"/>
  <c r="F2638" i="17"/>
  <c r="F2639" i="17"/>
  <c r="F2640" i="17"/>
  <c r="F2641" i="17"/>
  <c r="F2642" i="17"/>
  <c r="F2643" i="17"/>
  <c r="F2644" i="17"/>
  <c r="F2645" i="17"/>
  <c r="F2646" i="17"/>
  <c r="F2647" i="17"/>
  <c r="F2648" i="17"/>
  <c r="F2649" i="17"/>
  <c r="F2650" i="17"/>
  <c r="F2651" i="17"/>
  <c r="F2652" i="17"/>
  <c r="F2653" i="17"/>
  <c r="F2654" i="17"/>
  <c r="F2655" i="17"/>
  <c r="F2656" i="17"/>
  <c r="F2657" i="17"/>
  <c r="F2658" i="17"/>
  <c r="F2659" i="17"/>
  <c r="F2660" i="17"/>
  <c r="F2661" i="17"/>
  <c r="F2662" i="17"/>
  <c r="F2663" i="17"/>
  <c r="F2664" i="17"/>
  <c r="F2665" i="17"/>
  <c r="F2666" i="17"/>
  <c r="F2667" i="17"/>
  <c r="F2668" i="17"/>
  <c r="F2669" i="17"/>
  <c r="F2670" i="17"/>
  <c r="F2671" i="17"/>
  <c r="F2672" i="17"/>
  <c r="F2673" i="17"/>
  <c r="F2674" i="17"/>
  <c r="F2675" i="17"/>
  <c r="F2676" i="17"/>
  <c r="F2677" i="17"/>
  <c r="F2678" i="17"/>
  <c r="F2679" i="17"/>
  <c r="F2680" i="17"/>
  <c r="F2681" i="17"/>
  <c r="F2682" i="17"/>
  <c r="F2683" i="17"/>
  <c r="F2684" i="17"/>
  <c r="F2685" i="17"/>
  <c r="F2686" i="17"/>
  <c r="F2687" i="17"/>
  <c r="F2688" i="17"/>
  <c r="F2689" i="17"/>
  <c r="F2690" i="17"/>
  <c r="F2691" i="17"/>
  <c r="F2692" i="17"/>
  <c r="F2693" i="17"/>
  <c r="F2694" i="17"/>
  <c r="F2695" i="17"/>
  <c r="F2696" i="17"/>
  <c r="F2697" i="17"/>
  <c r="F2698" i="17"/>
  <c r="F2699" i="17"/>
  <c r="F2700" i="17"/>
  <c r="F2701" i="17"/>
  <c r="F2702" i="17"/>
  <c r="F2703" i="17"/>
  <c r="F2704" i="17"/>
  <c r="F2705" i="17"/>
  <c r="F2706" i="17"/>
  <c r="F2707" i="17"/>
  <c r="F2708" i="17"/>
  <c r="F2709" i="17"/>
  <c r="F2710" i="17"/>
  <c r="F2711" i="17"/>
  <c r="F2712" i="17"/>
  <c r="F2713" i="17"/>
  <c r="F2714" i="17"/>
  <c r="F2715" i="17"/>
  <c r="F2716" i="17"/>
  <c r="F2717" i="17"/>
  <c r="F2718" i="17"/>
  <c r="F2719" i="17"/>
  <c r="F2720" i="17"/>
  <c r="F2721" i="17"/>
  <c r="F2722" i="17"/>
  <c r="F2723" i="17"/>
  <c r="F2724" i="17"/>
  <c r="F2725" i="17"/>
  <c r="F2726" i="17"/>
  <c r="F2727" i="17"/>
  <c r="F2728" i="17"/>
  <c r="F2729" i="17"/>
  <c r="F2730" i="17"/>
  <c r="F2731" i="17"/>
  <c r="F2732" i="17"/>
  <c r="F2733" i="17"/>
  <c r="F2734" i="17"/>
  <c r="F2735" i="17"/>
  <c r="F2736" i="17"/>
  <c r="F2737" i="17"/>
  <c r="F2738" i="17"/>
  <c r="F2739" i="17"/>
  <c r="F2740" i="17"/>
  <c r="F2741" i="17"/>
  <c r="F2742" i="17"/>
  <c r="F2743" i="17"/>
  <c r="F2744" i="17"/>
  <c r="F2745" i="17"/>
  <c r="F2746" i="17"/>
  <c r="F2747" i="17"/>
  <c r="F2748" i="17"/>
  <c r="F2749" i="17"/>
  <c r="F2750" i="17"/>
  <c r="F2751" i="17"/>
  <c r="F2752" i="17"/>
  <c r="F2753" i="17"/>
  <c r="F2754" i="17"/>
  <c r="F2755" i="17"/>
  <c r="F2756" i="17"/>
  <c r="F2757" i="17"/>
  <c r="F2758" i="17"/>
  <c r="F2759" i="17"/>
  <c r="F2760" i="17"/>
  <c r="F2761" i="17"/>
  <c r="F2762" i="17"/>
  <c r="F2763" i="17"/>
  <c r="F2764" i="17"/>
  <c r="F2765" i="17"/>
  <c r="F2766" i="17"/>
  <c r="F2767" i="17"/>
  <c r="F2768" i="17"/>
  <c r="F2769" i="17"/>
  <c r="F2770" i="17"/>
  <c r="F2771" i="17"/>
  <c r="F2772" i="17"/>
  <c r="F2773" i="17"/>
  <c r="F2774" i="17"/>
  <c r="F2775" i="17"/>
  <c r="F2776" i="17"/>
  <c r="F2777" i="17"/>
  <c r="F2778" i="17"/>
  <c r="F2779" i="17"/>
  <c r="F2780" i="17"/>
  <c r="F2781" i="17"/>
  <c r="F2782" i="17"/>
  <c r="F2783" i="17"/>
  <c r="F2784" i="17"/>
  <c r="F2785" i="17"/>
  <c r="F2786" i="17"/>
  <c r="F2787" i="17"/>
  <c r="F2788" i="17"/>
  <c r="F2789" i="17"/>
  <c r="F2790" i="17"/>
  <c r="F2791" i="17"/>
  <c r="F2792" i="17"/>
  <c r="F2793" i="17"/>
  <c r="F2794" i="17"/>
  <c r="F2795" i="17"/>
  <c r="F2796" i="17"/>
  <c r="F2797" i="17"/>
  <c r="F2798" i="17"/>
  <c r="F2799" i="17"/>
  <c r="F2800" i="17"/>
  <c r="F2801" i="17"/>
  <c r="F2802" i="17"/>
  <c r="F2803" i="17"/>
  <c r="F2804" i="17"/>
  <c r="F2805" i="17"/>
  <c r="F2806" i="17"/>
  <c r="F2807" i="17"/>
  <c r="F2808" i="17"/>
  <c r="F2809" i="17"/>
  <c r="F2810" i="17"/>
  <c r="F2811" i="17"/>
  <c r="F2812" i="17"/>
  <c r="F2813" i="17"/>
  <c r="F2814" i="17"/>
  <c r="F2815" i="17"/>
  <c r="F2816" i="17"/>
  <c r="F2817" i="17"/>
  <c r="F2818" i="17"/>
  <c r="F2819" i="17"/>
  <c r="F2820" i="17"/>
  <c r="F2821" i="17"/>
  <c r="F2822" i="17"/>
  <c r="F2823" i="17"/>
  <c r="F2824" i="17"/>
  <c r="F2825" i="17"/>
  <c r="F2826" i="17"/>
  <c r="F2827" i="17"/>
  <c r="F2828" i="17"/>
  <c r="F2829" i="17"/>
  <c r="F2830" i="17"/>
  <c r="F2831" i="17"/>
  <c r="F2832" i="17"/>
  <c r="F2833" i="17"/>
  <c r="F2834" i="17"/>
  <c r="F2835" i="17"/>
  <c r="F2836" i="17"/>
  <c r="F2837" i="17"/>
  <c r="F2838" i="17"/>
  <c r="F2839" i="17"/>
  <c r="F2840" i="17"/>
  <c r="F2841" i="17"/>
  <c r="F2842" i="17"/>
  <c r="F2843" i="17"/>
  <c r="F2844" i="17"/>
  <c r="F2845" i="17"/>
  <c r="F2846" i="17"/>
  <c r="F2847" i="17"/>
  <c r="F2848" i="17"/>
  <c r="F2849" i="17"/>
  <c r="F2850" i="17"/>
  <c r="F2851" i="17"/>
  <c r="F2852" i="17"/>
  <c r="F2853" i="17"/>
  <c r="F2854" i="17"/>
  <c r="F2855" i="17"/>
  <c r="F2856" i="17"/>
  <c r="F2857" i="17"/>
  <c r="F2858" i="17"/>
  <c r="F2859" i="17"/>
  <c r="F2860" i="17"/>
  <c r="F2861" i="17"/>
  <c r="F2862" i="17"/>
  <c r="F2863" i="17"/>
  <c r="F2864" i="17"/>
  <c r="F2865" i="17"/>
  <c r="F2866" i="17"/>
  <c r="F2867" i="17"/>
  <c r="F2868" i="17"/>
  <c r="F2869" i="17"/>
  <c r="F2870" i="17"/>
  <c r="F2871" i="17"/>
  <c r="F2872" i="17"/>
  <c r="F2873" i="17"/>
  <c r="F2874" i="17"/>
  <c r="F2875" i="17"/>
  <c r="F2876" i="17"/>
  <c r="F2877" i="17"/>
  <c r="F2878" i="17"/>
  <c r="F2879" i="17"/>
  <c r="F2880" i="17"/>
  <c r="F2881" i="17"/>
  <c r="F2882" i="17"/>
  <c r="F2883" i="17"/>
  <c r="F2884" i="17"/>
  <c r="F2885" i="17"/>
  <c r="F2886" i="17"/>
  <c r="F2887" i="17"/>
  <c r="F2888" i="17"/>
  <c r="F2889" i="17"/>
  <c r="F2890" i="17"/>
  <c r="F2891" i="17"/>
  <c r="F2892" i="17"/>
  <c r="F2893" i="17"/>
  <c r="F2894" i="17"/>
  <c r="F2895" i="17"/>
  <c r="F2896" i="17"/>
  <c r="F2897" i="17"/>
  <c r="F2898" i="17"/>
  <c r="F2899" i="17"/>
  <c r="F2900" i="17"/>
  <c r="F2901" i="17"/>
  <c r="F2902" i="17"/>
  <c r="F2903" i="17"/>
  <c r="F2904" i="17"/>
  <c r="F2905" i="17"/>
  <c r="F2906" i="17"/>
  <c r="F2907" i="17"/>
  <c r="F2908" i="17"/>
  <c r="F2909" i="17"/>
  <c r="F2910" i="17"/>
  <c r="F2911" i="17"/>
  <c r="F2912" i="17"/>
  <c r="F2913" i="17"/>
  <c r="F2914" i="17"/>
  <c r="F2915" i="17"/>
  <c r="F2916" i="17"/>
  <c r="F2917" i="17"/>
  <c r="F2918" i="17"/>
  <c r="F2919" i="17"/>
  <c r="F2920" i="17"/>
  <c r="F2921" i="17"/>
  <c r="F2922" i="17"/>
  <c r="F2923" i="17"/>
  <c r="F2924" i="17"/>
  <c r="F2925" i="17"/>
  <c r="F2926" i="17"/>
  <c r="F2927" i="17"/>
  <c r="F2928" i="17"/>
  <c r="F2929" i="17"/>
  <c r="F2930" i="17"/>
  <c r="F2931" i="17"/>
  <c r="F2932" i="17"/>
  <c r="F2933" i="17"/>
  <c r="F2934" i="17"/>
  <c r="F2935" i="17"/>
  <c r="F2936" i="17"/>
  <c r="F2937" i="17"/>
  <c r="F2938" i="17"/>
  <c r="F2939" i="17"/>
  <c r="F2940" i="17"/>
  <c r="F2941" i="17"/>
  <c r="F2942" i="17"/>
  <c r="F2943" i="17"/>
  <c r="F2944" i="17"/>
  <c r="F2945" i="17"/>
  <c r="F2946" i="17"/>
  <c r="F2947" i="17"/>
  <c r="F2948" i="17"/>
  <c r="F2949" i="17"/>
  <c r="F2950" i="17"/>
  <c r="F2951" i="17"/>
  <c r="F2952" i="17"/>
  <c r="F2953" i="17"/>
  <c r="F2954" i="17"/>
  <c r="F2955" i="17"/>
  <c r="F2956" i="17"/>
  <c r="F2957" i="17"/>
  <c r="F2958" i="17"/>
  <c r="F2959" i="17"/>
  <c r="F2960" i="17"/>
  <c r="F2961" i="17"/>
  <c r="F2962" i="17"/>
  <c r="F2963" i="17"/>
  <c r="F2964" i="17"/>
  <c r="F2965" i="17"/>
  <c r="F2966" i="17"/>
  <c r="F2967" i="17"/>
  <c r="F2968" i="17"/>
  <c r="F2969" i="17"/>
  <c r="F2970" i="17"/>
  <c r="F2971" i="17"/>
  <c r="F2972" i="17"/>
  <c r="F2973" i="17"/>
  <c r="F2974" i="17"/>
  <c r="F2975" i="17"/>
  <c r="F2976" i="17"/>
  <c r="F2977" i="17"/>
  <c r="F2978" i="17"/>
  <c r="F2979" i="17"/>
  <c r="F2980" i="17"/>
  <c r="F2981" i="17"/>
  <c r="F2982" i="17"/>
  <c r="F2983" i="17"/>
  <c r="F2984" i="17"/>
  <c r="F2985" i="17"/>
  <c r="F2986" i="17"/>
  <c r="F2987" i="17"/>
  <c r="F2988" i="17"/>
  <c r="F2989" i="17"/>
  <c r="F2990" i="17"/>
  <c r="F2991" i="17"/>
  <c r="F2992" i="17"/>
  <c r="F2993" i="17"/>
  <c r="F2994" i="17"/>
  <c r="F2995" i="17"/>
  <c r="F2996" i="17"/>
  <c r="F2997" i="17"/>
  <c r="F2998" i="17"/>
  <c r="F2999" i="17"/>
  <c r="F3000" i="17"/>
  <c r="F3001" i="17"/>
  <c r="F3002" i="17"/>
  <c r="F3003" i="17"/>
  <c r="F3004" i="17"/>
  <c r="F3005" i="17"/>
  <c r="F3006" i="17"/>
  <c r="F3007" i="17"/>
  <c r="F3008" i="17"/>
  <c r="F3009" i="17"/>
  <c r="F3010" i="17"/>
  <c r="F3011" i="17"/>
  <c r="F3012" i="17"/>
  <c r="F3013" i="17"/>
  <c r="F3014" i="17"/>
  <c r="F3015" i="17"/>
  <c r="F3016" i="17"/>
  <c r="F3017" i="17"/>
  <c r="F3018" i="17"/>
  <c r="F3019" i="17"/>
  <c r="F3020" i="17"/>
  <c r="F3021" i="17"/>
  <c r="F3022" i="17"/>
  <c r="F3023" i="17"/>
  <c r="F3024" i="17"/>
  <c r="F3025" i="17"/>
  <c r="F3026" i="17"/>
  <c r="F3027" i="17"/>
  <c r="F3028" i="17"/>
  <c r="F3029" i="17"/>
  <c r="F3030" i="17"/>
  <c r="F3031" i="17"/>
  <c r="F3032" i="17"/>
  <c r="F3033" i="17"/>
  <c r="F3034" i="17"/>
  <c r="F3035" i="17"/>
  <c r="F3036" i="17"/>
  <c r="F3037" i="17"/>
  <c r="F3038" i="17"/>
  <c r="F3039" i="17"/>
  <c r="F3040" i="17"/>
  <c r="F3041" i="17"/>
  <c r="F3042" i="17"/>
  <c r="F3043" i="17"/>
  <c r="F3044" i="17"/>
  <c r="F3045" i="17"/>
  <c r="F3046" i="17"/>
  <c r="F3047" i="17"/>
  <c r="F3048" i="17"/>
  <c r="F3049" i="17"/>
  <c r="F3050" i="17"/>
  <c r="F3051" i="17"/>
  <c r="F3052" i="17"/>
  <c r="F3053" i="17"/>
  <c r="F3054" i="17"/>
  <c r="F3055" i="17"/>
  <c r="F3056" i="17"/>
  <c r="F3057" i="17"/>
  <c r="F3058" i="17"/>
  <c r="F3059" i="17"/>
  <c r="F3060" i="17"/>
  <c r="F3061" i="17"/>
  <c r="F3062" i="17"/>
  <c r="F3063" i="17"/>
  <c r="F3064" i="17"/>
  <c r="F3065" i="17"/>
  <c r="F3066" i="17"/>
  <c r="F3067" i="17"/>
  <c r="F3068" i="17"/>
  <c r="F3069" i="17"/>
  <c r="F3070" i="17"/>
  <c r="F3071" i="17"/>
  <c r="F3072" i="17"/>
  <c r="F3073" i="17"/>
  <c r="F3074" i="17"/>
  <c r="F3075" i="17"/>
  <c r="F3076" i="17"/>
  <c r="F3077" i="17"/>
  <c r="F3078" i="17"/>
  <c r="F3079" i="17"/>
  <c r="F3080" i="17"/>
  <c r="F3081" i="17"/>
  <c r="F3082" i="17"/>
  <c r="F3083" i="17"/>
  <c r="F3084" i="17"/>
  <c r="F3085" i="17"/>
  <c r="F3086" i="17"/>
  <c r="F3087" i="17"/>
  <c r="F3088" i="17"/>
  <c r="F3089" i="17"/>
  <c r="F3090" i="17"/>
  <c r="F3091" i="17"/>
  <c r="F3092" i="17"/>
  <c r="F3093" i="17"/>
  <c r="F3094" i="17"/>
  <c r="F3095" i="17"/>
  <c r="F3096" i="17"/>
  <c r="F3097" i="17"/>
  <c r="F3098" i="17"/>
  <c r="F3099" i="17"/>
  <c r="F3100" i="17"/>
  <c r="F3101" i="17"/>
  <c r="F3102" i="17"/>
  <c r="F3103" i="17"/>
  <c r="F3104" i="17"/>
  <c r="F3105" i="17"/>
  <c r="F3106" i="17"/>
  <c r="F3107" i="17"/>
  <c r="F3108" i="17"/>
  <c r="F3109" i="17"/>
  <c r="F3110" i="17"/>
  <c r="F3111" i="17"/>
  <c r="F3112" i="17"/>
  <c r="F3113" i="17"/>
  <c r="F3114" i="17"/>
  <c r="F3115" i="17"/>
  <c r="F3116" i="17"/>
  <c r="F3117" i="17"/>
  <c r="F3118" i="17"/>
  <c r="F3119" i="17"/>
  <c r="F3120" i="17"/>
  <c r="F3121" i="17"/>
  <c r="F3122" i="17"/>
  <c r="F3123" i="17"/>
  <c r="F3124" i="17"/>
  <c r="F3125" i="17"/>
  <c r="F3126" i="17"/>
  <c r="F3127" i="17"/>
  <c r="F3128" i="17"/>
  <c r="F3129" i="17"/>
  <c r="F3130" i="17"/>
  <c r="F3131" i="17"/>
  <c r="F3132" i="17"/>
  <c r="F3133" i="17"/>
  <c r="F3134" i="17"/>
  <c r="F3135" i="17"/>
  <c r="F3136" i="17"/>
  <c r="F3137" i="17"/>
  <c r="F3138" i="17"/>
  <c r="F3139" i="17"/>
  <c r="F3140" i="17"/>
  <c r="F3141" i="17"/>
  <c r="F3142" i="17"/>
  <c r="F3143" i="17"/>
  <c r="F3144" i="17"/>
  <c r="F3145" i="17"/>
  <c r="F3146" i="17"/>
  <c r="F3147" i="17"/>
  <c r="F3148" i="17"/>
  <c r="F3149" i="17"/>
  <c r="F3150" i="17"/>
  <c r="F3151" i="17"/>
  <c r="F3152" i="17"/>
  <c r="F3153" i="17"/>
  <c r="F3154" i="17"/>
  <c r="F3155" i="17"/>
  <c r="F3156" i="17"/>
  <c r="F3157" i="17"/>
  <c r="F3158" i="17"/>
  <c r="F3159" i="17"/>
  <c r="F3160" i="17"/>
  <c r="F3161" i="17"/>
  <c r="F3162" i="17"/>
  <c r="F3163" i="17"/>
  <c r="F3164" i="17"/>
  <c r="F3165" i="17"/>
  <c r="F3166" i="17"/>
  <c r="F3167" i="17"/>
  <c r="F3168" i="17"/>
  <c r="F3169" i="17"/>
  <c r="F3170" i="17"/>
  <c r="F3171" i="17"/>
  <c r="F3172" i="17"/>
  <c r="F3173" i="17"/>
  <c r="F3174" i="17"/>
  <c r="F3175" i="17"/>
  <c r="F3176" i="17"/>
  <c r="F3177" i="17"/>
  <c r="F3178" i="17"/>
  <c r="F3179" i="17"/>
  <c r="F3180" i="17"/>
  <c r="F3181" i="17"/>
  <c r="F3182" i="17"/>
  <c r="F3183" i="17"/>
  <c r="F3184" i="17"/>
  <c r="F3185" i="17"/>
  <c r="F3186" i="17"/>
  <c r="F3187" i="17"/>
  <c r="F3188" i="17"/>
  <c r="F3189" i="17"/>
  <c r="F3190" i="17"/>
  <c r="F3191" i="17"/>
  <c r="F3192" i="17"/>
  <c r="F3193" i="17"/>
  <c r="F3194" i="17"/>
  <c r="F3195" i="17"/>
  <c r="F3196" i="17"/>
  <c r="F3197" i="17"/>
  <c r="F3198" i="17"/>
  <c r="F3199" i="17"/>
  <c r="F3200" i="17"/>
  <c r="F3201" i="17"/>
  <c r="F3202" i="17"/>
  <c r="F3203" i="17"/>
  <c r="F3204" i="17"/>
  <c r="F3205" i="17"/>
  <c r="F3206" i="17"/>
  <c r="F3207" i="17"/>
  <c r="F3208" i="17"/>
  <c r="F3209" i="17"/>
  <c r="F3210" i="17"/>
  <c r="F3211" i="17"/>
  <c r="F3212" i="17"/>
  <c r="F3213" i="17"/>
  <c r="F3214" i="17"/>
  <c r="F3215" i="17"/>
  <c r="F3216" i="17"/>
  <c r="F3217" i="17"/>
  <c r="F3218" i="17"/>
  <c r="F3219" i="17"/>
  <c r="F3220" i="17"/>
  <c r="F3221" i="17"/>
  <c r="F3222" i="17"/>
  <c r="F3223" i="17"/>
  <c r="F3224" i="17"/>
  <c r="F3225" i="17"/>
  <c r="F3226" i="17"/>
  <c r="F3227" i="17"/>
  <c r="F3228" i="17"/>
  <c r="F3229" i="17"/>
  <c r="F3230" i="17"/>
  <c r="F3231" i="17"/>
  <c r="F3232" i="17"/>
  <c r="F3233" i="17"/>
  <c r="F3234" i="17"/>
  <c r="F3235" i="17"/>
  <c r="F3236" i="17"/>
  <c r="F3237" i="17"/>
  <c r="F3238" i="17"/>
  <c r="F3239" i="17"/>
  <c r="F3240" i="17"/>
  <c r="F3241" i="17"/>
  <c r="F3242" i="17"/>
  <c r="F3243" i="17"/>
  <c r="F3244" i="17"/>
  <c r="F3245" i="17"/>
  <c r="F3246" i="17"/>
  <c r="F3247" i="17"/>
  <c r="F3248" i="17"/>
  <c r="F3249" i="17"/>
  <c r="F3250" i="17"/>
  <c r="F3251" i="17"/>
  <c r="F3252" i="17"/>
  <c r="F3253" i="17"/>
  <c r="F3254" i="17"/>
  <c r="F3255" i="17"/>
  <c r="F3256" i="17"/>
  <c r="F3257" i="17"/>
  <c r="F3258" i="17"/>
  <c r="F3259" i="17"/>
  <c r="F3260" i="17"/>
  <c r="F3261" i="17"/>
  <c r="F3262" i="17"/>
  <c r="F3263" i="17"/>
  <c r="F3264" i="17"/>
  <c r="F3265" i="17"/>
  <c r="F3266" i="17"/>
  <c r="F3267" i="17"/>
  <c r="F3268" i="17"/>
  <c r="F3269" i="17"/>
  <c r="F3270" i="17"/>
  <c r="F3271" i="17"/>
  <c r="F3272" i="17"/>
  <c r="F3273" i="17"/>
  <c r="F3274" i="17"/>
  <c r="F3275" i="17"/>
  <c r="F3276" i="17"/>
  <c r="F3277" i="17"/>
  <c r="F3278" i="17"/>
  <c r="F3279" i="17"/>
  <c r="F3280" i="17"/>
  <c r="F3281" i="17"/>
  <c r="F3282" i="17"/>
  <c r="F3283" i="17"/>
  <c r="F3284" i="17"/>
  <c r="F3285" i="17"/>
  <c r="F3286" i="17"/>
  <c r="F3287" i="17"/>
  <c r="F3288" i="17"/>
  <c r="F3289" i="17"/>
  <c r="F3290" i="17"/>
  <c r="F3291" i="17"/>
  <c r="F3292" i="17"/>
  <c r="F3293" i="17"/>
  <c r="F3294" i="17"/>
  <c r="F3295" i="17"/>
  <c r="F3296" i="17"/>
  <c r="F3297" i="17"/>
  <c r="F3298" i="17"/>
  <c r="F3299" i="17"/>
  <c r="F3300" i="17"/>
  <c r="F3301" i="17"/>
  <c r="F3302" i="17"/>
  <c r="F3303" i="17"/>
  <c r="F3304" i="17"/>
  <c r="F3305" i="17"/>
  <c r="F3306" i="17"/>
  <c r="F3307" i="17"/>
  <c r="F3308" i="17"/>
  <c r="F3309" i="17"/>
  <c r="F3310" i="17"/>
  <c r="F3311" i="17"/>
  <c r="F3312" i="17"/>
  <c r="F3313" i="17"/>
  <c r="F3314" i="17"/>
  <c r="F3315" i="17"/>
  <c r="F3316" i="17"/>
  <c r="F3317" i="17"/>
  <c r="F3318" i="17"/>
  <c r="F3319" i="17"/>
  <c r="F3320" i="17"/>
  <c r="F3321" i="17"/>
  <c r="F3322" i="17"/>
  <c r="F3323" i="17"/>
  <c r="F3324" i="17"/>
  <c r="F3325" i="17"/>
  <c r="F3326" i="17"/>
  <c r="F3327" i="17"/>
  <c r="F3328" i="17"/>
  <c r="F3329" i="17"/>
  <c r="F3330" i="17"/>
  <c r="F3331" i="17"/>
  <c r="F3332" i="17"/>
  <c r="F3333" i="17"/>
  <c r="F3334" i="17"/>
  <c r="F3335" i="17"/>
  <c r="F3336" i="17"/>
  <c r="F3337" i="17"/>
  <c r="F3338" i="17"/>
  <c r="F3339" i="17"/>
  <c r="F3340" i="17"/>
  <c r="F3341" i="17"/>
  <c r="F3342" i="17"/>
  <c r="F3343" i="17"/>
  <c r="F3344" i="17"/>
  <c r="F3345" i="17"/>
  <c r="F3346" i="17"/>
  <c r="F3347" i="17"/>
  <c r="F3348" i="17"/>
  <c r="F3349" i="17"/>
  <c r="F3350" i="17"/>
  <c r="F3351" i="17"/>
  <c r="F3352" i="17"/>
  <c r="F3353" i="17"/>
  <c r="F3354" i="17"/>
  <c r="F3355" i="17"/>
  <c r="F3356" i="17"/>
  <c r="F3357" i="17"/>
  <c r="F3358" i="17"/>
  <c r="F3359" i="17"/>
  <c r="F3360" i="17"/>
  <c r="F3361" i="17"/>
  <c r="F3362" i="17"/>
  <c r="F3363" i="17"/>
  <c r="F3364" i="17"/>
  <c r="F3365" i="17"/>
  <c r="F3366" i="17"/>
  <c r="F3367" i="17"/>
  <c r="F3368" i="17"/>
  <c r="F3369" i="17"/>
  <c r="F3370" i="17"/>
  <c r="F3371" i="17"/>
  <c r="F3372" i="17"/>
  <c r="F3373" i="17"/>
  <c r="F3374" i="17"/>
  <c r="F3375" i="17"/>
  <c r="F3376" i="17"/>
  <c r="F3377" i="17"/>
  <c r="F3378" i="17"/>
  <c r="F3379" i="17"/>
  <c r="F3380" i="17"/>
  <c r="F3381" i="17"/>
  <c r="F3382" i="17"/>
  <c r="F3383" i="17"/>
  <c r="F3384" i="17"/>
  <c r="F3385" i="17"/>
  <c r="F3386" i="17"/>
  <c r="F3387" i="17"/>
  <c r="F3388" i="17"/>
  <c r="F3389" i="17"/>
  <c r="F3390" i="17"/>
  <c r="F3391" i="17"/>
  <c r="F3392" i="17"/>
  <c r="F3393" i="17"/>
  <c r="F3394" i="17"/>
  <c r="F3395" i="17"/>
  <c r="F3396" i="17"/>
  <c r="F3397" i="17"/>
  <c r="F3398" i="17"/>
  <c r="F3399" i="17"/>
  <c r="F3400" i="17"/>
  <c r="F3401" i="17"/>
  <c r="F3402" i="17"/>
  <c r="F3403" i="17"/>
  <c r="F3404" i="17"/>
  <c r="F3405" i="17"/>
  <c r="F3406" i="17"/>
  <c r="F3407" i="17"/>
  <c r="F3408" i="17"/>
  <c r="F3409" i="17"/>
  <c r="F3410" i="17"/>
  <c r="F3411" i="17"/>
  <c r="F3412" i="17"/>
  <c r="F3413" i="17"/>
  <c r="F3414" i="17"/>
  <c r="F3415" i="17"/>
  <c r="F3416" i="17"/>
  <c r="F3417" i="17"/>
  <c r="F3418" i="17"/>
  <c r="F3419" i="17"/>
  <c r="F3420" i="17"/>
  <c r="F3421" i="17"/>
  <c r="F3422" i="17"/>
  <c r="F3423" i="17"/>
  <c r="F3424" i="17"/>
  <c r="F3425" i="17"/>
  <c r="F3426" i="17"/>
  <c r="F3427" i="17"/>
  <c r="F3428" i="17"/>
  <c r="F3429" i="17"/>
  <c r="F3430" i="17"/>
  <c r="F3431" i="17"/>
  <c r="F3432" i="17"/>
  <c r="F3433" i="17"/>
  <c r="F3434" i="17"/>
  <c r="F3435" i="17"/>
  <c r="F3436" i="17"/>
  <c r="F3437" i="17"/>
  <c r="F3438" i="17"/>
  <c r="F3439" i="17"/>
  <c r="F3440" i="17"/>
  <c r="F3441" i="17"/>
  <c r="F3442" i="17"/>
  <c r="F3443" i="17"/>
  <c r="F3444" i="17"/>
  <c r="F3445" i="17"/>
  <c r="F3446" i="17"/>
  <c r="F3447" i="17"/>
  <c r="F3448" i="17"/>
  <c r="F3449" i="17"/>
  <c r="F3450" i="17"/>
  <c r="F3451" i="17"/>
  <c r="F3452" i="17"/>
  <c r="F3453" i="17"/>
  <c r="F3454" i="17"/>
  <c r="F3455" i="17"/>
  <c r="F3456" i="17"/>
  <c r="F3457" i="17"/>
  <c r="F3458" i="17"/>
  <c r="F3459" i="17"/>
  <c r="F3460" i="17"/>
  <c r="F3461" i="17"/>
  <c r="F3462" i="17"/>
  <c r="F3463" i="17"/>
  <c r="F3464" i="17"/>
  <c r="F3465" i="17"/>
  <c r="F3466" i="17"/>
  <c r="F3467" i="17"/>
  <c r="F3468" i="17"/>
  <c r="F3469" i="17"/>
  <c r="F3470" i="17"/>
  <c r="F3471" i="17"/>
  <c r="F3472" i="17"/>
  <c r="F3473" i="17"/>
  <c r="F3474" i="17"/>
  <c r="F3475" i="17"/>
  <c r="F3476" i="17"/>
  <c r="F3477" i="17"/>
  <c r="F3478" i="17"/>
  <c r="F3479" i="17"/>
  <c r="F3480" i="17"/>
  <c r="F3481" i="17"/>
  <c r="F3482" i="17"/>
  <c r="F3483" i="17"/>
  <c r="F3484" i="17"/>
  <c r="F3485" i="17"/>
  <c r="F3486" i="17"/>
  <c r="F3487" i="17"/>
  <c r="F3488" i="17"/>
  <c r="F3489" i="17"/>
  <c r="F3490" i="17"/>
  <c r="F3491" i="17"/>
  <c r="F3492" i="17"/>
  <c r="F3493" i="17"/>
  <c r="F3494" i="17"/>
  <c r="F3495" i="17"/>
  <c r="F3496" i="17"/>
  <c r="F3497" i="17"/>
  <c r="F3498" i="17"/>
  <c r="F3499" i="17"/>
  <c r="F3500" i="17"/>
  <c r="F3501" i="17"/>
  <c r="F3502" i="17"/>
  <c r="F3503" i="17"/>
  <c r="F3504" i="17"/>
  <c r="F3505" i="17"/>
  <c r="F3506" i="17"/>
  <c r="F3507" i="17"/>
  <c r="F3508" i="17"/>
  <c r="F3509" i="17"/>
  <c r="F3510" i="17"/>
  <c r="F3511" i="17"/>
  <c r="F3512" i="17"/>
  <c r="F3513" i="17"/>
  <c r="F3514" i="17"/>
  <c r="F3515" i="17"/>
  <c r="F3516" i="17"/>
  <c r="F3517" i="17"/>
  <c r="F3518" i="17"/>
  <c r="F3519" i="17"/>
  <c r="F3520" i="17"/>
  <c r="F3521" i="17"/>
  <c r="F3522" i="17"/>
  <c r="F3523" i="17"/>
  <c r="F3524" i="17"/>
  <c r="F3525" i="17"/>
  <c r="F3526" i="17"/>
  <c r="F3527" i="17"/>
  <c r="F3528" i="17"/>
  <c r="F3529" i="17"/>
  <c r="F3530" i="17"/>
  <c r="F3531" i="17"/>
  <c r="F3532" i="17"/>
  <c r="F3533" i="17"/>
  <c r="F3534" i="17"/>
  <c r="F3535" i="17"/>
  <c r="F3536" i="17"/>
  <c r="F3537" i="17"/>
  <c r="F3538" i="17"/>
  <c r="F3539" i="17"/>
  <c r="F3540" i="17"/>
  <c r="F3541" i="17"/>
  <c r="F3542" i="17"/>
  <c r="F3543" i="17"/>
  <c r="F3544" i="17"/>
  <c r="F3545" i="17"/>
  <c r="F3546" i="17"/>
  <c r="F3547" i="17"/>
  <c r="F3548" i="17"/>
  <c r="F3549" i="17"/>
  <c r="F3550" i="17"/>
  <c r="F3551" i="17"/>
  <c r="F3552" i="17"/>
  <c r="F3553" i="17"/>
  <c r="F3554" i="17"/>
  <c r="F3555" i="17"/>
  <c r="F3556" i="17"/>
  <c r="F3557" i="17"/>
  <c r="F3558" i="17"/>
  <c r="F3559" i="17"/>
  <c r="F3560" i="17"/>
  <c r="F3561" i="17"/>
  <c r="F3562" i="17"/>
  <c r="F3563" i="17"/>
  <c r="F3564" i="17"/>
  <c r="F3565" i="17"/>
  <c r="F3566" i="17"/>
  <c r="F3567" i="17"/>
  <c r="F3568" i="17"/>
  <c r="F3569" i="17"/>
  <c r="F3570" i="17"/>
  <c r="F3571" i="17"/>
  <c r="F3572" i="17"/>
  <c r="F3573" i="17"/>
  <c r="F3574" i="17"/>
  <c r="F3575" i="17"/>
  <c r="F3576" i="17"/>
  <c r="F3577" i="17"/>
  <c r="F3578" i="17"/>
  <c r="F3579" i="17"/>
  <c r="F3580" i="17"/>
  <c r="F3581" i="17"/>
  <c r="F3582" i="17"/>
  <c r="F3583" i="17"/>
  <c r="F3584" i="17"/>
  <c r="F3585" i="17"/>
  <c r="F3586" i="17"/>
  <c r="F3587" i="17"/>
  <c r="F3588" i="17"/>
  <c r="F3589" i="17"/>
  <c r="F3590" i="17"/>
  <c r="F3591" i="17"/>
  <c r="F3592" i="17"/>
  <c r="F3593" i="17"/>
  <c r="F3594" i="17"/>
  <c r="F3595" i="17"/>
  <c r="F3596" i="17"/>
  <c r="F3597" i="17"/>
  <c r="F3598" i="17"/>
  <c r="F3599" i="17"/>
  <c r="F3600" i="17"/>
  <c r="F3601" i="17"/>
  <c r="F3602" i="17"/>
  <c r="F3603" i="17"/>
  <c r="F3604" i="17"/>
  <c r="F3605" i="17"/>
  <c r="F3606" i="17"/>
  <c r="F3607" i="17"/>
  <c r="F3608" i="17"/>
  <c r="F3609" i="17"/>
  <c r="F3610" i="17"/>
  <c r="F3611" i="17"/>
  <c r="F3612" i="17"/>
  <c r="F3613" i="17"/>
  <c r="F3614" i="17"/>
  <c r="F3615" i="17"/>
  <c r="F3616" i="17"/>
  <c r="F3617" i="17"/>
  <c r="F3618" i="17"/>
  <c r="F3619" i="17"/>
  <c r="F3620" i="17"/>
  <c r="F3621" i="17"/>
  <c r="F3622" i="17"/>
  <c r="F3623" i="17"/>
  <c r="F3624" i="17"/>
  <c r="F3625" i="17"/>
  <c r="F3626" i="17"/>
  <c r="F3627" i="17"/>
  <c r="F3628" i="17"/>
  <c r="F3629" i="17"/>
  <c r="F3630" i="17"/>
  <c r="F3631" i="17"/>
  <c r="F3632" i="17"/>
  <c r="F3633" i="17"/>
  <c r="F3634" i="17"/>
  <c r="F3635" i="17"/>
  <c r="F3636" i="17"/>
  <c r="F3637" i="17"/>
  <c r="F3638" i="17"/>
  <c r="F3639" i="17"/>
  <c r="F3640" i="17"/>
  <c r="F3641" i="17"/>
  <c r="F3642" i="17"/>
  <c r="F3643" i="17"/>
  <c r="F3644" i="17"/>
  <c r="F3645" i="17"/>
  <c r="F3646" i="17"/>
  <c r="F3647" i="17"/>
  <c r="F3648" i="17"/>
  <c r="F3649" i="17"/>
  <c r="F3650" i="17"/>
  <c r="F3651" i="17"/>
  <c r="F3652" i="17"/>
  <c r="F3653" i="17"/>
  <c r="F3654" i="17"/>
  <c r="F3655" i="17"/>
  <c r="F3656" i="17"/>
  <c r="F3657" i="17"/>
  <c r="F3658" i="17"/>
  <c r="F3659" i="17"/>
  <c r="F3660" i="17"/>
  <c r="F3661" i="17"/>
  <c r="F3662" i="17"/>
  <c r="F3663" i="17"/>
  <c r="F3664" i="17"/>
  <c r="F3665" i="17"/>
  <c r="F3666" i="17"/>
  <c r="F3667" i="17"/>
  <c r="F3668" i="17"/>
  <c r="F3669" i="17"/>
  <c r="F3670" i="17"/>
  <c r="F3671" i="17"/>
  <c r="F3672" i="17"/>
  <c r="F3673" i="17"/>
  <c r="F3674" i="17"/>
  <c r="F3675" i="17"/>
  <c r="F3676" i="17"/>
  <c r="F3677" i="17"/>
  <c r="F3678" i="17"/>
  <c r="F3679" i="17"/>
  <c r="F3680" i="17"/>
  <c r="F3681" i="17"/>
  <c r="F3682" i="17"/>
  <c r="F3683" i="17"/>
  <c r="F3684" i="17"/>
  <c r="F3685" i="17"/>
  <c r="F3686" i="17"/>
  <c r="F3687" i="17"/>
  <c r="F3688" i="17"/>
  <c r="F3689" i="17"/>
  <c r="F3690" i="17"/>
  <c r="F3691" i="17"/>
  <c r="F3692" i="17"/>
  <c r="F3693" i="17"/>
  <c r="F3694" i="17"/>
  <c r="F3695" i="17"/>
  <c r="F3696" i="17"/>
  <c r="F3697" i="17"/>
  <c r="F3698" i="17"/>
  <c r="F3699" i="17"/>
  <c r="F3700" i="17"/>
  <c r="F3701" i="17"/>
  <c r="F3702" i="17"/>
  <c r="F3703" i="17"/>
  <c r="F3704" i="17"/>
  <c r="F3705" i="17"/>
  <c r="F3706" i="17"/>
  <c r="F3707" i="17"/>
  <c r="F3708" i="17"/>
  <c r="F3709" i="17"/>
  <c r="F3710" i="17"/>
  <c r="F3711" i="17"/>
  <c r="F3712" i="17"/>
  <c r="F3713" i="17"/>
  <c r="F3714" i="17"/>
  <c r="F3715" i="17"/>
  <c r="F3716" i="17"/>
  <c r="F3717" i="17"/>
  <c r="F3718" i="17"/>
  <c r="F3719" i="17"/>
  <c r="F3720" i="17"/>
  <c r="F3721" i="17"/>
  <c r="F3722" i="17"/>
  <c r="F3723" i="17"/>
  <c r="F3724" i="17"/>
  <c r="F3725" i="17"/>
  <c r="F3726" i="17"/>
  <c r="F3727" i="17"/>
  <c r="F3728" i="17"/>
  <c r="F3729" i="17"/>
  <c r="F3730" i="17"/>
  <c r="F3731" i="17"/>
  <c r="F3732" i="17"/>
  <c r="F3733" i="17"/>
  <c r="F3734" i="17"/>
  <c r="F3735" i="17"/>
  <c r="F3736" i="17"/>
  <c r="F3737" i="17"/>
  <c r="F3738" i="17"/>
  <c r="F3739" i="17"/>
  <c r="F3740" i="17"/>
  <c r="F3741" i="17"/>
  <c r="F3742" i="17"/>
  <c r="F3743" i="17"/>
  <c r="F3744" i="17"/>
  <c r="F3745" i="17"/>
  <c r="F3746" i="17"/>
  <c r="F3747" i="17"/>
  <c r="F3748" i="17"/>
  <c r="F3749" i="17"/>
  <c r="F3750" i="17"/>
  <c r="F3751" i="17"/>
  <c r="F3752" i="17"/>
  <c r="F3753" i="17"/>
  <c r="F3754" i="17"/>
  <c r="F3755" i="17"/>
  <c r="F3756" i="17"/>
  <c r="F3757" i="17"/>
  <c r="F3758" i="17"/>
  <c r="F3759" i="17"/>
  <c r="F3760" i="17"/>
  <c r="F3761" i="17"/>
  <c r="F3762" i="17"/>
  <c r="F3763" i="17"/>
  <c r="F3764" i="17"/>
  <c r="F3765" i="17"/>
  <c r="F3766" i="17"/>
  <c r="F3767" i="17"/>
  <c r="F3768" i="17"/>
  <c r="F3769" i="17"/>
  <c r="F3770" i="17"/>
  <c r="F3771" i="17"/>
  <c r="F3772" i="17"/>
  <c r="F3773" i="17"/>
  <c r="F3774" i="17"/>
  <c r="F3775" i="17"/>
  <c r="F3776" i="17"/>
  <c r="F3777" i="17"/>
  <c r="F3778" i="17"/>
  <c r="F3779" i="17"/>
  <c r="F3780" i="17"/>
  <c r="F3781" i="17"/>
  <c r="F3782" i="17"/>
  <c r="F3783" i="17"/>
  <c r="F3784" i="17"/>
  <c r="F3785" i="17"/>
  <c r="F3786" i="17"/>
  <c r="F3787" i="17"/>
  <c r="F3788" i="17"/>
  <c r="F3789" i="17"/>
  <c r="F3790" i="17"/>
  <c r="F3791" i="17"/>
  <c r="F3792" i="17"/>
  <c r="F3793" i="17"/>
  <c r="F3794" i="17"/>
  <c r="F3795" i="17"/>
  <c r="F3796" i="17"/>
  <c r="F3797" i="17"/>
  <c r="F3798" i="17"/>
  <c r="F3799" i="17"/>
  <c r="F3800" i="17"/>
  <c r="F3801" i="17"/>
  <c r="F3802" i="17"/>
  <c r="F3803" i="17"/>
  <c r="F3804" i="17"/>
  <c r="F3805" i="17"/>
  <c r="F3806" i="17"/>
  <c r="F3807" i="17"/>
  <c r="F3808" i="17"/>
  <c r="F3809" i="17"/>
  <c r="F3810" i="17"/>
  <c r="F3811" i="17"/>
  <c r="F3812" i="17"/>
  <c r="F3813" i="17"/>
  <c r="F3814" i="17"/>
  <c r="F3815" i="17"/>
  <c r="F3816" i="17"/>
  <c r="F3817" i="17"/>
  <c r="F3818" i="17"/>
  <c r="F3819" i="17"/>
  <c r="F3820" i="17"/>
  <c r="F3821" i="17"/>
  <c r="F3822" i="17"/>
  <c r="F3823" i="17"/>
  <c r="F3824" i="17"/>
  <c r="F3825" i="17"/>
  <c r="F3826" i="17"/>
  <c r="F3827" i="17"/>
  <c r="F3828" i="17"/>
  <c r="F3829" i="17"/>
  <c r="F3830" i="17"/>
  <c r="F3831" i="17"/>
  <c r="F3832" i="17"/>
  <c r="F3833" i="17"/>
  <c r="F3834" i="17"/>
  <c r="F3835" i="17"/>
  <c r="F3836" i="17"/>
  <c r="F3837" i="17"/>
  <c r="F3838" i="17"/>
  <c r="F3839" i="17"/>
  <c r="F3840" i="17"/>
  <c r="F3841" i="17"/>
  <c r="F3842" i="17"/>
  <c r="F3843" i="17"/>
  <c r="F3844" i="17"/>
  <c r="F3845" i="17"/>
  <c r="F3846" i="17"/>
  <c r="F3847" i="17"/>
  <c r="F3848" i="17"/>
  <c r="F3849" i="17"/>
  <c r="F3850" i="17"/>
  <c r="F3851" i="17"/>
  <c r="F3852" i="17"/>
  <c r="F3853" i="17"/>
  <c r="F3854" i="17"/>
  <c r="F3855" i="17"/>
  <c r="F3856" i="17"/>
  <c r="F3857" i="17"/>
  <c r="F3858" i="17"/>
  <c r="F3859" i="17"/>
  <c r="F3860" i="17"/>
  <c r="F3861" i="17"/>
  <c r="F3862" i="17"/>
  <c r="F3863" i="17"/>
  <c r="F3864" i="17"/>
  <c r="F3865" i="17"/>
  <c r="F3866" i="17"/>
  <c r="F3867" i="17"/>
  <c r="F3868" i="17"/>
  <c r="F3869" i="17"/>
  <c r="F3870" i="17"/>
  <c r="F3871" i="17"/>
  <c r="F3872" i="17"/>
  <c r="F3873" i="17"/>
  <c r="F3874" i="17"/>
  <c r="F3875" i="17"/>
  <c r="F3876" i="17"/>
  <c r="F3877" i="17"/>
  <c r="F3878" i="17"/>
  <c r="F3879" i="17"/>
  <c r="F3880" i="17"/>
  <c r="F3881" i="17"/>
  <c r="F3882" i="17"/>
  <c r="F3883" i="17"/>
  <c r="F3884" i="17"/>
  <c r="F3885" i="17"/>
  <c r="F3886" i="17"/>
  <c r="F3887" i="17"/>
  <c r="F3888" i="17"/>
  <c r="F3889" i="17"/>
  <c r="F3890" i="17"/>
  <c r="F3891" i="17"/>
  <c r="F3892" i="17"/>
  <c r="F3893" i="17"/>
  <c r="F3894" i="17"/>
  <c r="F3895" i="17"/>
  <c r="F3896" i="17"/>
  <c r="F3897" i="17"/>
  <c r="F3898" i="17"/>
  <c r="F3899" i="17"/>
  <c r="F3900" i="17"/>
  <c r="F3901" i="17"/>
  <c r="F3902" i="17"/>
  <c r="F3903" i="17"/>
  <c r="F3904" i="17"/>
  <c r="F3905" i="17"/>
  <c r="F3906" i="17"/>
  <c r="F3907" i="17"/>
  <c r="F3908" i="17"/>
  <c r="F3909" i="17"/>
  <c r="F3910" i="17"/>
  <c r="F3911" i="17"/>
  <c r="F3912" i="17"/>
  <c r="F3913" i="17"/>
  <c r="F3914" i="17"/>
  <c r="F3915" i="17"/>
  <c r="F3916" i="17"/>
  <c r="F3917" i="17"/>
  <c r="F3918" i="17"/>
  <c r="F3919" i="17"/>
  <c r="F3920" i="17"/>
  <c r="F3921" i="17"/>
  <c r="F3922" i="17"/>
  <c r="F3923" i="17"/>
  <c r="F3924" i="17"/>
  <c r="F3925" i="17"/>
  <c r="F3926" i="17"/>
  <c r="F3927" i="17"/>
  <c r="F3928" i="17"/>
  <c r="F3929" i="17"/>
  <c r="F3930" i="17"/>
  <c r="F3931" i="17"/>
  <c r="F3932" i="17"/>
  <c r="F3933" i="17"/>
  <c r="F3934" i="17"/>
  <c r="F3935" i="17"/>
  <c r="F3936" i="17"/>
  <c r="F3937" i="17"/>
  <c r="F3938" i="17"/>
  <c r="F3939" i="17"/>
  <c r="F3940" i="17"/>
  <c r="F3941" i="17"/>
  <c r="F3942" i="17"/>
  <c r="F3943" i="17"/>
  <c r="F3944" i="17"/>
  <c r="F3945" i="17"/>
  <c r="F3946" i="17"/>
  <c r="F3947" i="17"/>
  <c r="F3948" i="17"/>
  <c r="F3949" i="17"/>
  <c r="F3950" i="17"/>
  <c r="F3951" i="17"/>
  <c r="F3952" i="17"/>
  <c r="F3953" i="17"/>
  <c r="F3954" i="17"/>
  <c r="F3955" i="17"/>
  <c r="F3956" i="17"/>
  <c r="F3957" i="17"/>
  <c r="F3958" i="17"/>
  <c r="F3959" i="17"/>
  <c r="F3960" i="17"/>
  <c r="F3961" i="17"/>
  <c r="F3962" i="17"/>
  <c r="F3963" i="17"/>
  <c r="F3964" i="17"/>
  <c r="F3965" i="17"/>
  <c r="F3966" i="17"/>
  <c r="F3967" i="17"/>
  <c r="F3968" i="17"/>
  <c r="F3969" i="17"/>
  <c r="F3970" i="17"/>
  <c r="F3971" i="17"/>
  <c r="F3972" i="17"/>
  <c r="F3973" i="17"/>
  <c r="F3974" i="17"/>
  <c r="F3975" i="17"/>
  <c r="F3976" i="17"/>
  <c r="F3977" i="17"/>
  <c r="F3978" i="17"/>
  <c r="F3979" i="17"/>
  <c r="F3980" i="17"/>
  <c r="F3981" i="17"/>
  <c r="F3982" i="17"/>
  <c r="F3983" i="17"/>
  <c r="F3984" i="17"/>
  <c r="F3985" i="17"/>
  <c r="F3986" i="17"/>
  <c r="F3987" i="17"/>
  <c r="F3988" i="17"/>
  <c r="F3989" i="17"/>
  <c r="F3990" i="17"/>
  <c r="F3991" i="17"/>
  <c r="F3992" i="17"/>
  <c r="F3993" i="17"/>
  <c r="F3994" i="17"/>
  <c r="F3995" i="17"/>
  <c r="F3996" i="17"/>
  <c r="F3997" i="17"/>
  <c r="F3998" i="17"/>
  <c r="F3999" i="17"/>
  <c r="F4000" i="17"/>
  <c r="F4001" i="17"/>
  <c r="F4002" i="17"/>
  <c r="F4003" i="17"/>
  <c r="F4004" i="17"/>
  <c r="F4005" i="17"/>
  <c r="F4006" i="17"/>
  <c r="F4007" i="17"/>
  <c r="F4008" i="17"/>
  <c r="F4009" i="17"/>
  <c r="F4010" i="17"/>
  <c r="F4011" i="17"/>
  <c r="F4012" i="17"/>
  <c r="F4013" i="17"/>
  <c r="F4014" i="17"/>
  <c r="F4015" i="17"/>
  <c r="F4016" i="17"/>
  <c r="F4017" i="17"/>
  <c r="F4018" i="17"/>
  <c r="F4019" i="17"/>
  <c r="F4020" i="17"/>
  <c r="F4021" i="17"/>
  <c r="F4022" i="17"/>
  <c r="F4023" i="17"/>
  <c r="F4024" i="17"/>
  <c r="F4025" i="17"/>
  <c r="F4026" i="17"/>
  <c r="F4027" i="17"/>
  <c r="F4028" i="17"/>
  <c r="F4029" i="17"/>
  <c r="F4030" i="17"/>
  <c r="F4031" i="17"/>
  <c r="F4032" i="17"/>
  <c r="F4033" i="17"/>
  <c r="F4034" i="17"/>
  <c r="F4035" i="17"/>
  <c r="F4036" i="17"/>
  <c r="F4037" i="17"/>
  <c r="F4038" i="17"/>
  <c r="F4039" i="17"/>
  <c r="F4040" i="17"/>
  <c r="F4041" i="17"/>
  <c r="F4042" i="17"/>
  <c r="F4043" i="17"/>
  <c r="F4044" i="17"/>
  <c r="F4045" i="17"/>
  <c r="F4046" i="17"/>
  <c r="F4047" i="17"/>
  <c r="F4048" i="17"/>
  <c r="F4049" i="17"/>
  <c r="F4050" i="17"/>
  <c r="F4051" i="17"/>
  <c r="F4052" i="17"/>
  <c r="F4053" i="17"/>
  <c r="F4054" i="17"/>
  <c r="F4055" i="17"/>
  <c r="F4056" i="17"/>
  <c r="F4057" i="17"/>
  <c r="F4058" i="17"/>
  <c r="F4059" i="17"/>
  <c r="F4060" i="17"/>
  <c r="F4061" i="17"/>
  <c r="F4062" i="17"/>
  <c r="F4063" i="17"/>
  <c r="F4064" i="17"/>
  <c r="F4065" i="17"/>
  <c r="F4066" i="17"/>
  <c r="F4067" i="17"/>
  <c r="F4068" i="17"/>
  <c r="F4069" i="17"/>
  <c r="F4070" i="17"/>
  <c r="F4071" i="17"/>
  <c r="F4072" i="17"/>
  <c r="F4073" i="17"/>
  <c r="F4074" i="17"/>
  <c r="F4075" i="17"/>
  <c r="F4076" i="17"/>
  <c r="F4077" i="17"/>
  <c r="F4078" i="17"/>
  <c r="F4079" i="17"/>
  <c r="F4080" i="17"/>
  <c r="F4081" i="17"/>
  <c r="F4082" i="17"/>
  <c r="F4083" i="17"/>
  <c r="F4084" i="17"/>
  <c r="F4085" i="17"/>
  <c r="F4086" i="17"/>
  <c r="F4087" i="17"/>
  <c r="F4088" i="17"/>
  <c r="F4089" i="17"/>
  <c r="F4090" i="17"/>
  <c r="F4091" i="17"/>
  <c r="F4092" i="17"/>
  <c r="F4093" i="17"/>
  <c r="F4094" i="17"/>
  <c r="F4095" i="17"/>
  <c r="F4096" i="17"/>
  <c r="F4097" i="17"/>
  <c r="F4098" i="17"/>
  <c r="F4099" i="17"/>
  <c r="F4100" i="17"/>
  <c r="F4101" i="17"/>
  <c r="F4102" i="17"/>
  <c r="F4103" i="17"/>
  <c r="F4104" i="17"/>
  <c r="F4105" i="17"/>
  <c r="F4106" i="17"/>
  <c r="F4107" i="17"/>
  <c r="F4108" i="17"/>
  <c r="F4109" i="17"/>
  <c r="F4110" i="17"/>
  <c r="F4111" i="17"/>
  <c r="F4112" i="17"/>
  <c r="F4113" i="17"/>
  <c r="F4114" i="17"/>
  <c r="F4115" i="17"/>
  <c r="F4116" i="17"/>
  <c r="F4117" i="17"/>
  <c r="F4118" i="17"/>
  <c r="F4119" i="17"/>
  <c r="F4120" i="17"/>
  <c r="F4121" i="17"/>
  <c r="F4122" i="17"/>
  <c r="F4123" i="17"/>
  <c r="F4124" i="17"/>
  <c r="F4125" i="17"/>
  <c r="F4126" i="17"/>
  <c r="F4127" i="17"/>
  <c r="F4128" i="17"/>
  <c r="F4129" i="17"/>
  <c r="F4130" i="17"/>
  <c r="F4131" i="17"/>
  <c r="F4132" i="17"/>
  <c r="F4133" i="17"/>
  <c r="F4134" i="17"/>
  <c r="F4135" i="17"/>
  <c r="F4136" i="17"/>
  <c r="F4137" i="17"/>
  <c r="F4138" i="17"/>
  <c r="F4139" i="17"/>
  <c r="F4140" i="17"/>
  <c r="F4141" i="17"/>
  <c r="F4142" i="17"/>
  <c r="F4143" i="17"/>
  <c r="F4144" i="17"/>
  <c r="F4145" i="17"/>
  <c r="F4146" i="17"/>
  <c r="F4147" i="17"/>
  <c r="F4148" i="17"/>
  <c r="F4149" i="17"/>
  <c r="F4150" i="17"/>
  <c r="F4151" i="17"/>
  <c r="F4152" i="17"/>
  <c r="F4153" i="17"/>
  <c r="F4154" i="17"/>
  <c r="F4155" i="17"/>
  <c r="F4156" i="17"/>
  <c r="F4157" i="17"/>
  <c r="F4158" i="17"/>
  <c r="F4159" i="17"/>
  <c r="F4160" i="17"/>
  <c r="F4161" i="17"/>
  <c r="F4162" i="17"/>
  <c r="F4163" i="17"/>
  <c r="F4164" i="17"/>
  <c r="F4165" i="17"/>
  <c r="F4166" i="17"/>
  <c r="F4167" i="17"/>
  <c r="F4168" i="17"/>
  <c r="F4169" i="17"/>
  <c r="F4170" i="17"/>
  <c r="F4171" i="17"/>
  <c r="F4172" i="17"/>
  <c r="F4173" i="17"/>
  <c r="F4174" i="17"/>
  <c r="F4175" i="17"/>
  <c r="F4176" i="17"/>
  <c r="F4177" i="17"/>
  <c r="F4178" i="17"/>
  <c r="F4179" i="17"/>
  <c r="F4180" i="17"/>
  <c r="F4181" i="17"/>
  <c r="F4182" i="17"/>
  <c r="F4183" i="17"/>
  <c r="F4184" i="17"/>
  <c r="F4185" i="17"/>
  <c r="F4186" i="17"/>
  <c r="F4187" i="17"/>
  <c r="F4188" i="17"/>
  <c r="F4189" i="17"/>
  <c r="F4190" i="17"/>
  <c r="F4191" i="17"/>
  <c r="F4192" i="17"/>
  <c r="F4193" i="17"/>
  <c r="F4194" i="17"/>
  <c r="F4195" i="17"/>
  <c r="F4196" i="17"/>
  <c r="F4197" i="17"/>
  <c r="F4198" i="17"/>
  <c r="F4199" i="17"/>
  <c r="F4200" i="17"/>
  <c r="F4201" i="17"/>
  <c r="F4202" i="17"/>
  <c r="F4203" i="17"/>
  <c r="F4204" i="17"/>
  <c r="F4205" i="17"/>
  <c r="F4206" i="17"/>
  <c r="F4207" i="17"/>
  <c r="F4208" i="17"/>
  <c r="F4209" i="17"/>
  <c r="F4210" i="17"/>
  <c r="F4211" i="17"/>
  <c r="F4212" i="17"/>
  <c r="F4213" i="17"/>
  <c r="F4214" i="17"/>
  <c r="F4215" i="17"/>
  <c r="F4216" i="17"/>
  <c r="F4217" i="17"/>
  <c r="F4218" i="17"/>
  <c r="F4219" i="17"/>
  <c r="F4220" i="17"/>
  <c r="F4221" i="17"/>
  <c r="F4222" i="17"/>
  <c r="F4223" i="17"/>
  <c r="F4224" i="17"/>
  <c r="F4225" i="17"/>
  <c r="F4226" i="17"/>
  <c r="F4227" i="17"/>
  <c r="F4228" i="17"/>
  <c r="F4229" i="17"/>
  <c r="F4230" i="17"/>
  <c r="F4231" i="17"/>
  <c r="F4232" i="17"/>
  <c r="F4233" i="17"/>
  <c r="F4234" i="17"/>
  <c r="F4235" i="17"/>
  <c r="F4236" i="17"/>
  <c r="F4237" i="17"/>
  <c r="F4238" i="17"/>
  <c r="F4239" i="17"/>
  <c r="F4240" i="17"/>
  <c r="F4241" i="17"/>
  <c r="F4242" i="17"/>
  <c r="F4243" i="17"/>
  <c r="F4244" i="17"/>
  <c r="F4245" i="17"/>
  <c r="F4246" i="17"/>
  <c r="F4247" i="17"/>
  <c r="F4248" i="17"/>
  <c r="F4249" i="17"/>
  <c r="F4250" i="17"/>
  <c r="F4251" i="17"/>
  <c r="F4252" i="17"/>
  <c r="F4253" i="17"/>
  <c r="F4254" i="17"/>
  <c r="F4255" i="17"/>
  <c r="F4256" i="17"/>
  <c r="F4257" i="17"/>
  <c r="F4258" i="17"/>
  <c r="F4259" i="17"/>
  <c r="F4260" i="17"/>
  <c r="F4261" i="17"/>
  <c r="F4262" i="17"/>
  <c r="F4263" i="17"/>
  <c r="F4264" i="17"/>
  <c r="F4265" i="17"/>
  <c r="F4266" i="17"/>
  <c r="F4267" i="17"/>
  <c r="F4268" i="17"/>
  <c r="F4269" i="17"/>
  <c r="F4270" i="17"/>
  <c r="F4271" i="17"/>
  <c r="F4272" i="17"/>
  <c r="F4273" i="17"/>
  <c r="F4274" i="17"/>
  <c r="F4275" i="17"/>
  <c r="F4276" i="17"/>
  <c r="F4277" i="17"/>
  <c r="F4278" i="17"/>
  <c r="F4279" i="17"/>
  <c r="F4280" i="17"/>
  <c r="F4281" i="17"/>
  <c r="F4282" i="17"/>
  <c r="F4283" i="17"/>
  <c r="F4284" i="17"/>
  <c r="F4285" i="17"/>
  <c r="F4286" i="17"/>
  <c r="F4287" i="17"/>
  <c r="F4288" i="17"/>
  <c r="F4289" i="17"/>
  <c r="F4290" i="17"/>
  <c r="F4291" i="17"/>
  <c r="F4292" i="17"/>
  <c r="F4293" i="17"/>
  <c r="F4294" i="17"/>
  <c r="F4295" i="17"/>
  <c r="F4296" i="17"/>
  <c r="F4297" i="17"/>
  <c r="F4298" i="17"/>
  <c r="F4299" i="17"/>
  <c r="F4300" i="17"/>
  <c r="F4301" i="17"/>
  <c r="F4302" i="17"/>
  <c r="F4303" i="17"/>
  <c r="F4304" i="17"/>
  <c r="F4305" i="17"/>
  <c r="F4306" i="17"/>
  <c r="F4307" i="17"/>
  <c r="F4308" i="17"/>
  <c r="F4309" i="17"/>
  <c r="F4310" i="17"/>
  <c r="F4311" i="17"/>
  <c r="F4312" i="17"/>
  <c r="F4313" i="17"/>
  <c r="F4314" i="17"/>
  <c r="F4315" i="17"/>
  <c r="F4316" i="17"/>
  <c r="F4317" i="17"/>
  <c r="F4318" i="17"/>
  <c r="F4319" i="17"/>
  <c r="F4320" i="17"/>
  <c r="F4321" i="17"/>
  <c r="F4322" i="17"/>
  <c r="F4323" i="17"/>
  <c r="F4324" i="17"/>
  <c r="F4325" i="17"/>
  <c r="F4326" i="17"/>
  <c r="F4327" i="17"/>
  <c r="F4328" i="17"/>
  <c r="F4329" i="17"/>
  <c r="F4330" i="17"/>
  <c r="F4331" i="17"/>
  <c r="F4332" i="17"/>
  <c r="F4333" i="17"/>
  <c r="F4334" i="17"/>
  <c r="F4335" i="17"/>
  <c r="F4336" i="17"/>
  <c r="F4337" i="17"/>
  <c r="F4338" i="17"/>
  <c r="F4339" i="17"/>
  <c r="F4340" i="17"/>
  <c r="F4341" i="17"/>
  <c r="F4342" i="17"/>
  <c r="F4343" i="17"/>
  <c r="F4344" i="17"/>
  <c r="F4345" i="17"/>
  <c r="F4346" i="17"/>
  <c r="F4347" i="17"/>
  <c r="F4348" i="17"/>
  <c r="F4349" i="17"/>
  <c r="F4350" i="17"/>
  <c r="F4351" i="17"/>
  <c r="F4352" i="17"/>
  <c r="F4353" i="17"/>
  <c r="F4354" i="17"/>
  <c r="F4355" i="17"/>
  <c r="F4356" i="17"/>
  <c r="F4357" i="17"/>
  <c r="F4358" i="17"/>
  <c r="F4359" i="17"/>
  <c r="F4360" i="17"/>
  <c r="F4361" i="17"/>
  <c r="F4362" i="17"/>
  <c r="F4363" i="17"/>
  <c r="F4364" i="17"/>
  <c r="F4365" i="17"/>
  <c r="F4366" i="17"/>
  <c r="F4367" i="17"/>
  <c r="F4368" i="17"/>
  <c r="F4369" i="17"/>
  <c r="F4370" i="17"/>
  <c r="F4371" i="17"/>
  <c r="F4372" i="17"/>
  <c r="F4373" i="17"/>
  <c r="F4374" i="17"/>
  <c r="F4375" i="17"/>
  <c r="F4376" i="17"/>
  <c r="F4377" i="17"/>
  <c r="F4378" i="17"/>
  <c r="F4379" i="17"/>
  <c r="F4380" i="17"/>
  <c r="F4381" i="17"/>
  <c r="F4382" i="17"/>
  <c r="F4383" i="17"/>
  <c r="F4384" i="17"/>
  <c r="F4385" i="17"/>
  <c r="F4386" i="17"/>
  <c r="F4387" i="17"/>
  <c r="F4388" i="17"/>
  <c r="F4389" i="17"/>
  <c r="F4390" i="17"/>
  <c r="F4391" i="17"/>
  <c r="F4392" i="17"/>
  <c r="F4393" i="17"/>
  <c r="F4394" i="17"/>
  <c r="F4395" i="17"/>
  <c r="F4396" i="17"/>
  <c r="F4397" i="17"/>
  <c r="F4398" i="17"/>
  <c r="F4399" i="17"/>
  <c r="F4400" i="17"/>
  <c r="F4401" i="17"/>
  <c r="F4402" i="17"/>
  <c r="F4403" i="17"/>
  <c r="F4404" i="17"/>
  <c r="F4405" i="17"/>
  <c r="F4406" i="17"/>
  <c r="F4407" i="17"/>
  <c r="F4408" i="17"/>
  <c r="F4409" i="17"/>
  <c r="F4410" i="17"/>
  <c r="F4411" i="17"/>
  <c r="F4412" i="17"/>
  <c r="F4413" i="17"/>
  <c r="F4414" i="17"/>
  <c r="F4415" i="17"/>
  <c r="F4416" i="17"/>
  <c r="F4417" i="17"/>
  <c r="F4418" i="17"/>
  <c r="F4419" i="17"/>
  <c r="F4420" i="17"/>
  <c r="F4421" i="17"/>
  <c r="F4422" i="17"/>
  <c r="F4423" i="17"/>
  <c r="F4424" i="17"/>
  <c r="F4425" i="17"/>
  <c r="F4426" i="17"/>
  <c r="F4427" i="17"/>
  <c r="F4428" i="17"/>
  <c r="F4429" i="17"/>
  <c r="F4430" i="17"/>
  <c r="F4431" i="17"/>
  <c r="F4432" i="17"/>
  <c r="F4433" i="17"/>
  <c r="F4434" i="17"/>
  <c r="F4435" i="17"/>
  <c r="F4436" i="17"/>
  <c r="F4437" i="17"/>
  <c r="F4438" i="17"/>
  <c r="F4439" i="17"/>
  <c r="F4440" i="17"/>
  <c r="F4441" i="17"/>
  <c r="F4442" i="17"/>
  <c r="F4443" i="17"/>
  <c r="F4444" i="17"/>
  <c r="F4445" i="17"/>
  <c r="F4446" i="17"/>
  <c r="F4447" i="17"/>
  <c r="F4448" i="17"/>
  <c r="F4449" i="17"/>
  <c r="F4450" i="17"/>
  <c r="F4451" i="17"/>
  <c r="F4452" i="17"/>
  <c r="F4453" i="17"/>
  <c r="F4454" i="17"/>
  <c r="F4455" i="17"/>
  <c r="F4456" i="17"/>
  <c r="F4457" i="17"/>
  <c r="F4458" i="17"/>
  <c r="F4459" i="17"/>
  <c r="F4460" i="17"/>
  <c r="F4461" i="17"/>
  <c r="F4462" i="17"/>
  <c r="F4463" i="17"/>
  <c r="F4464" i="17"/>
  <c r="F4465" i="17"/>
  <c r="F4466" i="17"/>
  <c r="F4467" i="17"/>
  <c r="F4468" i="17"/>
  <c r="F4469" i="17"/>
  <c r="F4470" i="17"/>
  <c r="F4471" i="17"/>
  <c r="F4472" i="17"/>
  <c r="F4473" i="17"/>
  <c r="F4474" i="17"/>
  <c r="F4475" i="17"/>
  <c r="F4476" i="17"/>
  <c r="F4477" i="17"/>
  <c r="F4478" i="17"/>
  <c r="F4479" i="17"/>
  <c r="F4480" i="17"/>
  <c r="F4481" i="17"/>
  <c r="F4482" i="17"/>
  <c r="F4483" i="17"/>
  <c r="F4484" i="17"/>
  <c r="F4485" i="17"/>
  <c r="F4486" i="17"/>
  <c r="F4487" i="17"/>
  <c r="F4488" i="17"/>
  <c r="F4489" i="17"/>
  <c r="F4490" i="17"/>
  <c r="F4491" i="17"/>
  <c r="F4492" i="17"/>
  <c r="F4493" i="17"/>
  <c r="F4494" i="17"/>
  <c r="F4495" i="17"/>
  <c r="F4496" i="17"/>
  <c r="F4497" i="17"/>
  <c r="F4498" i="17"/>
  <c r="F4499" i="17"/>
  <c r="F4500" i="17"/>
  <c r="F4501" i="17"/>
  <c r="F4502" i="17"/>
  <c r="F4503" i="17"/>
  <c r="F4504" i="17"/>
  <c r="F4505" i="17"/>
  <c r="F4506" i="17"/>
  <c r="F4507" i="17"/>
  <c r="F4508" i="17"/>
  <c r="F4509" i="17"/>
  <c r="F4510" i="17"/>
  <c r="F4511" i="17"/>
  <c r="F4512" i="17"/>
  <c r="F4513" i="17"/>
  <c r="F4514" i="17"/>
  <c r="F4515" i="17"/>
  <c r="F4516" i="17"/>
  <c r="F4517" i="17"/>
  <c r="F4518" i="17"/>
  <c r="F4519" i="17"/>
  <c r="F4520" i="17"/>
  <c r="F4521" i="17"/>
  <c r="F4522" i="17"/>
  <c r="F4523" i="17"/>
  <c r="F4524" i="17"/>
  <c r="F4525" i="17"/>
  <c r="F4526" i="17"/>
  <c r="F4527" i="17"/>
  <c r="F4528" i="17"/>
  <c r="F4529" i="17"/>
  <c r="F4530" i="17"/>
  <c r="F4531" i="17"/>
  <c r="F4532" i="17"/>
  <c r="F4533" i="17"/>
  <c r="F4534" i="17"/>
  <c r="F4535" i="17"/>
  <c r="F4536" i="17"/>
  <c r="F4537" i="17"/>
  <c r="F4538" i="17"/>
  <c r="F4539" i="17"/>
  <c r="F4540" i="17"/>
  <c r="F4541" i="17"/>
  <c r="F4542" i="17"/>
  <c r="F4543" i="17"/>
  <c r="F4544" i="17"/>
  <c r="F4545" i="17"/>
  <c r="F4546" i="17"/>
  <c r="F4547" i="17"/>
  <c r="F4548" i="17"/>
  <c r="F4549" i="17"/>
  <c r="F4550" i="17"/>
  <c r="F4551" i="17"/>
  <c r="F4552" i="17"/>
  <c r="F4553" i="17"/>
  <c r="F4554" i="17"/>
  <c r="F4555" i="17"/>
  <c r="F4556" i="17"/>
  <c r="F4557" i="17"/>
  <c r="F4558" i="17"/>
  <c r="F4559" i="17"/>
  <c r="F4560" i="17"/>
  <c r="F4561" i="17"/>
  <c r="F4562" i="17"/>
  <c r="F4563" i="17"/>
  <c r="F4564" i="17"/>
  <c r="F4565" i="17"/>
  <c r="F4566" i="17"/>
  <c r="F4567" i="17"/>
  <c r="F4568" i="17"/>
  <c r="F4569" i="17"/>
  <c r="F4570" i="17"/>
  <c r="F4571" i="17"/>
  <c r="F4572" i="17"/>
  <c r="F4573" i="17"/>
  <c r="F4574" i="17"/>
  <c r="F4575" i="17"/>
  <c r="F4576" i="17"/>
  <c r="F4577" i="17"/>
  <c r="F4578" i="17"/>
  <c r="F4579" i="17"/>
  <c r="F4580" i="17"/>
  <c r="F4581" i="17"/>
  <c r="F4582" i="17"/>
  <c r="F4583" i="17"/>
  <c r="F4584" i="17"/>
  <c r="F4585" i="17"/>
  <c r="F4586" i="17"/>
  <c r="F4587" i="17"/>
  <c r="F4588" i="17"/>
  <c r="F4589" i="17"/>
  <c r="F4590" i="17"/>
  <c r="F4591" i="17"/>
  <c r="F4592" i="17"/>
  <c r="F4593" i="17"/>
  <c r="F4594" i="17"/>
  <c r="F4595" i="17"/>
  <c r="F4596" i="17"/>
  <c r="F4597" i="17"/>
  <c r="F4598" i="17"/>
  <c r="F4599" i="17"/>
  <c r="F4600" i="17"/>
  <c r="F4601" i="17"/>
  <c r="F4602" i="17"/>
  <c r="F4603" i="17"/>
  <c r="F4604" i="17"/>
  <c r="F4605" i="17"/>
  <c r="F4606" i="17"/>
  <c r="F4607" i="17"/>
  <c r="F4608" i="17"/>
  <c r="F4609" i="17"/>
  <c r="F4610" i="17"/>
  <c r="F4611" i="17"/>
  <c r="F4612" i="17"/>
  <c r="F4613" i="17"/>
  <c r="F4614" i="17"/>
  <c r="F4615" i="17"/>
  <c r="F4616" i="17"/>
  <c r="F4617" i="17"/>
  <c r="F4618" i="17"/>
  <c r="F4619" i="17"/>
  <c r="F4620" i="17"/>
  <c r="F4621" i="17"/>
  <c r="F4622" i="17"/>
  <c r="F4623" i="17"/>
  <c r="F4624" i="17"/>
  <c r="F4625" i="17"/>
  <c r="F4626" i="17"/>
  <c r="F4627" i="17"/>
  <c r="F4628" i="17"/>
  <c r="F4629" i="17"/>
  <c r="F4630" i="17"/>
  <c r="F4631" i="17"/>
  <c r="F4632" i="17"/>
  <c r="F4633" i="17"/>
  <c r="F4634" i="17"/>
  <c r="F4635" i="17"/>
  <c r="F4636" i="17"/>
  <c r="F4637" i="17"/>
  <c r="F4638" i="17"/>
  <c r="F4639" i="17"/>
  <c r="F4640" i="17"/>
  <c r="F4641" i="17"/>
  <c r="F4642" i="17"/>
  <c r="F4643" i="17"/>
  <c r="F4644" i="17"/>
  <c r="F4645" i="17"/>
  <c r="F4646" i="17"/>
  <c r="F4647" i="17"/>
  <c r="F4648" i="17"/>
  <c r="F4649" i="17"/>
  <c r="F4650" i="17"/>
  <c r="F4651" i="17"/>
  <c r="F4652" i="17"/>
  <c r="F4653" i="17"/>
  <c r="F4654" i="17"/>
  <c r="F4655" i="17"/>
  <c r="F4656" i="17"/>
  <c r="F4657" i="17"/>
  <c r="F4658" i="17"/>
  <c r="F4659" i="17"/>
  <c r="F4660" i="17"/>
  <c r="F4661" i="17"/>
  <c r="F4662" i="17"/>
  <c r="F4663" i="17"/>
  <c r="F4664" i="17"/>
  <c r="F4665" i="17"/>
  <c r="F4666" i="17"/>
  <c r="F4667" i="17"/>
  <c r="F4668" i="17"/>
  <c r="F4669" i="17"/>
  <c r="F4670" i="17"/>
  <c r="F4671" i="17"/>
  <c r="F4672" i="17"/>
  <c r="F4673" i="17"/>
  <c r="F4674" i="17"/>
  <c r="F4675" i="17"/>
  <c r="F4676" i="17"/>
  <c r="F4677" i="17"/>
  <c r="F4678" i="17"/>
  <c r="F4679" i="17"/>
  <c r="F4680" i="17"/>
  <c r="F4681" i="17"/>
  <c r="F4682" i="17"/>
  <c r="F4683" i="17"/>
  <c r="F4684" i="17"/>
  <c r="F4685" i="17"/>
  <c r="F4686" i="17"/>
  <c r="F4687" i="17"/>
  <c r="F4688" i="17"/>
  <c r="F4689" i="17"/>
  <c r="F4690" i="17"/>
  <c r="F4691" i="17"/>
  <c r="F4692" i="17"/>
  <c r="F4693" i="17"/>
  <c r="F4694" i="17"/>
  <c r="F4695" i="17"/>
  <c r="F4696" i="17"/>
  <c r="F4697" i="17"/>
  <c r="F4698" i="17"/>
  <c r="F4699" i="17"/>
  <c r="F4700" i="17"/>
  <c r="F4701" i="17"/>
  <c r="F4702" i="17"/>
  <c r="F4703" i="17"/>
  <c r="F4704" i="17"/>
  <c r="F4705" i="17"/>
  <c r="F4706" i="17"/>
  <c r="F4707" i="17"/>
  <c r="F4708" i="17"/>
  <c r="F4709" i="17"/>
  <c r="F4710" i="17"/>
  <c r="F4711" i="17"/>
  <c r="F4712" i="17"/>
  <c r="F4713" i="17"/>
  <c r="F4714" i="17"/>
  <c r="F4715" i="17"/>
  <c r="F4716" i="17"/>
  <c r="F4717" i="17"/>
  <c r="F4718" i="17"/>
  <c r="F4719" i="17"/>
  <c r="F4720" i="17"/>
  <c r="F4721" i="17"/>
  <c r="F4722" i="17"/>
  <c r="F4723" i="17"/>
  <c r="F4724" i="17"/>
  <c r="F4725" i="17"/>
  <c r="F4726" i="17"/>
  <c r="F4727" i="17"/>
  <c r="F4728" i="17"/>
  <c r="F4729" i="17"/>
  <c r="F4730" i="17"/>
  <c r="F4731" i="17"/>
  <c r="F4732" i="17"/>
  <c r="F4733" i="17"/>
  <c r="F4734" i="17"/>
  <c r="F4735" i="17"/>
  <c r="F4736" i="17"/>
  <c r="F4737" i="17"/>
  <c r="F4738" i="17"/>
  <c r="F4739" i="17"/>
  <c r="F4740" i="17"/>
  <c r="F4741" i="17"/>
  <c r="F4742" i="17"/>
  <c r="F4743" i="17"/>
  <c r="F4744" i="17"/>
  <c r="F4745" i="17"/>
  <c r="F4746" i="17"/>
  <c r="F4747" i="17"/>
  <c r="F4748" i="17"/>
  <c r="F4749" i="17"/>
  <c r="F4750" i="17"/>
  <c r="F4751" i="17"/>
  <c r="F4752" i="17"/>
  <c r="F4753" i="17"/>
  <c r="F4754" i="17"/>
  <c r="F4755" i="17"/>
  <c r="F4756" i="17"/>
  <c r="F4757" i="17"/>
  <c r="F4758" i="17"/>
  <c r="F4759" i="17"/>
  <c r="F4760" i="17"/>
  <c r="F4761" i="17"/>
  <c r="F4762" i="17"/>
  <c r="F4763" i="17"/>
  <c r="F4764" i="17"/>
  <c r="F4765" i="17"/>
  <c r="F4766" i="17"/>
  <c r="F4767" i="17"/>
  <c r="F4768" i="17"/>
  <c r="F4769" i="17"/>
  <c r="F4770" i="17"/>
  <c r="F4771" i="17"/>
  <c r="F4772" i="17"/>
  <c r="F4773" i="17"/>
  <c r="F4774" i="17"/>
  <c r="F4775" i="17"/>
  <c r="F4776" i="17"/>
  <c r="F4777" i="17"/>
  <c r="F4778" i="17"/>
  <c r="F4779" i="17"/>
  <c r="F4780" i="17"/>
  <c r="F4781" i="17"/>
  <c r="F4782" i="17"/>
  <c r="F4783" i="17"/>
  <c r="F4784" i="17"/>
  <c r="F4785" i="17"/>
  <c r="F4786" i="17"/>
  <c r="F4787" i="17"/>
  <c r="F4788" i="17"/>
  <c r="F4789" i="17"/>
  <c r="F4790" i="17"/>
  <c r="F4791" i="17"/>
  <c r="F4792" i="17"/>
  <c r="F4793" i="17"/>
  <c r="F4794" i="17"/>
  <c r="F4795" i="17"/>
  <c r="F4796" i="17"/>
  <c r="F4797" i="17"/>
  <c r="F4798" i="17"/>
  <c r="F4799" i="17"/>
  <c r="F4800" i="17"/>
  <c r="F4801" i="17"/>
  <c r="F4802" i="17"/>
  <c r="F4803" i="17"/>
  <c r="F4804" i="17"/>
  <c r="F4805" i="17"/>
  <c r="F4806" i="17"/>
  <c r="F4807" i="17"/>
  <c r="F4808" i="17"/>
  <c r="F4809" i="17"/>
  <c r="F4810" i="17"/>
  <c r="F4811" i="17"/>
  <c r="F4812" i="17"/>
  <c r="F4813" i="17"/>
  <c r="F4814" i="17"/>
  <c r="F4815" i="17"/>
  <c r="F4816" i="17"/>
  <c r="F4817" i="17"/>
  <c r="F4818" i="17"/>
  <c r="F4819" i="17"/>
  <c r="F4820" i="17"/>
  <c r="F4821" i="17"/>
  <c r="F4822" i="17"/>
  <c r="F4823" i="17"/>
  <c r="F4824" i="17"/>
  <c r="F4825" i="17"/>
  <c r="F4826" i="17"/>
  <c r="F4827" i="17"/>
  <c r="F4828" i="17"/>
  <c r="F4829" i="17"/>
  <c r="F4830" i="17"/>
  <c r="F4831" i="17"/>
  <c r="F4832" i="17"/>
  <c r="F4833" i="17"/>
  <c r="F4834" i="17"/>
  <c r="F4835" i="17"/>
  <c r="F4836" i="17"/>
  <c r="F4837" i="17"/>
  <c r="F4838" i="17"/>
  <c r="F4839" i="17"/>
  <c r="F4840" i="17"/>
  <c r="F4841" i="17"/>
  <c r="F4842" i="17"/>
  <c r="F4843" i="17"/>
  <c r="F4844" i="17"/>
  <c r="F4845" i="17"/>
  <c r="F4846" i="17"/>
  <c r="F4847" i="17"/>
  <c r="F4848" i="17"/>
  <c r="F4849" i="17"/>
  <c r="F4850" i="17"/>
  <c r="F4851" i="17"/>
  <c r="F4852" i="17"/>
  <c r="F4853" i="17"/>
  <c r="F4854" i="17"/>
  <c r="F4855" i="17"/>
  <c r="F4856" i="17"/>
  <c r="F4857" i="17"/>
  <c r="F4858" i="17"/>
  <c r="F4859" i="17"/>
  <c r="F4860" i="17"/>
  <c r="F4861" i="17"/>
  <c r="F4862" i="17"/>
  <c r="F4863" i="17"/>
  <c r="F4864" i="17"/>
  <c r="F4865" i="17"/>
  <c r="F4866" i="17"/>
  <c r="F4867" i="17"/>
  <c r="F4868" i="17"/>
  <c r="F4869" i="17"/>
  <c r="F4870" i="17"/>
  <c r="F4871" i="17"/>
  <c r="F4872" i="17"/>
  <c r="F4873" i="17"/>
  <c r="F4874" i="17"/>
  <c r="F4875" i="17"/>
  <c r="F4876" i="17"/>
  <c r="F4877" i="17"/>
  <c r="F4878" i="17"/>
  <c r="F4879" i="17"/>
  <c r="F4880" i="17"/>
  <c r="F4881" i="17"/>
  <c r="F4882" i="17"/>
  <c r="F4883" i="17"/>
  <c r="F4884" i="17"/>
  <c r="F4885" i="17"/>
  <c r="F4886" i="17"/>
  <c r="F4887" i="17"/>
  <c r="F4888" i="17"/>
  <c r="F4889" i="17"/>
  <c r="F4890" i="17"/>
  <c r="F4891" i="17"/>
  <c r="F4892" i="17"/>
  <c r="F4893" i="17"/>
  <c r="F4894" i="17"/>
  <c r="F4895" i="17"/>
  <c r="F4896" i="17"/>
  <c r="F4897" i="17"/>
  <c r="F4898" i="17"/>
  <c r="F4899" i="17"/>
  <c r="F4900" i="17"/>
  <c r="F4901" i="17"/>
  <c r="F4902" i="17"/>
  <c r="F4903" i="17"/>
  <c r="F4904" i="17"/>
  <c r="F4905" i="17"/>
  <c r="F4906" i="17"/>
  <c r="F4907" i="17"/>
  <c r="F4908" i="17"/>
  <c r="F4909" i="17"/>
  <c r="F4910" i="17"/>
  <c r="F4911" i="17"/>
  <c r="F4912" i="17"/>
  <c r="F4913" i="17"/>
  <c r="F4914" i="17"/>
  <c r="F4915" i="17"/>
  <c r="F4916" i="17"/>
  <c r="F4917" i="17"/>
  <c r="F4918" i="17"/>
  <c r="F4919" i="17"/>
  <c r="F4920" i="17"/>
  <c r="F4921" i="17"/>
  <c r="F4922" i="17"/>
  <c r="F4923" i="17"/>
  <c r="F4924" i="17"/>
  <c r="F4925" i="17"/>
  <c r="F4926" i="17"/>
  <c r="F4927" i="17"/>
  <c r="F4928" i="17"/>
  <c r="F4929" i="17"/>
  <c r="F4930" i="17"/>
  <c r="F4931" i="17"/>
  <c r="F4932" i="17"/>
  <c r="F4933" i="17"/>
  <c r="F4934" i="17"/>
  <c r="F4935" i="17"/>
  <c r="F4936" i="17"/>
  <c r="F4937" i="17"/>
  <c r="F4938" i="17"/>
  <c r="F4939" i="17"/>
  <c r="F4940" i="17"/>
  <c r="F4941" i="17"/>
  <c r="F4942" i="17"/>
  <c r="F4943" i="17"/>
  <c r="F4944" i="17"/>
  <c r="F4945" i="17"/>
  <c r="F4946" i="17"/>
  <c r="F4947" i="17"/>
  <c r="F4948" i="17"/>
  <c r="F4949" i="17"/>
  <c r="F4950" i="17"/>
  <c r="F4951" i="17"/>
  <c r="F4952" i="17"/>
  <c r="F4953" i="17"/>
  <c r="F4954" i="17"/>
  <c r="F4955" i="17"/>
  <c r="F4956" i="17"/>
  <c r="F4957" i="17"/>
  <c r="F4958" i="17"/>
  <c r="F4959" i="17"/>
  <c r="F4960" i="17"/>
  <c r="F4961" i="17"/>
  <c r="F4962" i="17"/>
  <c r="F4963" i="17"/>
  <c r="F4964" i="17"/>
  <c r="F4965" i="17"/>
  <c r="F4966" i="17"/>
  <c r="F4967" i="17"/>
  <c r="F4968" i="17"/>
  <c r="F4969" i="17"/>
  <c r="F4970" i="17"/>
  <c r="F4971" i="17"/>
  <c r="F4972" i="17"/>
  <c r="F4973" i="17"/>
  <c r="F4974" i="17"/>
  <c r="F4975" i="17"/>
  <c r="F4976" i="17"/>
  <c r="F4977" i="17"/>
  <c r="F4978" i="17"/>
  <c r="F4979" i="17"/>
  <c r="F4980" i="17"/>
  <c r="F4981" i="17"/>
  <c r="F4982" i="17"/>
  <c r="F4983" i="17"/>
  <c r="F4984" i="17"/>
  <c r="F4985" i="17"/>
  <c r="F4986" i="17"/>
  <c r="F4987" i="17"/>
  <c r="F4988" i="17"/>
  <c r="F4989" i="17"/>
  <c r="F4990" i="17"/>
  <c r="F4991" i="17"/>
  <c r="F4992" i="17"/>
  <c r="F4993" i="17"/>
  <c r="F4994" i="17"/>
  <c r="F4995" i="17"/>
  <c r="F4996" i="17"/>
  <c r="F4997" i="17"/>
  <c r="F4998" i="17"/>
  <c r="F4999" i="17"/>
  <c r="F5000" i="17"/>
  <c r="F5001" i="17"/>
  <c r="F5002" i="17"/>
  <c r="F5003" i="17"/>
  <c r="F5004" i="17"/>
  <c r="F5005" i="17"/>
  <c r="F5006" i="17"/>
  <c r="F5007" i="17"/>
  <c r="F5008" i="17"/>
  <c r="F5009" i="17"/>
  <c r="F5010" i="17"/>
  <c r="F5011" i="17"/>
  <c r="F5012" i="17"/>
  <c r="F5013" i="17"/>
  <c r="F5014" i="17"/>
  <c r="F5015" i="17"/>
  <c r="F5016" i="17"/>
  <c r="F5017" i="17"/>
  <c r="F5018" i="17"/>
  <c r="F5019" i="17"/>
  <c r="F5020" i="17"/>
  <c r="F5021" i="17"/>
  <c r="F5022" i="17"/>
  <c r="F5023" i="17"/>
  <c r="F5024" i="17"/>
  <c r="F5025" i="17"/>
  <c r="F5026" i="17"/>
  <c r="F5027" i="17"/>
  <c r="F5028" i="17"/>
  <c r="F5029" i="17"/>
  <c r="F5030" i="17"/>
  <c r="F5031" i="17"/>
  <c r="F5032" i="17"/>
  <c r="F5033" i="17"/>
  <c r="F5034" i="17"/>
  <c r="F5035" i="17"/>
  <c r="F5036" i="17"/>
  <c r="F5037" i="17"/>
  <c r="F5038" i="17"/>
  <c r="F5039" i="17"/>
  <c r="F5040" i="17"/>
  <c r="F5041" i="17"/>
  <c r="F5042" i="17"/>
  <c r="F5043" i="17"/>
  <c r="F5044" i="17"/>
  <c r="F5045" i="17"/>
  <c r="F5046" i="17"/>
  <c r="F5047" i="17"/>
  <c r="F5048" i="17"/>
  <c r="F5049" i="17"/>
  <c r="F5050" i="17"/>
  <c r="F5051" i="17"/>
  <c r="F5052" i="17"/>
  <c r="F5053" i="17"/>
  <c r="F5054" i="17"/>
  <c r="F5055" i="17"/>
  <c r="F5056" i="17"/>
  <c r="F5057" i="17"/>
  <c r="F5058" i="17"/>
  <c r="F5059" i="17"/>
  <c r="F5060" i="17"/>
  <c r="F5061" i="17"/>
  <c r="F5062" i="17"/>
  <c r="F5063" i="17"/>
  <c r="F5064" i="17"/>
  <c r="F5065" i="17"/>
  <c r="F5066" i="17"/>
  <c r="F5067" i="17"/>
  <c r="F5068" i="17"/>
  <c r="F5069" i="17"/>
  <c r="F5070" i="17"/>
  <c r="F5071" i="17"/>
  <c r="F5072" i="17"/>
  <c r="F5073" i="17"/>
  <c r="F5074" i="17"/>
  <c r="F5075" i="17"/>
  <c r="F5076" i="17"/>
  <c r="F5077" i="17"/>
  <c r="F5078" i="17"/>
  <c r="F5079" i="17"/>
  <c r="F5080" i="17"/>
  <c r="F5081" i="17"/>
  <c r="F5082" i="17"/>
  <c r="F5083" i="17"/>
  <c r="F5084" i="17"/>
  <c r="F5085" i="17"/>
  <c r="F5086" i="17"/>
  <c r="F5087" i="17"/>
  <c r="F5088" i="17"/>
  <c r="F5089" i="17"/>
  <c r="F5090" i="17"/>
  <c r="F5091" i="17"/>
  <c r="F5092" i="17"/>
  <c r="F5093" i="17"/>
  <c r="F5094" i="17"/>
  <c r="F5095" i="17"/>
  <c r="F5096" i="17"/>
  <c r="F5097" i="17"/>
  <c r="F5098" i="17"/>
  <c r="F5099" i="17"/>
  <c r="F5100" i="17"/>
  <c r="F5101" i="17"/>
  <c r="F5102" i="17"/>
  <c r="F5103" i="17"/>
  <c r="F5104" i="17"/>
  <c r="F5105" i="17"/>
  <c r="F5106" i="17"/>
  <c r="F5107" i="17"/>
  <c r="F5108" i="17"/>
  <c r="F5109" i="17"/>
  <c r="F5110" i="17"/>
  <c r="F5111" i="17"/>
  <c r="F5112" i="17"/>
  <c r="F5113" i="17"/>
  <c r="F2" i="17"/>
  <c r="I27" i="10"/>
  <c r="I24" i="10"/>
  <c r="I16" i="10"/>
  <c r="I5" i="10"/>
  <c r="E9" i="17" l="1"/>
  <c r="E26" i="17"/>
  <c r="E28" i="17"/>
  <c r="E29" i="17"/>
  <c r="E132" i="14" l="1"/>
  <c r="E131" i="14"/>
  <c r="E130" i="14"/>
  <c r="E129" i="14"/>
  <c r="E128" i="14"/>
  <c r="E127" i="14"/>
  <c r="E126" i="14"/>
  <c r="E125" i="14"/>
  <c r="E124" i="14"/>
  <c r="E123" i="14"/>
  <c r="E122" i="14"/>
  <c r="E121" i="14"/>
  <c r="E120" i="14"/>
  <c r="E119" i="14"/>
  <c r="E118" i="14"/>
  <c r="E117" i="14"/>
  <c r="E116" i="14"/>
  <c r="E115" i="14"/>
  <c r="H4" i="11" l="1"/>
  <c r="H5" i="11"/>
  <c r="H6" i="11"/>
  <c r="H8" i="11"/>
  <c r="H9" i="11"/>
  <c r="H10" i="11"/>
  <c r="H3" i="11"/>
  <c r="H2" i="11"/>
  <c r="S3" i="10"/>
  <c r="S4" i="10"/>
  <c r="S5" i="10"/>
  <c r="S6" i="10"/>
  <c r="S7" i="10"/>
  <c r="S8" i="10"/>
  <c r="S9" i="10"/>
  <c r="S10" i="10"/>
  <c r="S11" i="10"/>
  <c r="S12" i="10"/>
  <c r="S13" i="10"/>
  <c r="S14" i="10"/>
  <c r="S15" i="10"/>
  <c r="S16" i="10"/>
  <c r="S17" i="10"/>
  <c r="S18" i="10"/>
  <c r="S19" i="10"/>
  <c r="S20" i="10"/>
  <c r="S21" i="10"/>
  <c r="S22" i="10"/>
  <c r="S23" i="10"/>
  <c r="S24" i="10"/>
  <c r="S25" i="10"/>
  <c r="S26" i="10"/>
  <c r="S27" i="10"/>
  <c r="S28" i="10"/>
  <c r="S29" i="10"/>
  <c r="S30" i="10"/>
  <c r="S31" i="10"/>
  <c r="S32" i="10"/>
  <c r="S33" i="10"/>
  <c r="S34" i="10"/>
  <c r="S35" i="10"/>
  <c r="S36" i="10"/>
  <c r="S37" i="10"/>
  <c r="S38" i="10"/>
  <c r="S39" i="10"/>
  <c r="S40" i="10"/>
  <c r="S41" i="10"/>
  <c r="S42" i="10"/>
  <c r="S43" i="10"/>
  <c r="S44" i="10"/>
  <c r="S45" i="10"/>
  <c r="S46" i="10"/>
  <c r="S47" i="10"/>
  <c r="S48" i="10"/>
  <c r="S49" i="10"/>
  <c r="S50" i="10"/>
  <c r="S51" i="10"/>
  <c r="S52" i="10"/>
  <c r="S53" i="10"/>
  <c r="S54" i="10"/>
  <c r="S55" i="10"/>
  <c r="S56" i="10"/>
  <c r="S57" i="10"/>
  <c r="S2" i="10"/>
  <c r="Q3" i="10"/>
  <c r="Q4" i="10"/>
  <c r="Q5" i="10"/>
  <c r="Q6" i="10"/>
  <c r="Q7" i="10"/>
  <c r="Q8"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Q52" i="10"/>
  <c r="Q53" i="10"/>
  <c r="Q54" i="10"/>
  <c r="Q55" i="10"/>
  <c r="Q56" i="10"/>
  <c r="Q57" i="10"/>
  <c r="Q2" i="10"/>
  <c r="O3"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2" i="10"/>
  <c r="M3" i="10"/>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2" i="10"/>
  <c r="K57" i="10"/>
  <c r="K56" i="10"/>
  <c r="K55" i="10"/>
  <c r="K54" i="10"/>
  <c r="K53" i="10"/>
  <c r="K52" i="10"/>
  <c r="K51" i="10"/>
  <c r="K50" i="10"/>
  <c r="K49" i="10"/>
  <c r="K48" i="10"/>
  <c r="K47" i="10"/>
  <c r="K46" i="10"/>
  <c r="K45" i="10"/>
  <c r="K44" i="10"/>
  <c r="K43" i="10"/>
  <c r="K42" i="10"/>
  <c r="K41" i="10"/>
  <c r="K40" i="10"/>
  <c r="K39" i="10"/>
  <c r="K38" i="10"/>
  <c r="K37" i="10"/>
  <c r="K36" i="10"/>
  <c r="K35" i="10"/>
  <c r="K34" i="10"/>
  <c r="K33" i="10"/>
  <c r="K32" i="10"/>
  <c r="K31" i="10"/>
  <c r="K30" i="10"/>
  <c r="K29" i="10"/>
  <c r="K28" i="10"/>
  <c r="K27" i="10"/>
  <c r="K26" i="10"/>
  <c r="K25" i="10"/>
  <c r="K24" i="10"/>
  <c r="K23" i="10"/>
  <c r="K22" i="10"/>
  <c r="K21" i="10"/>
  <c r="K19" i="10"/>
  <c r="K18" i="10"/>
  <c r="K17" i="10"/>
  <c r="K13" i="10"/>
  <c r="K12" i="10"/>
  <c r="K11" i="10"/>
  <c r="K10" i="10"/>
  <c r="K9" i="10"/>
  <c r="K8" i="10"/>
  <c r="K7" i="10"/>
  <c r="K6" i="10"/>
  <c r="K5" i="10"/>
  <c r="K4" i="10"/>
  <c r="K2" i="10"/>
  <c r="I4" i="10"/>
  <c r="J4" i="10" s="1"/>
  <c r="J5" i="10"/>
  <c r="I6" i="10"/>
  <c r="J6" i="10" s="1"/>
  <c r="I7" i="10"/>
  <c r="J7" i="10" s="1"/>
  <c r="I8" i="10"/>
  <c r="J8" i="10" s="1"/>
  <c r="I9" i="10"/>
  <c r="J9" i="10" s="1"/>
  <c r="I10" i="10"/>
  <c r="I11" i="10"/>
  <c r="J11" i="10" s="1"/>
  <c r="I12" i="10"/>
  <c r="J12" i="10" s="1"/>
  <c r="I13" i="10"/>
  <c r="J13" i="10" s="1"/>
  <c r="I14" i="10"/>
  <c r="J14" i="10" s="1"/>
  <c r="I15" i="10"/>
  <c r="J15" i="10" s="1"/>
  <c r="J16" i="10"/>
  <c r="I17" i="10"/>
  <c r="J17" i="10" s="1"/>
  <c r="I18" i="10"/>
  <c r="I19" i="10"/>
  <c r="J19" i="10" s="1"/>
  <c r="I20" i="10"/>
  <c r="J20" i="10" s="1"/>
  <c r="I21" i="10"/>
  <c r="J21" i="10" s="1"/>
  <c r="I22" i="10"/>
  <c r="J22" i="10" s="1"/>
  <c r="I23" i="10"/>
  <c r="J23" i="10" s="1"/>
  <c r="J24" i="10"/>
  <c r="I25" i="10"/>
  <c r="J25" i="10" s="1"/>
  <c r="I26" i="10"/>
  <c r="J26" i="10" s="1"/>
  <c r="J27" i="10"/>
  <c r="I28" i="10"/>
  <c r="J28" i="10" s="1"/>
  <c r="I29" i="10"/>
  <c r="J29" i="10" s="1"/>
  <c r="I30" i="10"/>
  <c r="J30" i="10" s="1"/>
  <c r="I31" i="10"/>
  <c r="J31" i="10" s="1"/>
  <c r="I32" i="10"/>
  <c r="J32" i="10" s="1"/>
  <c r="I33" i="10"/>
  <c r="J33" i="10" s="1"/>
  <c r="I34" i="10"/>
  <c r="J34" i="10" s="1"/>
  <c r="I35" i="10"/>
  <c r="J35" i="10" s="1"/>
  <c r="I36" i="10"/>
  <c r="J36" i="10" s="1"/>
  <c r="I37" i="10"/>
  <c r="J37" i="10" s="1"/>
  <c r="I38" i="10"/>
  <c r="J38" i="10" s="1"/>
  <c r="I39" i="10"/>
  <c r="J39" i="10" s="1"/>
  <c r="I40" i="10"/>
  <c r="J40" i="10" s="1"/>
  <c r="I41" i="10"/>
  <c r="J41" i="10" s="1"/>
  <c r="I42" i="10"/>
  <c r="J42" i="10" s="1"/>
  <c r="I43" i="10"/>
  <c r="J43" i="10" s="1"/>
  <c r="I44" i="10"/>
  <c r="J44" i="10" s="1"/>
  <c r="I45" i="10"/>
  <c r="J45" i="10" s="1"/>
  <c r="I46" i="10"/>
  <c r="J46" i="10" s="1"/>
  <c r="I47" i="10"/>
  <c r="J47" i="10" s="1"/>
  <c r="I48" i="10"/>
  <c r="J48" i="10" s="1"/>
  <c r="I49" i="10"/>
  <c r="J49" i="10" s="1"/>
  <c r="I50" i="10"/>
  <c r="J50" i="10" s="1"/>
  <c r="I51" i="10"/>
  <c r="J51" i="10" s="1"/>
  <c r="I52" i="10"/>
  <c r="J52" i="10" s="1"/>
  <c r="I53" i="10"/>
  <c r="J53" i="10" s="1"/>
  <c r="I54" i="10"/>
  <c r="J54" i="10" s="1"/>
  <c r="I55" i="10"/>
  <c r="J55" i="10" s="1"/>
  <c r="I56" i="10"/>
  <c r="J56" i="10" s="1"/>
  <c r="I57" i="10"/>
  <c r="J57" i="10" s="1"/>
  <c r="I3" i="10"/>
  <c r="J3" i="10" s="1"/>
  <c r="I2" i="10"/>
  <c r="J2" i="10" s="1"/>
  <c r="H56" i="10"/>
  <c r="H55" i="10"/>
  <c r="H51" i="10"/>
  <c r="H50" i="10"/>
  <c r="H49" i="10"/>
  <c r="H53" i="10"/>
  <c r="H52" i="10"/>
  <c r="H54" i="10"/>
  <c r="H47" i="10"/>
  <c r="H45" i="10"/>
  <c r="H46" i="10"/>
  <c r="H48" i="10"/>
  <c r="H44" i="10"/>
  <c r="H43" i="10"/>
  <c r="H42" i="10"/>
  <c r="H41" i="10"/>
  <c r="H40" i="10"/>
  <c r="H38" i="10"/>
  <c r="H39" i="10"/>
  <c r="H36" i="10"/>
  <c r="H37" i="10"/>
  <c r="H35" i="10"/>
  <c r="H34" i="10"/>
  <c r="H33" i="10"/>
  <c r="H32" i="10"/>
  <c r="H31" i="10"/>
  <c r="H29" i="10"/>
  <c r="H28" i="10"/>
  <c r="H30" i="10"/>
  <c r="H27" i="10"/>
  <c r="H26" i="10"/>
  <c r="H25" i="10"/>
  <c r="H24" i="10"/>
  <c r="H23" i="10"/>
  <c r="H22" i="10"/>
  <c r="H21" i="10"/>
  <c r="H20" i="10"/>
  <c r="H19" i="10"/>
  <c r="J18" i="10"/>
  <c r="H18" i="10"/>
  <c r="H17" i="10"/>
  <c r="H16" i="10"/>
  <c r="H15" i="10"/>
  <c r="H14" i="10"/>
  <c r="H13" i="10"/>
  <c r="H12" i="10"/>
  <c r="H11" i="10"/>
  <c r="J10" i="10"/>
  <c r="H10" i="10"/>
  <c r="H9" i="10"/>
  <c r="H8" i="10"/>
  <c r="H7" i="10"/>
  <c r="H6" i="10"/>
  <c r="H5" i="10"/>
  <c r="H4" i="10"/>
  <c r="H3" i="10"/>
  <c r="H2" i="10"/>
  <c r="H57" i="10" l="1"/>
  <c r="U20" i="10" l="1"/>
  <c r="U28" i="10"/>
  <c r="U48" i="10"/>
  <c r="U45" i="10"/>
  <c r="U36" i="10"/>
  <c r="U35" i="10"/>
  <c r="U23" i="10"/>
  <c r="U4" i="10"/>
  <c r="U5" i="10"/>
  <c r="U53" i="10"/>
  <c r="U7" i="10"/>
  <c r="U18" i="10"/>
  <c r="U25" i="10"/>
  <c r="U37" i="10"/>
  <c r="U16" i="10"/>
  <c r="U52" i="10"/>
  <c r="U33" i="10"/>
  <c r="U21" i="10"/>
  <c r="U41" i="10"/>
  <c r="U55" i="10"/>
  <c r="U50" i="10"/>
  <c r="U12" i="10"/>
  <c r="U19" i="10"/>
  <c r="U51" i="10"/>
  <c r="U27" i="10"/>
  <c r="U46" i="10"/>
  <c r="U2" i="10"/>
  <c r="U17" i="10"/>
  <c r="U15" i="10"/>
  <c r="U49" i="10"/>
  <c r="U42" i="10"/>
  <c r="U44" i="10"/>
  <c r="U24" i="10"/>
  <c r="U47" i="10"/>
  <c r="U10" i="10"/>
  <c r="U32" i="10"/>
  <c r="U8" i="10"/>
  <c r="U13" i="10"/>
  <c r="U29" i="10"/>
  <c r="U11" i="10"/>
  <c r="U9" i="10"/>
  <c r="U38" i="10"/>
  <c r="U6" i="10"/>
  <c r="U56" i="10"/>
  <c r="U22" i="10"/>
  <c r="U34" i="10"/>
  <c r="U26" i="10"/>
  <c r="U39" i="10"/>
  <c r="U43" i="10"/>
  <c r="U3" i="10"/>
  <c r="U31" i="10"/>
  <c r="U40" i="10"/>
  <c r="U30" i="10"/>
  <c r="U54" i="10"/>
  <c r="U14" i="10"/>
  <c r="U57" i="10" l="1"/>
</calcChain>
</file>

<file path=xl/sharedStrings.xml><?xml version="1.0" encoding="utf-8"?>
<sst xmlns="http://schemas.openxmlformats.org/spreadsheetml/2006/main" count="75589" uniqueCount="13110">
  <si>
    <t>Obra Nome</t>
  </si>
  <si>
    <t>Solicitação Número</t>
  </si>
  <si>
    <t>Solicitação Abertura</t>
  </si>
  <si>
    <t>Local Nome</t>
  </si>
  <si>
    <t xml:space="preserve">Tipo de Despesa Nome	</t>
  </si>
  <si>
    <t xml:space="preserve">Despesa Descrição	</t>
  </si>
  <si>
    <t>Despesa Unidade Nome</t>
  </si>
  <si>
    <t>Despesa Quantidade Unitária</t>
  </si>
  <si>
    <t>Despesa Valor Unitário</t>
  </si>
  <si>
    <t>Despesa Valor Total</t>
  </si>
  <si>
    <t>Angra dos Reis I</t>
  </si>
  <si>
    <t>Não</t>
  </si>
  <si>
    <t>Procedente</t>
  </si>
  <si>
    <t>Assistência Técnica</t>
  </si>
  <si>
    <t>Improcedente</t>
  </si>
  <si>
    <t>Colaborador</t>
  </si>
  <si>
    <t>Fora de Garantia</t>
  </si>
  <si>
    <t>Esquadrias</t>
  </si>
  <si>
    <t>Rejuntamento</t>
  </si>
  <si>
    <t>2013</t>
  </si>
  <si>
    <t>Material</t>
  </si>
  <si>
    <t>Materiais Diversos / Materiais Diversos</t>
  </si>
  <si>
    <t>R$</t>
  </si>
  <si>
    <t>Angra dos Reis II</t>
  </si>
  <si>
    <t>22</t>
  </si>
  <si>
    <t>Mão de Obra Terceira</t>
  </si>
  <si>
    <t>Serviço Terceirizado / Serviços Terceirizados</t>
  </si>
  <si>
    <t>Estrutura</t>
  </si>
  <si>
    <t>373</t>
  </si>
  <si>
    <t>Empreiteiro p/ Execução de Manutenção Guarda Corpo de Vidro Temperado</t>
  </si>
  <si>
    <t>855</t>
  </si>
  <si>
    <t>Empreiteiro p/ Montagem e Desmontagem de Moveis</t>
  </si>
  <si>
    <t>1297</t>
  </si>
  <si>
    <t>Porta em vidro temperado/ferragens e acessórios</t>
  </si>
  <si>
    <t>1298</t>
  </si>
  <si>
    <t>Impermeabilização</t>
  </si>
  <si>
    <t>Argamassa Colante Interior ACI</t>
  </si>
  <si>
    <t>1509</t>
  </si>
  <si>
    <t>Empreiteiro p/ Execução de Teste em Rede de Gas</t>
  </si>
  <si>
    <t>1729</t>
  </si>
  <si>
    <t>Empreiteiro p/ Montagem e Desmontagem de Moveis/Tampo p/ Pia em Marmore/material hidráulico</t>
  </si>
  <si>
    <t>1997</t>
  </si>
  <si>
    <t>Cancun</t>
  </si>
  <si>
    <t>Canoas</t>
  </si>
  <si>
    <t>243</t>
  </si>
  <si>
    <t>278</t>
  </si>
  <si>
    <t>Campainha Cigarra, 10A, 250V, c/ Espelho 4"x2"</t>
  </si>
  <si>
    <t>330</t>
  </si>
  <si>
    <t>Torneira Bóia c/ Balão Metálico, Vazão Total 3/4"</t>
  </si>
  <si>
    <t>383</t>
  </si>
  <si>
    <t>Sensor de Presença/Sensor de Presença de Teto Abertura 360º 127v</t>
  </si>
  <si>
    <t>468</t>
  </si>
  <si>
    <t>Tinta Acrilica Emborrachada/Massa Acrilica de Acabamento - Massa 02</t>
  </si>
  <si>
    <t>508</t>
  </si>
  <si>
    <t>Manutenção de Rede de Interfone Manutenção de rede de interfone</t>
  </si>
  <si>
    <t>522</t>
  </si>
  <si>
    <t>Tinta Acrilica Emborrachada</t>
  </si>
  <si>
    <t>547</t>
  </si>
  <si>
    <t>Textura Acrílica</t>
  </si>
  <si>
    <t>2051</t>
  </si>
  <si>
    <t>Aglomerantes e Argamassas / Materias Aglomerantes, Rejuntamento, Selantes, Argamaassas e Etc.</t>
  </si>
  <si>
    <t>EMPREITEIRO PARA EXECUÇÃO DE PAVIMENTAÇÃO EM PAVER </t>
  </si>
  <si>
    <t>Pintura / Material Para Pintura/Trincas</t>
  </si>
  <si>
    <t>Ferramentas/Equipamentos / Caçambas</t>
  </si>
  <si>
    <t>Ferramentas/Equipamentos / Ferramentas/Equipamentos de Uso Geral</t>
  </si>
  <si>
    <t>2273</t>
  </si>
  <si>
    <t>2939</t>
  </si>
  <si>
    <t>Placa de Isopor T5F 1000x500mm - Alta Densidade</t>
  </si>
  <si>
    <t>3035</t>
  </si>
  <si>
    <t>Selador Acrílico</t>
  </si>
  <si>
    <t>3674</t>
  </si>
  <si>
    <t>material para manutenção civil</t>
  </si>
  <si>
    <t>4230</t>
  </si>
  <si>
    <t>Empreiteiro p/ Reparo em Pavimentação</t>
  </si>
  <si>
    <t>Copacabana</t>
  </si>
  <si>
    <t>184</t>
  </si>
  <si>
    <t>499</t>
  </si>
  <si>
    <t xml:space="preserve">planilha cópia de sat </t>
  </si>
  <si>
    <t>1040</t>
  </si>
  <si>
    <t>MATERIAL PARA PINTURA</t>
  </si>
  <si>
    <t>1234</t>
  </si>
  <si>
    <t>Empreiteiro p/ Tratamento de Fissura</t>
  </si>
  <si>
    <t>Dúvida</t>
  </si>
  <si>
    <t>2585</t>
  </si>
  <si>
    <t>2735</t>
  </si>
  <si>
    <t>Ipanema</t>
  </si>
  <si>
    <t>215</t>
  </si>
  <si>
    <t>MATERIAIS MANUTENÇÃO CIVIL</t>
  </si>
  <si>
    <t>216</t>
  </si>
  <si>
    <t>Laudo Técnico de Estanqueidade de Rede Hidráulica</t>
  </si>
  <si>
    <t>218</t>
  </si>
  <si>
    <t>Materiais Manutenção Civil</t>
  </si>
  <si>
    <t>553</t>
  </si>
  <si>
    <t>Empreiteiro p/ Impermeabilização de Áreas Úmidas</t>
  </si>
  <si>
    <t>1051</t>
  </si>
  <si>
    <t>Reembolso</t>
  </si>
  <si>
    <t>Serviços Diversos / Termos de Acordo</t>
  </si>
  <si>
    <t>Regularização Pós-obra</t>
  </si>
  <si>
    <t>1123</t>
  </si>
  <si>
    <t>MATERIAL PARA TROCA DE PISO CERÂMICO</t>
  </si>
  <si>
    <t>Itacaré</t>
  </si>
  <si>
    <t>180</t>
  </si>
  <si>
    <t>Blue Metal</t>
  </si>
  <si>
    <t>428</t>
  </si>
  <si>
    <t>889</t>
  </si>
  <si>
    <t>Empreiteiro p/ Conserto de Tubulação de Gás</t>
  </si>
  <si>
    <t>942</t>
  </si>
  <si>
    <t>Serviço de Chaveiro</t>
  </si>
  <si>
    <t>1788</t>
  </si>
  <si>
    <t>Bloco Intertravado de Concreto Permeável h=6cm (paver) 35Mpa</t>
  </si>
  <si>
    <t>Empreiteiro p/ Remoção de Concregrama/Empreiteiro p/ Execução de Calçada em Paver</t>
  </si>
  <si>
    <t>Operador de Mini Carregadeira/Locação de "Bob Cat" Mini Carregadeira</t>
  </si>
  <si>
    <t>3672</t>
  </si>
  <si>
    <t>Empreiteiro p/ Demolição e execução de Contrapiso</t>
  </si>
  <si>
    <t>4145</t>
  </si>
  <si>
    <t>Locação de caçambas/serviço de gestão de residuos/materiais diversos</t>
  </si>
  <si>
    <t>4147</t>
  </si>
  <si>
    <t>TINTA PARA TESTE DE COR</t>
  </si>
  <si>
    <t>Itapema</t>
  </si>
  <si>
    <t>1148</t>
  </si>
  <si>
    <t>Autorizados pela Direção / Serviço Autorizado pela Direção</t>
  </si>
  <si>
    <t>Reembolso / Reembolso Material</t>
  </si>
  <si>
    <t>Lagoa Park</t>
  </si>
  <si>
    <t>Mateus Koehler Santana</t>
  </si>
  <si>
    <t>Revestimentos de vedações verticais externas e internas</t>
  </si>
  <si>
    <t xml:space="preserve">Forros </t>
  </si>
  <si>
    <t>Forros constituidos por quaisquer materiais e componentes;  Sancas</t>
  </si>
  <si>
    <t>Sistemas hidráulicos</t>
  </si>
  <si>
    <t>Engate flexível, sifão, válvulas, ralos e seus acabamentos</t>
  </si>
  <si>
    <t>Vedações verticais externas</t>
  </si>
  <si>
    <t>Vedações das fachadas</t>
  </si>
  <si>
    <t>Outros</t>
  </si>
  <si>
    <t>Fora de escopo</t>
  </si>
  <si>
    <t>Louça sanitárias (cerâmicas)</t>
  </si>
  <si>
    <t>Selantes, juntas de dilatação</t>
  </si>
  <si>
    <t>Ramais e sub-ramais de tubulações em ambientes internos e externos</t>
  </si>
  <si>
    <t>Portões de acesso</t>
  </si>
  <si>
    <t>Portões e motores/dispositivos de controle de abertura e fechamento</t>
  </si>
  <si>
    <t>Sistemas de comunicação interna e externa</t>
  </si>
  <si>
    <t>Equipamentos e acessórios – interfones ou outros</t>
  </si>
  <si>
    <t>Pavimentação externa à edificação</t>
  </si>
  <si>
    <t>Pavimentos de acesso à edificação</t>
  </si>
  <si>
    <t>Pintura interna</t>
  </si>
  <si>
    <t>Equipamento de sistema de exaustão, “dampers” e churrasqueira</t>
  </si>
  <si>
    <t>José Renato Stegani</t>
  </si>
  <si>
    <t>Falastin Hani Mansilla Ady</t>
  </si>
  <si>
    <t>Motobombas, medidores, hidrômetros e outros</t>
  </si>
  <si>
    <t>Rodapés</t>
  </si>
  <si>
    <t>Rodapés de quaisquer naturezas</t>
  </si>
  <si>
    <t>Pavimentos de acesso de automóveis à edificação</t>
  </si>
  <si>
    <t>Dúvidas/Reclamações</t>
  </si>
  <si>
    <t>Vedação entre componente da esquadria</t>
  </si>
  <si>
    <t>5146</t>
  </si>
  <si>
    <t>Reparo bomba</t>
  </si>
  <si>
    <t>Contrapiso</t>
  </si>
  <si>
    <t>5202</t>
  </si>
  <si>
    <t>Telhamento</t>
  </si>
  <si>
    <t>Rufos e calhas</t>
  </si>
  <si>
    <t>Telha de Fibrocimento</t>
  </si>
  <si>
    <t xml:space="preserve">Mar Del Plata </t>
  </si>
  <si>
    <t>27</t>
  </si>
  <si>
    <t>Tinta Acrílica</t>
  </si>
  <si>
    <t>335</t>
  </si>
  <si>
    <t>Perfil Lateral p/ Esquadria Alumínio</t>
  </si>
  <si>
    <t>731</t>
  </si>
  <si>
    <t>839</t>
  </si>
  <si>
    <t>Elétrica / Material Elétrico Diverso</t>
  </si>
  <si>
    <t>1075</t>
  </si>
  <si>
    <t>Chave bóia automática, de nível inferior/superior 16A</t>
  </si>
  <si>
    <t>1400</t>
  </si>
  <si>
    <t>Pó de pedra/cimento</t>
  </si>
  <si>
    <t>1922</t>
  </si>
  <si>
    <t>3063</t>
  </si>
  <si>
    <t xml:space="preserve">Empreiteiro p/ Conserto de Revestimento Cerâmico Pastilha </t>
  </si>
  <si>
    <t>Monte Carlo</t>
  </si>
  <si>
    <t>741</t>
  </si>
  <si>
    <t>MATERIAIS ELÉTRICOS</t>
  </si>
  <si>
    <t>742</t>
  </si>
  <si>
    <t>Equipamentos Industrializados / Equipamentos Industrializados</t>
  </si>
  <si>
    <t>MATERIAL HIDRÁULICO</t>
  </si>
  <si>
    <t>826</t>
  </si>
  <si>
    <t>Empreiteiro p/ Desentupimento de Rede de Esgoto</t>
  </si>
  <si>
    <t>Vidros</t>
  </si>
  <si>
    <t>894</t>
  </si>
  <si>
    <t>908</t>
  </si>
  <si>
    <t>Ralo Linear c/ Grelha Branca - 70 X 5.5cm</t>
  </si>
  <si>
    <t>966</t>
  </si>
  <si>
    <t>Válvula de Esfera 1"</t>
  </si>
  <si>
    <t>1000</t>
  </si>
  <si>
    <t>1046</t>
  </si>
  <si>
    <t>empreiteiro p/ colocação de vidro</t>
  </si>
  <si>
    <t>1050</t>
  </si>
  <si>
    <t xml:space="preserve"> EMPREITEIRO PARA CONCERTO DE HIDRANTE</t>
  </si>
  <si>
    <t>1058</t>
  </si>
  <si>
    <t>Empreiteiro p/ Reparo em Rede de Instalação de Gás</t>
  </si>
  <si>
    <t>1090</t>
  </si>
  <si>
    <t>Contra Rufo "Capa" Chapa Galvanizada nº 26 Corte 35" contra rufo "capa" chapa galvanizada nº 26 corte 35"</t>
  </si>
  <si>
    <t>Hidráulica / Materiais Hidráulicos Diversos</t>
  </si>
  <si>
    <t>1101</t>
  </si>
  <si>
    <t>1107</t>
  </si>
  <si>
    <t>1159</t>
  </si>
  <si>
    <t>1160</t>
  </si>
  <si>
    <t>Cilindro p/ Fechadura</t>
  </si>
  <si>
    <t>1175</t>
  </si>
  <si>
    <t>Esquadrias / Serviços Terceirizados</t>
  </si>
  <si>
    <t>1197</t>
  </si>
  <si>
    <t>Locação de Caçamba 5m³ p/ Residuos Classe A Caliças</t>
  </si>
  <si>
    <t>Tábua de Pinus 1" x 12" x 2,50m"</t>
  </si>
  <si>
    <t>1347</t>
  </si>
  <si>
    <t>1371</t>
  </si>
  <si>
    <t>Luminária LED Redonda Sobrepor 18W 3000K</t>
  </si>
  <si>
    <t>1391</t>
  </si>
  <si>
    <t>1480</t>
  </si>
  <si>
    <t>Fechadura Stam - 603 - 11 - Branca</t>
  </si>
  <si>
    <t>1522</t>
  </si>
  <si>
    <t>materiais hidráulicos</t>
  </si>
  <si>
    <t>1573</t>
  </si>
  <si>
    <t>1613</t>
  </si>
  <si>
    <t>1661</t>
  </si>
  <si>
    <t>1703</t>
  </si>
  <si>
    <t xml:space="preserve">Material para reparo </t>
  </si>
  <si>
    <t>1731</t>
  </si>
  <si>
    <t>Material para reparo</t>
  </si>
  <si>
    <t>1753</t>
  </si>
  <si>
    <t>1756</t>
  </si>
  <si>
    <t>1767</t>
  </si>
  <si>
    <t>1820</t>
  </si>
  <si>
    <t>Empreiteiro p/ Colocação de Calha e Rufo</t>
  </si>
  <si>
    <t>1822</t>
  </si>
  <si>
    <t>1823</t>
  </si>
  <si>
    <t>Material Hidráulico</t>
  </si>
  <si>
    <t>1862</t>
  </si>
  <si>
    <t>1893</t>
  </si>
  <si>
    <t>Fita Tela Fix 50mm x 10,00m</t>
  </si>
  <si>
    <t>1923</t>
  </si>
  <si>
    <t>2000</t>
  </si>
  <si>
    <t>textura acrílica</t>
  </si>
  <si>
    <t>2007</t>
  </si>
  <si>
    <t>Tampo p/ Pia em Marmore/material hidráulico</t>
  </si>
  <si>
    <t>2014</t>
  </si>
  <si>
    <t>EMPREITEIRO P/ COLOCAÇÃO DE FECHADURA (REEMBOLSO EVERTON)</t>
  </si>
  <si>
    <t>2047</t>
  </si>
  <si>
    <t>2079</t>
  </si>
  <si>
    <t>Massa Corrida PVA</t>
  </si>
  <si>
    <t>2080</t>
  </si>
  <si>
    <t>2081</t>
  </si>
  <si>
    <t>2092</t>
  </si>
  <si>
    <t>Reembolso / Reembolso Combustível</t>
  </si>
  <si>
    <t>2224</t>
  </si>
  <si>
    <t>Empreiteiro p/ Impermeabilização de Moldura</t>
  </si>
  <si>
    <t>2264</t>
  </si>
  <si>
    <t>DANILO</t>
  </si>
  <si>
    <t>Empreiteiro Danilo - Serviço Reparo Fachada</t>
  </si>
  <si>
    <t>TINTA LATEX</t>
  </si>
  <si>
    <t>Material empreiteiro Danilo</t>
  </si>
  <si>
    <t>REEMBOLSO MATERIAL</t>
  </si>
  <si>
    <t>2267</t>
  </si>
  <si>
    <t>TINTAS PARA REPARO</t>
  </si>
  <si>
    <t>2309</t>
  </si>
  <si>
    <t>2358</t>
  </si>
  <si>
    <t>2889</t>
  </si>
  <si>
    <t>EMPREITEIRO P/ CONSERTO DE INFILTRAÇÃO EM COBERTURA</t>
  </si>
  <si>
    <t>3121</t>
  </si>
  <si>
    <t>3309</t>
  </si>
  <si>
    <t>3408</t>
  </si>
  <si>
    <t>3421</t>
  </si>
  <si>
    <t>Limpa Piso Remocryl</t>
  </si>
  <si>
    <t>3843</t>
  </si>
  <si>
    <t>4005</t>
  </si>
  <si>
    <t>Mão de Obra Própria</t>
  </si>
  <si>
    <t>Sergio Lopes / Engenheiro Civil(a)</t>
  </si>
  <si>
    <t>Horas</t>
  </si>
  <si>
    <t>4019</t>
  </si>
  <si>
    <t>IMPERMIX</t>
  </si>
  <si>
    <t>4101</t>
  </si>
  <si>
    <t>Pó de Pedra</t>
  </si>
  <si>
    <t>4143</t>
  </si>
  <si>
    <t>GESSO PRADO</t>
  </si>
  <si>
    <t>4226</t>
  </si>
  <si>
    <t>MOLDURAS DE GESSO</t>
  </si>
  <si>
    <t>4287</t>
  </si>
  <si>
    <t>4518</t>
  </si>
  <si>
    <t>4543</t>
  </si>
  <si>
    <t>Laudo técnico</t>
  </si>
  <si>
    <t>4557</t>
  </si>
  <si>
    <t xml:space="preserve">ADS COMERCIO </t>
  </si>
  <si>
    <t xml:space="preserve">GESSO PRADO </t>
  </si>
  <si>
    <t>5001</t>
  </si>
  <si>
    <t>Serviço de inspeção hidráulica com geofone</t>
  </si>
  <si>
    <t>Montoya</t>
  </si>
  <si>
    <t>1664</t>
  </si>
  <si>
    <t>1667</t>
  </si>
  <si>
    <t>1668</t>
  </si>
  <si>
    <t>Esquadrias / Materiais de Esquadrias</t>
  </si>
  <si>
    <t>1672</t>
  </si>
  <si>
    <t>1675</t>
  </si>
  <si>
    <t>Bomba Pressurização Q=5,3m³ h, Hman=12mca, Pot.=1 CV/Quadro de Comando p/ Bomba Centrífuga/Bomba Pressurização Q=7.56m³/h, Hman=</t>
  </si>
  <si>
    <t>1676</t>
  </si>
  <si>
    <t>Gesso Cola/Manta Líquida Sikafill - Branco</t>
  </si>
  <si>
    <t>1699</t>
  </si>
  <si>
    <t>Empreiteiro p/ Desobstrução de Canos</t>
  </si>
  <si>
    <t>Rejunte Acrílico - 450g</t>
  </si>
  <si>
    <t>1704</t>
  </si>
  <si>
    <t>1724</t>
  </si>
  <si>
    <t>1889</t>
  </si>
  <si>
    <t>1891</t>
  </si>
  <si>
    <t>1892</t>
  </si>
  <si>
    <t>1987</t>
  </si>
  <si>
    <t>2028</t>
  </si>
  <si>
    <t>Empreiteiro p/ Execução Plantio de Grama e Espalhamento de Terra Preta</t>
  </si>
  <si>
    <t>2118</t>
  </si>
  <si>
    <t>Artigos em Ferro/Serralheria / Artigos em Ferro/Serralheria</t>
  </si>
  <si>
    <t>2137</t>
  </si>
  <si>
    <t>Empreiteiro p/ Execução de Junta de Dilatação Vertical</t>
  </si>
  <si>
    <t>2174</t>
  </si>
  <si>
    <t>2206</t>
  </si>
  <si>
    <t>2211</t>
  </si>
  <si>
    <t>2248</t>
  </si>
  <si>
    <t>2249</t>
  </si>
  <si>
    <t>2266</t>
  </si>
  <si>
    <t>2295</t>
  </si>
  <si>
    <t>2324</t>
  </si>
  <si>
    <t>2339</t>
  </si>
  <si>
    <t>2346</t>
  </si>
  <si>
    <t>2372</t>
  </si>
  <si>
    <t>2383</t>
  </si>
  <si>
    <t>2456</t>
  </si>
  <si>
    <t>2647</t>
  </si>
  <si>
    <t>Tinta Acrílica Cores</t>
  </si>
  <si>
    <t>2667</t>
  </si>
  <si>
    <t>Sensor de Presença</t>
  </si>
  <si>
    <t>2851</t>
  </si>
  <si>
    <t>2897</t>
  </si>
  <si>
    <t>2905</t>
  </si>
  <si>
    <t>3055</t>
  </si>
  <si>
    <t>Empreiteiro p/ Aplicação de Veneno/Empreiteiro p/ Execução de Roçada</t>
  </si>
  <si>
    <t>3139</t>
  </si>
  <si>
    <t>3266</t>
  </si>
  <si>
    <t>Motobomba Submersível Pot=1/2CV Hman 8mca 220v</t>
  </si>
  <si>
    <t>3409</t>
  </si>
  <si>
    <t>3433</t>
  </si>
  <si>
    <t>3530</t>
  </si>
  <si>
    <t>Rolo de Papel de Parede 0,53 x 10m</t>
  </si>
  <si>
    <t>APLICAÇÃO DO PAPEL DE PAREDE</t>
  </si>
  <si>
    <t>3664</t>
  </si>
  <si>
    <t>3822</t>
  </si>
  <si>
    <t>MATERIAIS HUDRÁULICOS</t>
  </si>
  <si>
    <t>3852</t>
  </si>
  <si>
    <t>Óculos de segurança/luva/máscara</t>
  </si>
  <si>
    <t>3948</t>
  </si>
  <si>
    <t>SUPER-PRO</t>
  </si>
  <si>
    <t>3967</t>
  </si>
  <si>
    <t>ALFA II PINTURAS LTDA</t>
  </si>
  <si>
    <t>4266</t>
  </si>
  <si>
    <t>4407</t>
  </si>
  <si>
    <t>meterial hidráulico</t>
  </si>
  <si>
    <t>4544</t>
  </si>
  <si>
    <t>ADS/MATERIAL HIDRÁULICO</t>
  </si>
  <si>
    <t>Morretes</t>
  </si>
  <si>
    <t>2349</t>
  </si>
  <si>
    <t>TERMO DE ACORDO JURIDICO</t>
  </si>
  <si>
    <t>Park Royale</t>
  </si>
  <si>
    <t>3463</t>
  </si>
  <si>
    <t>MANUTENÇÃO ELEVADOR SERVIÇO MENSAL</t>
  </si>
  <si>
    <t>ELEVADORES OTIS</t>
  </si>
  <si>
    <t>SEGUNDA PARCELA REPARO ELEVADOR</t>
  </si>
  <si>
    <t>Deformações, empenamento e fissuras, além dos limites de normas técnicas</t>
  </si>
  <si>
    <t>Elementos e componentes construtivos de proteção</t>
  </si>
  <si>
    <t>Muros externos</t>
  </si>
  <si>
    <t>3943</t>
  </si>
  <si>
    <t>tinta spray laranja</t>
  </si>
  <si>
    <t>Luminárias de ambientes internos e externos EXCETO lâmpadas</t>
  </si>
  <si>
    <t>3992</t>
  </si>
  <si>
    <t>DIAMANTE SERVIÇOS LTDA</t>
  </si>
  <si>
    <t>4025</t>
  </si>
  <si>
    <t>Disjuntor Tripolar 20A - Curva C</t>
  </si>
  <si>
    <t>Piscinas, espelho de água e fontes</t>
  </si>
  <si>
    <t>Revestimentos</t>
  </si>
  <si>
    <t>4032</t>
  </si>
  <si>
    <t>DIAMANTE SERVIÇOS</t>
  </si>
  <si>
    <t>4034</t>
  </si>
  <si>
    <t>DESENTUPIDORA</t>
  </si>
  <si>
    <t>4036</t>
  </si>
  <si>
    <t>4062</t>
  </si>
  <si>
    <t>Empreiteiro p/ Fornecimento Instalação de Guarda Corpo Vidro Laminado</t>
  </si>
  <si>
    <t>4110</t>
  </si>
  <si>
    <t>Componentes e equipamentos</t>
  </si>
  <si>
    <t>4124</t>
  </si>
  <si>
    <t>Guarnições, escovas, elementos de vedação</t>
  </si>
  <si>
    <t>Andre Luiz da Silva Constantino / Pintor</t>
  </si>
  <si>
    <t>4129</t>
  </si>
  <si>
    <t>DAIANE- REEMBOLSO DA PERSIANA</t>
  </si>
  <si>
    <t>4130</t>
  </si>
  <si>
    <t>Sistemas de automação</t>
  </si>
  <si>
    <t>4202</t>
  </si>
  <si>
    <t>JANELA PARA EFETUAR REPARO</t>
  </si>
  <si>
    <t>Acessórios como escadas e barras de apoio</t>
  </si>
  <si>
    <t>Perfis principais que constituem a estrutura da esquadria</t>
  </si>
  <si>
    <t>4253</t>
  </si>
  <si>
    <t>NEGRELI BOMBAS LTDA</t>
  </si>
  <si>
    <t>4254</t>
  </si>
  <si>
    <t>ADS - DISJUNTOR</t>
  </si>
  <si>
    <t>4361</t>
  </si>
  <si>
    <t>ARRUELA, BUCHA E PARAUSO</t>
  </si>
  <si>
    <t>ESPUMA DE POLIURETANO</t>
  </si>
  <si>
    <t xml:space="preserve">Faqueiro Inox </t>
  </si>
  <si>
    <t>Unidade</t>
  </si>
  <si>
    <t xml:space="preserve">Jogo de copos de vidro </t>
  </si>
  <si>
    <t>LOJA BONATTO</t>
  </si>
  <si>
    <t xml:space="preserve">Micro-ondas Consul </t>
  </si>
  <si>
    <t xml:space="preserve">Porta bicicleta de parede vertical  </t>
  </si>
  <si>
    <t xml:space="preserve">Pratos raso normal e sobremesa </t>
  </si>
  <si>
    <t>4402</t>
  </si>
  <si>
    <t>MEDIDOR DE CO² PARA ÁREA DA CHURRASQUEIRA</t>
  </si>
  <si>
    <t>4458</t>
  </si>
  <si>
    <t>Locação de caminhão munck</t>
  </si>
  <si>
    <t>4511</t>
  </si>
  <si>
    <t>FITA ISOLANTE</t>
  </si>
  <si>
    <t>5025</t>
  </si>
  <si>
    <t>Concreto Pronto</t>
  </si>
  <si>
    <t>DP ESTRUTURAS METÁLICAS</t>
  </si>
  <si>
    <t>LOJA BONATTO - CONCRETO PRONTO</t>
  </si>
  <si>
    <t xml:space="preserve">PLASTRIX COMERCIAL </t>
  </si>
  <si>
    <t>PLASTRIX COMERCIAL LTDA</t>
  </si>
  <si>
    <t xml:space="preserve">PORTAL DE EQUIPAMENTOS - LIXEIRA RECICLAVEL </t>
  </si>
  <si>
    <t>PROIND COMÉRCIO DE MÁQUINAS</t>
  </si>
  <si>
    <t>Piazza Venezzia</t>
  </si>
  <si>
    <t>3020</t>
  </si>
  <si>
    <t>DISTAK</t>
  </si>
  <si>
    <t>3026</t>
  </si>
  <si>
    <t>LOCAÇÃO DE CAÇAMBA</t>
  </si>
  <si>
    <t>3030</t>
  </si>
  <si>
    <t>Materiais Diversos</t>
  </si>
  <si>
    <t>3032</t>
  </si>
  <si>
    <t>3036</t>
  </si>
  <si>
    <t>3041</t>
  </si>
  <si>
    <t>3057</t>
  </si>
  <si>
    <t>3198</t>
  </si>
  <si>
    <t>3241</t>
  </si>
  <si>
    <t>Material para construção civil</t>
  </si>
  <si>
    <t>3247</t>
  </si>
  <si>
    <t>3254</t>
  </si>
  <si>
    <t>3255</t>
  </si>
  <si>
    <t>3257</t>
  </si>
  <si>
    <t>3273</t>
  </si>
  <si>
    <t>PROLONGADOR DE ROSCA E ESPUMA DE REJUNTE</t>
  </si>
  <si>
    <t>3304</t>
  </si>
  <si>
    <t>3358</t>
  </si>
  <si>
    <t>3372</t>
  </si>
  <si>
    <t>Caixa Acoplada p/ Bacia Sanitária</t>
  </si>
  <si>
    <t>3373</t>
  </si>
  <si>
    <t>Oliveira e Amorim</t>
  </si>
  <si>
    <t>3396</t>
  </si>
  <si>
    <t>Empreiteiro p/ Montagem e Desmontagem de Móveis/Rejunte Impermeabilizante Cinza Platino</t>
  </si>
  <si>
    <t>3518</t>
  </si>
  <si>
    <t>Locação de ferramentas para reparo</t>
  </si>
  <si>
    <t>3821</t>
  </si>
  <si>
    <t>BALAROTI</t>
  </si>
  <si>
    <t>3830</t>
  </si>
  <si>
    <t>Alice - reembolso</t>
  </si>
  <si>
    <t>3918</t>
  </si>
  <si>
    <t>Cimento Portland CP I Comum</t>
  </si>
  <si>
    <t>3920</t>
  </si>
  <si>
    <t>Selador p/ Textura/Textura Acrílica</t>
  </si>
  <si>
    <t>4004</t>
  </si>
  <si>
    <t>Materiais para construção civil</t>
  </si>
  <si>
    <t>4017</t>
  </si>
  <si>
    <t>Te PVC p/ Esgoto 100mm</t>
  </si>
  <si>
    <t>4076</t>
  </si>
  <si>
    <t>CWB COMÉRCIO DE TINTAS</t>
  </si>
  <si>
    <t>TINTA EMBORRACHADA</t>
  </si>
  <si>
    <t>4079</t>
  </si>
  <si>
    <t>4161</t>
  </si>
  <si>
    <t>Bomba Vibratória 220v</t>
  </si>
  <si>
    <t>4247</t>
  </si>
  <si>
    <t xml:space="preserve">ADS - COMERCIO </t>
  </si>
  <si>
    <t>ADS COMÉRCIO</t>
  </si>
  <si>
    <t>material hidráulico</t>
  </si>
  <si>
    <t>4276</t>
  </si>
  <si>
    <t>4281</t>
  </si>
  <si>
    <t>4292</t>
  </si>
  <si>
    <t xml:space="preserve">Bombas novas  e instalação </t>
  </si>
  <si>
    <t>Moysa e Fernandes LTDA</t>
  </si>
  <si>
    <t>VISITA TÉCNICA PARA MANUTENÇÃO D BOMBA</t>
  </si>
  <si>
    <t>4297</t>
  </si>
  <si>
    <t>ELENI - CAMINHÃO PIPA</t>
  </si>
  <si>
    <t>JOELHO E ANEL DE VEDAÇÃO</t>
  </si>
  <si>
    <t>4307</t>
  </si>
  <si>
    <t>DISCO DE CORTE</t>
  </si>
  <si>
    <t>4323</t>
  </si>
  <si>
    <t>CHAVEIRO PARA INSTALAÇÃO DE FECHADURA</t>
  </si>
  <si>
    <t>INSTALAÇÃO DE FECHADURA ELETRÔNICA</t>
  </si>
  <si>
    <t>JOSE RENATO FECHADURA ELETRONICA</t>
  </si>
  <si>
    <t>J.P.L FABRICAÇÃO</t>
  </si>
  <si>
    <t>PROIND</t>
  </si>
  <si>
    <t>4336</t>
  </si>
  <si>
    <t xml:space="preserve">Conserto de tubulação (Joelho/lixa/luva) </t>
  </si>
  <si>
    <t>MATERIAIS PARA CONSERTO</t>
  </si>
  <si>
    <t>4339</t>
  </si>
  <si>
    <t>CONSERTO DO VAZAMENTO</t>
  </si>
  <si>
    <t>4340</t>
  </si>
  <si>
    <t>TRAVA PORTA MAGNÉTICO</t>
  </si>
  <si>
    <t>4354</t>
  </si>
  <si>
    <t>REPARO DO VAZAMENTO DA PISCINA</t>
  </si>
  <si>
    <t>4374</t>
  </si>
  <si>
    <t>MARMOVILE/GRANITO CINZA OCRE</t>
  </si>
  <si>
    <t>Soleira Granito cinza Andorinha</t>
  </si>
  <si>
    <t>4375</t>
  </si>
  <si>
    <t>4392</t>
  </si>
  <si>
    <t>ADS</t>
  </si>
  <si>
    <t>4426</t>
  </si>
  <si>
    <t>ADS - MATERIAL HIDRÁULICO</t>
  </si>
  <si>
    <t>4431</t>
  </si>
  <si>
    <t>4432</t>
  </si>
  <si>
    <t>BROÇA DA AÇO</t>
  </si>
  <si>
    <t>PROIND COMERCIO</t>
  </si>
  <si>
    <t>4433</t>
  </si>
  <si>
    <t>Proind/prego 18 x 36</t>
  </si>
  <si>
    <t>4522</t>
  </si>
  <si>
    <t>ADAPTADOR E REGISTRO</t>
  </si>
  <si>
    <t>4523</t>
  </si>
  <si>
    <t>JOELHO E TE DE REDUÇÃO</t>
  </si>
  <si>
    <t>4551</t>
  </si>
  <si>
    <t>Ads comércio - Rele falta de fase s/neutro</t>
  </si>
  <si>
    <t>CONTACTOR TRIPOLAR</t>
  </si>
  <si>
    <t>Material elétrico (rele e alicate)</t>
  </si>
  <si>
    <t>RELE FALTA DE FASE</t>
  </si>
  <si>
    <t>4552</t>
  </si>
  <si>
    <t>BALAROTI/GRELHA ANTI ESPUMA</t>
  </si>
  <si>
    <t>4599</t>
  </si>
  <si>
    <t>SERVIÇO DE INSPEÇÃO HIDRÁULICA COM GEOFONE</t>
  </si>
  <si>
    <t>4602</t>
  </si>
  <si>
    <t>Bucha de redução e luva</t>
  </si>
  <si>
    <t>4604</t>
  </si>
  <si>
    <t>Antiespuma</t>
  </si>
  <si>
    <t>Bucha de Redução</t>
  </si>
  <si>
    <t>4605</t>
  </si>
  <si>
    <t>Material hidráulico</t>
  </si>
  <si>
    <t>4654</t>
  </si>
  <si>
    <t>ARGAMASSA</t>
  </si>
  <si>
    <t xml:space="preserve">CETEGRE - SERVIÇO DE GESTÃO, TRIAGEM E SEGREGAÇÃO </t>
  </si>
  <si>
    <t>IMPERMEABILIZANTE, TRANSFORMADOR</t>
  </si>
  <si>
    <t>Impermebilizante</t>
  </si>
  <si>
    <t>KIT CILÍNDRICO, MANTA ASFALTICA, COLHER</t>
  </si>
  <si>
    <t>TRANSPORTES TREVISAN</t>
  </si>
  <si>
    <t>IMPERMIX - REPELE ÁGUA</t>
  </si>
  <si>
    <t>Manta líquida e rolo</t>
  </si>
  <si>
    <t>Indenização Monetária - Armário Superior da Cozinha</t>
  </si>
  <si>
    <t>4763</t>
  </si>
  <si>
    <t>EMPREITEIRO PARA IMPERMEABILIZAÇÃO DE FACHADA</t>
  </si>
  <si>
    <t>LOCAÇÃO DE MARTELETE</t>
  </si>
  <si>
    <t>SILICONE NEUTRO</t>
  </si>
  <si>
    <t>5017</t>
  </si>
  <si>
    <t>ADS COMERCIO</t>
  </si>
  <si>
    <t>5027</t>
  </si>
  <si>
    <t>PU E APLICADOR</t>
  </si>
  <si>
    <t>INDENIZAÇÃO MONETÁRIA  PARA CLIENTE</t>
  </si>
  <si>
    <t>Pinhais Park Residence</t>
  </si>
  <si>
    <t>31</t>
  </si>
  <si>
    <t>G B Metais</t>
  </si>
  <si>
    <t>80</t>
  </si>
  <si>
    <t>Placas de identificação</t>
  </si>
  <si>
    <t>213</t>
  </si>
  <si>
    <t>Ne Comercio de Tampas Eireli</t>
  </si>
  <si>
    <t>259</t>
  </si>
  <si>
    <t>Material Elétrico</t>
  </si>
  <si>
    <t>312</t>
  </si>
  <si>
    <t>Empreiteiro p/ Colocação de Esquadria Alumínio - 0,60 x 0,60m</t>
  </si>
  <si>
    <t>652</t>
  </si>
  <si>
    <t>material elétrico</t>
  </si>
  <si>
    <t>905</t>
  </si>
  <si>
    <t xml:space="preserve">MATERIAIS PARA REPARO </t>
  </si>
  <si>
    <t>1091</t>
  </si>
  <si>
    <t>Argamassa Colante Flexível Tipo ACIII</t>
  </si>
  <si>
    <t>Cunha Niveladora p/ Piso</t>
  </si>
  <si>
    <t>Espaçador Nivelador Cerâmico - 3,0mm</t>
  </si>
  <si>
    <t>mês</t>
  </si>
  <si>
    <t>Rejunte Flexível Cinza</t>
  </si>
  <si>
    <t>1377</t>
  </si>
  <si>
    <t>1426</t>
  </si>
  <si>
    <t>Luminária Embutir LED c/ Lâmpada 6w 6400K/Luminária Embutir LED c/ Lâmpada 6w 4000K</t>
  </si>
  <si>
    <t>1778</t>
  </si>
  <si>
    <t>Empreiteiro p/ Demolição de Revesimento Cerâmico de Fachada/Complemento - 01- BLOCO A - GERAR CONTRATO</t>
  </si>
  <si>
    <t>SOLICITAÇÃO ABERTA PELA CONSTRUTORA PARA ALOCAÇÃO DE CUSTOS REFERENTE AO DESPLACAMENTO CERÂMICO (PORCELANATO) FACHADA DE TODOS O</t>
  </si>
  <si>
    <t>1809</t>
  </si>
  <si>
    <t>1813</t>
  </si>
  <si>
    <t>Material para pintura</t>
  </si>
  <si>
    <t>1814</t>
  </si>
  <si>
    <t>1816</t>
  </si>
  <si>
    <t>1818</t>
  </si>
  <si>
    <t>1941</t>
  </si>
  <si>
    <t>2095</t>
  </si>
  <si>
    <t>2126</t>
  </si>
  <si>
    <t>2265</t>
  </si>
  <si>
    <t>Empreiteiro p/ Troca de Duto em Chaminé</t>
  </si>
  <si>
    <t>2268</t>
  </si>
  <si>
    <t>2310</t>
  </si>
  <si>
    <t>Artigos em Concreto / Artigos em Concreto</t>
  </si>
  <si>
    <t>2796</t>
  </si>
  <si>
    <t>2885</t>
  </si>
  <si>
    <t>2917</t>
  </si>
  <si>
    <t>Empreiteiro p/ Readequação de Calhas/Empreiteiro p/ Readequação de Calhas/Empreiteiro p/ Readequação de Calhas</t>
  </si>
  <si>
    <t>2976</t>
  </si>
  <si>
    <t>TREVISAN</t>
  </si>
  <si>
    <t>2977</t>
  </si>
  <si>
    <t>Container mês de Fevereiro 2024</t>
  </si>
  <si>
    <t>Locação de Container Maritimo 6,00 x 2,40m</t>
  </si>
  <si>
    <t>SILVEROPOLES - FRETE</t>
  </si>
  <si>
    <t>2990</t>
  </si>
  <si>
    <t>2991</t>
  </si>
  <si>
    <t>3256</t>
  </si>
  <si>
    <t>3B COMERCIO</t>
  </si>
  <si>
    <t>Manutenção de Ar Condicionado</t>
  </si>
  <si>
    <t>3515</t>
  </si>
  <si>
    <t xml:space="preserve">Empreiteiro p/ Conserto de Vazamento </t>
  </si>
  <si>
    <t>3519</t>
  </si>
  <si>
    <t>Reembolso pela avaria ocasionada no granito sa sacada</t>
  </si>
  <si>
    <t>3520</t>
  </si>
  <si>
    <t>TAM MATERIAIS</t>
  </si>
  <si>
    <t>3524</t>
  </si>
  <si>
    <t>3639</t>
  </si>
  <si>
    <t>4250</t>
  </si>
  <si>
    <t>Aço CA50 5/16" 8,0mm"</t>
  </si>
  <si>
    <t>Disco p Serra Circular 4" x 3/8mm c/24dts Videa"</t>
  </si>
  <si>
    <t>4517</t>
  </si>
  <si>
    <t>Plaza Royal</t>
  </si>
  <si>
    <t>2404</t>
  </si>
  <si>
    <t>2488</t>
  </si>
  <si>
    <t>MATERIAIS HIDRÁULICOS</t>
  </si>
  <si>
    <t>2581</t>
  </si>
  <si>
    <t>EMPREITEIRO PARA DESENTUPIMENTO DE REDE DE ESGOTO</t>
  </si>
  <si>
    <t>2780</t>
  </si>
  <si>
    <t>Material para piso ceramico</t>
  </si>
  <si>
    <t>2830</t>
  </si>
  <si>
    <t>Empreiteiro p/ Conserto de Portão</t>
  </si>
  <si>
    <t>Empreiteiro p/ Conserto de Tubulação em Água Fria</t>
  </si>
  <si>
    <t>TAXAS SOBRE SERVIÇOS DA SANEPAR</t>
  </si>
  <si>
    <t>2874</t>
  </si>
  <si>
    <t>ESCORA METÁLICA E PERFIL PU</t>
  </si>
  <si>
    <t>Escora Perfil PU 8cm - Mês</t>
  </si>
  <si>
    <t>3013</t>
  </si>
  <si>
    <t>3066</t>
  </si>
  <si>
    <t>Concreto Usinado fck 25 Mpa Brita 1 Slump 10 +-2/Adicional de m³ Concreto Faltante</t>
  </si>
  <si>
    <t>3075</t>
  </si>
  <si>
    <t>Locação de Placa Vibratória</t>
  </si>
  <si>
    <t>3093</t>
  </si>
  <si>
    <t>3104</t>
  </si>
  <si>
    <t>3136</t>
  </si>
  <si>
    <t>serviço de chaveiro</t>
  </si>
  <si>
    <t>3138</t>
  </si>
  <si>
    <t>3146</t>
  </si>
  <si>
    <t xml:space="preserve">Serviços de Serralheria </t>
  </si>
  <si>
    <t>3191</t>
  </si>
  <si>
    <t>3221</t>
  </si>
  <si>
    <t>3291</t>
  </si>
  <si>
    <t>3352</t>
  </si>
  <si>
    <t>Disjuntor Caixa Moldada Tripolar 125A - Curva C</t>
  </si>
  <si>
    <t>4397</t>
  </si>
  <si>
    <t>VÁLVULA DE PRESSÃO</t>
  </si>
  <si>
    <t>4482</t>
  </si>
  <si>
    <t>A GERAL BOMBAS - KIT REPARO E QUADRO DE COMANDO</t>
  </si>
  <si>
    <t>Balaroti - Material Hidráulico</t>
  </si>
  <si>
    <t>SUPER-PRO MATERIAL HIDRÁULICO</t>
  </si>
  <si>
    <t>4921</t>
  </si>
  <si>
    <t>Comercio de Tintas Verginia</t>
  </si>
  <si>
    <t>4978</t>
  </si>
  <si>
    <t>Ads Comércio</t>
  </si>
  <si>
    <t>5069</t>
  </si>
  <si>
    <t>5190</t>
  </si>
  <si>
    <t>Portal de São Francisco</t>
  </si>
  <si>
    <t>494</t>
  </si>
  <si>
    <t>Tinta Acrílica Fosco Branco Neve</t>
  </si>
  <si>
    <t>4813</t>
  </si>
  <si>
    <t>Indenização Monetária</t>
  </si>
  <si>
    <t>Porto Belo II</t>
  </si>
  <si>
    <t>301</t>
  </si>
  <si>
    <t>Locação de Martelete Rompedor 5kg</t>
  </si>
  <si>
    <t>302</t>
  </si>
  <si>
    <t>Termo de Acordo Juridico</t>
  </si>
  <si>
    <t>349</t>
  </si>
  <si>
    <t>Piso laminado</t>
  </si>
  <si>
    <t>Piso Laminado</t>
  </si>
  <si>
    <t>Rodapé para piso laminado</t>
  </si>
  <si>
    <t>359</t>
  </si>
  <si>
    <t>379</t>
  </si>
  <si>
    <t>388</t>
  </si>
  <si>
    <t>Cimento Portland CP II-Z Composto</t>
  </si>
  <si>
    <t>Cola cascorez 1 kg</t>
  </si>
  <si>
    <t>416</t>
  </si>
  <si>
    <t>Locação de Martelete Rompedor 5kg e piso laminado</t>
  </si>
  <si>
    <t>437</t>
  </si>
  <si>
    <t>Remoção de piso cerâmico</t>
  </si>
  <si>
    <t>771</t>
  </si>
  <si>
    <t>851</t>
  </si>
  <si>
    <t>965</t>
  </si>
  <si>
    <t>1093</t>
  </si>
  <si>
    <t>Despesas diversas/material para manutenção civil</t>
  </si>
  <si>
    <t>1156</t>
  </si>
  <si>
    <t>manutenção da construção civil</t>
  </si>
  <si>
    <t>1323</t>
  </si>
  <si>
    <t>Locação de caçamba e martelete rompedor/acordo jurídico/materiais diversos</t>
  </si>
  <si>
    <t>1341</t>
  </si>
  <si>
    <t>1404</t>
  </si>
  <si>
    <t>MATERIAL PARA REPARO</t>
  </si>
  <si>
    <t>1454</t>
  </si>
  <si>
    <t>Espuma Poliuretano - Tubo 550 ml</t>
  </si>
  <si>
    <t>Pincel 2.1/2"</t>
  </si>
  <si>
    <t>1586</t>
  </si>
  <si>
    <t>2075</t>
  </si>
  <si>
    <t>Sifão PVC Extensivel Universal</t>
  </si>
  <si>
    <t>2147</t>
  </si>
  <si>
    <t>2159</t>
  </si>
  <si>
    <t>2165</t>
  </si>
  <si>
    <t>2278</t>
  </si>
  <si>
    <t>2593</t>
  </si>
  <si>
    <t>2701</t>
  </si>
  <si>
    <t>2810</t>
  </si>
  <si>
    <t>Revestimento Piso Cerâmico 67 x 67cm/Rejunte Flexível Bege</t>
  </si>
  <si>
    <t>2929</t>
  </si>
  <si>
    <t>serviço terceirizado/material para manutenção civil</t>
  </si>
  <si>
    <t>3551</t>
  </si>
  <si>
    <t>Bobina de papelão - proteção do piso</t>
  </si>
  <si>
    <t>Locação de matelete para retirada do piso</t>
  </si>
  <si>
    <t>DESPESAS DE ALUGUEL PARA PROPRIETARIO DO IMÓVEL</t>
  </si>
  <si>
    <t>PAGAMENTO DE ALUGUEL DO INQUILINO E DEPÓSITO DOS MÓVEIS PARA TROCA DO PISO</t>
  </si>
  <si>
    <t>ADS MATERIAL HIDRÁULICO</t>
  </si>
  <si>
    <t>AUTO CORES</t>
  </si>
  <si>
    <t>CAÇAMBA PARA DESCARTE DE LIXO DE OBRA</t>
  </si>
  <si>
    <t>INSTALAÇÃO DO PISO LAMINADO</t>
  </si>
  <si>
    <t xml:space="preserve">PROIND </t>
  </si>
  <si>
    <t>SELANTE BORRACHA</t>
  </si>
  <si>
    <t>SERVIÇO DE SEPARAÇÃO E DESCARTE DO LIXO DE OBRA</t>
  </si>
  <si>
    <t>MANGUEIRA PARA FIAÇÃO</t>
  </si>
  <si>
    <t>DISCO DE CORTE E ESPAÇADOR</t>
  </si>
  <si>
    <t>SERROTE E ESPUMA</t>
  </si>
  <si>
    <t>ANEL DE VEDAÇÃO E PARAFUSO DE FIXAÇÃO</t>
  </si>
  <si>
    <t>EXECUÇÃO DO PISO DA ELEGANCE</t>
  </si>
  <si>
    <t>Saco de ráfia</t>
  </si>
  <si>
    <t>4545</t>
  </si>
  <si>
    <t>PISO E REJUNTE</t>
  </si>
  <si>
    <t>Bobina de Papelão</t>
  </si>
  <si>
    <t>PROIND COMÉRCIO - TALHADEIRA</t>
  </si>
  <si>
    <t>Impermeabilizante Viaplus - Cinza</t>
  </si>
  <si>
    <t>BALAROTI - PORTA GRELHA PVC QUADRADO</t>
  </si>
  <si>
    <t>SUPER-PRO - ESPAÇADOR PARA REVESTIMENTO CERÂMICO</t>
  </si>
  <si>
    <t>INSTALAÇÃO DO NOVO PISO</t>
  </si>
  <si>
    <t>4725</t>
  </si>
  <si>
    <t>PISO CERÂMICO E REJUNTE</t>
  </si>
  <si>
    <t>COLOCAÇÃO DE PISO LAMINADO</t>
  </si>
  <si>
    <t>4758</t>
  </si>
  <si>
    <t>REVETIMENTO CERÂMICO, ARGAMASSA E REJUNTE</t>
  </si>
  <si>
    <t>4795</t>
  </si>
  <si>
    <t>COLOCAÇÃO DE PISO</t>
  </si>
  <si>
    <t>Destinação de lixo de obra</t>
  </si>
  <si>
    <t>Impermeabilizante</t>
  </si>
  <si>
    <t xml:space="preserve">Locação de caçamba </t>
  </si>
  <si>
    <t>Locação de Martele</t>
  </si>
  <si>
    <t>Massa e tinta Acrílica</t>
  </si>
  <si>
    <t>Saco de Rafia</t>
  </si>
  <si>
    <t>trincha e régua</t>
  </si>
  <si>
    <t>Porto Fino</t>
  </si>
  <si>
    <t>4834</t>
  </si>
  <si>
    <t>BIGOLIN MATERIAIS</t>
  </si>
  <si>
    <t>4839</t>
  </si>
  <si>
    <t>ADS - MATERIAL ELÉTRICO</t>
  </si>
  <si>
    <t>ADS - MATERIAL ELÉTRICO - REPARO DA BOMBA</t>
  </si>
  <si>
    <t>ADS - MATERIAL HIDRÁULICO - REPARO DA BOMBA</t>
  </si>
  <si>
    <t>LOCAÇÃO DE CAMINHÃO PIPA</t>
  </si>
  <si>
    <t>PIGATTO FERRAGENS - REPARO BOMBA</t>
  </si>
  <si>
    <t>PIGATTO FERRAGENS - REPARO DA BOMBA</t>
  </si>
  <si>
    <t>SUPER-PRO - REPARO DA BOMBA</t>
  </si>
  <si>
    <t>4995</t>
  </si>
  <si>
    <t xml:space="preserve">Ads Comércio </t>
  </si>
  <si>
    <t>Residencial La Serena</t>
  </si>
  <si>
    <t>1689</t>
  </si>
  <si>
    <t>1691</t>
  </si>
  <si>
    <t>Grelha Ferro Fundido Chato 80x80cm c/ Aro/cimento/areia</t>
  </si>
  <si>
    <t>1694</t>
  </si>
  <si>
    <t>Empreiteiro p/ Pintura de Playground</t>
  </si>
  <si>
    <t>2294</t>
  </si>
  <si>
    <t>San Pietro</t>
  </si>
  <si>
    <t>1163</t>
  </si>
  <si>
    <t>Jogo de Alizar 2 Lados 5cm x 3mm</t>
  </si>
  <si>
    <t>MATERIAL PARA REPARO EM PORTA</t>
  </si>
  <si>
    <t>Batente 14 x 3,2cm Regulavel c/Borracha Amortecedora Anti-Ruido Branco</t>
  </si>
  <si>
    <t xml:space="preserve">Empreiteiro p/ Montagem de Kit de Porta de Madeira </t>
  </si>
  <si>
    <t>1168</t>
  </si>
  <si>
    <t>1170</t>
  </si>
  <si>
    <t>1173</t>
  </si>
  <si>
    <t>1174</t>
  </si>
  <si>
    <t>1178</t>
  </si>
  <si>
    <t>1180</t>
  </si>
  <si>
    <t>1183</t>
  </si>
  <si>
    <t>1184</t>
  </si>
  <si>
    <t>1188</t>
  </si>
  <si>
    <t>1208</t>
  </si>
  <si>
    <t>1228</t>
  </si>
  <si>
    <t>1245</t>
  </si>
  <si>
    <t>1270</t>
  </si>
  <si>
    <t>1283</t>
  </si>
  <si>
    <t>1320</t>
  </si>
  <si>
    <t>Luva PVC p/ Esgoto Correr 50mm</t>
  </si>
  <si>
    <t>1338</t>
  </si>
  <si>
    <t>Piso Tátil Alerta - Composto Borracha Flexível - 250 x 250 x 5mm</t>
  </si>
  <si>
    <t>1356</t>
  </si>
  <si>
    <t>1357</t>
  </si>
  <si>
    <t>Fechadura Completa p/ Porta Externa</t>
  </si>
  <si>
    <t>1361</t>
  </si>
  <si>
    <t>1393</t>
  </si>
  <si>
    <t>1507</t>
  </si>
  <si>
    <t>1508</t>
  </si>
  <si>
    <t>Frete p/ Cerâmica e/ou Revestimento Cerâmico Azulejo</t>
  </si>
  <si>
    <t>1513</t>
  </si>
  <si>
    <t>1525</t>
  </si>
  <si>
    <t xml:space="preserve">Vistoria Técnica </t>
  </si>
  <si>
    <t>1547</t>
  </si>
  <si>
    <t>1594</t>
  </si>
  <si>
    <t>1631</t>
  </si>
  <si>
    <t>1636</t>
  </si>
  <si>
    <t>1640</t>
  </si>
  <si>
    <t>1646</t>
  </si>
  <si>
    <t>Porta em Madeira, Interna, 01 Folha, 0,60 x 2,10m</t>
  </si>
  <si>
    <t>1648</t>
  </si>
  <si>
    <t xml:space="preserve"> Termo de Acordo Juridico</t>
  </si>
  <si>
    <t>1653</t>
  </si>
  <si>
    <t>1663</t>
  </si>
  <si>
    <t>1701</t>
  </si>
  <si>
    <t>Massa de Calafetar</t>
  </si>
  <si>
    <t>1899</t>
  </si>
  <si>
    <t>1963</t>
  </si>
  <si>
    <t xml:space="preserve"> VISTORIA TECNICA</t>
  </si>
  <si>
    <t>2097</t>
  </si>
  <si>
    <t>2111</t>
  </si>
  <si>
    <t>2127</t>
  </si>
  <si>
    <t>2140</t>
  </si>
  <si>
    <t>2162</t>
  </si>
  <si>
    <t>Grade de Ventilação Ventokit PVC Branco</t>
  </si>
  <si>
    <t>2177</t>
  </si>
  <si>
    <t>2183</t>
  </si>
  <si>
    <t>2203</t>
  </si>
  <si>
    <t>2217</t>
  </si>
  <si>
    <t>2228</t>
  </si>
  <si>
    <t>Solução Aquosa Mofo &amp; Bolor - Attack/Silicone Repele Água</t>
  </si>
  <si>
    <t>2234</t>
  </si>
  <si>
    <t>2240</t>
  </si>
  <si>
    <t>2243</t>
  </si>
  <si>
    <t>2250</t>
  </si>
  <si>
    <t>2283</t>
  </si>
  <si>
    <t>Empreiteiro p/ Reparo em Pavimentação/Galão Plástico 5 Litros/Gasolina</t>
  </si>
  <si>
    <t>2284</t>
  </si>
  <si>
    <t>2311</t>
  </si>
  <si>
    <t>2312</t>
  </si>
  <si>
    <t>2320</t>
  </si>
  <si>
    <t xml:space="preserve">FATURA ENERGIA ELETRICA - REEMBOLSO CONDOMINIO </t>
  </si>
  <si>
    <t>2342</t>
  </si>
  <si>
    <t>Revestimento Piso Cerâmico Porcelanato 30 x 90cm</t>
  </si>
  <si>
    <t>2352</t>
  </si>
  <si>
    <t>Laudo Técnico</t>
  </si>
  <si>
    <t>2401</t>
  </si>
  <si>
    <t>Complemento de cozinha</t>
  </si>
  <si>
    <t>2607</t>
  </si>
  <si>
    <t>2677</t>
  </si>
  <si>
    <t>2695</t>
  </si>
  <si>
    <t>2798</t>
  </si>
  <si>
    <t>Limpa piso</t>
  </si>
  <si>
    <t>2859</t>
  </si>
  <si>
    <t>2894</t>
  </si>
  <si>
    <t>2934</t>
  </si>
  <si>
    <t>2955</t>
  </si>
  <si>
    <t>2959</t>
  </si>
  <si>
    <t>ATF Instalações</t>
  </si>
  <si>
    <t>Serviço de Inspeção Hidráulica</t>
  </si>
  <si>
    <t>ATF INSTALAÇÕES</t>
  </si>
  <si>
    <t>Locação de caçamba 5m p/resíduos Classe A Caliças</t>
  </si>
  <si>
    <t>LOCAÇÃO DE COMPCTADOR DE SOLO</t>
  </si>
  <si>
    <t xml:space="preserve">Mello </t>
  </si>
  <si>
    <t>Serviço de gestão, triagem e segregação de resíduos para destinação</t>
  </si>
  <si>
    <t>GESTÃO DE RESÍDUOS</t>
  </si>
  <si>
    <t>PÓ DE PEDRA</t>
  </si>
  <si>
    <t>SACO DE RAFIA</t>
  </si>
  <si>
    <t>2961</t>
  </si>
  <si>
    <t>Empreiteiro p/ Impermeabilização de Muro</t>
  </si>
  <si>
    <t>2963</t>
  </si>
  <si>
    <t>2964</t>
  </si>
  <si>
    <t>2967</t>
  </si>
  <si>
    <t>CETEGRE</t>
  </si>
  <si>
    <t>TRANSPORTES</t>
  </si>
  <si>
    <t>2969</t>
  </si>
  <si>
    <t>Soleira de Granito l=16cm e=2cm</t>
  </si>
  <si>
    <t>Visita Técnica p/ Avaliação de Granito/Empreiteiro p/ Colocação de Tampo de Granito ou Mármore Empreiteiro</t>
  </si>
  <si>
    <t>2985</t>
  </si>
  <si>
    <t>Motobomba Submersível Pot=1,5CV/material hidráulico</t>
  </si>
  <si>
    <t>3005</t>
  </si>
  <si>
    <t>3158</t>
  </si>
  <si>
    <t>Complemento p/ Cozinha</t>
  </si>
  <si>
    <t>3282</t>
  </si>
  <si>
    <t>ARMÁRIO LAVANDERIA</t>
  </si>
  <si>
    <t>3310</t>
  </si>
  <si>
    <t>Selante Elastico a Base de Poliuretano - Tubo 450g</t>
  </si>
  <si>
    <t>3312</t>
  </si>
  <si>
    <t>3314</t>
  </si>
  <si>
    <t>3378</t>
  </si>
  <si>
    <t>3417</t>
  </si>
  <si>
    <t>LUMINA</t>
  </si>
  <si>
    <t>3508</t>
  </si>
  <si>
    <t>ARMÁRIO DE CONHIZA</t>
  </si>
  <si>
    <t>3676</t>
  </si>
  <si>
    <t>3677</t>
  </si>
  <si>
    <t>3730</t>
  </si>
  <si>
    <t>Alfa II Pinturas LTDA</t>
  </si>
  <si>
    <t>Fita crepe e selante</t>
  </si>
  <si>
    <t>3745</t>
  </si>
  <si>
    <t>3823</t>
  </si>
  <si>
    <t>ARMÁRIO DA LAVANDERIA</t>
  </si>
  <si>
    <t>3935</t>
  </si>
  <si>
    <t>Indenização pelos móveis danificados</t>
  </si>
  <si>
    <t>3952</t>
  </si>
  <si>
    <t>Disco de Corte p/ Concreto Diamantado 110 x 20,0mm</t>
  </si>
  <si>
    <t>4125</t>
  </si>
  <si>
    <t>Materiais diversos/empreiteiro/locação de martelete</t>
  </si>
  <si>
    <t xml:space="preserve">NICHELE </t>
  </si>
  <si>
    <t>4138</t>
  </si>
  <si>
    <t>CONECTOR DE TRANSIÇÃO</t>
  </si>
  <si>
    <t>4201</t>
  </si>
  <si>
    <t>GESSO PARA REPARO</t>
  </si>
  <si>
    <t>4363</t>
  </si>
  <si>
    <t>Troca de Vidro</t>
  </si>
  <si>
    <t>4373</t>
  </si>
  <si>
    <t>Cabeçeira da cama com mesinha</t>
  </si>
  <si>
    <t>Cortina do quarto</t>
  </si>
  <si>
    <t>4453</t>
  </si>
  <si>
    <t>ARGAMASSA PARA REPARO</t>
  </si>
  <si>
    <t>4456</t>
  </si>
  <si>
    <t>DISCO DIAMANTADO</t>
  </si>
  <si>
    <t>SACO DE RAFIA E FITA CREPE</t>
  </si>
  <si>
    <t>4520</t>
  </si>
  <si>
    <t>4624</t>
  </si>
  <si>
    <t>INDENIZAÇÃO MONETÁRIA</t>
  </si>
  <si>
    <t>4678</t>
  </si>
  <si>
    <t>Gestão de resíduos</t>
  </si>
  <si>
    <t>Locação de Caçamba</t>
  </si>
  <si>
    <t>4716</t>
  </si>
  <si>
    <t>Laudo Pericial</t>
  </si>
  <si>
    <t>4908</t>
  </si>
  <si>
    <t>VISITA PARA LAUDO TÉCNICO</t>
  </si>
  <si>
    <t>Loja Bonatto</t>
  </si>
  <si>
    <t>5065</t>
  </si>
  <si>
    <t xml:space="preserve">AKITA COMÉRCIO </t>
  </si>
  <si>
    <t>COMÉRCIO DE TINTAS SOARES</t>
  </si>
  <si>
    <t>Santa Clara</t>
  </si>
  <si>
    <t>Solar das Andorinhas</t>
  </si>
  <si>
    <t>The One</t>
  </si>
  <si>
    <t>560</t>
  </si>
  <si>
    <t>Empreiteiro p/ Localização de Vazamento de Gás</t>
  </si>
  <si>
    <t>591</t>
  </si>
  <si>
    <t>1045</t>
  </si>
  <si>
    <t xml:space="preserve"> EMPREITEIRO P/ COLOCAÇÃO DE VIDRO</t>
  </si>
  <si>
    <t>1095</t>
  </si>
  <si>
    <t>1264</t>
  </si>
  <si>
    <t>1766</t>
  </si>
  <si>
    <t>2088</t>
  </si>
  <si>
    <t>4093</t>
  </si>
  <si>
    <t>Manutenção em Calhas e Rufos</t>
  </si>
  <si>
    <t>4325</t>
  </si>
  <si>
    <t xml:space="preserve">Conserto das calhas </t>
  </si>
  <si>
    <t xml:space="preserve">GESSO </t>
  </si>
  <si>
    <t>TINTAS DARKA</t>
  </si>
  <si>
    <t>Vista Parque</t>
  </si>
  <si>
    <t>Pedreiro</t>
  </si>
  <si>
    <t>Mestre de Obras</t>
  </si>
  <si>
    <t>Data CVCO</t>
  </si>
  <si>
    <t>Status</t>
  </si>
  <si>
    <t>Data Entrega de obra</t>
  </si>
  <si>
    <t>N° Unidades</t>
  </si>
  <si>
    <t>(1,5%) Manut.</t>
  </si>
  <si>
    <t>Orçamento (1,5%)</t>
  </si>
  <si>
    <t>Despesa Total Manut</t>
  </si>
  <si>
    <t>Prev Gasto (2025)</t>
  </si>
  <si>
    <t>Prev Gasto (2026)</t>
  </si>
  <si>
    <t>Prev Gasto (2027)</t>
  </si>
  <si>
    <t>Prev Gasto (2028)</t>
  </si>
  <si>
    <t>Prev Gasto (2029)</t>
  </si>
  <si>
    <t>Residencial New Jersey</t>
  </si>
  <si>
    <t>Residencial Parque Dal Negro</t>
  </si>
  <si>
    <t>Residencial Honolulu</t>
  </si>
  <si>
    <t>Residencial Plaza de Espanha</t>
  </si>
  <si>
    <t xml:space="preserve">Residencial Plazza Valencia </t>
  </si>
  <si>
    <t>Residencial Serene</t>
  </si>
  <si>
    <t>Residencial Federico Felini</t>
  </si>
  <si>
    <t>Residencial Boulevard Felice II</t>
  </si>
  <si>
    <t>Residencial Boulevard Felice I</t>
  </si>
  <si>
    <t>Residencial Boulevard Felice III</t>
  </si>
  <si>
    <t>Residencial San Francesco</t>
  </si>
  <si>
    <t>Residencial Plaza Mayorca</t>
  </si>
  <si>
    <t>Fontana Di Trevi</t>
  </si>
  <si>
    <t>Fontana Maggiore</t>
  </si>
  <si>
    <t>Residencial Morada Ventura</t>
  </si>
  <si>
    <t>Residencial Morada Lúmina</t>
  </si>
  <si>
    <t>Residencial Morada Florata</t>
  </si>
  <si>
    <t>Residencial Santa Chiara</t>
  </si>
  <si>
    <t>Residencial New South</t>
  </si>
  <si>
    <t>Dom Rodrigo 1</t>
  </si>
  <si>
    <t>Dom Rodrigo 2</t>
  </si>
  <si>
    <t>Burda 2</t>
  </si>
  <si>
    <t>Burda 3</t>
  </si>
  <si>
    <t>REGRA</t>
  </si>
  <si>
    <t>Incorporação</t>
  </si>
  <si>
    <t>Em Obra</t>
  </si>
  <si>
    <t>Duna</t>
  </si>
  <si>
    <t>Luna</t>
  </si>
  <si>
    <t>New Garden</t>
  </si>
  <si>
    <t>Harry Feeken 1 - Fase I</t>
  </si>
  <si>
    <t>Harry Feeken 1 - Fase II</t>
  </si>
  <si>
    <t>Harry Feeken 2</t>
  </si>
  <si>
    <t>Paulina Ader</t>
  </si>
  <si>
    <t>Custo de Construção</t>
  </si>
  <si>
    <t>(PE) Tendência</t>
  </si>
  <si>
    <t>(PE) Real por Obra</t>
  </si>
  <si>
    <t>Salário Bruto</t>
  </si>
  <si>
    <t>Admissão</t>
  </si>
  <si>
    <t>Modelo</t>
  </si>
  <si>
    <t>André Luiz da Silva Constantino</t>
  </si>
  <si>
    <t>CLT</t>
  </si>
  <si>
    <t>Falastin Habi Mansilla Ady</t>
  </si>
  <si>
    <t>PJ</t>
  </si>
  <si>
    <t>Luciani Furtado Santos</t>
  </si>
  <si>
    <t>Maria de Fátima Pereira</t>
  </si>
  <si>
    <t>Sergio Furini Lopes</t>
  </si>
  <si>
    <t>Siderlei de Jesus Desplanches</t>
  </si>
  <si>
    <t>Susimar Pereira de Souza de Almeira</t>
  </si>
  <si>
    <t>Contratação Engenharia 2</t>
  </si>
  <si>
    <t>Contratação Operacional 1</t>
  </si>
  <si>
    <t>Contratação Operacional 2</t>
  </si>
  <si>
    <t>Contratação Operacional 3</t>
  </si>
  <si>
    <t>Promoção Operacional 2025</t>
  </si>
  <si>
    <t>Promoção Engenharia 2026</t>
  </si>
  <si>
    <t>Promoção Administrativo 2026</t>
  </si>
  <si>
    <t>CLT e PJ</t>
  </si>
  <si>
    <t>Contratação Administrativo 1</t>
  </si>
  <si>
    <t>Contratação Engenharia 3</t>
  </si>
  <si>
    <t>Contratação Operacional 5</t>
  </si>
  <si>
    <t>Contratação Operacional 6</t>
  </si>
  <si>
    <t>Contratação Operacional 7</t>
  </si>
  <si>
    <t>Contratação Operacional 8</t>
  </si>
  <si>
    <t>Contratação Engenharia 4</t>
  </si>
  <si>
    <t>Contratação Engenharia 5</t>
  </si>
  <si>
    <t>Contratação Operacional 9</t>
  </si>
  <si>
    <t>Contratação Operacional 10</t>
  </si>
  <si>
    <t>Contratação Administrativo 2</t>
  </si>
  <si>
    <t>Cargo</t>
  </si>
  <si>
    <t>Téc. Manutenção Predial II</t>
  </si>
  <si>
    <t>Coordenador de Assistência Ténica</t>
  </si>
  <si>
    <t>Auxiliar de Engenharia</t>
  </si>
  <si>
    <t>Assistente de Engenharia</t>
  </si>
  <si>
    <t>Assistente Administrativo</t>
  </si>
  <si>
    <t>Auxiliar de Serviços Gerais II</t>
  </si>
  <si>
    <t>Valdinei Neves dos Santos</t>
  </si>
  <si>
    <t>Viviane Kmiecik</t>
  </si>
  <si>
    <t>Técnica em Edificações I</t>
  </si>
  <si>
    <t>Jovenil</t>
  </si>
  <si>
    <t>Téc. Manutenção Predial</t>
  </si>
  <si>
    <t>Previsão Data p/ Financeiro</t>
  </si>
  <si>
    <t>Previsão Despesa p/ Financeiro (em 2025)</t>
  </si>
  <si>
    <t>Promoção 01 - 2025</t>
  </si>
  <si>
    <t>Promoção 03 - 2025</t>
  </si>
  <si>
    <t>Promoção 02 - 2025</t>
  </si>
  <si>
    <t>Real Gasto (2025)</t>
  </si>
  <si>
    <t>Real Gasto (2026)</t>
  </si>
  <si>
    <t>Real Gasto (2027)</t>
  </si>
  <si>
    <t>Real Gasto (2028)</t>
  </si>
  <si>
    <t>Real Gasto (2029)</t>
  </si>
  <si>
    <t>15/05/2024</t>
  </si>
  <si>
    <t>16/05/2024</t>
  </si>
  <si>
    <t>18/05/2024</t>
  </si>
  <si>
    <t>19/05/2024</t>
  </si>
  <si>
    <t>20/05/2024</t>
  </si>
  <si>
    <t>21/05/2024</t>
  </si>
  <si>
    <t>22/05/2024</t>
  </si>
  <si>
    <t>23/05/2024</t>
  </si>
  <si>
    <t>24/05/2024</t>
  </si>
  <si>
    <t>29/05/2024</t>
  </si>
  <si>
    <t>31/05/2024</t>
  </si>
  <si>
    <t>24/06/2024</t>
  </si>
  <si>
    <t>28/06/2024</t>
  </si>
  <si>
    <t>05/07/2024</t>
  </si>
  <si>
    <t>06/07/2024</t>
  </si>
  <si>
    <t>15/07/2024</t>
  </si>
  <si>
    <t>05/08/2024</t>
  </si>
  <si>
    <t>15/08/2024</t>
  </si>
  <si>
    <t>11/09/2024</t>
  </si>
  <si>
    <t>13/09/2024</t>
  </si>
  <si>
    <t>14/09/2024</t>
  </si>
  <si>
    <t>16/09/2024</t>
  </si>
  <si>
    <t>17/09/2024</t>
  </si>
  <si>
    <t>20/09/2024</t>
  </si>
  <si>
    <t>22/09/2024</t>
  </si>
  <si>
    <t>24/09/2024</t>
  </si>
  <si>
    <t>25/09/2024</t>
  </si>
  <si>
    <t>26/09/2024</t>
  </si>
  <si>
    <t>27/09/2024</t>
  </si>
  <si>
    <t>29/09/2024</t>
  </si>
  <si>
    <t>09/10/2024</t>
  </si>
  <si>
    <t>10/10/2024</t>
  </si>
  <si>
    <t>16/10/2024</t>
  </si>
  <si>
    <t>17/12/2024</t>
  </si>
  <si>
    <t>17/01/2025</t>
  </si>
  <si>
    <t>Responsável</t>
  </si>
  <si>
    <t>Encerrada</t>
  </si>
  <si>
    <t xml:space="preserve">Grupo e Sistema Construtivo: Esquadrias/Esquadrias internas e externas – Janelas e postas entre vãos (Aço, Alumínio, Madeira e PVC) _x000D_
Garantia: Mau funcionamento _x000D_
Descrição: Na porta de Alumínio que da acesso a sacada do apartamento, não foi deixado a chave do miolo. Solicitei aos eng. responsáveis antes da entrega efetiva do condomínio e me foi solicitado a abrir o chamado de assistência técnica pois a chave havia sido extraviada durante a instalação! </t>
  </si>
  <si>
    <t>Grupo e Sistema Construtivo: Instalações Elétricas/Componentes dos diversos circuitos elétricos _x000D_
Garantia: Falhas de instalação _x000D_
Descrição: Algumas tomadas no apartamento não estão funcionando</t>
  </si>
  <si>
    <t>Sistemas Elétricos</t>
  </si>
  <si>
    <t xml:space="preserve">Grupo e Sistema Construtivo: Instalações Elétricas/Componentes dos diversos circuitos elétricos _x000D_
Garantia: Falhas dos produtos _x000D_
Descrição: Cassio - bloco 22D - Chave com chaveiro de Santo. - Chaves e as fotos  já está com o Matheus_x000D_
_x000D_
_x000D_
Pendências_x000D_
_x000D_
* Tomada cozinha sem funcionar e com massa dentro dela ( Marcada com adesivo laranja)_x000D_
_x000D_
* Tomada quarto menor sem funcionar. ( Marcado com adesivo Laranja)_x000D_
_x000D_
* Quadro de disjuntor está com as legendas incorretas ( está tudo trocado, tomadas, cômodos, etc. Precisa revisar)_x000D_
_x000D_
* Se possível, electricista verificar os fios das lâmpadas para instalação.( Não encontramos.os dois fios para instalação de lâmpadas)_x000D_
_x000D_
Obrigado e abraço </t>
  </si>
  <si>
    <t xml:space="preserve">Grupo e Sistema Construtivo: Instalações Elétricas/Componentes dos diversos circuitos elétricos _x000D_
Garantia: Falhas de instalação _x000D_
Descrição: Olá TD bem ? Então tem 4 tomada que não tá funcionando , e tbm vi na planta na área da sala onde seria a ligação da tv mostrando 3 tomada e lá não tem nenhuma fico no aguardo </t>
  </si>
  <si>
    <t xml:space="preserve">Grupo e Sistema Construtivo: Instalações Elétricas/Componentes dos diversos circuitos elétricos _x000D_
Garantia: Falhas de instalação _x000D_
Descrição: PRECISO DE MANUTENÇÃO NAS SEGUINTES INSTALAÇÕES ELÉTRICAS:_x000D_
01 TOMADA QUARTO ENTRADA DO BANHEIRO_x000D_
02 TOMADAS E INTERRUPTOR DENTRO DO BANHEIRO(SUÍTE)_x000D_
INSTALAÇÃO PAFLON TETO_x000D_
CHUVEIRO_x000D_
TODOS ESTES ITENS ELÉTRICOS NÃO ESTÃO FUNCIONANDO PRECISANDO MANUTENÇÃO URGENTE_x000D_
FOTOS EM ANEXO DOS ITENS_x000D_
</t>
  </si>
  <si>
    <t>Grupo e Sistema Construtivo: Portões, gradis, grades, portilholas e alçapões/Perfis principais que constituem a estrutura da esquadria, folhas móveis, incluindo venezianas _x000D_
Garantia: Folgas nos elementos quanto à vedação, encaixe e fixação _x000D_
Descrição: PISO EXTERNO NA SACADA DA CHURRASQUEIRA ESTA MAIS ALTO QUE O ACABAMENTO EXTERNO DA PORTA METALICA DE ENTRADA. SOLICITO REPARO PARA FICAR NO MESMO NÍVEL EVITANDO ACUMULO DE ÁGUA PARADA NESTE ESPAÇO. FOTOS EM ANEXO FAVOR SOLICITAR REPARO COM URGÊNCIA</t>
  </si>
  <si>
    <t>Pisos</t>
  </si>
  <si>
    <t>Revestimentos/acabamento de qualquer natureza inclusive o rejuntamento</t>
  </si>
  <si>
    <t xml:space="preserve">Grupo e Sistema Construtivo: Revestimentos de vedações verticais externas e internas/Emboço/Reboco _x000D_
Garantia: Desgaste;  Empolamento;  Descascamento;  Esfarelamento; Perda de estanqueidade; _x000D_
Descrição: Trinca no reboco da parede ao lado da porta. </t>
  </si>
  <si>
    <t>Perda de Estanqueidade</t>
  </si>
  <si>
    <t xml:space="preserve">Grupo e Sistema Construtivo: Forros /Forros constituidos por quaisquer materiais e componentes;  Sancas _x000D_
Garantia: Deformações, empenamento e fissuras, além dos limites de normas técnicas _x000D_
Descrição: Gesso do banheiro com uma deformação( desnivelamento) impossibilitando a montagem do box </t>
  </si>
  <si>
    <t xml:space="preserve">Grupo e Sistema Construtivo: Instalações Elétricas/Eletrodutos, eletrocalhas, caixas de passagem _x000D_
Garantia: Falhas de instalação _x000D_
Descrição: Não foram deixados as caixas, dutos para instalação do bucal de luminária , nem do banheiro e nem da lavanderia. Ficou somente os fios sem as acoplagem. </t>
  </si>
  <si>
    <t xml:space="preserve">Grupo e Sistema Construtivo: Instalações Elétricas/Componentes dos diversos circuitos elétricos _x000D_
Garantia: Falhas de instalação _x000D_
Descrição: Energia ligada, ambientes funcionando normalmente, menos linha de energia da cozinha </t>
  </si>
  <si>
    <t>Grupo e Sistema Construtivo: Instalações Elétricas/Entrada de energias _x000D_
Garantia: Falhas de instalação _x000D_
Descrição: Aquelas 4 tomadas centrais da cozinha não estão funcionando, o engenheiro Matheus disse que se tratam de instalações especiais e preferiu não mexer. Recomendou que fosse aberto um chamado aqui, pois ao que parece o eletricista vai fazer vistoria em vários apartamentos na sexta-feira, 17/05/2024.</t>
  </si>
  <si>
    <t>Grupo e Sistema Construtivo: Sistemas hidráulicos/Chuveiros, duchas, torneiras  _x000D_
Garantia: Falhas de instalação _x000D_
Descrição: Peça de utilização (terminal) do chuveiro extremamente torto. Sem condições de instalação do chuveiro.</t>
  </si>
  <si>
    <t>Grupo e Sistema Construtivo: Instalações Elétricas/Luminárias de ambientes internos e externos EXCETO lâmpadas _x000D_
Garantia: Falhas na instalação _x000D_
Descrição: A LIGACAO ELETRICA DA LUZ DA SACADA NÃO ESTA FUNCIONANDO.</t>
  </si>
  <si>
    <t xml:space="preserve">Grupo e Sistema Construtivo: Sistemas aplicados em qualquer elemento ou sistema construtivo/Compostos pelo conjunto de materiais e componentes que asseguram a estanqueidade à água de elementos estruturais, de vedações ve _x000D_
Garantia: Perda de estanqueidade de produtos e instalação desde que a causa da falha constatada não seja decorrente de intervenções não previstas, avarias, danos ou falhas nos subtratos ou camadas ou outro materiais e componentes que sejam determinantes dos sistemas _x000D_
Descrição: Foi constatado na unidade infiltração nas paredes dos dois quartos do apartamento, localizado próximo as sancas. </t>
  </si>
  <si>
    <t>Grupo e Sistema Construtivo: Sistemas aplicados em qualquer elemento ou sistema construtivo/Compostos pelo conjunto de materiais e componentes que asseguram a estanqueidade à água de elementos estruturais, de vedações ve _x000D_
Garantia: Perda de estanqueidade de produtos e instalação desde que a causa da falha constatada não seja decorrente de intervenções não previstas, avarias, danos ou falhas nos subtratos ou camadas ou outro materiais e componentes que sejam determinantes dos sistemas _x000D_
Descrição: Infiltração nos dois quartos da unidade, próximo as sancas.</t>
  </si>
  <si>
    <t>Grupo e Sistema Construtivo: Dúvida/Dúvidas/Reclamações _x000D_
Garantia: Reclamação _x000D_
Descrição: EXISTE UM PILAR DENTRO DA MINHA VAGA DE GARAGEM, SENDO ASSIM O CARRO NAO VAI ATE A OUTRA GARAGEM QUANDO O VIZINHO ESTIVER USANDO A GARAGEM DELE. TAMBÉM NAO CONSEGUIMOS ABRIR A PORTO DO CARRO.</t>
  </si>
  <si>
    <t xml:space="preserve">Grupo e Sistema Construtivo: Dúvida/Dúvidas/Reclamações _x000D_
Garantia: Reclamação _x000D_
Descrição: Hoje dia 18/05, teve uma chuva o dia inteiro, ao entardecer realizei uma visita ao apartamento, e me deparei com infiltrações na paredes dos 2 quartos, próximos a janela, fiquei chateada, pois não esperava isso, ainda mais depois de ter pintado o apartamento todo, preciso de uma resposta quanto a solução deste grande problema, e se isso afetar a pintura que foi realizado no apartamento preciso saber como será resolvido. Fico no aguardo, obrigada. _x000D_
_x000D_
Obs: tentei anexar as fotos porém, excede o limite de MB de cada imagem, tenho fotos registradas, qualquer coisa posso encaminhar via WhatsApp, só me chamarem. </t>
  </si>
  <si>
    <t>Vedação da interface da esquadria e requadros</t>
  </si>
  <si>
    <t>Grupo e Sistema Construtivo: Esquadrias/Vedação entre componente da esquadria _x000D_
Garantia: Perda de estanqueidade devido à falta de aderência e vedação _x000D_
Descrição: INFILTRACAO NA JANELA DOS 02 QUARTOS</t>
  </si>
  <si>
    <t>Grupo e Sistema Construtivo: Esquadrias/Vedação entre componente da esquadria _x000D_
Garantia: Perda de estanqueidade devido à falta de aderência e vedação _x000D_
Descrição: Infiltração das janela do quarto de casal!</t>
  </si>
  <si>
    <t>Grupo e Sistema Construtivo: Revestimentos de vedações verticais externas e internas/Pintura interna _x000D_
Garantia: Perda de integridade da película (má aderencia a película e descolamento, pulverulência, craqueamento), eflorescências, enrrugamento, bolhas, bolor, fungo, mofo e algas (presença de manchas esverdeadas, rosadas ou escuras) _x000D_
Descrição: Infiltração parede do quarto menor sobre a janela, Infiltração esta vindo de fora para dentro...</t>
  </si>
  <si>
    <t>Grupo e Sistema Construtivo: Instalações Elétricas/Componentes dos diversos circuitos elétricos _x000D_
Garantia: Falhas de instalação _x000D_
Descrição: No quadro de energia, a chave que liga o chuveiro não fica ligada , cai e faz um estouro. O funcionário da VR Matheus já tentou arrumar, mas acabou não  concluindo o serviço. _x000D_
Ainda não me mudei, preciso ser avisada do horário em que será feito o atendimento, obrigada !</t>
  </si>
  <si>
    <t>Grupo e Sistema Construtivo: Instalações Elétricas/Eletrodutos, eletrocalhas, caixas de passagem _x000D_
Garantia: Falhas de instalação _x000D_
Descrição: Tomadas do banheiro e quarto maior não estão funcionando, foram testadas porém não há sinal de energia.</t>
  </si>
  <si>
    <t>Grupo e Sistema Construtivo: Esquadrias/Vedação entre componente da esquadria _x000D_
Garantia: Perda de estanqueidade devido à falta de aderência e vedação _x000D_
Descrição: Infiltração na janela do quarto menor, provável problema de vedação na janela. Inclusive já bolhas na pintura devido a água.</t>
  </si>
  <si>
    <t>Grupo e Sistema Construtivo: Esquadrias/Esquadrias internas e externas – Janelas e postas entre vãos (Aço, Alumínio, Madeira e PVC) _x000D_
Garantia: Perda de vedação, Perda de Estanqueidade devido à falta de Aderencia e Vedação _x000D_
Descrição: Janelas de ambos os quartos está com infiltração._x000D_
Anexo fotos tiradas no período da manhã domingo 19/05/2024</t>
  </si>
  <si>
    <t xml:space="preserve">Grupo e Sistema Construtivo: Esquadrias/Vidros _x000D_
Garantia: Dessolidarização em relação a esquadria _x000D_
Descrição: Vidros dos 3 quartos com riscos aparentes. Na segunda Vistoria não tinha riscos._x000D_
Banheiro com parte de mármore no chão quebrado e rachado._x000D_
Regulagem da Descarga, que a Agua não para de descer_x000D_
Infiltração na Janela em 1 dos quartos_x000D_
</t>
  </si>
  <si>
    <t>Grupo e Sistema Construtivo: Esquadrias/Vidros _x000D_
Garantia: Dessolidarização em relação a esquadria _x000D_
Descrição: Vidros riscados dos quartos após a segunda Vistoria nossa.</t>
  </si>
  <si>
    <t>Grupo e Sistema Construtivo: Sistemas hidráulicos/Louça sanitárias (cerâmicas) _x000D_
Garantia: Falhas de instalação _x000D_
Descrição: Precisamos de uma regulagem, não para de descer Água.</t>
  </si>
  <si>
    <t>Grupo e Sistema Construtivo: Revestimentos de vedações verticais externas e internas/Revestimentos cerâmicos, pedras naturais, ou outros de função decorativa _x000D_
Garantia: Desgaste;  Dessolidarização; (INTERNA) _x000D_
Descrição: Rachado a pedra que vai o Box e quebrado ao lado da parede</t>
  </si>
  <si>
    <t>Grupo e Sistema Construtivo: Revestimentos de vedações verticais externas e internas/Pintura interna _x000D_
Garantia: Perda de integridade da película (má aderencia a película e descolamento, pulverulência, craqueamento), eflorescências, enrrugamento, bolhas, bolor, fungo, mofo e algas (presença de manchas esverdeadas, rosadas ou escuras) _x000D_
Descrição: Após chuvas de fim de semana em um dos quartos apareceu essas manchas.</t>
  </si>
  <si>
    <t>Grupo e Sistema Construtivo: Portões de acesso/Portões e motores/dispositivos de controle de abertura e fechamento _x000D_
Garantia: Falhas de instalação _x000D_
Descrição: O portão foi feito uma solda na grade e com o processo de fechamento e abertura do portão o portão não aguentou e soltou e caiu.</t>
  </si>
  <si>
    <t>Componentes e acessórios para acessibilidade</t>
  </si>
  <si>
    <t>Grupo e Sistema Construtivo: Pisos Internos e Externos (Exceto Impermeabilização)/Pisos de estacionamento/garagens cobertos _x000D_
Garantia: Desgaste; Dessolidarização; _x000D_
Descrição: Esse piso fica entre o bloco B e C</t>
  </si>
  <si>
    <t>Grupo e Sistema Construtivo: Portas com resistência ao fogo/Folha da porta e marcos (batentes) _x000D_
Garantia: Deformação, ruptura; dessolidarização; _x000D_
Descrição: Porta não esta fechando</t>
  </si>
  <si>
    <t>Pisos de ambientes internos e externos: Camadas não estruturais do sistema de pisos dos ambientes internos, exceto sistema de impermeabilização</t>
  </si>
  <si>
    <t>Em Andamento</t>
  </si>
  <si>
    <t>Boa tarde, bombas com problema, está entrando ar na mesma e falta água nos bloco.</t>
  </si>
  <si>
    <t>ESTAMOS COM INFILTRAÇÃO NAS JANELAS DOS 2 QUARTOS DESDE O DIA QUE PEGAMOS O APARTAMENTO, ESSE JA É A SEXTA CHAMADA QUE FAZEMOS E NAO RESOLVE, JA QUEBRARAM 3X DENTRO DO APARTAMENTO, A INFILTRAÇÃO AUMENTOU E JA ESTA CHEGANDO PERTO DOS MOVEIS PRECISAMOS DE UMA SOLUCÃO URGENTE</t>
  </si>
  <si>
    <t>Boa noite, hoje, domingo 15/09/2024, após primeira chuva considerável ao longo de longa estiagem, notamos que o quarto de casal está com água vertendo, aparentemente da parede. Às, 15h, notamos que o tapete do quarto estava úmido e, após arrastar os móveis, notamos que havia água no chão. Secamos com vários panos, mas até agora, às 21h, ainda está acumulando água e provavelmente passaremos a madrugada secando o chão. Estou grávida de quase 7 meses e, com o estresse da situação, comecei a sentir dores, tontura e a passar mal, sorte que meu marido está me ajudando. Solicito urgência no atendimento, haja vista que estou grávida e se a situação persistir será impossível ficar no apartamento com a quantidade de água que estão entrando pelas paredes.</t>
  </si>
  <si>
    <t>Bloqueio dos tubos impedindo passagem de cabos!</t>
  </si>
  <si>
    <t>O vaso sanitário encontrasse vazando tanto na caixa, como na parte que vai no piso. Percebemos isso após ligar o registro. Como ainda não nos mudamos gostaríamos de resolver isso o quanto antes.</t>
  </si>
  <si>
    <t>Qualquer patologia manifestada nos sistemas construtivos vinculados as áreas comuns devem ser reportadas somente pelo condomínio. Aos condôminos é resguardado apenas as notificações dos problemas particulares os quais ocorrem no próprio apartamento._x000D_
Portanto, o chamado é atestado como improcedente e encerrado. Pelo fato do problema relatado não ser tratado com o condômino e já está sendo tratado com o condomínio.</t>
  </si>
  <si>
    <t>Estamos novamente com problemas de infiltração no quarto, problema esse já relatado no mês de julho e que não foi resolvido. Tivemos que solicitar a retirado do guarda roupa planejado, devido bolor visível nos acabamentos e dentro do móvel. Marceneiro já nos passou a informação de que algumas peças estão perdidas (vamos solicitar ressarcimento) - estarei encaminhando em anexo.</t>
  </si>
  <si>
    <t>Sou proprietária do apartamento 46D no edifício Lagoa Park, e estou entrando em contato para relatar um problema grave que identificamos no quarto. Percebemos que há um grande acúmulo de água entrando pela parede, o que nos leva a acreditar que se trata de uma infiltração. A situação está se agravando, pois a pintura está começando a estufar. Nos fizemos alguns vídeos, caso queiram que a gente encaminhe, já que por aqui só podemos incluir fotos. Dada a gravidade e o impacto no ambiente, solicitamos que seja realizada uma vistoria o mais rápido possível para identificar a causa do problema e providenciar o reparo necessário. Estou à disposição para agendar a visita no momento mais conveniente para vocês.</t>
  </si>
  <si>
    <t>Está com obstrução de dutos das passagens dos fios de Internet!! O rapaz não conseguiu colocar a Internet em nenhum dos lugares (sala, quarto menor e quarto maior). Na caixa do andar para o apartamento (junto com o fio do interfone) também está obstruída!!</t>
  </si>
  <si>
    <t>INFILTRAÇÃO NAS JANELAS DOS QUARTOS, CHAMADOS ANTERIORES NAO RESOLVEU O PROBLEMA,,, JA FORAM FEITOS MAIS DE 5 CHAMADOS,,, QUEBRADO 2X , E NADA ,,,,,,,,,,,</t>
  </si>
  <si>
    <t>Gostaria de reportar um problema relacionado à estrutura da calha que fica em cima do meu apartamento. Verificamos que a calha está pendurada, fora do lugar. Fico à disposição para agendar uma data e horário para a visita da equipe técnica.</t>
  </si>
  <si>
    <t>O sistema elétrico está fechando curto, junto a isso também existem outros problemas mencionados na vistoria.</t>
  </si>
  <si>
    <t>Eletroduto de passagem do cabo de internet está obstruído.</t>
  </si>
  <si>
    <t>Esquadrias de alumínio, madeira, aço e PVC</t>
  </si>
  <si>
    <t>Contenções</t>
  </si>
  <si>
    <t>Constituídas por elementos projetados para a finalidade de prover estabilidade contra a tuptura de maciços e evitar o escorregamento causado pelo seu peso próprio ou por carregamentos externos.</t>
  </si>
  <si>
    <t>Falhas que afetem a segurança e não sejam decorrentes de uso em desacordo com o projeto e instruções fornecidas pelo construtor e/ou falta de realização de atividades de conservação e manutenção, de acordo com o manual de uso, operação e manutenção das edificações.</t>
  </si>
  <si>
    <t>Fundações</t>
  </si>
  <si>
    <t>São elementos construtivos projetados com a finalidade de transmitir as cargas de uma edificação para uma camada resistente do solo. Podem ter diversas características técnicas, dependendo das condições da edificação e do terreno.</t>
  </si>
  <si>
    <t>Elementos construtivos responsáveis pela estabilidade e sustentação de todos os demais sistemas e componentes da edificação transferindo os esforços que estes geram e o seu próprio peso para as fundações. São abrangidos todos os elementos construtivos com função estrutural.</t>
  </si>
  <si>
    <t>Estrutura de pisos e de sistemas de cobertura</t>
  </si>
  <si>
    <t>Inclui estruturas de pisos em mezaninos, estruturas auxiliares e estruturas de coberturas de quaisquer naturezas.</t>
  </si>
  <si>
    <t>Camada de regularização (contrapiso)</t>
  </si>
  <si>
    <t>Camada de revestimento/acabamento e sua fixação</t>
  </si>
  <si>
    <t>Perda de aderência;</t>
  </si>
  <si>
    <t>Rejuntamento e juntas de sistemas de componentes de piso</t>
  </si>
  <si>
    <t>Desgaste;</t>
  </si>
  <si>
    <t>Descolamento;</t>
  </si>
  <si>
    <t>Ressacamento;</t>
  </si>
  <si>
    <t xml:space="preserve">Desgaste; </t>
  </si>
  <si>
    <t>Dessolidarização;</t>
  </si>
  <si>
    <t xml:space="preserve">Desgaste;  Dessolidarização; </t>
  </si>
  <si>
    <t>Ruptura;  Deterioração por umidade;</t>
  </si>
  <si>
    <t>Vedações</t>
  </si>
  <si>
    <t>Vedações das fachadas, sejam elas compostas por alvenaria, sistema envidraçado do tipo pele de vidro, painéis de outros materiais, paredes moldadas “in loco” ou outras, excetuando-se as esquadrias entre vãos</t>
  </si>
  <si>
    <t>Perda de Integridade; Dessolidarização de materiais ou componentes que fazem parte da vedação</t>
  </si>
  <si>
    <t>Perda de estanqueidade</t>
  </si>
  <si>
    <t>Camada de revestimento que faz parte do sistema de vedação (por exemplo, revestimento argamassado sobre alvenaria)</t>
  </si>
  <si>
    <t xml:space="preserve">Desgaste;  Empolamento; </t>
  </si>
  <si>
    <t>Descascamento;  Esfarelamento;</t>
  </si>
  <si>
    <t>Perda de estanqueidade;</t>
  </si>
  <si>
    <t>Camada de acabamento decorativo aderido (por exemplo: revestimentos cerâmicos, pedras naturais, ou outros de função decorativa que não tenham função como parte da vedação)</t>
  </si>
  <si>
    <t>Camada de acabamento decorativo tinta látex, esmalte sintérico e tinta a óleo a base de solvente</t>
  </si>
  <si>
    <t>Perda de integridade da película (má aderencia a película e descolamento, pulverulência, craqueamento), eflorescências, enrrugamento, bolhas</t>
  </si>
  <si>
    <t>Camada de acabamento decorativo – textura</t>
  </si>
  <si>
    <t>Perda de integridade da película (má aderencia da película e decolamento, pulverulência, craqueamento) e bolhas</t>
  </si>
  <si>
    <t>Desgaste; Perda de aderência</t>
  </si>
  <si>
    <t>Esquadrias internas e externas – Janelas e portas entre vãos (Aço, Alumínio, Madeira e PVC)</t>
  </si>
  <si>
    <t>Desencaixe; Deslocamento</t>
  </si>
  <si>
    <t>Perda de vedação</t>
  </si>
  <si>
    <t>Componentes de movimentação e fechamentos (por exemplo, fechos, roldanas, parafusos, articulações e braços)</t>
  </si>
  <si>
    <t>Desencaixe; deslocamento</t>
  </si>
  <si>
    <t>Deformação; oxidação; ruptura; dessolidarização; e falha de funcionamento;</t>
  </si>
  <si>
    <t>Folhas móveis, incluindo persianas ou venezianas (embutidas)</t>
  </si>
  <si>
    <t>Folgas nos elementos quanto à vedação, encaixe e fixação</t>
  </si>
  <si>
    <t>Deformação, corrosão, ruptura; dessolidarização</t>
  </si>
  <si>
    <t>Ruptura, deformação, flexão, surgimento de trincas, cavidades</t>
  </si>
  <si>
    <t>Os perfis que compõem as esquadrias</t>
  </si>
  <si>
    <t>Falha no tratamento superficial (por exemplo, pintura, alteração da cor, descascamento e perda de brilho)</t>
  </si>
  <si>
    <t>Mecanismos automatizados de abertura e fechamento de persianas/venezianas/vidros</t>
  </si>
  <si>
    <t>Mau funcionamento</t>
  </si>
  <si>
    <t>Delaminação</t>
  </si>
  <si>
    <t>Dessolidarização em relação a esquadria</t>
  </si>
  <si>
    <t>Os perfis que compõem as esquadrias de madeira</t>
  </si>
  <si>
    <t>Falha no tratamento superficial (por exemplo, fissuras na pintura ou verniz)</t>
  </si>
  <si>
    <t>Perda de estanqueidade devido à falta de aderência e vedação</t>
  </si>
  <si>
    <t>Perda de integridade</t>
  </si>
  <si>
    <t>Peitoris e guarda-corpos, componentes de ancoragem de equipamentos de segurança individual ou coletiva, presentes em quaisquer ambientes externas ou internos das edificações</t>
  </si>
  <si>
    <t>Ruptura ou perda de estabilidade</t>
  </si>
  <si>
    <t>Oxidação que não acarrete a perda de seção da peça, a ruptura ou perda de estabilidade</t>
  </si>
  <si>
    <t>Corrimãos</t>
  </si>
  <si>
    <t>Portas com resistência ao fogo</t>
  </si>
  <si>
    <t>Molas, dobradiças, barras antipânico ou maçanetas</t>
  </si>
  <si>
    <t>Mau funcionamento, fixação e corrosão</t>
  </si>
  <si>
    <t>Folha da porta e marcos (batentes)</t>
  </si>
  <si>
    <t>Deformação, ruptura; dessolidarização;</t>
  </si>
  <si>
    <t>Portões, gradis, grades, portilholas e alçapões</t>
  </si>
  <si>
    <t>Perfis principais que constituem a estrutura da esquadria, folhas móveis, incluindo venezianas</t>
  </si>
  <si>
    <t>Mau funcionamento; oxidação que não acarrete a perde de seção da peça</t>
  </si>
  <si>
    <t>Ruptura, deformação, corroão, dessolidarização, flexão, surgimento de trincas, cavidades</t>
  </si>
  <si>
    <t>Coberturas</t>
  </si>
  <si>
    <t>Forros</t>
  </si>
  <si>
    <t>Dessolidarização ou ruptura</t>
  </si>
  <si>
    <t>Telhamento e qualquer tpo e suas fixações</t>
  </si>
  <si>
    <t>Deformações e permeabilidade além dos limites das normas</t>
  </si>
  <si>
    <t>Falha de fixação e perda de estanqueidade</t>
  </si>
  <si>
    <t>Compostos pelo conjunto de materiais e componentes que asseguram a estanqueidade à água de elementos estruturais, de vedações verticais, de pisos, de coberturas, de piscinas, de reversatórios e/ou de quaisquer outros elementos construtivos</t>
  </si>
  <si>
    <t>Perda de estanqueidade de produtos e instalação desde que a causa da falha constatada não seja decorrente de intervenções não previstas, avarias, danos ou falhas nos subtratos ou camadas ou outro materiais e componentes que sejam determinantes dos sistemas de impermabilização</t>
  </si>
  <si>
    <t>Sistemas</t>
  </si>
  <si>
    <t>Tubos e suas conexões em prumadas/colunas que alimentam os ramais e sub-ramais, os reservatórios de água, as estações de tratameto de esgotos e de água, para a edificação, excetuando-se equipamentos industrializados como equipamentos de aquecimento de água, medidores, motobombas, filtros e outros.</t>
  </si>
  <si>
    <t>Ruptura/dessolidarização; Perda da integridade do sistema, perda de estanqueidade</t>
  </si>
  <si>
    <t>Falhas dos produtos</t>
  </si>
  <si>
    <t>Falhas de instalação</t>
  </si>
  <si>
    <t>Falhas de produtos</t>
  </si>
  <si>
    <t>Falhas na instalação</t>
  </si>
  <si>
    <t>Sistema de SPDA</t>
  </si>
  <si>
    <t>Cabos, barramentos e componentes de equipotencialização</t>
  </si>
  <si>
    <t>Falhas dos produtos;</t>
  </si>
  <si>
    <t>Infraestrutura do sistema de interfone e telefone</t>
  </si>
  <si>
    <t>Falhas dos produtos e de instalação</t>
  </si>
  <si>
    <t>Sistemas de exaustão, pressurização e ventilação</t>
  </si>
  <si>
    <t>Infraestrutura do sistema</t>
  </si>
  <si>
    <t>Sistemas de transporte vertical e horizontal</t>
  </si>
  <si>
    <t>Muros constituídos por quaisquer tipo de materiais ou componentes</t>
  </si>
  <si>
    <t>Ruptura/tombamento</t>
  </si>
  <si>
    <t>Fissuração</t>
  </si>
  <si>
    <t>Deterioração por umidade</t>
  </si>
  <si>
    <t>Tanque</t>
  </si>
  <si>
    <t>Desgaste; dessolidarização;</t>
  </si>
  <si>
    <t>Instalações hidraulicas</t>
  </si>
  <si>
    <t>Filtros e bombas</t>
  </si>
  <si>
    <t>Sistema de iluminação, excetuando-se lâmpadas</t>
  </si>
  <si>
    <t>Barras de apoio; maçanetas e puxadores específicos; pisos podotáteis; assentos especiais; sinalçização visual e tátil; alarmes e sinais sonoros</t>
  </si>
  <si>
    <t>Churrasqueiras</t>
  </si>
  <si>
    <t>Dutos</t>
  </si>
  <si>
    <t>Portões de acesso à edificação</t>
  </si>
  <si>
    <t>Vedações verticais externas e internas</t>
  </si>
  <si>
    <t>Portas corta-fogo</t>
  </si>
  <si>
    <t>Falha de regulagem de dobradiças e molas; Ocorrências em acabamentos: manchas, lascamento de pintura ou acabamento superficial</t>
  </si>
  <si>
    <t>Portas de acesso e internas de áreas comuns e privativas</t>
  </si>
  <si>
    <t>Ocorrências em acabamentos: manchas, lascamento de pintura ou acabamento superficial</t>
  </si>
  <si>
    <t>Revestimentos decorativos de qualquer natureza</t>
  </si>
  <si>
    <t>Ocorrências em acabamentos: lascamentos, diferenças de tonalidades, manchas e riscos, falhas de rejuntamento</t>
  </si>
  <si>
    <t>Pinturas</t>
  </si>
  <si>
    <t>Ocorrências em acabamentos: lascamentos, diferenças de tonalidades, manchas e riscos</t>
  </si>
  <si>
    <t>Falha pela dificuldade de abertura ou fechamento. Ocorrências em acabamentos: riscos, manchas, amassamento, lascamento</t>
  </si>
  <si>
    <t>Ocorrências em acabamentos: Lascamento, trincas, quebras, riscos ou manchas</t>
  </si>
  <si>
    <t>Ocorrências em acabamentos: Lascamento, diferenças de tonalidades, manchas e riscos, falhas de rejuntamento, falhas de polimento</t>
  </si>
  <si>
    <t>Superfície</t>
  </si>
  <si>
    <t>Ocorrência em acabamentos: Lascamentos, quebras, manchas, irregularidades</t>
  </si>
  <si>
    <t>Louças sanitárias, bancadas e cubas</t>
  </si>
  <si>
    <t>Ocorrência em acamentos: Lascamento, quebra, manchas, fixação, riscos ou amassados</t>
  </si>
  <si>
    <t>Metais sanitários</t>
  </si>
  <si>
    <t>Ocorrências em acabamentos: manchamento, Falhas de fixação, falha de abertura e fechamento</t>
  </si>
  <si>
    <t>Sistemas elétricos</t>
  </si>
  <si>
    <t>Espelos de tomadas, interruptores e outros dispositivos</t>
  </si>
  <si>
    <t>Falha de Fixação e de instalação, componentes danificados</t>
  </si>
  <si>
    <t>Piscinas</t>
  </si>
  <si>
    <t>Revestimentos, iluminação</t>
  </si>
  <si>
    <t>Ocorrência em acabamentos: lascamento, quebras, diferença de tonalidade</t>
  </si>
  <si>
    <t>Quadras poliesportivas, Playground,  Academias, Salão de festas/gourmet e demais espaços comuns.</t>
  </si>
  <si>
    <t>Equipamentos, pisos e demais componentes e acabamentos</t>
  </si>
  <si>
    <t>Ocorrência em acabamentos: Lascamentos, falhas de pintura, riscos, manchas, etc.</t>
  </si>
  <si>
    <t>Prevenção e combate a incêndio</t>
  </si>
  <si>
    <t>Sinalização</t>
  </si>
  <si>
    <t>Ocorrências em acabamentos: trincas, quebras, amassados ou manchas</t>
  </si>
  <si>
    <t>Acessibilidade</t>
  </si>
  <si>
    <t>Ocorrencias em acabamentos: trincas, quebras, amassados ou manchas</t>
  </si>
  <si>
    <t>Telhado</t>
  </si>
  <si>
    <t>Condições gerais do telhado</t>
  </si>
  <si>
    <t>Ocorrência em acabamentos: Telhas quebradas, fissuradas que além dos limites aceitáveis, falta de vedações, parafusos, sujidades</t>
  </si>
  <si>
    <t>Eletrodomésticos/Equipamentos de academia, e similares</t>
  </si>
  <si>
    <t>Funcionamento e condições de acabemento</t>
  </si>
  <si>
    <t>Falhas de funcionamento ou problemas de acabamento</t>
  </si>
  <si>
    <t>Dessolidarização/pulverulência</t>
  </si>
  <si>
    <t>Revestimentos de vedações verticais externas</t>
  </si>
  <si>
    <t>Revestimentos de vedações verticais internas</t>
  </si>
  <si>
    <t xml:space="preserve">Forros e sancas constituidos por quaisquer materiais e componentes; </t>
  </si>
  <si>
    <t>Sistema de Impermeabilização</t>
  </si>
  <si>
    <t>Bombas de recalque</t>
  </si>
  <si>
    <t>Sistema de prevenção e combate a incêndio</t>
  </si>
  <si>
    <t>Prumada de sistema de combate a incêndio - incluindo comandos setoriais</t>
  </si>
  <si>
    <t>Tubos e suas conexões em ramais e sub-ramais</t>
  </si>
  <si>
    <t>Hidrantes, alarmes de incêndio, sinalização e etc</t>
  </si>
  <si>
    <t>Gás</t>
  </si>
  <si>
    <t>Prumadas/colunas de gás</t>
  </si>
  <si>
    <t>Ramais ou sub-ramais</t>
  </si>
  <si>
    <t>Falhas dos produtos (Instalação aparente)</t>
  </si>
  <si>
    <t>Falhas dos produtos (Instalação não aparente)</t>
  </si>
  <si>
    <t>Prumadas de distribuição</t>
  </si>
  <si>
    <t>Componentes (disjuntores, tomadas, terminais, quadros de comando etc.)</t>
  </si>
  <si>
    <t>Infraestrutura (eletrodutos, eletrocalha, caixas de passagem)</t>
  </si>
  <si>
    <t>Infraestrutura, componentes e equipamentos de plataformas de transporte de pessoas com necessidades especiais</t>
  </si>
  <si>
    <t>Quadros de comando de bombas (se não violado lacre)</t>
  </si>
  <si>
    <t>Item não previsto na NBR ABNT 17.170/Fora de Escopo</t>
  </si>
  <si>
    <t>Autorizado pela direção</t>
  </si>
  <si>
    <t>Entrega de unidade</t>
  </si>
  <si>
    <t>Solicitação Situação</t>
  </si>
  <si>
    <t>Bloco A - Apto 401</t>
  </si>
  <si>
    <t>Areas Comuns</t>
  </si>
  <si>
    <t>Bloco B - Apto 304</t>
  </si>
  <si>
    <t>Bloco A - Apto 303</t>
  </si>
  <si>
    <t>Bloco B - Apto 102</t>
  </si>
  <si>
    <t>Bloco A - Apto 202</t>
  </si>
  <si>
    <t>Bloco A - Apto 302</t>
  </si>
  <si>
    <t>Bloco A - Apto 201</t>
  </si>
  <si>
    <t>Bloco A - Apto 101</t>
  </si>
  <si>
    <t>Bloco A - Apto 102</t>
  </si>
  <si>
    <t>Bloco A - Apto 402</t>
  </si>
  <si>
    <t>Bloco A - Apto 406</t>
  </si>
  <si>
    <t>Bloco A - Apto 205</t>
  </si>
  <si>
    <t>Bloco A - Apto 306</t>
  </si>
  <si>
    <t>Bloco B - Apto 203</t>
  </si>
  <si>
    <t>Bloco B - Apto 103</t>
  </si>
  <si>
    <t>Apto 512</t>
  </si>
  <si>
    <t>Apto 606</t>
  </si>
  <si>
    <t>Apto 105</t>
  </si>
  <si>
    <t>Apto 411</t>
  </si>
  <si>
    <t>Apto 507</t>
  </si>
  <si>
    <t>Apto 212</t>
  </si>
  <si>
    <t>Apto 309</t>
  </si>
  <si>
    <t>Apto 604</t>
  </si>
  <si>
    <t>Apto 607</t>
  </si>
  <si>
    <t>Apto 505</t>
  </si>
  <si>
    <t>Apto 502</t>
  </si>
  <si>
    <t>Apto 101</t>
  </si>
  <si>
    <t>Apto 608</t>
  </si>
  <si>
    <t>Apto 303</t>
  </si>
  <si>
    <t>Apto 508</t>
  </si>
  <si>
    <t>Apto 106</t>
  </si>
  <si>
    <t>Apto 402</t>
  </si>
  <si>
    <t>Apto 412</t>
  </si>
  <si>
    <t>Apto 302</t>
  </si>
  <si>
    <t>Apto 308</t>
  </si>
  <si>
    <t>Apto 408</t>
  </si>
  <si>
    <t>Apto 609</t>
  </si>
  <si>
    <t>Apto 407</t>
  </si>
  <si>
    <t>Apto 104</t>
  </si>
  <si>
    <t>Apto 501</t>
  </si>
  <si>
    <t>Apto 601</t>
  </si>
  <si>
    <t>Apto 409</t>
  </si>
  <si>
    <t>Apto 403</t>
  </si>
  <si>
    <t>Apto 603</t>
  </si>
  <si>
    <t>Apto 107</t>
  </si>
  <si>
    <t>Apto 404</t>
  </si>
  <si>
    <t>Apto 205</t>
  </si>
  <si>
    <t>Apto 405</t>
  </si>
  <si>
    <t>Apto 103</t>
  </si>
  <si>
    <t>Apto 307</t>
  </si>
  <si>
    <t>Apto 110</t>
  </si>
  <si>
    <t>Apto 207</t>
  </si>
  <si>
    <t>Apto 410</t>
  </si>
  <si>
    <t>Apto 211</t>
  </si>
  <si>
    <t>Apto 313</t>
  </si>
  <si>
    <t>Apto 311</t>
  </si>
  <si>
    <t>Apto 612</t>
  </si>
  <si>
    <t>Apto 102</t>
  </si>
  <si>
    <t>Apto 203</t>
  </si>
  <si>
    <t>Apto 306</t>
  </si>
  <si>
    <t>Apto 304</t>
  </si>
  <si>
    <t>Apto 605</t>
  </si>
  <si>
    <t>Apto 510</t>
  </si>
  <si>
    <t>Apto 611</t>
  </si>
  <si>
    <t>Apto 610</t>
  </si>
  <si>
    <t>Apto 413</t>
  </si>
  <si>
    <t>Apto 511</t>
  </si>
  <si>
    <t>Apto 112</t>
  </si>
  <si>
    <t>Apto 204</t>
  </si>
  <si>
    <t>Apto 503</t>
  </si>
  <si>
    <t>Apto 613</t>
  </si>
  <si>
    <t>Apto 305</t>
  </si>
  <si>
    <t>Apto 113</t>
  </si>
  <si>
    <t>Apto 310</t>
  </si>
  <si>
    <t>Apto 504</t>
  </si>
  <si>
    <t>Apto 509</t>
  </si>
  <si>
    <t>Apto 109</t>
  </si>
  <si>
    <t>Apto 312</t>
  </si>
  <si>
    <t>Apto 111</t>
  </si>
  <si>
    <t>Apto 513</t>
  </si>
  <si>
    <t>Apto 201</t>
  </si>
  <si>
    <t>Apto 208</t>
  </si>
  <si>
    <t>Apto 108</t>
  </si>
  <si>
    <t>Bloco C - Apto 302</t>
  </si>
  <si>
    <t>Bloco A - Apto 109</t>
  </si>
  <si>
    <t>Bloco C - Apto 304</t>
  </si>
  <si>
    <t>Bloco C - Apto 207</t>
  </si>
  <si>
    <t>Bloco A - Apto 304</t>
  </si>
  <si>
    <t>Bloco B - Apto 301</t>
  </si>
  <si>
    <t>Bloco B - Apto 305</t>
  </si>
  <si>
    <t>Bloco A - Apto 111</t>
  </si>
  <si>
    <t>Bloco C - Apto 201</t>
  </si>
  <si>
    <t>Bloco B - Apto 107</t>
  </si>
  <si>
    <t>Bloco B - Apto 104</t>
  </si>
  <si>
    <t>Bloco B - Apto 109</t>
  </si>
  <si>
    <t>Bloco A - Apto 103</t>
  </si>
  <si>
    <t>Bloco A - Apto 207</t>
  </si>
  <si>
    <t>Bloco A - Apto 309</t>
  </si>
  <si>
    <t>Apto 406</t>
  </si>
  <si>
    <t>Apto 209</t>
  </si>
  <si>
    <t>Apto 301</t>
  </si>
  <si>
    <t>Apto 206</t>
  </si>
  <si>
    <t>Bloco A - Aptop 402</t>
  </si>
  <si>
    <t>Bloco A - Aptop 403</t>
  </si>
  <si>
    <t>Bloco B - Apto 306</t>
  </si>
  <si>
    <t>Área Comum Bloco A</t>
  </si>
  <si>
    <t>Bloco B - Apto 202</t>
  </si>
  <si>
    <t>Bloco B - Aptop 406</t>
  </si>
  <si>
    <t>Bloco B - Aptop 404</t>
  </si>
  <si>
    <t>Área Comum Bloco B</t>
  </si>
  <si>
    <t>Bloco B - Aptop 401</t>
  </si>
  <si>
    <t>Bloco A - Apto 105</t>
  </si>
  <si>
    <t>Bloco B - Apto 205</t>
  </si>
  <si>
    <t>Bloco A - Aptop 405</t>
  </si>
  <si>
    <t>Bloco A - Aptop 401</t>
  </si>
  <si>
    <t>Bloco A - Aptop 406</t>
  </si>
  <si>
    <t>Bloco B - Apto 106</t>
  </si>
  <si>
    <t>Bloco A - Apto 106</t>
  </si>
  <si>
    <t>Apartamento 02</t>
  </si>
  <si>
    <t>Áreas Comuns</t>
  </si>
  <si>
    <t>Apto 42</t>
  </si>
  <si>
    <t>Apto 31</t>
  </si>
  <si>
    <t>Apto 22</t>
  </si>
  <si>
    <t>Apto 28</t>
  </si>
  <si>
    <t>Apto 19</t>
  </si>
  <si>
    <t>Apto 41</t>
  </si>
  <si>
    <t>Apto 11</t>
  </si>
  <si>
    <t>Apto 33</t>
  </si>
  <si>
    <t>Apto 24</t>
  </si>
  <si>
    <t>Apto 47</t>
  </si>
  <si>
    <t>Apto 27</t>
  </si>
  <si>
    <t>Apto 43</t>
  </si>
  <si>
    <t>Apto 34</t>
  </si>
  <si>
    <t>Apto 23</t>
  </si>
  <si>
    <t>Apto13</t>
  </si>
  <si>
    <t>Apto 46</t>
  </si>
  <si>
    <t>Apto 32</t>
  </si>
  <si>
    <t>Apto 35</t>
  </si>
  <si>
    <t>Apto 21</t>
  </si>
  <si>
    <t>Apto 16</t>
  </si>
  <si>
    <t>Área Comum</t>
  </si>
  <si>
    <t>Apto 13</t>
  </si>
  <si>
    <t>Apto 18</t>
  </si>
  <si>
    <t>Apto 44</t>
  </si>
  <si>
    <t>Apto 12</t>
  </si>
  <si>
    <t>Apto 38</t>
  </si>
  <si>
    <t>Apto 49</t>
  </si>
  <si>
    <t>Apto 48</t>
  </si>
  <si>
    <t>Apto 210</t>
  </si>
  <si>
    <t>Apto 202</t>
  </si>
  <si>
    <t>Apto 401</t>
  </si>
  <si>
    <t>Bloco D - Apto 305</t>
  </si>
  <si>
    <t>Bloco C - Apto 403</t>
  </si>
  <si>
    <t>Bloco D - Apto 205</t>
  </si>
  <si>
    <t>Bloco E - Apto 103</t>
  </si>
  <si>
    <t>Bloco A - Apto 301</t>
  </si>
  <si>
    <t>Bloco C - Apto 104</t>
  </si>
  <si>
    <t>Bloco B - Apto 402</t>
  </si>
  <si>
    <t>Bloco D - Apto 303</t>
  </si>
  <si>
    <t>Bloco E - Apto 201</t>
  </si>
  <si>
    <t>Bloco D - Apto 101</t>
  </si>
  <si>
    <t>Bloco B - Apto 407</t>
  </si>
  <si>
    <t>Bloco E - Apto 203</t>
  </si>
  <si>
    <t>Bloco D - Apto 208</t>
  </si>
  <si>
    <t>Bloco C - Apto 102</t>
  </si>
  <si>
    <t>Bloco C - Apto 306</t>
  </si>
  <si>
    <t>Bloco C - Apto 107</t>
  </si>
  <si>
    <t>Bloco E - Apto 403</t>
  </si>
  <si>
    <t>Bloco D - Apto 307</t>
  </si>
  <si>
    <t>Bloco B - Apto 404</t>
  </si>
  <si>
    <t>Bloco C - Apto 408</t>
  </si>
  <si>
    <t>Bloco A - Apto 407</t>
  </si>
  <si>
    <t>Bloco D - Apto 403</t>
  </si>
  <si>
    <t>Bloco C - Apto 404</t>
  </si>
  <si>
    <t>Bloco D - Apto 408</t>
  </si>
  <si>
    <t>Bloco E - Apto 204</t>
  </si>
  <si>
    <t>Bloco B - Apto 403</t>
  </si>
  <si>
    <t>Bloco E - Apto 406</t>
  </si>
  <si>
    <t>Bloco B - Apto 405</t>
  </si>
  <si>
    <t>Bloco E - Apto 107</t>
  </si>
  <si>
    <t>Bloco C - Apto 108</t>
  </si>
  <si>
    <t>Bloco D - Apto 102</t>
  </si>
  <si>
    <t>Bloco A - Apto 403</t>
  </si>
  <si>
    <t>Bloco C - Apto 203</t>
  </si>
  <si>
    <t>Bloco B - Apto 406</t>
  </si>
  <si>
    <t>Bloco A - Apto 404</t>
  </si>
  <si>
    <t>Bloco D - Apto 103</t>
  </si>
  <si>
    <t>Bloco C - Apto 407</t>
  </si>
  <si>
    <t>Bloco C - Apto 402</t>
  </si>
  <si>
    <t>Bloco E - Apto 303</t>
  </si>
  <si>
    <t>Bloco D - Apto 302</t>
  </si>
  <si>
    <t>Bloco D - Apto 104</t>
  </si>
  <si>
    <t>Bloco C - Apto 406</t>
  </si>
  <si>
    <t>Bloco A - Apto 405</t>
  </si>
  <si>
    <t>Bloco A - Apto 104</t>
  </si>
  <si>
    <t>Bloco E - Apto 302</t>
  </si>
  <si>
    <t>Bloco D - Apto 304</t>
  </si>
  <si>
    <t>Bloco B - Apto 207</t>
  </si>
  <si>
    <t>Bloco C - Apto 405</t>
  </si>
  <si>
    <t>Bloco D - Apto 407</t>
  </si>
  <si>
    <t>Bloco E - Apto 407</t>
  </si>
  <si>
    <t>Bloco B - Apto 206</t>
  </si>
  <si>
    <t>Bloco C - Apto 305</t>
  </si>
  <si>
    <t>Bloco D - Apto 406</t>
  </si>
  <si>
    <t>Bloco E - Apto 207</t>
  </si>
  <si>
    <t>Bloco E - Apto 208</t>
  </si>
  <si>
    <t>Bloco B - Apto 204</t>
  </si>
  <si>
    <t>Bloco D - Apto 106</t>
  </si>
  <si>
    <t>Bloco A - Apto 206</t>
  </si>
  <si>
    <t>Bloco D - Apto 405</t>
  </si>
  <si>
    <t>Bloco B - Apto 303</t>
  </si>
  <si>
    <t>Bloco D - Apto 402</t>
  </si>
  <si>
    <t>Bloco E - Apto 408</t>
  </si>
  <si>
    <t>Bloco D - Apto 404</t>
  </si>
  <si>
    <t>Bloco E - Apto 307</t>
  </si>
  <si>
    <t>Bloco E - Apto 401</t>
  </si>
  <si>
    <t>Bloco C - Apto 101</t>
  </si>
  <si>
    <t>Bloco D - Apto 301</t>
  </si>
  <si>
    <t>Bloco E - Apto 306</t>
  </si>
  <si>
    <t>Bloco B - Apto 401</t>
  </si>
  <si>
    <t>Bloco E - Apto 301</t>
  </si>
  <si>
    <t>Bloco D - Apto 308</t>
  </si>
  <si>
    <t>Bloco E - Apto 102</t>
  </si>
  <si>
    <t>Bloco D - Apto 201</t>
  </si>
  <si>
    <t>Bloco A - Apto 305</t>
  </si>
  <si>
    <t>Bloco B - Apto 408</t>
  </si>
  <si>
    <t>Bloco B - Apto 105</t>
  </si>
  <si>
    <t>Bloco A - Apto 308</t>
  </si>
  <si>
    <t>Bloco D - Apto 207</t>
  </si>
  <si>
    <t>Bloco B - Apto 308</t>
  </si>
  <si>
    <t>Bloco E - Apto 205</t>
  </si>
  <si>
    <t>Bloco E - Apto 206</t>
  </si>
  <si>
    <t>Bloco D - Apto 401</t>
  </si>
  <si>
    <t>Bloco C - Apto 301</t>
  </si>
  <si>
    <t>Bloco D - Apto 108</t>
  </si>
  <si>
    <t>Bloco E - Apto 104</t>
  </si>
  <si>
    <t>Bloco E - Apto 402</t>
  </si>
  <si>
    <t>Bloco B - Apto 201</t>
  </si>
  <si>
    <t>Bloco C - Apto 303</t>
  </si>
  <si>
    <t>Bloco A - Apto 108</t>
  </si>
  <si>
    <t>Bloco C - Apto 204</t>
  </si>
  <si>
    <t>Bloco E - Apto 405</t>
  </si>
  <si>
    <t>Bloco E - Apto 108</t>
  </si>
  <si>
    <t>Bloco C - Apto 401</t>
  </si>
  <si>
    <t>Bloco E - Apto 202</t>
  </si>
  <si>
    <t>Bloco D - Apto 105</t>
  </si>
  <si>
    <t>Bloco E - Apto 101</t>
  </si>
  <si>
    <t>Bloco C - Apto 105</t>
  </si>
  <si>
    <t>Bloco D - Apto 203</t>
  </si>
  <si>
    <t>Bloco C - Apto 106</t>
  </si>
  <si>
    <t>Bloco B - Apto 101</t>
  </si>
  <si>
    <t>Bloco A - Apto 203</t>
  </si>
  <si>
    <t>Bloco E - Apto 304</t>
  </si>
  <si>
    <t>Apto 707</t>
  </si>
  <si>
    <t>Apto 804</t>
  </si>
  <si>
    <t>Apto 711</t>
  </si>
  <si>
    <t>Apto 801</t>
  </si>
  <si>
    <t>Apto 506</t>
  </si>
  <si>
    <t>Apto 809</t>
  </si>
  <si>
    <t>Apto 704</t>
  </si>
  <si>
    <t>Apto 805</t>
  </si>
  <si>
    <t>Apto 702</t>
  </si>
  <si>
    <t>Apto 712</t>
  </si>
  <si>
    <t>Apto 710</t>
  </si>
  <si>
    <t>Apto 811</t>
  </si>
  <si>
    <t>Apto 812</t>
  </si>
  <si>
    <t>Apto 703</t>
  </si>
  <si>
    <t>Apto 803</t>
  </si>
  <si>
    <t>Apto 806</t>
  </si>
  <si>
    <t>Apto 807</t>
  </si>
  <si>
    <t>Apto 808</t>
  </si>
  <si>
    <t>Apto 810</t>
  </si>
  <si>
    <t>Apto 602</t>
  </si>
  <si>
    <t>Apto 709</t>
  </si>
  <si>
    <t>Apto 708</t>
  </si>
  <si>
    <t>Apartamento 12</t>
  </si>
  <si>
    <t>Apartamento 01</t>
  </si>
  <si>
    <t>Apto 407 B</t>
  </si>
  <si>
    <t>Apto 405 A</t>
  </si>
  <si>
    <t>Apto 704 B</t>
  </si>
  <si>
    <t>Apto 805 A</t>
  </si>
  <si>
    <t>Apto 601 A</t>
  </si>
  <si>
    <t>Apto 202 A</t>
  </si>
  <si>
    <t>Apto 302 A</t>
  </si>
  <si>
    <t>Apto 208 A</t>
  </si>
  <si>
    <t>Apto 304 A</t>
  </si>
  <si>
    <t>Apto 801 B</t>
  </si>
  <si>
    <t>Apto 304 B</t>
  </si>
  <si>
    <t>Apto 402 A</t>
  </si>
  <si>
    <t>Área Comum - Área Comum</t>
  </si>
  <si>
    <t>Apto 1004 B</t>
  </si>
  <si>
    <t>Apto 103 B</t>
  </si>
  <si>
    <t>Apto 408 A</t>
  </si>
  <si>
    <t>Apto 607 B</t>
  </si>
  <si>
    <t>Apto 106 B</t>
  </si>
  <si>
    <t>Apto 1002 A</t>
  </si>
  <si>
    <t>Apto 902 B</t>
  </si>
  <si>
    <t>Apto 905 B</t>
  </si>
  <si>
    <t>Apto 906 B</t>
  </si>
  <si>
    <t>Apto 505 B</t>
  </si>
  <si>
    <t>Apto 603 A</t>
  </si>
  <si>
    <t>Apto 702 B</t>
  </si>
  <si>
    <t>Apto 208 B</t>
  </si>
  <si>
    <t>Apto 703 A</t>
  </si>
  <si>
    <t>Apto 807 A</t>
  </si>
  <si>
    <t>Apto 501 A</t>
  </si>
  <si>
    <t>Apto 101 A</t>
  </si>
  <si>
    <t>Apto 101 B</t>
  </si>
  <si>
    <t>Apto 107 A</t>
  </si>
  <si>
    <t>Apto 105 B</t>
  </si>
  <si>
    <t>Apto 701 B</t>
  </si>
  <si>
    <t>Apto 502 A</t>
  </si>
  <si>
    <t>Apto 1005 B</t>
  </si>
  <si>
    <t>Apto 702 A</t>
  </si>
  <si>
    <t>Apto 107 B</t>
  </si>
  <si>
    <t>Apto 904 B</t>
  </si>
  <si>
    <t>Apto 908 B</t>
  </si>
  <si>
    <t>Apto 801 A</t>
  </si>
  <si>
    <t>Apto 908 A</t>
  </si>
  <si>
    <t>Apto 305 B</t>
  </si>
  <si>
    <t>Apto 1006 B</t>
  </si>
  <si>
    <t>Apto 607 A</t>
  </si>
  <si>
    <t>Apto 1002 B</t>
  </si>
  <si>
    <t>Apto 301 A</t>
  </si>
  <si>
    <t>Apto 807 B</t>
  </si>
  <si>
    <t>Apto 901 B</t>
  </si>
  <si>
    <t>Apto 1001 B</t>
  </si>
  <si>
    <t>Apto 806 B</t>
  </si>
  <si>
    <t>Apto 401 A</t>
  </si>
  <si>
    <t>Apto 802 A</t>
  </si>
  <si>
    <t>Apto 708 A</t>
  </si>
  <si>
    <t>Apto 1008 A</t>
  </si>
  <si>
    <t>Apto 1008 B</t>
  </si>
  <si>
    <t>Apto 1003 B</t>
  </si>
  <si>
    <t>Apto 808 B</t>
  </si>
  <si>
    <t>Apto 706 A</t>
  </si>
  <si>
    <t>Apto 806 A</t>
  </si>
  <si>
    <t>Apto 1001 A</t>
  </si>
  <si>
    <t>Apto 306 A</t>
  </si>
  <si>
    <t>Apto 104 A</t>
  </si>
  <si>
    <t>Apto 605 A</t>
  </si>
  <si>
    <t>Apto 508 A</t>
  </si>
  <si>
    <t>Apto 907 A</t>
  </si>
  <si>
    <t>Apto 603 B</t>
  </si>
  <si>
    <t>Apto 905 A</t>
  </si>
  <si>
    <t>Apto 1006 A</t>
  </si>
  <si>
    <t>Apto 407 A</t>
  </si>
  <si>
    <t>Apto 207 B</t>
  </si>
  <si>
    <t>Apto 503 B</t>
  </si>
  <si>
    <t>Apto 403 B</t>
  </si>
  <si>
    <t>Apto 108 A</t>
  </si>
  <si>
    <t>Apto 402 B</t>
  </si>
  <si>
    <t>Apto 404 B</t>
  </si>
  <si>
    <t>Apto 605 B</t>
  </si>
  <si>
    <t>Apto 602 A</t>
  </si>
  <si>
    <t>Apto 404 A</t>
  </si>
  <si>
    <t>Apto 306 B</t>
  </si>
  <si>
    <t>Apto 604 B</t>
  </si>
  <si>
    <t>Apto 308 A</t>
  </si>
  <si>
    <t>Apto 307 A</t>
  </si>
  <si>
    <t>Apto 602 B</t>
  </si>
  <si>
    <t>Apto 106 A</t>
  </si>
  <si>
    <t>Apto 108 B</t>
  </si>
  <si>
    <t>Apto 102 B</t>
  </si>
  <si>
    <t>Apto 606 B</t>
  </si>
  <si>
    <t>Apto 608 A</t>
  </si>
  <si>
    <t>Apto 502 B</t>
  </si>
  <si>
    <t>Apto 303 B</t>
  </si>
  <si>
    <t>Apto 104 B</t>
  </si>
  <si>
    <t>Apto 608 B</t>
  </si>
  <si>
    <t>Apto 507 B</t>
  </si>
  <si>
    <t>Apto 507 A</t>
  </si>
  <si>
    <t>Apto 408 B</t>
  </si>
  <si>
    <t>Apto 207 A</t>
  </si>
  <si>
    <t>Bloco B - Apto 410</t>
  </si>
  <si>
    <t>Bloco A - Apto 114</t>
  </si>
  <si>
    <t>Bloco A - Apto 414</t>
  </si>
  <si>
    <t>Bloco C - Apto 308</t>
  </si>
  <si>
    <t>Bloco A - Apto 310</t>
  </si>
  <si>
    <t>Bloco C - Apto 307</t>
  </si>
  <si>
    <t>Bloco A - Apto 409</t>
  </si>
  <si>
    <t>Bloco B - Apto 210</t>
  </si>
  <si>
    <t>Bloco A - Apto 110</t>
  </si>
  <si>
    <t>Bloco C - Apto 110</t>
  </si>
  <si>
    <t>Bloco A - Apto 107</t>
  </si>
  <si>
    <t>Bloco A - Apto 204</t>
  </si>
  <si>
    <t>Bloco B - Apto 310</t>
  </si>
  <si>
    <t>Bloco A - Apto 112</t>
  </si>
  <si>
    <t>Bloco C - Apto 206</t>
  </si>
  <si>
    <t>Bloco B - Apto 209</t>
  </si>
  <si>
    <t>Bloco A - Apto 113</t>
  </si>
  <si>
    <t>Bloco A - Apto 413</t>
  </si>
  <si>
    <t>Bloco C - Apto 210</t>
  </si>
  <si>
    <t>Bloco A - Apto 208</t>
  </si>
  <si>
    <t>Bloco A - Apto 212</t>
  </si>
  <si>
    <t>Bloco A - Apto 408</t>
  </si>
  <si>
    <t>Bloco C - Apto 410</t>
  </si>
  <si>
    <t>Bloco B - Apto 208</t>
  </si>
  <si>
    <t>Bloco C - Apto 309</t>
  </si>
  <si>
    <t>Bloco A - Apto 307</t>
  </si>
  <si>
    <t>Bloco A - Apto 411</t>
  </si>
  <si>
    <t>Bloco A - Apto 211</t>
  </si>
  <si>
    <t>Bloco A - Apto 314</t>
  </si>
  <si>
    <t>Bloco C - Apto 409</t>
  </si>
  <si>
    <t>Bloco C - Apto 205</t>
  </si>
  <si>
    <t>Bloco A - Apto 311</t>
  </si>
  <si>
    <t>Bloco A - Apto 412</t>
  </si>
  <si>
    <t>Bloco A - Apto 213</t>
  </si>
  <si>
    <t>Bloco A - Apto 313</t>
  </si>
  <si>
    <t>Bloco C - Apto 310</t>
  </si>
  <si>
    <t>Bloco B - Apto 302</t>
  </si>
  <si>
    <t>Bloco B - Apto 309</t>
  </si>
  <si>
    <t>Bloco A - Apto 312</t>
  </si>
  <si>
    <t>Bloco B - Apto 108</t>
  </si>
  <si>
    <t>Bloco C - Apto 103</t>
  </si>
  <si>
    <t>Bloco B - Apto 409</t>
  </si>
  <si>
    <t>Bloco A - Apto 604</t>
  </si>
  <si>
    <t>Bloco B - Apto 510</t>
  </si>
  <si>
    <t>Bloco B - Apto 507</t>
  </si>
  <si>
    <t>Bloco A - Apto 503</t>
  </si>
  <si>
    <t>Bloco B - Apto 612</t>
  </si>
  <si>
    <t>Bloco A - Apto 602</t>
  </si>
  <si>
    <t>Bloco A - Apto 607</t>
  </si>
  <si>
    <t>Bloco B - Apto 611</t>
  </si>
  <si>
    <t>Bloco B - Apto 508</t>
  </si>
  <si>
    <t>Bloco B - Apto 512</t>
  </si>
  <si>
    <t>Bloco C - Apto 511</t>
  </si>
  <si>
    <t>Bloco C - Apto 412</t>
  </si>
  <si>
    <t>Bloco C - Apto 508</t>
  </si>
  <si>
    <t>Bloco C - Apto 503</t>
  </si>
  <si>
    <t>Bloco C - Apto 507</t>
  </si>
  <si>
    <t>Bloco A - Apto 501</t>
  </si>
  <si>
    <t>Bloco C - Apto 501</t>
  </si>
  <si>
    <t>Bloco C - Apto 109</t>
  </si>
  <si>
    <t>Bloco C - Apto 601</t>
  </si>
  <si>
    <t>Bloco C - Apto 604</t>
  </si>
  <si>
    <t>Bloco C - Apto 610</t>
  </si>
  <si>
    <t>Bloco B - Apto 605</t>
  </si>
  <si>
    <t>Bloco A - Apto 608</t>
  </si>
  <si>
    <t>Bloco A - Apto 509</t>
  </si>
  <si>
    <t>Bloco C - Apto 208</t>
  </si>
  <si>
    <t>Bloco B - Apto 602</t>
  </si>
  <si>
    <t>Bloco B - Apto 110</t>
  </si>
  <si>
    <t>Bloco B - Apto 211</t>
  </si>
  <si>
    <t>Bloco C - Apto 608</t>
  </si>
  <si>
    <t>Bloco B - Apto 503</t>
  </si>
  <si>
    <t>Bloco C - Apto 602</t>
  </si>
  <si>
    <t>Bloco A - Apto 209</t>
  </si>
  <si>
    <t>Bloco B - Apto 111</t>
  </si>
  <si>
    <t>Bloco A - Apto 505</t>
  </si>
  <si>
    <t>Bloco B - Apto 502</t>
  </si>
  <si>
    <t>Bloco B - Apto 509</t>
  </si>
  <si>
    <t>Bloco C - Apto 510</t>
  </si>
  <si>
    <t>Bloco C - Apto 612</t>
  </si>
  <si>
    <t>Bloco A - Apto 504</t>
  </si>
  <si>
    <t>Bloco C - Apto 609</t>
  </si>
  <si>
    <t>Bloco B - Apto 504</t>
  </si>
  <si>
    <t>Bloco B - Apto 511</t>
  </si>
  <si>
    <t>Bloco C - Apto 505</t>
  </si>
  <si>
    <t>Bloco A - Apto 603</t>
  </si>
  <si>
    <t>Bloco B - Apto 506</t>
  </si>
  <si>
    <t>Bloco A - Apto 609</t>
  </si>
  <si>
    <t>Bloco C - Apto 202</t>
  </si>
  <si>
    <t>Bloco B - Apto 501</t>
  </si>
  <si>
    <t>Bloco B - Apto 307</t>
  </si>
  <si>
    <t>Bloco C - Apto 512</t>
  </si>
  <si>
    <t>Bloco A - Apto 610</t>
  </si>
  <si>
    <t>Bloco B - Apto 610</t>
  </si>
  <si>
    <t>Bloco B - Apto 608</t>
  </si>
  <si>
    <t>Bloco A - Apto 502</t>
  </si>
  <si>
    <t>Bloco C -  Apto 204</t>
  </si>
  <si>
    <t>Bloco B - Apto 609</t>
  </si>
  <si>
    <t>Bloco C - Apto 311</t>
  </si>
  <si>
    <t>Bloco A - Apto 511</t>
  </si>
  <si>
    <t>Bloco B - Apto 311</t>
  </si>
  <si>
    <t>Bloco C - Apto 502</t>
  </si>
  <si>
    <t>Bloco C - Apto 611</t>
  </si>
  <si>
    <t>Bloco B - Apto 604</t>
  </si>
  <si>
    <t>Bloco B - Apto 606</t>
  </si>
  <si>
    <t>Bloco C - Apto 312</t>
  </si>
  <si>
    <t>Bloco B - Apto 607</t>
  </si>
  <si>
    <t>Bloco B - Apto 212</t>
  </si>
  <si>
    <t>Bloco C - Apto 504</t>
  </si>
  <si>
    <t>Bloco A - Apto 508</t>
  </si>
  <si>
    <t>Bloco B - Apto 603</t>
  </si>
  <si>
    <t>Bloco C - Apto 603</t>
  </si>
  <si>
    <t>Bloco A - Apto 210</t>
  </si>
  <si>
    <t xml:space="preserve">Áreas Comum </t>
  </si>
  <si>
    <t>Bloco B - Apto 807</t>
  </si>
  <si>
    <t>Bloco A - Apto 801</t>
  </si>
  <si>
    <t>Bloco A - Apto 702</t>
  </si>
  <si>
    <t>Bloco B - Apto 808</t>
  </si>
  <si>
    <t>Bloco A - Apto 806</t>
  </si>
  <si>
    <t>Bloco B - Apto 803</t>
  </si>
  <si>
    <t>Bloco A - Apto 706</t>
  </si>
  <si>
    <t>Bloco A - Apto 708</t>
  </si>
  <si>
    <t>Bloco A - Apto 703</t>
  </si>
  <si>
    <t>Bloco B - Apto 801</t>
  </si>
  <si>
    <t>Bloco A - Apto 808</t>
  </si>
  <si>
    <t>Bloco A - Apto 704</t>
  </si>
  <si>
    <t>Bloco A - Apto 601</t>
  </si>
  <si>
    <t>Bloco B - Apto 703</t>
  </si>
  <si>
    <t>Bloco A - Apto 701</t>
  </si>
  <si>
    <t>Bloco A - Apto 507</t>
  </si>
  <si>
    <t>Bloco A - Apto 807</t>
  </si>
  <si>
    <t>Bloco B - Apto 802</t>
  </si>
  <si>
    <t>Bloco B - Apto 804</t>
  </si>
  <si>
    <t>Bloco B - Apto 806</t>
  </si>
  <si>
    <t>Bloco B - Apto 706</t>
  </si>
  <si>
    <t>Bloco B - Apto 805</t>
  </si>
  <si>
    <t>Bloco A - Apto 606</t>
  </si>
  <si>
    <t>Bloco B - Apto 707</t>
  </si>
  <si>
    <t>Bloco B - Apto 704</t>
  </si>
  <si>
    <t>Bloco A - Apto 705</t>
  </si>
  <si>
    <t>Bloco A - Apto 707</t>
  </si>
  <si>
    <t>Bloco B - Apto 701</t>
  </si>
  <si>
    <t>Bloco B - Apto 601</t>
  </si>
  <si>
    <t>Bloco B - Apto 705</t>
  </si>
  <si>
    <t>Bloco B - Apto 708</t>
  </si>
  <si>
    <t>Bloco A - Apto 804</t>
  </si>
  <si>
    <t>Bloco A - Apto 802</t>
  </si>
  <si>
    <t>Bloco B - Apto 505</t>
  </si>
  <si>
    <t>Apartamento 26</t>
  </si>
  <si>
    <t>Apartamento 36</t>
  </si>
  <si>
    <t>Apartamento 22</t>
  </si>
  <si>
    <t>Bloco B - Apto 112</t>
  </si>
  <si>
    <t>283</t>
  </si>
  <si>
    <t>337</t>
  </si>
  <si>
    <t>425</t>
  </si>
  <si>
    <t>426</t>
  </si>
  <si>
    <t>442</t>
  </si>
  <si>
    <t>466</t>
  </si>
  <si>
    <t>481</t>
  </si>
  <si>
    <t>503</t>
  </si>
  <si>
    <t>509</t>
  </si>
  <si>
    <t>526</t>
  </si>
  <si>
    <t>565</t>
  </si>
  <si>
    <t>594</t>
  </si>
  <si>
    <t>772</t>
  </si>
  <si>
    <t>811</t>
  </si>
  <si>
    <t>991</t>
  </si>
  <si>
    <t>1001</t>
  </si>
  <si>
    <t>1016</t>
  </si>
  <si>
    <t>1017</t>
  </si>
  <si>
    <t>1079</t>
  </si>
  <si>
    <t>1109</t>
  </si>
  <si>
    <t>1121</t>
  </si>
  <si>
    <t>1122</t>
  </si>
  <si>
    <t>1134</t>
  </si>
  <si>
    <t>1145</t>
  </si>
  <si>
    <t>1190</t>
  </si>
  <si>
    <t>1231</t>
  </si>
  <si>
    <t>1232</t>
  </si>
  <si>
    <t>1266</t>
  </si>
  <si>
    <t>1295</t>
  </si>
  <si>
    <t>1362</t>
  </si>
  <si>
    <t>1456</t>
  </si>
  <si>
    <t>1503</t>
  </si>
  <si>
    <t>1504</t>
  </si>
  <si>
    <t>1546</t>
  </si>
  <si>
    <t>1570</t>
  </si>
  <si>
    <t>1687</t>
  </si>
  <si>
    <t>1702</t>
  </si>
  <si>
    <t>2288</t>
  </si>
  <si>
    <t>2361</t>
  </si>
  <si>
    <t>4222</t>
  </si>
  <si>
    <t>21</t>
  </si>
  <si>
    <t>169</t>
  </si>
  <si>
    <t>253</t>
  </si>
  <si>
    <t>309</t>
  </si>
  <si>
    <t>319</t>
  </si>
  <si>
    <t>320</t>
  </si>
  <si>
    <t>341</t>
  </si>
  <si>
    <t>531</t>
  </si>
  <si>
    <t>533</t>
  </si>
  <si>
    <t>558</t>
  </si>
  <si>
    <t>571</t>
  </si>
  <si>
    <t>600</t>
  </si>
  <si>
    <t>665</t>
  </si>
  <si>
    <t>691</t>
  </si>
  <si>
    <t>729</t>
  </si>
  <si>
    <t>874</t>
  </si>
  <si>
    <t>948</t>
  </si>
  <si>
    <t>962</t>
  </si>
  <si>
    <t>1037</t>
  </si>
  <si>
    <t>1041</t>
  </si>
  <si>
    <t>1060</t>
  </si>
  <si>
    <t>1061</t>
  </si>
  <si>
    <t>1082</t>
  </si>
  <si>
    <t>1236</t>
  </si>
  <si>
    <t>1484</t>
  </si>
  <si>
    <t>1578</t>
  </si>
  <si>
    <t>1588</t>
  </si>
  <si>
    <t>1722</t>
  </si>
  <si>
    <t>1748</t>
  </si>
  <si>
    <t>1762</t>
  </si>
  <si>
    <t>1827</t>
  </si>
  <si>
    <t>1838</t>
  </si>
  <si>
    <t>1952</t>
  </si>
  <si>
    <t>2035</t>
  </si>
  <si>
    <t>2040</t>
  </si>
  <si>
    <t>2052</t>
  </si>
  <si>
    <t>2180</t>
  </si>
  <si>
    <t>2269</t>
  </si>
  <si>
    <t>2970</t>
  </si>
  <si>
    <t>4171</t>
  </si>
  <si>
    <t>313</t>
  </si>
  <si>
    <t>495</t>
  </si>
  <si>
    <t>496</t>
  </si>
  <si>
    <t>510</t>
  </si>
  <si>
    <t>554</t>
  </si>
  <si>
    <t>566</t>
  </si>
  <si>
    <t>734</t>
  </si>
  <si>
    <t>935</t>
  </si>
  <si>
    <t>1039</t>
  </si>
  <si>
    <t>1063</t>
  </si>
  <si>
    <t>1146</t>
  </si>
  <si>
    <t>1406</t>
  </si>
  <si>
    <t>1485</t>
  </si>
  <si>
    <t>1771</t>
  </si>
  <si>
    <t>1784</t>
  </si>
  <si>
    <t>1961</t>
  </si>
  <si>
    <t>2483</t>
  </si>
  <si>
    <t>2913</t>
  </si>
  <si>
    <t>204</t>
  </si>
  <si>
    <t>207</t>
  </si>
  <si>
    <t>214</t>
  </si>
  <si>
    <t>219</t>
  </si>
  <si>
    <t>220</t>
  </si>
  <si>
    <t>226</t>
  </si>
  <si>
    <t>234</t>
  </si>
  <si>
    <t>236</t>
  </si>
  <si>
    <t>237</t>
  </si>
  <si>
    <t>244</t>
  </si>
  <si>
    <t>251</t>
  </si>
  <si>
    <t>252</t>
  </si>
  <si>
    <t>254</t>
  </si>
  <si>
    <t>255</t>
  </si>
  <si>
    <t>257</t>
  </si>
  <si>
    <t>258</t>
  </si>
  <si>
    <t>262</t>
  </si>
  <si>
    <t>274</t>
  </si>
  <si>
    <t>279</t>
  </si>
  <si>
    <t>280</t>
  </si>
  <si>
    <t>281</t>
  </si>
  <si>
    <t>285</t>
  </si>
  <si>
    <t>290</t>
  </si>
  <si>
    <t>293</t>
  </si>
  <si>
    <t>296</t>
  </si>
  <si>
    <t>297</t>
  </si>
  <si>
    <t>303</t>
  </si>
  <si>
    <t>321</t>
  </si>
  <si>
    <t>322</t>
  </si>
  <si>
    <t>323</t>
  </si>
  <si>
    <t>324</t>
  </si>
  <si>
    <t>325</t>
  </si>
  <si>
    <t>326</t>
  </si>
  <si>
    <t>331</t>
  </si>
  <si>
    <t>338</t>
  </si>
  <si>
    <t>356</t>
  </si>
  <si>
    <t>370</t>
  </si>
  <si>
    <t>380</t>
  </si>
  <si>
    <t>381</t>
  </si>
  <si>
    <t>393</t>
  </si>
  <si>
    <t>394</t>
  </si>
  <si>
    <t>395</t>
  </si>
  <si>
    <t>396</t>
  </si>
  <si>
    <t>397</t>
  </si>
  <si>
    <t>398</t>
  </si>
  <si>
    <t>406</t>
  </si>
  <si>
    <t>424</t>
  </si>
  <si>
    <t>436</t>
  </si>
  <si>
    <t>440</t>
  </si>
  <si>
    <t>441</t>
  </si>
  <si>
    <t>467</t>
  </si>
  <si>
    <t>469</t>
  </si>
  <si>
    <t>472</t>
  </si>
  <si>
    <t>479</t>
  </si>
  <si>
    <t>480</t>
  </si>
  <si>
    <t>483</t>
  </si>
  <si>
    <t>485</t>
  </si>
  <si>
    <t>493</t>
  </si>
  <si>
    <t>512</t>
  </si>
  <si>
    <t>513</t>
  </si>
  <si>
    <t>514</t>
  </si>
  <si>
    <t>515</t>
  </si>
  <si>
    <t>516</t>
  </si>
  <si>
    <t>517</t>
  </si>
  <si>
    <t>519</t>
  </si>
  <si>
    <t>527</t>
  </si>
  <si>
    <t>564</t>
  </si>
  <si>
    <t>583</t>
  </si>
  <si>
    <t>584</t>
  </si>
  <si>
    <t>596</t>
  </si>
  <si>
    <t>597</t>
  </si>
  <si>
    <t>598</t>
  </si>
  <si>
    <t>613</t>
  </si>
  <si>
    <t>617</t>
  </si>
  <si>
    <t>687</t>
  </si>
  <si>
    <t>688</t>
  </si>
  <si>
    <t>711</t>
  </si>
  <si>
    <t>752</t>
  </si>
  <si>
    <t>797</t>
  </si>
  <si>
    <t>798</t>
  </si>
  <si>
    <t>799</t>
  </si>
  <si>
    <t>800</t>
  </si>
  <si>
    <t>816</t>
  </si>
  <si>
    <t>829</t>
  </si>
  <si>
    <t>858</t>
  </si>
  <si>
    <t>876</t>
  </si>
  <si>
    <t>877</t>
  </si>
  <si>
    <t>885</t>
  </si>
  <si>
    <t>886</t>
  </si>
  <si>
    <t>932</t>
  </si>
  <si>
    <t>934</t>
  </si>
  <si>
    <t>955</t>
  </si>
  <si>
    <t>984</t>
  </si>
  <si>
    <t>996</t>
  </si>
  <si>
    <t>999</t>
  </si>
  <si>
    <t>1020</t>
  </si>
  <si>
    <t>1021</t>
  </si>
  <si>
    <t>1025</t>
  </si>
  <si>
    <t>1035</t>
  </si>
  <si>
    <t>1072</t>
  </si>
  <si>
    <t>1097</t>
  </si>
  <si>
    <t>1126</t>
  </si>
  <si>
    <t>1132</t>
  </si>
  <si>
    <t>1143</t>
  </si>
  <si>
    <t>1192</t>
  </si>
  <si>
    <t>1198</t>
  </si>
  <si>
    <t>1269</t>
  </si>
  <si>
    <t>1271</t>
  </si>
  <si>
    <t>1287</t>
  </si>
  <si>
    <t>1294</t>
  </si>
  <si>
    <t>1305</t>
  </si>
  <si>
    <t>1321</t>
  </si>
  <si>
    <t>1325</t>
  </si>
  <si>
    <t>1331</t>
  </si>
  <si>
    <t>1342</t>
  </si>
  <si>
    <t>1343</t>
  </si>
  <si>
    <t>1375</t>
  </si>
  <si>
    <t>1380</t>
  </si>
  <si>
    <t>1415</t>
  </si>
  <si>
    <t>1448</t>
  </si>
  <si>
    <t>1451</t>
  </si>
  <si>
    <t>1505</t>
  </si>
  <si>
    <t>1523</t>
  </si>
  <si>
    <t>1540</t>
  </si>
  <si>
    <t>1551</t>
  </si>
  <si>
    <t>1552</t>
  </si>
  <si>
    <t>1559</t>
  </si>
  <si>
    <t>1560</t>
  </si>
  <si>
    <t>1567</t>
  </si>
  <si>
    <t>1572</t>
  </si>
  <si>
    <t>1583</t>
  </si>
  <si>
    <t>1585</t>
  </si>
  <si>
    <t>1592</t>
  </si>
  <si>
    <t>1633</t>
  </si>
  <si>
    <t>1635</t>
  </si>
  <si>
    <t>1718</t>
  </si>
  <si>
    <t>1738</t>
  </si>
  <si>
    <t>1832</t>
  </si>
  <si>
    <t>1845</t>
  </si>
  <si>
    <t>1855</t>
  </si>
  <si>
    <t>1935</t>
  </si>
  <si>
    <t>1966</t>
  </si>
  <si>
    <t>2001</t>
  </si>
  <si>
    <t>2004</t>
  </si>
  <si>
    <t>2011</t>
  </si>
  <si>
    <t>2055</t>
  </si>
  <si>
    <t>2056</t>
  </si>
  <si>
    <t>2057</t>
  </si>
  <si>
    <t>2093</t>
  </si>
  <si>
    <t>2100</t>
  </si>
  <si>
    <t>2150</t>
  </si>
  <si>
    <t>2181</t>
  </si>
  <si>
    <t>2198</t>
  </si>
  <si>
    <t>2199</t>
  </si>
  <si>
    <t>2201</t>
  </si>
  <si>
    <t>2207</t>
  </si>
  <si>
    <t>2213</t>
  </si>
  <si>
    <t>2256</t>
  </si>
  <si>
    <t>2272</t>
  </si>
  <si>
    <t>2274</t>
  </si>
  <si>
    <t>2275</t>
  </si>
  <si>
    <t>2280</t>
  </si>
  <si>
    <t>2281</t>
  </si>
  <si>
    <t>2282</t>
  </si>
  <si>
    <t>2303</t>
  </si>
  <si>
    <t>2313</t>
  </si>
  <si>
    <t>2314</t>
  </si>
  <si>
    <t>2325</t>
  </si>
  <si>
    <t>2332</t>
  </si>
  <si>
    <t>2333</t>
  </si>
  <si>
    <t>2337</t>
  </si>
  <si>
    <t>2338</t>
  </si>
  <si>
    <t>2364</t>
  </si>
  <si>
    <t>2366</t>
  </si>
  <si>
    <t>2370</t>
  </si>
  <si>
    <t>2380</t>
  </si>
  <si>
    <t>2384</t>
  </si>
  <si>
    <t>2595</t>
  </si>
  <si>
    <t>2610</t>
  </si>
  <si>
    <t>2619</t>
  </si>
  <si>
    <t>2723</t>
  </si>
  <si>
    <t>2732</t>
  </si>
  <si>
    <t>2764</t>
  </si>
  <si>
    <t>2777</t>
  </si>
  <si>
    <t>2782</t>
  </si>
  <si>
    <t>2873</t>
  </si>
  <si>
    <t>2996</t>
  </si>
  <si>
    <t>3001</t>
  </si>
  <si>
    <t>3002</t>
  </si>
  <si>
    <t>3003</t>
  </si>
  <si>
    <t>3006</t>
  </si>
  <si>
    <t>3017</t>
  </si>
  <si>
    <t>3261</t>
  </si>
  <si>
    <t>4006</t>
  </si>
  <si>
    <t>4074</t>
  </si>
  <si>
    <t>4232</t>
  </si>
  <si>
    <t>4233</t>
  </si>
  <si>
    <t>4241</t>
  </si>
  <si>
    <t>4356</t>
  </si>
  <si>
    <t>4391</t>
  </si>
  <si>
    <t>4683</t>
  </si>
  <si>
    <t>170</t>
  </si>
  <si>
    <t>171</t>
  </si>
  <si>
    <t>181</t>
  </si>
  <si>
    <t>198</t>
  </si>
  <si>
    <t>266</t>
  </si>
  <si>
    <t>268</t>
  </si>
  <si>
    <t>271</t>
  </si>
  <si>
    <t>288</t>
  </si>
  <si>
    <t>298</t>
  </si>
  <si>
    <t>369</t>
  </si>
  <si>
    <t>422</t>
  </si>
  <si>
    <t>452</t>
  </si>
  <si>
    <t>470</t>
  </si>
  <si>
    <t>478</t>
  </si>
  <si>
    <t>497</t>
  </si>
  <si>
    <t>550</t>
  </si>
  <si>
    <t>552</t>
  </si>
  <si>
    <t>632</t>
  </si>
  <si>
    <t>763</t>
  </si>
  <si>
    <t>783</t>
  </si>
  <si>
    <t>1085</t>
  </si>
  <si>
    <t>1368</t>
  </si>
  <si>
    <t>1492</t>
  </si>
  <si>
    <t>1502</t>
  </si>
  <si>
    <t>1529</t>
  </si>
  <si>
    <t>1595</t>
  </si>
  <si>
    <t>1600</t>
  </si>
  <si>
    <t>2357</t>
  </si>
  <si>
    <t>2367</t>
  </si>
  <si>
    <t>2989</t>
  </si>
  <si>
    <t>3011</t>
  </si>
  <si>
    <t>199</t>
  </si>
  <si>
    <t>217</t>
  </si>
  <si>
    <t>227</t>
  </si>
  <si>
    <t>241</t>
  </si>
  <si>
    <t>242</t>
  </si>
  <si>
    <t>374</t>
  </si>
  <si>
    <t>455</t>
  </si>
  <si>
    <t>618</t>
  </si>
  <si>
    <t>735</t>
  </si>
  <si>
    <t>906</t>
  </si>
  <si>
    <t>936</t>
  </si>
  <si>
    <t>1054</t>
  </si>
  <si>
    <t>1133</t>
  </si>
  <si>
    <t>1147</t>
  </si>
  <si>
    <t>1154</t>
  </si>
  <si>
    <t>1155</t>
  </si>
  <si>
    <t>1191</t>
  </si>
  <si>
    <t>1193</t>
  </si>
  <si>
    <t>1436</t>
  </si>
  <si>
    <t>1460</t>
  </si>
  <si>
    <t>2133</t>
  </si>
  <si>
    <t>2135</t>
  </si>
  <si>
    <t>30</t>
  </si>
  <si>
    <t>95</t>
  </si>
  <si>
    <t>166</t>
  </si>
  <si>
    <t>179</t>
  </si>
  <si>
    <t>194</t>
  </si>
  <si>
    <t>221</t>
  </si>
  <si>
    <t>256</t>
  </si>
  <si>
    <t>295</t>
  </si>
  <si>
    <t>372</t>
  </si>
  <si>
    <t>471</t>
  </si>
  <si>
    <t>502</t>
  </si>
  <si>
    <t>532</t>
  </si>
  <si>
    <t>534</t>
  </si>
  <si>
    <t>576</t>
  </si>
  <si>
    <t>608</t>
  </si>
  <si>
    <t>651</t>
  </si>
  <si>
    <t>686</t>
  </si>
  <si>
    <t>726</t>
  </si>
  <si>
    <t>817</t>
  </si>
  <si>
    <t>863</t>
  </si>
  <si>
    <t>901</t>
  </si>
  <si>
    <t>949</t>
  </si>
  <si>
    <t>977</t>
  </si>
  <si>
    <t>1064</t>
  </si>
  <si>
    <t>1087</t>
  </si>
  <si>
    <t>1098</t>
  </si>
  <si>
    <t>1214</t>
  </si>
  <si>
    <t>1258</t>
  </si>
  <si>
    <t>1429</t>
  </si>
  <si>
    <t>1464</t>
  </si>
  <si>
    <t>1563</t>
  </si>
  <si>
    <t>1590</t>
  </si>
  <si>
    <t>1826</t>
  </si>
  <si>
    <t>1848</t>
  </si>
  <si>
    <t>2220</t>
  </si>
  <si>
    <t>2489</t>
  </si>
  <si>
    <t>3390</t>
  </si>
  <si>
    <t>4146</t>
  </si>
  <si>
    <t>4151</t>
  </si>
  <si>
    <t>611</t>
  </si>
  <si>
    <t>4685</t>
  </si>
  <si>
    <t>4686</t>
  </si>
  <si>
    <t>4687</t>
  </si>
  <si>
    <t>4688</t>
  </si>
  <si>
    <t>4690</t>
  </si>
  <si>
    <t>4691</t>
  </si>
  <si>
    <t>4692</t>
  </si>
  <si>
    <t>4693</t>
  </si>
  <si>
    <t>4694</t>
  </si>
  <si>
    <t>4695</t>
  </si>
  <si>
    <t>4696</t>
  </si>
  <si>
    <t>4699</t>
  </si>
  <si>
    <t>4700</t>
  </si>
  <si>
    <t>4701</t>
  </si>
  <si>
    <t>4702</t>
  </si>
  <si>
    <t>4703</t>
  </si>
  <si>
    <t>4704</t>
  </si>
  <si>
    <t>4705</t>
  </si>
  <si>
    <t>4706</t>
  </si>
  <si>
    <t>4707</t>
  </si>
  <si>
    <t>4708</t>
  </si>
  <si>
    <t>4712</t>
  </si>
  <si>
    <t>4713</t>
  </si>
  <si>
    <t>4714</t>
  </si>
  <si>
    <t>4718</t>
  </si>
  <si>
    <t>4719</t>
  </si>
  <si>
    <t>4720</t>
  </si>
  <si>
    <t>4721</t>
  </si>
  <si>
    <t>4722</t>
  </si>
  <si>
    <t>4729</t>
  </si>
  <si>
    <t>4730</t>
  </si>
  <si>
    <t>4731</t>
  </si>
  <si>
    <t>4733</t>
  </si>
  <si>
    <t>4734</t>
  </si>
  <si>
    <t>4735</t>
  </si>
  <si>
    <t>4736</t>
  </si>
  <si>
    <t>4737</t>
  </si>
  <si>
    <t>4741</t>
  </si>
  <si>
    <t>4742</t>
  </si>
  <si>
    <t>4743</t>
  </si>
  <si>
    <t>4744</t>
  </si>
  <si>
    <t>4745</t>
  </si>
  <si>
    <t>4746</t>
  </si>
  <si>
    <t>4764</t>
  </si>
  <si>
    <t>4769</t>
  </si>
  <si>
    <t>4775</t>
  </si>
  <si>
    <t>4776</t>
  </si>
  <si>
    <t>4777</t>
  </si>
  <si>
    <t>4778</t>
  </si>
  <si>
    <t>4779</t>
  </si>
  <si>
    <t>4780</t>
  </si>
  <si>
    <t>4781</t>
  </si>
  <si>
    <t>4782</t>
  </si>
  <si>
    <t>4783</t>
  </si>
  <si>
    <t>4790</t>
  </si>
  <si>
    <t>4793</t>
  </si>
  <si>
    <t>4796</t>
  </si>
  <si>
    <t>4800</t>
  </si>
  <si>
    <t>4804</t>
  </si>
  <si>
    <t>4807</t>
  </si>
  <si>
    <t>4809</t>
  </si>
  <si>
    <t>4810</t>
  </si>
  <si>
    <t>4811</t>
  </si>
  <si>
    <t>4819</t>
  </si>
  <si>
    <t>4822</t>
  </si>
  <si>
    <t>4827</t>
  </si>
  <si>
    <t>4829</t>
  </si>
  <si>
    <t>4830</t>
  </si>
  <si>
    <t>4831</t>
  </si>
  <si>
    <t>4836</t>
  </si>
  <si>
    <t>4840</t>
  </si>
  <si>
    <t>4847</t>
  </si>
  <si>
    <t>4848</t>
  </si>
  <si>
    <t>4849</t>
  </si>
  <si>
    <t>4850</t>
  </si>
  <si>
    <t>4855</t>
  </si>
  <si>
    <t>4856</t>
  </si>
  <si>
    <t>4864</t>
  </si>
  <si>
    <t>4866</t>
  </si>
  <si>
    <t>4867</t>
  </si>
  <si>
    <t>4877</t>
  </si>
  <si>
    <t>4885</t>
  </si>
  <si>
    <t>4890</t>
  </si>
  <si>
    <t>4896</t>
  </si>
  <si>
    <t>4910</t>
  </si>
  <si>
    <t>4918</t>
  </si>
  <si>
    <t>4919</t>
  </si>
  <si>
    <t>4963</t>
  </si>
  <si>
    <t>4991</t>
  </si>
  <si>
    <t>4998</t>
  </si>
  <si>
    <t>5002</t>
  </si>
  <si>
    <t>5003</t>
  </si>
  <si>
    <t>5013</t>
  </si>
  <si>
    <t>5014</t>
  </si>
  <si>
    <t>5026</t>
  </si>
  <si>
    <t>5041</t>
  </si>
  <si>
    <t>5050</t>
  </si>
  <si>
    <t>5053</t>
  </si>
  <si>
    <t>5057</t>
  </si>
  <si>
    <t>5058</t>
  </si>
  <si>
    <t>5061</t>
  </si>
  <si>
    <t>5062</t>
  </si>
  <si>
    <t>5063</t>
  </si>
  <si>
    <t>5072</t>
  </si>
  <si>
    <t>5075</t>
  </si>
  <si>
    <t>5079</t>
  </si>
  <si>
    <t>5084</t>
  </si>
  <si>
    <t>5093</t>
  </si>
  <si>
    <t>5105</t>
  </si>
  <si>
    <t>5112</t>
  </si>
  <si>
    <t>5121</t>
  </si>
  <si>
    <t>5148</t>
  </si>
  <si>
    <t>5150</t>
  </si>
  <si>
    <t>5157</t>
  </si>
  <si>
    <t>5160</t>
  </si>
  <si>
    <t>5176</t>
  </si>
  <si>
    <t>5177</t>
  </si>
  <si>
    <t>5195</t>
  </si>
  <si>
    <t>5212</t>
  </si>
  <si>
    <t>5235</t>
  </si>
  <si>
    <t>5238</t>
  </si>
  <si>
    <t>5242</t>
  </si>
  <si>
    <t>28</t>
  </si>
  <si>
    <t>88</t>
  </si>
  <si>
    <t>191</t>
  </si>
  <si>
    <t>201</t>
  </si>
  <si>
    <t>203</t>
  </si>
  <si>
    <t>223</t>
  </si>
  <si>
    <t>224</t>
  </si>
  <si>
    <t>225</t>
  </si>
  <si>
    <t>230</t>
  </si>
  <si>
    <t>284</t>
  </si>
  <si>
    <t>286</t>
  </si>
  <si>
    <t>342</t>
  </si>
  <si>
    <t>344</t>
  </si>
  <si>
    <t>403</t>
  </si>
  <si>
    <t>404</t>
  </si>
  <si>
    <t>405</t>
  </si>
  <si>
    <t>407</t>
  </si>
  <si>
    <t>548</t>
  </si>
  <si>
    <t>549</t>
  </si>
  <si>
    <t>569</t>
  </si>
  <si>
    <t>575</t>
  </si>
  <si>
    <t>619</t>
  </si>
  <si>
    <t>655</t>
  </si>
  <si>
    <t>656</t>
  </si>
  <si>
    <t>662</t>
  </si>
  <si>
    <t>697</t>
  </si>
  <si>
    <t>709</t>
  </si>
  <si>
    <t>744</t>
  </si>
  <si>
    <t>748</t>
  </si>
  <si>
    <t>767</t>
  </si>
  <si>
    <t>777</t>
  </si>
  <si>
    <t>789</t>
  </si>
  <si>
    <t>790</t>
  </si>
  <si>
    <t>803</t>
  </si>
  <si>
    <t>804</t>
  </si>
  <si>
    <t>856</t>
  </si>
  <si>
    <t>857</t>
  </si>
  <si>
    <t>866</t>
  </si>
  <si>
    <t>867</t>
  </si>
  <si>
    <t>870</t>
  </si>
  <si>
    <t>872</t>
  </si>
  <si>
    <t>892</t>
  </si>
  <si>
    <t>904</t>
  </si>
  <si>
    <t>914</t>
  </si>
  <si>
    <t>921</t>
  </si>
  <si>
    <t>922</t>
  </si>
  <si>
    <t>923</t>
  </si>
  <si>
    <t>924</t>
  </si>
  <si>
    <t>933</t>
  </si>
  <si>
    <t>950</t>
  </si>
  <si>
    <t>951</t>
  </si>
  <si>
    <t>1047</t>
  </si>
  <si>
    <t>1089</t>
  </si>
  <si>
    <t>1099</t>
  </si>
  <si>
    <t>1100</t>
  </si>
  <si>
    <t>1137</t>
  </si>
  <si>
    <t>1138</t>
  </si>
  <si>
    <t>1153</t>
  </si>
  <si>
    <t>1223</t>
  </si>
  <si>
    <t>1262</t>
  </si>
  <si>
    <t>1302</t>
  </si>
  <si>
    <t>1303</t>
  </si>
  <si>
    <t>1329</t>
  </si>
  <si>
    <t>1475</t>
  </si>
  <si>
    <t>1511</t>
  </si>
  <si>
    <t>1512</t>
  </si>
  <si>
    <t>1542</t>
  </si>
  <si>
    <t>1554</t>
  </si>
  <si>
    <t>1565</t>
  </si>
  <si>
    <t>1626</t>
  </si>
  <si>
    <t>1919</t>
  </si>
  <si>
    <t>1920</t>
  </si>
  <si>
    <t>1936</t>
  </si>
  <si>
    <t>1938</t>
  </si>
  <si>
    <t>1940</t>
  </si>
  <si>
    <t>2018</t>
  </si>
  <si>
    <t>2050</t>
  </si>
  <si>
    <t>2085</t>
  </si>
  <si>
    <t>2101</t>
  </si>
  <si>
    <t>2117</t>
  </si>
  <si>
    <t>2121</t>
  </si>
  <si>
    <t>2122</t>
  </si>
  <si>
    <t>2124</t>
  </si>
  <si>
    <t>2226</t>
  </si>
  <si>
    <t>2371</t>
  </si>
  <si>
    <t>2448</t>
  </si>
  <si>
    <t>2590</t>
  </si>
  <si>
    <t>2668</t>
  </si>
  <si>
    <t>2726</t>
  </si>
  <si>
    <t>2866</t>
  </si>
  <si>
    <t>3120</t>
  </si>
  <si>
    <t>4502</t>
  </si>
  <si>
    <t>4575</t>
  </si>
  <si>
    <t>621</t>
  </si>
  <si>
    <t>624</t>
  </si>
  <si>
    <t>625</t>
  </si>
  <si>
    <t>626</t>
  </si>
  <si>
    <t>628</t>
  </si>
  <si>
    <t>629</t>
  </si>
  <si>
    <t>630</t>
  </si>
  <si>
    <t>636</t>
  </si>
  <si>
    <t>641</t>
  </si>
  <si>
    <t>642</t>
  </si>
  <si>
    <t>643</t>
  </si>
  <si>
    <t>644</t>
  </si>
  <si>
    <t>646</t>
  </si>
  <si>
    <t>647</t>
  </si>
  <si>
    <t>648</t>
  </si>
  <si>
    <t>653</t>
  </si>
  <si>
    <t>654</t>
  </si>
  <si>
    <t>671</t>
  </si>
  <si>
    <t>675</t>
  </si>
  <si>
    <t>676</t>
  </si>
  <si>
    <t>677</t>
  </si>
  <si>
    <t>678</t>
  </si>
  <si>
    <t>679</t>
  </si>
  <si>
    <t>685</t>
  </si>
  <si>
    <t>689</t>
  </si>
  <si>
    <t>690</t>
  </si>
  <si>
    <t>721</t>
  </si>
  <si>
    <t>723</t>
  </si>
  <si>
    <t>724</t>
  </si>
  <si>
    <t>727</t>
  </si>
  <si>
    <t>728</t>
  </si>
  <si>
    <t>733</t>
  </si>
  <si>
    <t>740</t>
  </si>
  <si>
    <t>749</t>
  </si>
  <si>
    <t>750</t>
  </si>
  <si>
    <t>751</t>
  </si>
  <si>
    <t>753</t>
  </si>
  <si>
    <t>755</t>
  </si>
  <si>
    <t>756</t>
  </si>
  <si>
    <t>758</t>
  </si>
  <si>
    <t>759</t>
  </si>
  <si>
    <t>761</t>
  </si>
  <si>
    <t>762</t>
  </si>
  <si>
    <t>765</t>
  </si>
  <si>
    <t>770</t>
  </si>
  <si>
    <t>776</t>
  </si>
  <si>
    <t>788</t>
  </si>
  <si>
    <t>793</t>
  </si>
  <si>
    <t>796</t>
  </si>
  <si>
    <t>802</t>
  </si>
  <si>
    <t>805</t>
  </si>
  <si>
    <t>808</t>
  </si>
  <si>
    <t>809</t>
  </si>
  <si>
    <t>810</t>
  </si>
  <si>
    <t>812</t>
  </si>
  <si>
    <t>813</t>
  </si>
  <si>
    <t>814</t>
  </si>
  <si>
    <t>820</t>
  </si>
  <si>
    <t>821</t>
  </si>
  <si>
    <t>825</t>
  </si>
  <si>
    <t>827</t>
  </si>
  <si>
    <t>828</t>
  </si>
  <si>
    <t>830</t>
  </si>
  <si>
    <t>831</t>
  </si>
  <si>
    <t>832</t>
  </si>
  <si>
    <t>833</t>
  </si>
  <si>
    <t>835</t>
  </si>
  <si>
    <t>841</t>
  </si>
  <si>
    <t>842</t>
  </si>
  <si>
    <t>843</t>
  </si>
  <si>
    <t>844</t>
  </si>
  <si>
    <t>847</t>
  </si>
  <si>
    <t>848</t>
  </si>
  <si>
    <t>849</t>
  </si>
  <si>
    <t>850</t>
  </si>
  <si>
    <t>853</t>
  </si>
  <si>
    <t>860</t>
  </si>
  <si>
    <t>864</t>
  </si>
  <si>
    <t>873</t>
  </si>
  <si>
    <t>880</t>
  </si>
  <si>
    <t>881</t>
  </si>
  <si>
    <t>882</t>
  </si>
  <si>
    <t>883</t>
  </si>
  <si>
    <t>884</t>
  </si>
  <si>
    <t>893</t>
  </si>
  <si>
    <t>895</t>
  </si>
  <si>
    <t>896</t>
  </si>
  <si>
    <t>897</t>
  </si>
  <si>
    <t>898</t>
  </si>
  <si>
    <t>899</t>
  </si>
  <si>
    <t>909</t>
  </si>
  <si>
    <t>910</t>
  </si>
  <si>
    <t>911</t>
  </si>
  <si>
    <t>912</t>
  </si>
  <si>
    <t>920</t>
  </si>
  <si>
    <t>928</t>
  </si>
  <si>
    <t>929</t>
  </si>
  <si>
    <t>930</t>
  </si>
  <si>
    <t>931</t>
  </si>
  <si>
    <t>937</t>
  </si>
  <si>
    <t>938</t>
  </si>
  <si>
    <t>940</t>
  </si>
  <si>
    <t>941</t>
  </si>
  <si>
    <t>944</t>
  </si>
  <si>
    <t>946</t>
  </si>
  <si>
    <t>947</t>
  </si>
  <si>
    <t>952</t>
  </si>
  <si>
    <t>953</t>
  </si>
  <si>
    <t>954</t>
  </si>
  <si>
    <t>957</t>
  </si>
  <si>
    <t>960</t>
  </si>
  <si>
    <t>963</t>
  </si>
  <si>
    <t>964</t>
  </si>
  <si>
    <t>967</t>
  </si>
  <si>
    <t>968</t>
  </si>
  <si>
    <t>969</t>
  </si>
  <si>
    <t>970</t>
  </si>
  <si>
    <t>971</t>
  </si>
  <si>
    <t>972</t>
  </si>
  <si>
    <t>973</t>
  </si>
  <si>
    <t>974</t>
  </si>
  <si>
    <t>976</t>
  </si>
  <si>
    <t>979</t>
  </si>
  <si>
    <t>980</t>
  </si>
  <si>
    <t>981</t>
  </si>
  <si>
    <t>982</t>
  </si>
  <si>
    <t>985</t>
  </si>
  <si>
    <t>987</t>
  </si>
  <si>
    <t>988</t>
  </si>
  <si>
    <t>989</t>
  </si>
  <si>
    <t>990</t>
  </si>
  <si>
    <t>992</t>
  </si>
  <si>
    <t>993</t>
  </si>
  <si>
    <t>994</t>
  </si>
  <si>
    <t>998</t>
  </si>
  <si>
    <t>1002</t>
  </si>
  <si>
    <t>1003</t>
  </si>
  <si>
    <t>1004</t>
  </si>
  <si>
    <t>1005</t>
  </si>
  <si>
    <t>1018</t>
  </si>
  <si>
    <t>1022</t>
  </si>
  <si>
    <t>1032</t>
  </si>
  <si>
    <t>1033</t>
  </si>
  <si>
    <t>1034</t>
  </si>
  <si>
    <t>1036</t>
  </si>
  <si>
    <t>1038</t>
  </si>
  <si>
    <t>1043</t>
  </si>
  <si>
    <t>1044</t>
  </si>
  <si>
    <t>1053</t>
  </si>
  <si>
    <t>1055</t>
  </si>
  <si>
    <t>1057</t>
  </si>
  <si>
    <t>1059</t>
  </si>
  <si>
    <t>1062</t>
  </si>
  <si>
    <t>1065</t>
  </si>
  <si>
    <t>1066</t>
  </si>
  <si>
    <t>1067</t>
  </si>
  <si>
    <t>1068</t>
  </si>
  <si>
    <t>1069</t>
  </si>
  <si>
    <t>1070</t>
  </si>
  <si>
    <t>1073</t>
  </si>
  <si>
    <t>1102</t>
  </si>
  <si>
    <t>1103</t>
  </si>
  <si>
    <t>1104</t>
  </si>
  <si>
    <t>1105</t>
  </si>
  <si>
    <t>1106</t>
  </si>
  <si>
    <t>1108</t>
  </si>
  <si>
    <t>1110</t>
  </si>
  <si>
    <t>1111</t>
  </si>
  <si>
    <t>1112</t>
  </si>
  <si>
    <t>1114</t>
  </si>
  <si>
    <t>1115</t>
  </si>
  <si>
    <t>1116</t>
  </si>
  <si>
    <t>1118</t>
  </si>
  <si>
    <t>1119</t>
  </si>
  <si>
    <t>1127</t>
  </si>
  <si>
    <t>1128</t>
  </si>
  <si>
    <t>1129</t>
  </si>
  <si>
    <t>1130</t>
  </si>
  <si>
    <t>1136</t>
  </si>
  <si>
    <t>1140</t>
  </si>
  <si>
    <t>1157</t>
  </si>
  <si>
    <t>1161</t>
  </si>
  <si>
    <t>1181</t>
  </si>
  <si>
    <t>1185</t>
  </si>
  <si>
    <t>1200</t>
  </si>
  <si>
    <t>1203</t>
  </si>
  <si>
    <t>1204</t>
  </si>
  <si>
    <t>1209</t>
  </si>
  <si>
    <t>1212</t>
  </si>
  <si>
    <t>1215</t>
  </si>
  <si>
    <t>1218</t>
  </si>
  <si>
    <t>1221</t>
  </si>
  <si>
    <t>1224</t>
  </si>
  <si>
    <t>1233</t>
  </si>
  <si>
    <t>1237</t>
  </si>
  <si>
    <t>1238</t>
  </si>
  <si>
    <t>1241</t>
  </si>
  <si>
    <t>1243</t>
  </si>
  <si>
    <t>1250</t>
  </si>
  <si>
    <t>1252</t>
  </si>
  <si>
    <t>1253</t>
  </si>
  <si>
    <t>1254</t>
  </si>
  <si>
    <t>1256</t>
  </si>
  <si>
    <t>1259</t>
  </si>
  <si>
    <t>1260</t>
  </si>
  <si>
    <t>1267</t>
  </si>
  <si>
    <t>1273</t>
  </si>
  <si>
    <t>1277</t>
  </si>
  <si>
    <t>1279</t>
  </si>
  <si>
    <t>1280</t>
  </si>
  <si>
    <t>1284</t>
  </si>
  <si>
    <t>1285</t>
  </si>
  <si>
    <t>1286</t>
  </si>
  <si>
    <t>1290</t>
  </si>
  <si>
    <t>1306</t>
  </si>
  <si>
    <t>1312</t>
  </si>
  <si>
    <t>1316</t>
  </si>
  <si>
    <t>1330</t>
  </si>
  <si>
    <t>1344</t>
  </si>
  <si>
    <t>1346</t>
  </si>
  <si>
    <t>1348</t>
  </si>
  <si>
    <t>1349</t>
  </si>
  <si>
    <t>1350</t>
  </si>
  <si>
    <t>1370</t>
  </si>
  <si>
    <t>1381</t>
  </si>
  <si>
    <t>1382</t>
  </si>
  <si>
    <t>1383</t>
  </si>
  <si>
    <t>1395</t>
  </si>
  <si>
    <t>1397</t>
  </si>
  <si>
    <t>1401</t>
  </si>
  <si>
    <t>1410</t>
  </si>
  <si>
    <t>1411</t>
  </si>
  <si>
    <t>1413</t>
  </si>
  <si>
    <t>1419</t>
  </si>
  <si>
    <t>1420</t>
  </si>
  <si>
    <t>1422</t>
  </si>
  <si>
    <t>1427</t>
  </si>
  <si>
    <t>1432</t>
  </si>
  <si>
    <t>1433</t>
  </si>
  <si>
    <t>1442</t>
  </si>
  <si>
    <t>1443</t>
  </si>
  <si>
    <t>1446</t>
  </si>
  <si>
    <t>1461</t>
  </si>
  <si>
    <t>1462</t>
  </si>
  <si>
    <t>1463</t>
  </si>
  <si>
    <t>1478</t>
  </si>
  <si>
    <t>1479</t>
  </si>
  <si>
    <t>1481</t>
  </si>
  <si>
    <t>1482</t>
  </si>
  <si>
    <t>1483</t>
  </si>
  <si>
    <t>1486</t>
  </si>
  <si>
    <t>1491</t>
  </si>
  <si>
    <t>1496</t>
  </si>
  <si>
    <t>1497</t>
  </si>
  <si>
    <t>1498</t>
  </si>
  <si>
    <t>1516</t>
  </si>
  <si>
    <t>1518</t>
  </si>
  <si>
    <t>1519</t>
  </si>
  <si>
    <t>1521</t>
  </si>
  <si>
    <t>1528</t>
  </si>
  <si>
    <t>1530</t>
  </si>
  <si>
    <t>1534</t>
  </si>
  <si>
    <t>1538</t>
  </si>
  <si>
    <t>1539</t>
  </si>
  <si>
    <t>1548</t>
  </si>
  <si>
    <t>1549</t>
  </si>
  <si>
    <t>1550</t>
  </si>
  <si>
    <t>1556</t>
  </si>
  <si>
    <t>1561</t>
  </si>
  <si>
    <t>1569</t>
  </si>
  <si>
    <t>1571</t>
  </si>
  <si>
    <t>1599</t>
  </si>
  <si>
    <t>1610</t>
  </si>
  <si>
    <t>1611</t>
  </si>
  <si>
    <t>1618</t>
  </si>
  <si>
    <t>1624</t>
  </si>
  <si>
    <t>1629</t>
  </si>
  <si>
    <t>1647</t>
  </si>
  <si>
    <t>1650</t>
  </si>
  <si>
    <t>1655</t>
  </si>
  <si>
    <t>1673</t>
  </si>
  <si>
    <t>1688</t>
  </si>
  <si>
    <t>1706</t>
  </si>
  <si>
    <t>1736</t>
  </si>
  <si>
    <t>1739</t>
  </si>
  <si>
    <t>1740</t>
  </si>
  <si>
    <t>1741</t>
  </si>
  <si>
    <t>1742</t>
  </si>
  <si>
    <t>1743</t>
  </si>
  <si>
    <t>1744</t>
  </si>
  <si>
    <t>1752</t>
  </si>
  <si>
    <t>1754</t>
  </si>
  <si>
    <t>1755</t>
  </si>
  <si>
    <t>1768</t>
  </si>
  <si>
    <t>1769</t>
  </si>
  <si>
    <t>1770</t>
  </si>
  <si>
    <t>1773</t>
  </si>
  <si>
    <t>1779</t>
  </si>
  <si>
    <t>1781</t>
  </si>
  <si>
    <t>1782</t>
  </si>
  <si>
    <t>1797</t>
  </si>
  <si>
    <t>1805</t>
  </si>
  <si>
    <t>1806</t>
  </si>
  <si>
    <t>1811</t>
  </si>
  <si>
    <t>1815</t>
  </si>
  <si>
    <t>1817</t>
  </si>
  <si>
    <t>1821</t>
  </si>
  <si>
    <t>1824</t>
  </si>
  <si>
    <t>1831</t>
  </si>
  <si>
    <t>1836</t>
  </si>
  <si>
    <t>1837</t>
  </si>
  <si>
    <t>1851</t>
  </si>
  <si>
    <t>1860</t>
  </si>
  <si>
    <t>1861</t>
  </si>
  <si>
    <t>1872</t>
  </si>
  <si>
    <t>1873</t>
  </si>
  <si>
    <t>1880</t>
  </si>
  <si>
    <t>1884</t>
  </si>
  <si>
    <t>1885</t>
  </si>
  <si>
    <t>1898</t>
  </si>
  <si>
    <t>1905</t>
  </si>
  <si>
    <t>1927</t>
  </si>
  <si>
    <t>1931</t>
  </si>
  <si>
    <t>1932</t>
  </si>
  <si>
    <t>1956</t>
  </si>
  <si>
    <t>1975</t>
  </si>
  <si>
    <t>1978</t>
  </si>
  <si>
    <t>1979</t>
  </si>
  <si>
    <t>1980</t>
  </si>
  <si>
    <t>1982</t>
  </si>
  <si>
    <t>1986</t>
  </si>
  <si>
    <t>1988</t>
  </si>
  <si>
    <t>1993</t>
  </si>
  <si>
    <t>1999</t>
  </si>
  <si>
    <t>2006</t>
  </si>
  <si>
    <t>2016</t>
  </si>
  <si>
    <t>2024</t>
  </si>
  <si>
    <t>2027</t>
  </si>
  <si>
    <t>2031</t>
  </si>
  <si>
    <t>2032</t>
  </si>
  <si>
    <t>2033</t>
  </si>
  <si>
    <t>2041</t>
  </si>
  <si>
    <t>2061</t>
  </si>
  <si>
    <t>2068</t>
  </si>
  <si>
    <t>2076</t>
  </si>
  <si>
    <t>2082</t>
  </si>
  <si>
    <t>2083</t>
  </si>
  <si>
    <t>2091</t>
  </si>
  <si>
    <t>2094</t>
  </si>
  <si>
    <t>2128</t>
  </si>
  <si>
    <t>2129</t>
  </si>
  <si>
    <t>2134</t>
  </si>
  <si>
    <t>2138</t>
  </si>
  <si>
    <t>2145</t>
  </si>
  <si>
    <t>2151</t>
  </si>
  <si>
    <t>2158</t>
  </si>
  <si>
    <t>2160</t>
  </si>
  <si>
    <t>2175</t>
  </si>
  <si>
    <t>2184</t>
  </si>
  <si>
    <t>2191</t>
  </si>
  <si>
    <t>2192</t>
  </si>
  <si>
    <t>2194</t>
  </si>
  <si>
    <t>2236</t>
  </si>
  <si>
    <t>2237</t>
  </si>
  <si>
    <t>2238</t>
  </si>
  <si>
    <t>2247</t>
  </si>
  <si>
    <t>2254</t>
  </si>
  <si>
    <t>2263</t>
  </si>
  <si>
    <t>2271</t>
  </si>
  <si>
    <t>2277</t>
  </si>
  <si>
    <t>2296</t>
  </si>
  <si>
    <t>2300</t>
  </si>
  <si>
    <t>2301</t>
  </si>
  <si>
    <t>2305</t>
  </si>
  <si>
    <t>2322</t>
  </si>
  <si>
    <t>2323</t>
  </si>
  <si>
    <t>2331</t>
  </si>
  <si>
    <t>2347</t>
  </si>
  <si>
    <t>2362</t>
  </si>
  <si>
    <t>2363</t>
  </si>
  <si>
    <t>2369</t>
  </si>
  <si>
    <t>2393</t>
  </si>
  <si>
    <t>2470</t>
  </si>
  <si>
    <t>2474</t>
  </si>
  <si>
    <t>2486</t>
  </si>
  <si>
    <t>2591</t>
  </si>
  <si>
    <t>2592</t>
  </si>
  <si>
    <t>2646</t>
  </si>
  <si>
    <t>2672</t>
  </si>
  <si>
    <t>2683</t>
  </si>
  <si>
    <t>2689</t>
  </si>
  <si>
    <t>2699</t>
  </si>
  <si>
    <t>2713</t>
  </si>
  <si>
    <t>2721</t>
  </si>
  <si>
    <t>2739</t>
  </si>
  <si>
    <t>2743</t>
  </si>
  <si>
    <t>2745</t>
  </si>
  <si>
    <t>2749</t>
  </si>
  <si>
    <t>2750</t>
  </si>
  <si>
    <t>2754</t>
  </si>
  <si>
    <t>2768</t>
  </si>
  <si>
    <t>2772</t>
  </si>
  <si>
    <t>2773</t>
  </si>
  <si>
    <t>2775</t>
  </si>
  <si>
    <t>2783</t>
  </si>
  <si>
    <t>2790</t>
  </si>
  <si>
    <t>2826</t>
  </si>
  <si>
    <t>2842</t>
  </si>
  <si>
    <t>2861</t>
  </si>
  <si>
    <t>2921</t>
  </si>
  <si>
    <t>3014</t>
  </si>
  <si>
    <t>3085</t>
  </si>
  <si>
    <t>3114</t>
  </si>
  <si>
    <t>3117</t>
  </si>
  <si>
    <t>3119</t>
  </si>
  <si>
    <t>3124</t>
  </si>
  <si>
    <t>3125</t>
  </si>
  <si>
    <t>3128</t>
  </si>
  <si>
    <t>3150</t>
  </si>
  <si>
    <t>3165</t>
  </si>
  <si>
    <t>3197</t>
  </si>
  <si>
    <t>3267</t>
  </si>
  <si>
    <t>3298</t>
  </si>
  <si>
    <t>3422</t>
  </si>
  <si>
    <t>3615</t>
  </si>
  <si>
    <t>3922</t>
  </si>
  <si>
    <t>3946</t>
  </si>
  <si>
    <t>3970</t>
  </si>
  <si>
    <t>4107</t>
  </si>
  <si>
    <t>4139</t>
  </si>
  <si>
    <t>4144</t>
  </si>
  <si>
    <t>4157</t>
  </si>
  <si>
    <t>4172</t>
  </si>
  <si>
    <t>4387</t>
  </si>
  <si>
    <t>4388</t>
  </si>
  <si>
    <t>4389</t>
  </si>
  <si>
    <t>4403</t>
  </si>
  <si>
    <t>4416</t>
  </si>
  <si>
    <t>4541</t>
  </si>
  <si>
    <t>4561</t>
  </si>
  <si>
    <t>4572</t>
  </si>
  <si>
    <t>4578</t>
  </si>
  <si>
    <t>4579</t>
  </si>
  <si>
    <t>4653</t>
  </si>
  <si>
    <t>4750</t>
  </si>
  <si>
    <t>4820</t>
  </si>
  <si>
    <t>4821</t>
  </si>
  <si>
    <t>4945</t>
  </si>
  <si>
    <t>4959</t>
  </si>
  <si>
    <t>4979</t>
  </si>
  <si>
    <t>5011</t>
  </si>
  <si>
    <t>5015</t>
  </si>
  <si>
    <t>5066</t>
  </si>
  <si>
    <t>5067</t>
  </si>
  <si>
    <t>5224</t>
  </si>
  <si>
    <t>1654</t>
  </si>
  <si>
    <t>1657</t>
  </si>
  <si>
    <t>1658</t>
  </si>
  <si>
    <t>1665</t>
  </si>
  <si>
    <t>1669</t>
  </si>
  <si>
    <t>1670</t>
  </si>
  <si>
    <t>1677</t>
  </si>
  <si>
    <t>1679</t>
  </si>
  <si>
    <t>1681</t>
  </si>
  <si>
    <t>1683</t>
  </si>
  <si>
    <t>1684</t>
  </si>
  <si>
    <t>1685</t>
  </si>
  <si>
    <t>1686</t>
  </si>
  <si>
    <t>1696</t>
  </si>
  <si>
    <t>1698</t>
  </si>
  <si>
    <t>1700</t>
  </si>
  <si>
    <t>1725</t>
  </si>
  <si>
    <t>1726</t>
  </si>
  <si>
    <t>1728</t>
  </si>
  <si>
    <t>1730</t>
  </si>
  <si>
    <t>1732</t>
  </si>
  <si>
    <t>1733</t>
  </si>
  <si>
    <t>1737</t>
  </si>
  <si>
    <t>1745</t>
  </si>
  <si>
    <t>1746</t>
  </si>
  <si>
    <t>1747</t>
  </si>
  <si>
    <t>1757</t>
  </si>
  <si>
    <t>1759</t>
  </si>
  <si>
    <t>1760</t>
  </si>
  <si>
    <t>1761</t>
  </si>
  <si>
    <t>1764</t>
  </si>
  <si>
    <t>1780</t>
  </si>
  <si>
    <t>1787</t>
  </si>
  <si>
    <t>1790</t>
  </si>
  <si>
    <t>1792</t>
  </si>
  <si>
    <t>1794</t>
  </si>
  <si>
    <t>1800</t>
  </si>
  <si>
    <t>1802</t>
  </si>
  <si>
    <t>1803</t>
  </si>
  <si>
    <t>1804</t>
  </si>
  <si>
    <t>1807</t>
  </si>
  <si>
    <t>1828</t>
  </si>
  <si>
    <t>1829</t>
  </si>
  <si>
    <t>1830</t>
  </si>
  <si>
    <t>1834</t>
  </si>
  <si>
    <t>1839</t>
  </si>
  <si>
    <t>1840</t>
  </si>
  <si>
    <t>1841</t>
  </si>
  <si>
    <t>1849</t>
  </si>
  <si>
    <t>1858</t>
  </si>
  <si>
    <t>1859</t>
  </si>
  <si>
    <t>1865</t>
  </si>
  <si>
    <t>1866</t>
  </si>
  <si>
    <t>1867</t>
  </si>
  <si>
    <t>1887</t>
  </si>
  <si>
    <t>1888</t>
  </si>
  <si>
    <t>1901</t>
  </si>
  <si>
    <t>1906</t>
  </si>
  <si>
    <t>1909</t>
  </si>
  <si>
    <t>1910</t>
  </si>
  <si>
    <t>1911</t>
  </si>
  <si>
    <t>1914</t>
  </si>
  <si>
    <t>1925</t>
  </si>
  <si>
    <t>1944</t>
  </si>
  <si>
    <t>1945</t>
  </si>
  <si>
    <t>1951</t>
  </si>
  <si>
    <t>1954</t>
  </si>
  <si>
    <t>1957</t>
  </si>
  <si>
    <t>1959</t>
  </si>
  <si>
    <t>1965</t>
  </si>
  <si>
    <t>1967</t>
  </si>
  <si>
    <t>1969</t>
  </si>
  <si>
    <t>1970</t>
  </si>
  <si>
    <t>1971</t>
  </si>
  <si>
    <t>1983</t>
  </si>
  <si>
    <t>1985</t>
  </si>
  <si>
    <t>1991</t>
  </si>
  <si>
    <t>2005</t>
  </si>
  <si>
    <t>2010</t>
  </si>
  <si>
    <t>2015</t>
  </si>
  <si>
    <t>2017</t>
  </si>
  <si>
    <t>2022</t>
  </si>
  <si>
    <t>2023</t>
  </si>
  <si>
    <t>2037</t>
  </si>
  <si>
    <t>2038</t>
  </si>
  <si>
    <t>2039</t>
  </si>
  <si>
    <t>2043</t>
  </si>
  <si>
    <t>2044</t>
  </si>
  <si>
    <t>2048</t>
  </si>
  <si>
    <t>2049</t>
  </si>
  <si>
    <t>2059</t>
  </si>
  <si>
    <t>2060</t>
  </si>
  <si>
    <t>2067</t>
  </si>
  <si>
    <t>2070</t>
  </si>
  <si>
    <t>2072</t>
  </si>
  <si>
    <t>2078</t>
  </si>
  <si>
    <t>2103</t>
  </si>
  <si>
    <t>2104</t>
  </si>
  <si>
    <t>2105</t>
  </si>
  <si>
    <t>2106</t>
  </si>
  <si>
    <t>2114</t>
  </si>
  <si>
    <t>2115</t>
  </si>
  <si>
    <t>2132</t>
  </si>
  <si>
    <t>2136</t>
  </si>
  <si>
    <t>2139</t>
  </si>
  <si>
    <t>2146</t>
  </si>
  <si>
    <t>2148</t>
  </si>
  <si>
    <t>2149</t>
  </si>
  <si>
    <t>2170</t>
  </si>
  <si>
    <t>2171</t>
  </si>
  <si>
    <t>2172</t>
  </si>
  <si>
    <t>2179</t>
  </si>
  <si>
    <t>2195</t>
  </si>
  <si>
    <t>2196</t>
  </si>
  <si>
    <t>2197</t>
  </si>
  <si>
    <t>2208</t>
  </si>
  <si>
    <t>2209</t>
  </si>
  <si>
    <t>2212</t>
  </si>
  <si>
    <t>2218</t>
  </si>
  <si>
    <t>2222</t>
  </si>
  <si>
    <t>2225</t>
  </si>
  <si>
    <t>2229</t>
  </si>
  <si>
    <t>2233</t>
  </si>
  <si>
    <t>2246</t>
  </si>
  <si>
    <t>2253</t>
  </si>
  <si>
    <t>2270</t>
  </si>
  <si>
    <t>2276</t>
  </si>
  <si>
    <t>2279</t>
  </si>
  <si>
    <t>2290</t>
  </si>
  <si>
    <t>2297</t>
  </si>
  <si>
    <t>2306</t>
  </si>
  <si>
    <t>2307</t>
  </si>
  <si>
    <t>2308</t>
  </si>
  <si>
    <t>2318</t>
  </si>
  <si>
    <t>2340</t>
  </si>
  <si>
    <t>2345</t>
  </si>
  <si>
    <t>2348</t>
  </si>
  <si>
    <t>2351</t>
  </si>
  <si>
    <t>2355</t>
  </si>
  <si>
    <t>2379</t>
  </si>
  <si>
    <t>2402</t>
  </si>
  <si>
    <t>2440</t>
  </si>
  <si>
    <t>2473</t>
  </si>
  <si>
    <t>2496</t>
  </si>
  <si>
    <t>2509</t>
  </si>
  <si>
    <t>2609</t>
  </si>
  <si>
    <t>2626</t>
  </si>
  <si>
    <t>2627</t>
  </si>
  <si>
    <t>2628</t>
  </si>
  <si>
    <t>2629</t>
  </si>
  <si>
    <t>2665</t>
  </si>
  <si>
    <t>2676</t>
  </si>
  <si>
    <t>2688</t>
  </si>
  <si>
    <t>2690</t>
  </si>
  <si>
    <t>2698</t>
  </si>
  <si>
    <t>2702</t>
  </si>
  <si>
    <t>2728</t>
  </si>
  <si>
    <t>2755</t>
  </si>
  <si>
    <t>2791</t>
  </si>
  <si>
    <t>2797</t>
  </si>
  <si>
    <t>2801</t>
  </si>
  <si>
    <t>2809</t>
  </si>
  <si>
    <t>2852</t>
  </si>
  <si>
    <t>2901</t>
  </si>
  <si>
    <t>2909</t>
  </si>
  <si>
    <t>2916</t>
  </si>
  <si>
    <t>2931</t>
  </si>
  <si>
    <t>2935</t>
  </si>
  <si>
    <t>2942</t>
  </si>
  <si>
    <t>2947</t>
  </si>
  <si>
    <t>2949</t>
  </si>
  <si>
    <t>3070</t>
  </si>
  <si>
    <t>3112</t>
  </si>
  <si>
    <t>3182</t>
  </si>
  <si>
    <t>3186</t>
  </si>
  <si>
    <t>3201</t>
  </si>
  <si>
    <t>3202</t>
  </si>
  <si>
    <t>3203</t>
  </si>
  <si>
    <t>3205</t>
  </si>
  <si>
    <t>3207</t>
  </si>
  <si>
    <t>3212</t>
  </si>
  <si>
    <t>3228</t>
  </si>
  <si>
    <t>3252</t>
  </si>
  <si>
    <t>3381</t>
  </si>
  <si>
    <t>3400</t>
  </si>
  <si>
    <t>3410</t>
  </si>
  <si>
    <t>3412</t>
  </si>
  <si>
    <t>3413</t>
  </si>
  <si>
    <t>3415</t>
  </si>
  <si>
    <t>3423</t>
  </si>
  <si>
    <t>3436</t>
  </si>
  <si>
    <t>3444</t>
  </si>
  <si>
    <t>3499</t>
  </si>
  <si>
    <t>3500</t>
  </si>
  <si>
    <t>3503</t>
  </si>
  <si>
    <t>3511</t>
  </si>
  <si>
    <t>3560</t>
  </si>
  <si>
    <t>3580</t>
  </si>
  <si>
    <t>3727</t>
  </si>
  <si>
    <t>3729</t>
  </si>
  <si>
    <t>3731</t>
  </si>
  <si>
    <t>3734</t>
  </si>
  <si>
    <t>3738</t>
  </si>
  <si>
    <t>3739</t>
  </si>
  <si>
    <t>3740</t>
  </si>
  <si>
    <t>3796</t>
  </si>
  <si>
    <t>3817</t>
  </si>
  <si>
    <t>3829</t>
  </si>
  <si>
    <t>3842</t>
  </si>
  <si>
    <t>3846</t>
  </si>
  <si>
    <t>3851</t>
  </si>
  <si>
    <t>3912</t>
  </si>
  <si>
    <t>3913</t>
  </si>
  <si>
    <t>3928</t>
  </si>
  <si>
    <t>3932</t>
  </si>
  <si>
    <t>3933</t>
  </si>
  <si>
    <t>3934</t>
  </si>
  <si>
    <t>3944</t>
  </si>
  <si>
    <t>3945</t>
  </si>
  <si>
    <t>3950</t>
  </si>
  <si>
    <t>3971</t>
  </si>
  <si>
    <t>4000</t>
  </si>
  <si>
    <t>4001</t>
  </si>
  <si>
    <t>4043</t>
  </si>
  <si>
    <t>4078</t>
  </si>
  <si>
    <t>4111</t>
  </si>
  <si>
    <t>4112</t>
  </si>
  <si>
    <t>4156</t>
  </si>
  <si>
    <t>4268</t>
  </si>
  <si>
    <t>4280</t>
  </si>
  <si>
    <t>4298</t>
  </si>
  <si>
    <t>4473</t>
  </si>
  <si>
    <t>4493</t>
  </si>
  <si>
    <t>4497</t>
  </si>
  <si>
    <t>4623</t>
  </si>
  <si>
    <t>4633</t>
  </si>
  <si>
    <t>4636</t>
  </si>
  <si>
    <t>4643</t>
  </si>
  <si>
    <t>4660</t>
  </si>
  <si>
    <t>4672</t>
  </si>
  <si>
    <t>4674</t>
  </si>
  <si>
    <t>4676</t>
  </si>
  <si>
    <t>4697</t>
  </si>
  <si>
    <t>4753</t>
  </si>
  <si>
    <t>4799</t>
  </si>
  <si>
    <t>4812</t>
  </si>
  <si>
    <t>4838</t>
  </si>
  <si>
    <t>4861</t>
  </si>
  <si>
    <t>4876</t>
  </si>
  <si>
    <t>5028</t>
  </si>
  <si>
    <t>5032</t>
  </si>
  <si>
    <t>5033</t>
  </si>
  <si>
    <t>5034</t>
  </si>
  <si>
    <t>5035</t>
  </si>
  <si>
    <t>5036</t>
  </si>
  <si>
    <t>5037</t>
  </si>
  <si>
    <t>5038</t>
  </si>
  <si>
    <t>5106</t>
  </si>
  <si>
    <t>5141</t>
  </si>
  <si>
    <t>5166</t>
  </si>
  <si>
    <t>5200</t>
  </si>
  <si>
    <t>476</t>
  </si>
  <si>
    <t>486</t>
  </si>
  <si>
    <t>3445</t>
  </si>
  <si>
    <t>3446</t>
  </si>
  <si>
    <t>3447</t>
  </si>
  <si>
    <t>3457</t>
  </si>
  <si>
    <t>3467</t>
  </si>
  <si>
    <t>3480</t>
  </si>
  <si>
    <t>3489</t>
  </si>
  <si>
    <t>3534</t>
  </si>
  <si>
    <t>3535</t>
  </si>
  <si>
    <t>3543</t>
  </si>
  <si>
    <t>3545</t>
  </si>
  <si>
    <t>3584</t>
  </si>
  <si>
    <t>3587</t>
  </si>
  <si>
    <t>3592</t>
  </si>
  <si>
    <t>3598</t>
  </si>
  <si>
    <t>3601</t>
  </si>
  <si>
    <t>3620</t>
  </si>
  <si>
    <t>3621</t>
  </si>
  <si>
    <t>3632</t>
  </si>
  <si>
    <t>3648</t>
  </si>
  <si>
    <t>3663</t>
  </si>
  <si>
    <t>3710</t>
  </si>
  <si>
    <t>3719</t>
  </si>
  <si>
    <t>3722</t>
  </si>
  <si>
    <t>3748</t>
  </si>
  <si>
    <t>3763</t>
  </si>
  <si>
    <t>3766</t>
  </si>
  <si>
    <t>3767</t>
  </si>
  <si>
    <t>3768</t>
  </si>
  <si>
    <t>3776</t>
  </si>
  <si>
    <t>3783</t>
  </si>
  <si>
    <t>3785</t>
  </si>
  <si>
    <t>3788</t>
  </si>
  <si>
    <t>3803</t>
  </si>
  <si>
    <t>3860</t>
  </si>
  <si>
    <t>3876</t>
  </si>
  <si>
    <t>3885</t>
  </si>
  <si>
    <t>3887</t>
  </si>
  <si>
    <t>3899</t>
  </si>
  <si>
    <t>3938</t>
  </si>
  <si>
    <t>3940</t>
  </si>
  <si>
    <t>3942</t>
  </si>
  <si>
    <t>3973</t>
  </si>
  <si>
    <t>3978</t>
  </si>
  <si>
    <t>3982</t>
  </si>
  <si>
    <t>3983</t>
  </si>
  <si>
    <t>3986</t>
  </si>
  <si>
    <t>3993</t>
  </si>
  <si>
    <t>4007</t>
  </si>
  <si>
    <t>4014</t>
  </si>
  <si>
    <t>4015</t>
  </si>
  <si>
    <t>4021</t>
  </si>
  <si>
    <t>4027</t>
  </si>
  <si>
    <t>4028</t>
  </si>
  <si>
    <t>4029</t>
  </si>
  <si>
    <t>4046</t>
  </si>
  <si>
    <t>4047</t>
  </si>
  <si>
    <t>4049</t>
  </si>
  <si>
    <t>4064</t>
  </si>
  <si>
    <t>4066</t>
  </si>
  <si>
    <t>4071</t>
  </si>
  <si>
    <t>4095</t>
  </si>
  <si>
    <t>4096</t>
  </si>
  <si>
    <t>4097</t>
  </si>
  <si>
    <t>4099</t>
  </si>
  <si>
    <t>4100</t>
  </si>
  <si>
    <t>4102</t>
  </si>
  <si>
    <t>4104</t>
  </si>
  <si>
    <t>4105</t>
  </si>
  <si>
    <t>4106</t>
  </si>
  <si>
    <t>4109</t>
  </si>
  <si>
    <t>4113</t>
  </si>
  <si>
    <t>4119</t>
  </si>
  <si>
    <t>4120</t>
  </si>
  <si>
    <t>4126</t>
  </si>
  <si>
    <t>4127</t>
  </si>
  <si>
    <t>4128</t>
  </si>
  <si>
    <t>4132</t>
  </si>
  <si>
    <t>4133</t>
  </si>
  <si>
    <t>4134</t>
  </si>
  <si>
    <t>4135</t>
  </si>
  <si>
    <t>4136</t>
  </si>
  <si>
    <t>4137</t>
  </si>
  <si>
    <t>4153</t>
  </si>
  <si>
    <t>4154</t>
  </si>
  <si>
    <t>4155</t>
  </si>
  <si>
    <t>4159</t>
  </si>
  <si>
    <t>4160</t>
  </si>
  <si>
    <t>4169</t>
  </si>
  <si>
    <t>4180</t>
  </si>
  <si>
    <t>4181</t>
  </si>
  <si>
    <t>4183</t>
  </si>
  <si>
    <t>4184</t>
  </si>
  <si>
    <t>4185</t>
  </si>
  <si>
    <t>4186</t>
  </si>
  <si>
    <t>4196</t>
  </si>
  <si>
    <t>4197</t>
  </si>
  <si>
    <t>4198</t>
  </si>
  <si>
    <t>4205</t>
  </si>
  <si>
    <t>4210</t>
  </si>
  <si>
    <t>4211</t>
  </si>
  <si>
    <t>4213</t>
  </si>
  <si>
    <t>4214</t>
  </si>
  <si>
    <t>4216</t>
  </si>
  <si>
    <t>4221</t>
  </si>
  <si>
    <t>4234</t>
  </si>
  <si>
    <t>4235</t>
  </si>
  <si>
    <t>4236</t>
  </si>
  <si>
    <t>4243</t>
  </si>
  <si>
    <t>4248</t>
  </si>
  <si>
    <t>4249</t>
  </si>
  <si>
    <t>4251</t>
  </si>
  <si>
    <t>4255</t>
  </si>
  <si>
    <t>4256</t>
  </si>
  <si>
    <t>4257</t>
  </si>
  <si>
    <t>4258</t>
  </si>
  <si>
    <t>4259</t>
  </si>
  <si>
    <t>4262</t>
  </si>
  <si>
    <t>4263</t>
  </si>
  <si>
    <t>4264</t>
  </si>
  <si>
    <t>4273</t>
  </si>
  <si>
    <t>4286</t>
  </si>
  <si>
    <t>4295</t>
  </si>
  <si>
    <t>4296</t>
  </si>
  <si>
    <t>4300</t>
  </si>
  <si>
    <t>4301</t>
  </si>
  <si>
    <t>4302</t>
  </si>
  <si>
    <t>4303</t>
  </si>
  <si>
    <t>4305</t>
  </si>
  <si>
    <t>4311</t>
  </si>
  <si>
    <t>4312</t>
  </si>
  <si>
    <t>4313</t>
  </si>
  <si>
    <t>4317</t>
  </si>
  <si>
    <t>4318</t>
  </si>
  <si>
    <t>4319</t>
  </si>
  <si>
    <t>4327</t>
  </si>
  <si>
    <t>4328</t>
  </si>
  <si>
    <t>4331</t>
  </si>
  <si>
    <t>4332</t>
  </si>
  <si>
    <t>4334</t>
  </si>
  <si>
    <t>4342</t>
  </si>
  <si>
    <t>4350</t>
  </si>
  <si>
    <t>4362</t>
  </si>
  <si>
    <t>4367</t>
  </si>
  <si>
    <t>4368</t>
  </si>
  <si>
    <t>4370</t>
  </si>
  <si>
    <t>4371</t>
  </si>
  <si>
    <t>4379</t>
  </si>
  <si>
    <t>4380</t>
  </si>
  <si>
    <t>4381</t>
  </si>
  <si>
    <t>4390</t>
  </si>
  <si>
    <t>4393</t>
  </si>
  <si>
    <t>4394</t>
  </si>
  <si>
    <t>4395</t>
  </si>
  <si>
    <t>4396</t>
  </si>
  <si>
    <t>4410</t>
  </si>
  <si>
    <t>4411</t>
  </si>
  <si>
    <t>4415</t>
  </si>
  <si>
    <t>4418</t>
  </si>
  <si>
    <t>4419</t>
  </si>
  <si>
    <t>4420</t>
  </si>
  <si>
    <t>4421</t>
  </si>
  <si>
    <t>4428</t>
  </si>
  <si>
    <t>4440</t>
  </si>
  <si>
    <t>4441</t>
  </si>
  <si>
    <t>4442</t>
  </si>
  <si>
    <t>4444</t>
  </si>
  <si>
    <t>4446</t>
  </si>
  <si>
    <t>4447</t>
  </si>
  <si>
    <t>4448</t>
  </si>
  <si>
    <t>4450</t>
  </si>
  <si>
    <t>4451</t>
  </si>
  <si>
    <t>4452</t>
  </si>
  <si>
    <t>4457</t>
  </si>
  <si>
    <t>4459</t>
  </si>
  <si>
    <t>4460</t>
  </si>
  <si>
    <t>4461</t>
  </si>
  <si>
    <t>4463</t>
  </si>
  <si>
    <t>4464</t>
  </si>
  <si>
    <t>4465</t>
  </si>
  <si>
    <t>4466</t>
  </si>
  <si>
    <t>4467</t>
  </si>
  <si>
    <t>4468</t>
  </si>
  <si>
    <t>4469</t>
  </si>
  <si>
    <t>4470</t>
  </si>
  <si>
    <t>4471</t>
  </si>
  <si>
    <t>4472</t>
  </si>
  <si>
    <t>4475</t>
  </si>
  <si>
    <t>4476</t>
  </si>
  <si>
    <t>4480</t>
  </si>
  <si>
    <t>4481</t>
  </si>
  <si>
    <t>4484</t>
  </si>
  <si>
    <t>4485</t>
  </si>
  <si>
    <t>4486</t>
  </si>
  <si>
    <t>4487</t>
  </si>
  <si>
    <t>4488</t>
  </si>
  <si>
    <t>4489</t>
  </si>
  <si>
    <t>4494</t>
  </si>
  <si>
    <t>4495</t>
  </si>
  <si>
    <t>4498</t>
  </si>
  <si>
    <t>4499</t>
  </si>
  <si>
    <t>4506</t>
  </si>
  <si>
    <t>4507</t>
  </si>
  <si>
    <t>4508</t>
  </si>
  <si>
    <t>4510</t>
  </si>
  <si>
    <t>4512</t>
  </si>
  <si>
    <t>4513</t>
  </si>
  <si>
    <t>4515</t>
  </si>
  <si>
    <t>4528</t>
  </si>
  <si>
    <t>4530</t>
  </si>
  <si>
    <t>4531</t>
  </si>
  <si>
    <t>4532</t>
  </si>
  <si>
    <t>4533</t>
  </si>
  <si>
    <t>4534</t>
  </si>
  <si>
    <t>4535</t>
  </si>
  <si>
    <t>4536</t>
  </si>
  <si>
    <t>4537</t>
  </si>
  <si>
    <t>4538</t>
  </si>
  <si>
    <t>4539</t>
  </si>
  <si>
    <t>4540</t>
  </si>
  <si>
    <t>4546</t>
  </si>
  <si>
    <t>4547</t>
  </si>
  <si>
    <t>4548</t>
  </si>
  <si>
    <t>4549</t>
  </si>
  <si>
    <t>4553</t>
  </si>
  <si>
    <t>4555</t>
  </si>
  <si>
    <t>4556</t>
  </si>
  <si>
    <t>4558</t>
  </si>
  <si>
    <t>4560</t>
  </si>
  <si>
    <t>4562</t>
  </si>
  <si>
    <t>4567</t>
  </si>
  <si>
    <t>4568</t>
  </si>
  <si>
    <t>4569</t>
  </si>
  <si>
    <t>4570</t>
  </si>
  <si>
    <t>4571</t>
  </si>
  <si>
    <t>4574</t>
  </si>
  <si>
    <t>4576</t>
  </si>
  <si>
    <t>4577</t>
  </si>
  <si>
    <t>4580</t>
  </si>
  <si>
    <t>4581</t>
  </si>
  <si>
    <t>4582</t>
  </si>
  <si>
    <t>4583</t>
  </si>
  <si>
    <t>4584</t>
  </si>
  <si>
    <t>4585</t>
  </si>
  <si>
    <t>4586</t>
  </si>
  <si>
    <t>4587</t>
  </si>
  <si>
    <t>4588</t>
  </si>
  <si>
    <t>4589</t>
  </si>
  <si>
    <t>4590</t>
  </si>
  <si>
    <t>4591</t>
  </si>
  <si>
    <t>4592</t>
  </si>
  <si>
    <t>4593</t>
  </si>
  <si>
    <t>4594</t>
  </si>
  <si>
    <t>4595</t>
  </si>
  <si>
    <t>4596</t>
  </si>
  <si>
    <t>4597</t>
  </si>
  <si>
    <t>4598</t>
  </si>
  <si>
    <t>4600</t>
  </si>
  <si>
    <t>4603</t>
  </si>
  <si>
    <t>4606</t>
  </si>
  <si>
    <t>4608</t>
  </si>
  <si>
    <t>4611</t>
  </si>
  <si>
    <t>4612</t>
  </si>
  <si>
    <t>4614</t>
  </si>
  <si>
    <t>4615</t>
  </si>
  <si>
    <t>4617</t>
  </si>
  <si>
    <t>4619</t>
  </si>
  <si>
    <t>4621</t>
  </si>
  <si>
    <t>4622</t>
  </si>
  <si>
    <t>4638</t>
  </si>
  <si>
    <t>4639</t>
  </si>
  <si>
    <t>4646</t>
  </si>
  <si>
    <t>4652</t>
  </si>
  <si>
    <t>4655</t>
  </si>
  <si>
    <t>4657</t>
  </si>
  <si>
    <t>4659</t>
  </si>
  <si>
    <t>4661</t>
  </si>
  <si>
    <t>4663</t>
  </si>
  <si>
    <t>4664</t>
  </si>
  <si>
    <t>4665</t>
  </si>
  <si>
    <t>4666</t>
  </si>
  <si>
    <t>4667</t>
  </si>
  <si>
    <t>4668</t>
  </si>
  <si>
    <t>4669</t>
  </si>
  <si>
    <t>4670</t>
  </si>
  <si>
    <t>4675</t>
  </si>
  <si>
    <t>4677</t>
  </si>
  <si>
    <t>4679</t>
  </si>
  <si>
    <t>4680</t>
  </si>
  <si>
    <t>4681</t>
  </si>
  <si>
    <t>4715</t>
  </si>
  <si>
    <t>4723</t>
  </si>
  <si>
    <t>4724</t>
  </si>
  <si>
    <t>4727</t>
  </si>
  <si>
    <t>4728</t>
  </si>
  <si>
    <t>4738</t>
  </si>
  <si>
    <t>4739</t>
  </si>
  <si>
    <t>4740</t>
  </si>
  <si>
    <t>4747</t>
  </si>
  <si>
    <t>4748</t>
  </si>
  <si>
    <t>4749</t>
  </si>
  <si>
    <t>4754</t>
  </si>
  <si>
    <t>4759</t>
  </si>
  <si>
    <t>4766</t>
  </si>
  <si>
    <t>4767</t>
  </si>
  <si>
    <t>4770</t>
  </si>
  <si>
    <t>4772</t>
  </si>
  <si>
    <t>4787</t>
  </si>
  <si>
    <t>4792</t>
  </si>
  <si>
    <t>4797</t>
  </si>
  <si>
    <t>4798</t>
  </si>
  <si>
    <t>4801</t>
  </si>
  <si>
    <t>4816</t>
  </si>
  <si>
    <t>4823</t>
  </si>
  <si>
    <t>4824</t>
  </si>
  <si>
    <t>4825</t>
  </si>
  <si>
    <t>4832</t>
  </si>
  <si>
    <t>4833</t>
  </si>
  <si>
    <t>4841</t>
  </si>
  <si>
    <t>4842</t>
  </si>
  <si>
    <t>4845</t>
  </si>
  <si>
    <t>4851</t>
  </si>
  <si>
    <t>4852</t>
  </si>
  <si>
    <t>4859</t>
  </si>
  <si>
    <t>4863</t>
  </si>
  <si>
    <t>4868</t>
  </si>
  <si>
    <t>4871</t>
  </si>
  <si>
    <t>4872</t>
  </si>
  <si>
    <t>4873</t>
  </si>
  <si>
    <t>4874</t>
  </si>
  <si>
    <t>4879</t>
  </si>
  <si>
    <t>4884</t>
  </si>
  <si>
    <t>4886</t>
  </si>
  <si>
    <t>4887</t>
  </si>
  <si>
    <t>4888</t>
  </si>
  <si>
    <t>4889</t>
  </si>
  <si>
    <t>4891</t>
  </si>
  <si>
    <t>4892</t>
  </si>
  <si>
    <t>4893</t>
  </si>
  <si>
    <t>4894</t>
  </si>
  <si>
    <t>4898</t>
  </si>
  <si>
    <t>4900</t>
  </si>
  <si>
    <t>4901</t>
  </si>
  <si>
    <t>4902</t>
  </si>
  <si>
    <t>4903</t>
  </si>
  <si>
    <t>4905</t>
  </si>
  <si>
    <t>4907</t>
  </si>
  <si>
    <t>4909</t>
  </si>
  <si>
    <t>4912</t>
  </si>
  <si>
    <t>4913</t>
  </si>
  <si>
    <t>4914</t>
  </si>
  <si>
    <t>4915</t>
  </si>
  <si>
    <t>4923</t>
  </si>
  <si>
    <t>4932</t>
  </si>
  <si>
    <t>4934</t>
  </si>
  <si>
    <t>4935</t>
  </si>
  <si>
    <t>4936</t>
  </si>
  <si>
    <t>4937</t>
  </si>
  <si>
    <t>4941</t>
  </si>
  <si>
    <t>4946</t>
  </si>
  <si>
    <t>4947</t>
  </si>
  <si>
    <t>4950</t>
  </si>
  <si>
    <t>4952</t>
  </si>
  <si>
    <t>4953</t>
  </si>
  <si>
    <t>4954</t>
  </si>
  <si>
    <t>4956</t>
  </si>
  <si>
    <t>4960</t>
  </si>
  <si>
    <t>4964</t>
  </si>
  <si>
    <t>4970</t>
  </si>
  <si>
    <t>4972</t>
  </si>
  <si>
    <t>4973</t>
  </si>
  <si>
    <t>4977</t>
  </si>
  <si>
    <t>4983</t>
  </si>
  <si>
    <t>4986</t>
  </si>
  <si>
    <t>4987</t>
  </si>
  <si>
    <t>4996</t>
  </si>
  <si>
    <t>4999</t>
  </si>
  <si>
    <t>5000</t>
  </si>
  <si>
    <t>5009</t>
  </si>
  <si>
    <t>5019</t>
  </si>
  <si>
    <t>5021</t>
  </si>
  <si>
    <t>5022</t>
  </si>
  <si>
    <t>5029</t>
  </si>
  <si>
    <t>5042</t>
  </si>
  <si>
    <t>5043</t>
  </si>
  <si>
    <t>5044</t>
  </si>
  <si>
    <t>5046</t>
  </si>
  <si>
    <t>5047</t>
  </si>
  <si>
    <t>5048</t>
  </si>
  <si>
    <t>5049</t>
  </si>
  <si>
    <t>5051</t>
  </si>
  <si>
    <t>5052</t>
  </si>
  <si>
    <t>5054</t>
  </si>
  <si>
    <t>5055</t>
  </si>
  <si>
    <t>5056</t>
  </si>
  <si>
    <t>5071</t>
  </si>
  <si>
    <t>5073</t>
  </si>
  <si>
    <t>5074</t>
  </si>
  <si>
    <t>5082</t>
  </si>
  <si>
    <t>5085</t>
  </si>
  <si>
    <t>5086</t>
  </si>
  <si>
    <t>5087</t>
  </si>
  <si>
    <t>5088</t>
  </si>
  <si>
    <t>5089</t>
  </si>
  <si>
    <t>5094</t>
  </si>
  <si>
    <t>5095</t>
  </si>
  <si>
    <t>5099</t>
  </si>
  <si>
    <t>5100</t>
  </si>
  <si>
    <t>5104</t>
  </si>
  <si>
    <t>5107</t>
  </si>
  <si>
    <t>5108</t>
  </si>
  <si>
    <t>5109</t>
  </si>
  <si>
    <t>5111</t>
  </si>
  <si>
    <t>5113</t>
  </si>
  <si>
    <t>5120</t>
  </si>
  <si>
    <t>5124</t>
  </si>
  <si>
    <t>5125</t>
  </si>
  <si>
    <t>5137</t>
  </si>
  <si>
    <t>5143</t>
  </si>
  <si>
    <t>5149</t>
  </si>
  <si>
    <t>5161</t>
  </si>
  <si>
    <t>5172</t>
  </si>
  <si>
    <t>5174</t>
  </si>
  <si>
    <t>5178</t>
  </si>
  <si>
    <t>5179</t>
  </si>
  <si>
    <t>5180</t>
  </si>
  <si>
    <t>5184</t>
  </si>
  <si>
    <t>5185</t>
  </si>
  <si>
    <t>5189</t>
  </si>
  <si>
    <t>5192</t>
  </si>
  <si>
    <t>5196</t>
  </si>
  <si>
    <t>5203</t>
  </si>
  <si>
    <t>5204</t>
  </si>
  <si>
    <t>5206</t>
  </si>
  <si>
    <t>5209</t>
  </si>
  <si>
    <t>5213</t>
  </si>
  <si>
    <t>5216</t>
  </si>
  <si>
    <t>5223</t>
  </si>
  <si>
    <t>5226</t>
  </si>
  <si>
    <t>5228</t>
  </si>
  <si>
    <t>5230</t>
  </si>
  <si>
    <t>5231</t>
  </si>
  <si>
    <t>5233</t>
  </si>
  <si>
    <t>5234</t>
  </si>
  <si>
    <t>5236</t>
  </si>
  <si>
    <t>5239</t>
  </si>
  <si>
    <t>5249</t>
  </si>
  <si>
    <t>3016</t>
  </si>
  <si>
    <t>3031</t>
  </si>
  <si>
    <t>3033</t>
  </si>
  <si>
    <t>3038</t>
  </si>
  <si>
    <t>3039</t>
  </si>
  <si>
    <t>3040</t>
  </si>
  <si>
    <t>3042</t>
  </si>
  <si>
    <t>3047</t>
  </si>
  <si>
    <t>3048</t>
  </si>
  <si>
    <t>3053</t>
  </si>
  <si>
    <t>3056</t>
  </si>
  <si>
    <t>3064</t>
  </si>
  <si>
    <t>3065</t>
  </si>
  <si>
    <t>3071</t>
  </si>
  <si>
    <t>3072</t>
  </si>
  <si>
    <t>3073</t>
  </si>
  <si>
    <t>3076</t>
  </si>
  <si>
    <t>3078</t>
  </si>
  <si>
    <t>3079</t>
  </si>
  <si>
    <t>3080</t>
  </si>
  <si>
    <t>3081</t>
  </si>
  <si>
    <t>3083</t>
  </si>
  <si>
    <t>3088</t>
  </si>
  <si>
    <t>3091</t>
  </si>
  <si>
    <t>3092</t>
  </si>
  <si>
    <t>3101</t>
  </si>
  <si>
    <t>3102</t>
  </si>
  <si>
    <t>3103</t>
  </si>
  <si>
    <t>3126</t>
  </si>
  <si>
    <t>3131</t>
  </si>
  <si>
    <t>3133</t>
  </si>
  <si>
    <t>3144</t>
  </si>
  <si>
    <t>3145</t>
  </si>
  <si>
    <t>3152</t>
  </si>
  <si>
    <t>3156</t>
  </si>
  <si>
    <t>3159</t>
  </si>
  <si>
    <t>3163</t>
  </si>
  <si>
    <t>3164</t>
  </si>
  <si>
    <t>3187</t>
  </si>
  <si>
    <t>3196</t>
  </si>
  <si>
    <t>3199</t>
  </si>
  <si>
    <t>3206</t>
  </si>
  <si>
    <t>3214</t>
  </si>
  <si>
    <t>3230</t>
  </si>
  <si>
    <t>3232</t>
  </si>
  <si>
    <t>3233</t>
  </si>
  <si>
    <t>3235</t>
  </si>
  <si>
    <t>3236</t>
  </si>
  <si>
    <t>3237</t>
  </si>
  <si>
    <t>3239</t>
  </si>
  <si>
    <t>3240</t>
  </si>
  <si>
    <t>3243</t>
  </si>
  <si>
    <t>3246</t>
  </si>
  <si>
    <t>3262</t>
  </si>
  <si>
    <t>3263</t>
  </si>
  <si>
    <t>3264</t>
  </si>
  <si>
    <t>3265</t>
  </si>
  <si>
    <t>3269</t>
  </si>
  <si>
    <t>3280</t>
  </si>
  <si>
    <t>3281</t>
  </si>
  <si>
    <t>3283</t>
  </si>
  <si>
    <t>3299</t>
  </si>
  <si>
    <t>3318</t>
  </si>
  <si>
    <t>3333</t>
  </si>
  <si>
    <t>3341</t>
  </si>
  <si>
    <t>3353</t>
  </si>
  <si>
    <t>3354</t>
  </si>
  <si>
    <t>3357</t>
  </si>
  <si>
    <t>3375</t>
  </si>
  <si>
    <t>3379</t>
  </si>
  <si>
    <t>3387</t>
  </si>
  <si>
    <t>3391</t>
  </si>
  <si>
    <t>3392</t>
  </si>
  <si>
    <t>3393</t>
  </si>
  <si>
    <t>3395</t>
  </si>
  <si>
    <t>3397</t>
  </si>
  <si>
    <t>3398</t>
  </si>
  <si>
    <t>3399</t>
  </si>
  <si>
    <t>3405</t>
  </si>
  <si>
    <t>3407</t>
  </si>
  <si>
    <t>3492</t>
  </si>
  <si>
    <t>3607</t>
  </si>
  <si>
    <t>3609</t>
  </si>
  <si>
    <t>3610</t>
  </si>
  <si>
    <t>3690</t>
  </si>
  <si>
    <t>3724</t>
  </si>
  <si>
    <t>3732</t>
  </si>
  <si>
    <t>3815</t>
  </si>
  <si>
    <t>3816</t>
  </si>
  <si>
    <t>3826</t>
  </si>
  <si>
    <t>3832</t>
  </si>
  <si>
    <t>3833</t>
  </si>
  <si>
    <t>3834</t>
  </si>
  <si>
    <t>3836</t>
  </si>
  <si>
    <t>3838</t>
  </si>
  <si>
    <t>3847</t>
  </si>
  <si>
    <t>3908</t>
  </si>
  <si>
    <t>3909</t>
  </si>
  <si>
    <t>3914</t>
  </si>
  <si>
    <t>3915</t>
  </si>
  <si>
    <t>3916</t>
  </si>
  <si>
    <t>3917</t>
  </si>
  <si>
    <t>3921</t>
  </si>
  <si>
    <t>3947</t>
  </si>
  <si>
    <t>3966</t>
  </si>
  <si>
    <t>4002</t>
  </si>
  <si>
    <t>4020</t>
  </si>
  <si>
    <t>4040</t>
  </si>
  <si>
    <t>4075</t>
  </si>
  <si>
    <t>4077</t>
  </si>
  <si>
    <t>4116</t>
  </si>
  <si>
    <t>4158</t>
  </si>
  <si>
    <t>4166</t>
  </si>
  <si>
    <t>4170</t>
  </si>
  <si>
    <t>4173</t>
  </si>
  <si>
    <t>4175</t>
  </si>
  <si>
    <t>4178</t>
  </si>
  <si>
    <t>4190</t>
  </si>
  <si>
    <t>4191</t>
  </si>
  <si>
    <t>4195</t>
  </si>
  <si>
    <t>4203</t>
  </si>
  <si>
    <t>4204</t>
  </si>
  <si>
    <t>4223</t>
  </si>
  <si>
    <t>4225</t>
  </si>
  <si>
    <t>4238</t>
  </si>
  <si>
    <t>4260</t>
  </si>
  <si>
    <t>4261</t>
  </si>
  <si>
    <t>4265</t>
  </si>
  <si>
    <t>4270</t>
  </si>
  <si>
    <t>4275</t>
  </si>
  <si>
    <t>4278</t>
  </si>
  <si>
    <t>4282</t>
  </si>
  <si>
    <t>4310</t>
  </si>
  <si>
    <t>4315</t>
  </si>
  <si>
    <t>4320</t>
  </si>
  <si>
    <t>4321</t>
  </si>
  <si>
    <t>4322</t>
  </si>
  <si>
    <t>4337</t>
  </si>
  <si>
    <t>4341</t>
  </si>
  <si>
    <t>4347</t>
  </si>
  <si>
    <t>4351</t>
  </si>
  <si>
    <t>4352</t>
  </si>
  <si>
    <t>4355</t>
  </si>
  <si>
    <t>4364</t>
  </si>
  <si>
    <t>4406</t>
  </si>
  <si>
    <t>4408</t>
  </si>
  <si>
    <t>4422</t>
  </si>
  <si>
    <t>4425</t>
  </si>
  <si>
    <t>4429</t>
  </si>
  <si>
    <t>4477</t>
  </si>
  <si>
    <t>4503</t>
  </si>
  <si>
    <t>4516</t>
  </si>
  <si>
    <t>4524</t>
  </si>
  <si>
    <t>4525</t>
  </si>
  <si>
    <t>4526</t>
  </si>
  <si>
    <t>4527</t>
  </si>
  <si>
    <t>4559</t>
  </si>
  <si>
    <t>4566</t>
  </si>
  <si>
    <t>4573</t>
  </si>
  <si>
    <t>4613</t>
  </si>
  <si>
    <t>4616</t>
  </si>
  <si>
    <t>4618</t>
  </si>
  <si>
    <t>4629</t>
  </si>
  <si>
    <t>4630</t>
  </si>
  <si>
    <t>4637</t>
  </si>
  <si>
    <t>4641</t>
  </si>
  <si>
    <t>4647</t>
  </si>
  <si>
    <t>4651</t>
  </si>
  <si>
    <t>4658</t>
  </si>
  <si>
    <t>4662</t>
  </si>
  <si>
    <t>4698</t>
  </si>
  <si>
    <t>4710</t>
  </si>
  <si>
    <t>4711</t>
  </si>
  <si>
    <t>4732</t>
  </si>
  <si>
    <t>4752</t>
  </si>
  <si>
    <t>4755</t>
  </si>
  <si>
    <t>4756</t>
  </si>
  <si>
    <t>4760</t>
  </si>
  <si>
    <t>4765</t>
  </si>
  <si>
    <t>4784</t>
  </si>
  <si>
    <t>4785</t>
  </si>
  <si>
    <t>4788</t>
  </si>
  <si>
    <t>4808</t>
  </si>
  <si>
    <t>4815</t>
  </si>
  <si>
    <t>4817</t>
  </si>
  <si>
    <t>4826</t>
  </si>
  <si>
    <t>4837</t>
  </si>
  <si>
    <t>4875</t>
  </si>
  <si>
    <t>4899</t>
  </si>
  <si>
    <t>4940</t>
  </si>
  <si>
    <t>4942</t>
  </si>
  <si>
    <t>4951</t>
  </si>
  <si>
    <t>4989</t>
  </si>
  <si>
    <t>4990</t>
  </si>
  <si>
    <t>5024</t>
  </si>
  <si>
    <t>5080</t>
  </si>
  <si>
    <t>5117</t>
  </si>
  <si>
    <t>5138</t>
  </si>
  <si>
    <t>5140</t>
  </si>
  <si>
    <t>5145</t>
  </si>
  <si>
    <t>5147</t>
  </si>
  <si>
    <t>5159</t>
  </si>
  <si>
    <t>5162</t>
  </si>
  <si>
    <t>5163</t>
  </si>
  <si>
    <t>5164</t>
  </si>
  <si>
    <t>5167</t>
  </si>
  <si>
    <t>5169</t>
  </si>
  <si>
    <t>5186</t>
  </si>
  <si>
    <t>5188</t>
  </si>
  <si>
    <t>5193</t>
  </si>
  <si>
    <t>5197</t>
  </si>
  <si>
    <t>2</t>
  </si>
  <si>
    <t>3</t>
  </si>
  <si>
    <t>4</t>
  </si>
  <si>
    <t>5</t>
  </si>
  <si>
    <t>6</t>
  </si>
  <si>
    <t>7</t>
  </si>
  <si>
    <t>8</t>
  </si>
  <si>
    <t>10</t>
  </si>
  <si>
    <t>11</t>
  </si>
  <si>
    <t>16</t>
  </si>
  <si>
    <t>17</t>
  </si>
  <si>
    <t>18</t>
  </si>
  <si>
    <t>19</t>
  </si>
  <si>
    <t>20</t>
  </si>
  <si>
    <t>24</t>
  </si>
  <si>
    <t>25</t>
  </si>
  <si>
    <t>29</t>
  </si>
  <si>
    <t>32</t>
  </si>
  <si>
    <t>33</t>
  </si>
  <si>
    <t>34</t>
  </si>
  <si>
    <t>36</t>
  </si>
  <si>
    <t>37</t>
  </si>
  <si>
    <t>38</t>
  </si>
  <si>
    <t>39</t>
  </si>
  <si>
    <t>40</t>
  </si>
  <si>
    <t>41</t>
  </si>
  <si>
    <t>42</t>
  </si>
  <si>
    <t>43</t>
  </si>
  <si>
    <t>44</t>
  </si>
  <si>
    <t>46</t>
  </si>
  <si>
    <t>47</t>
  </si>
  <si>
    <t>48</t>
  </si>
  <si>
    <t>49</t>
  </si>
  <si>
    <t>50</t>
  </si>
  <si>
    <t>51</t>
  </si>
  <si>
    <t>53</t>
  </si>
  <si>
    <t>55</t>
  </si>
  <si>
    <t>56</t>
  </si>
  <si>
    <t>57</t>
  </si>
  <si>
    <t>58</t>
  </si>
  <si>
    <t>59</t>
  </si>
  <si>
    <t>60</t>
  </si>
  <si>
    <t>61</t>
  </si>
  <si>
    <t>62</t>
  </si>
  <si>
    <t>63</t>
  </si>
  <si>
    <t>64</t>
  </si>
  <si>
    <t>65</t>
  </si>
  <si>
    <t>66</t>
  </si>
  <si>
    <t>68</t>
  </si>
  <si>
    <t>70</t>
  </si>
  <si>
    <t>71</t>
  </si>
  <si>
    <t>72</t>
  </si>
  <si>
    <t>73</t>
  </si>
  <si>
    <t>74</t>
  </si>
  <si>
    <t>75</t>
  </si>
  <si>
    <t>77</t>
  </si>
  <si>
    <t>78</t>
  </si>
  <si>
    <t>79</t>
  </si>
  <si>
    <t>81</t>
  </si>
  <si>
    <t>82</t>
  </si>
  <si>
    <t>83</t>
  </si>
  <si>
    <t>84</t>
  </si>
  <si>
    <t>96</t>
  </si>
  <si>
    <t>97</t>
  </si>
  <si>
    <t>99</t>
  </si>
  <si>
    <t>101</t>
  </si>
  <si>
    <t>109</t>
  </si>
  <si>
    <t>114</t>
  </si>
  <si>
    <t>115</t>
  </si>
  <si>
    <t>116</t>
  </si>
  <si>
    <t>117</t>
  </si>
  <si>
    <t>120</t>
  </si>
  <si>
    <t>122</t>
  </si>
  <si>
    <t>123</t>
  </si>
  <si>
    <t>135</t>
  </si>
  <si>
    <t>136</t>
  </si>
  <si>
    <t>137</t>
  </si>
  <si>
    <t>140</t>
  </si>
  <si>
    <t>141</t>
  </si>
  <si>
    <t>142</t>
  </si>
  <si>
    <t>144</t>
  </si>
  <si>
    <t>145</t>
  </si>
  <si>
    <t>148</t>
  </si>
  <si>
    <t>152</t>
  </si>
  <si>
    <t>153</t>
  </si>
  <si>
    <t>158</t>
  </si>
  <si>
    <t>160</t>
  </si>
  <si>
    <t>161</t>
  </si>
  <si>
    <t>163</t>
  </si>
  <si>
    <t>164</t>
  </si>
  <si>
    <t>173</t>
  </si>
  <si>
    <t>182</t>
  </si>
  <si>
    <t>185</t>
  </si>
  <si>
    <t>187</t>
  </si>
  <si>
    <t>188</t>
  </si>
  <si>
    <t>189</t>
  </si>
  <si>
    <t>190</t>
  </si>
  <si>
    <t>192</t>
  </si>
  <si>
    <t>200</t>
  </si>
  <si>
    <t>202</t>
  </si>
  <si>
    <t>205</t>
  </si>
  <si>
    <t>206</t>
  </si>
  <si>
    <t>231</t>
  </si>
  <si>
    <t>232</t>
  </si>
  <si>
    <t>233</t>
  </si>
  <si>
    <t>235</t>
  </si>
  <si>
    <t>238</t>
  </si>
  <si>
    <t>239</t>
  </si>
  <si>
    <t>240</t>
  </si>
  <si>
    <t>248</t>
  </si>
  <si>
    <t>249</t>
  </si>
  <si>
    <t>250</t>
  </si>
  <si>
    <t>260</t>
  </si>
  <si>
    <t>261</t>
  </si>
  <si>
    <t>263</t>
  </si>
  <si>
    <t>267</t>
  </si>
  <si>
    <t>269</t>
  </si>
  <si>
    <t>273</t>
  </si>
  <si>
    <t>275</t>
  </si>
  <si>
    <t>276</t>
  </si>
  <si>
    <t>282</t>
  </si>
  <si>
    <t>305</t>
  </si>
  <si>
    <t>306</t>
  </si>
  <si>
    <t>307</t>
  </si>
  <si>
    <t>308</t>
  </si>
  <si>
    <t>311</t>
  </si>
  <si>
    <t>314</t>
  </si>
  <si>
    <t>316</t>
  </si>
  <si>
    <t>317</t>
  </si>
  <si>
    <t>328</t>
  </si>
  <si>
    <t>340</t>
  </si>
  <si>
    <t>343</t>
  </si>
  <si>
    <t>347</t>
  </si>
  <si>
    <t>348</t>
  </si>
  <si>
    <t>350</t>
  </si>
  <si>
    <t>352</t>
  </si>
  <si>
    <t>354</t>
  </si>
  <si>
    <t>357</t>
  </si>
  <si>
    <t>358</t>
  </si>
  <si>
    <t>361</t>
  </si>
  <si>
    <t>362</t>
  </si>
  <si>
    <t>363</t>
  </si>
  <si>
    <t>364</t>
  </si>
  <si>
    <t>365</t>
  </si>
  <si>
    <t>366</t>
  </si>
  <si>
    <t>367</t>
  </si>
  <si>
    <t>368</t>
  </si>
  <si>
    <t>376</t>
  </si>
  <si>
    <t>377</t>
  </si>
  <si>
    <t>384</t>
  </si>
  <si>
    <t>386</t>
  </si>
  <si>
    <t>387</t>
  </si>
  <si>
    <t>392</t>
  </si>
  <si>
    <t>408</t>
  </si>
  <si>
    <t>410</t>
  </si>
  <si>
    <t>417</t>
  </si>
  <si>
    <t>420</t>
  </si>
  <si>
    <t>427</t>
  </si>
  <si>
    <t>433</t>
  </si>
  <si>
    <t>438</t>
  </si>
  <si>
    <t>439</t>
  </si>
  <si>
    <t>443</t>
  </si>
  <si>
    <t>454</t>
  </si>
  <si>
    <t>458</t>
  </si>
  <si>
    <t>460</t>
  </si>
  <si>
    <t>462</t>
  </si>
  <si>
    <t>473</t>
  </si>
  <si>
    <t>474</t>
  </si>
  <si>
    <t>475</t>
  </si>
  <si>
    <t>477</t>
  </si>
  <si>
    <t>487</t>
  </si>
  <si>
    <t>488</t>
  </si>
  <si>
    <t>489</t>
  </si>
  <si>
    <t>490</t>
  </si>
  <si>
    <t>491</t>
  </si>
  <si>
    <t>492</t>
  </si>
  <si>
    <t>501</t>
  </si>
  <si>
    <t>520</t>
  </si>
  <si>
    <t>521</t>
  </si>
  <si>
    <t>528</t>
  </si>
  <si>
    <t>530</t>
  </si>
  <si>
    <t>537</t>
  </si>
  <si>
    <t>538</t>
  </si>
  <si>
    <t>539</t>
  </si>
  <si>
    <t>540</t>
  </si>
  <si>
    <t>541</t>
  </si>
  <si>
    <t>557</t>
  </si>
  <si>
    <t>561</t>
  </si>
  <si>
    <t>562</t>
  </si>
  <si>
    <t>563</t>
  </si>
  <si>
    <t>567</t>
  </si>
  <si>
    <t>572</t>
  </si>
  <si>
    <t>573</t>
  </si>
  <si>
    <t>578</t>
  </si>
  <si>
    <t>579</t>
  </si>
  <si>
    <t>581</t>
  </si>
  <si>
    <t>582</t>
  </si>
  <si>
    <t>585</t>
  </si>
  <si>
    <t>586</t>
  </si>
  <si>
    <t>592</t>
  </si>
  <si>
    <t>593</t>
  </si>
  <si>
    <t>595</t>
  </si>
  <si>
    <t>599</t>
  </si>
  <si>
    <t>604</t>
  </si>
  <si>
    <t>605</t>
  </si>
  <si>
    <t>606</t>
  </si>
  <si>
    <t>607</t>
  </si>
  <si>
    <t>614</t>
  </si>
  <si>
    <t>620</t>
  </si>
  <si>
    <t>633</t>
  </si>
  <si>
    <t>634</t>
  </si>
  <si>
    <t>635</t>
  </si>
  <si>
    <t>637</t>
  </si>
  <si>
    <t>649</t>
  </si>
  <si>
    <t>650</t>
  </si>
  <si>
    <t>658</t>
  </si>
  <si>
    <t>660</t>
  </si>
  <si>
    <t>666</t>
  </si>
  <si>
    <t>667</t>
  </si>
  <si>
    <t>668</t>
  </si>
  <si>
    <t>669</t>
  </si>
  <si>
    <t>670</t>
  </si>
  <si>
    <t>673</t>
  </si>
  <si>
    <t>674</t>
  </si>
  <si>
    <t>692</t>
  </si>
  <si>
    <t>695</t>
  </si>
  <si>
    <t>698</t>
  </si>
  <si>
    <t>699</t>
  </si>
  <si>
    <t>700</t>
  </si>
  <si>
    <t>701</t>
  </si>
  <si>
    <t>703</t>
  </si>
  <si>
    <t>704</t>
  </si>
  <si>
    <t>705</t>
  </si>
  <si>
    <t>714</t>
  </si>
  <si>
    <t>718</t>
  </si>
  <si>
    <t>732</t>
  </si>
  <si>
    <t>736</t>
  </si>
  <si>
    <t>746</t>
  </si>
  <si>
    <t>766</t>
  </si>
  <si>
    <t>768</t>
  </si>
  <si>
    <t>769</t>
  </si>
  <si>
    <t>782</t>
  </si>
  <si>
    <t>787</t>
  </si>
  <si>
    <t>791</t>
  </si>
  <si>
    <t>792</t>
  </si>
  <si>
    <t>815</t>
  </si>
  <si>
    <t>818</t>
  </si>
  <si>
    <t>824</t>
  </si>
  <si>
    <t>834</t>
  </si>
  <si>
    <t>845</t>
  </si>
  <si>
    <t>879</t>
  </si>
  <si>
    <t>887</t>
  </si>
  <si>
    <t>890</t>
  </si>
  <si>
    <t>891</t>
  </si>
  <si>
    <t>900</t>
  </si>
  <si>
    <t>902</t>
  </si>
  <si>
    <t>903</t>
  </si>
  <si>
    <t>907</t>
  </si>
  <si>
    <t>913</t>
  </si>
  <si>
    <t>915</t>
  </si>
  <si>
    <t>916</t>
  </si>
  <si>
    <t>917</t>
  </si>
  <si>
    <t>919</t>
  </si>
  <si>
    <t>925</t>
  </si>
  <si>
    <t>939</t>
  </si>
  <si>
    <t>943</t>
  </si>
  <si>
    <t>959</t>
  </si>
  <si>
    <t>961</t>
  </si>
  <si>
    <t>978</t>
  </si>
  <si>
    <t>995</t>
  </si>
  <si>
    <t>997</t>
  </si>
  <si>
    <t>1010</t>
  </si>
  <si>
    <t>1012</t>
  </si>
  <si>
    <t>1013</t>
  </si>
  <si>
    <t>1015</t>
  </si>
  <si>
    <t>1019</t>
  </si>
  <si>
    <t>1024</t>
  </si>
  <si>
    <t>1028</t>
  </si>
  <si>
    <t>1029</t>
  </si>
  <si>
    <t>1030</t>
  </si>
  <si>
    <t>1031</t>
  </si>
  <si>
    <t>1056</t>
  </si>
  <si>
    <t>1071</t>
  </si>
  <si>
    <t>1076</t>
  </si>
  <si>
    <t>1113</t>
  </si>
  <si>
    <t>1117</t>
  </si>
  <si>
    <t>1120</t>
  </si>
  <si>
    <t>1124</t>
  </si>
  <si>
    <t>1125</t>
  </si>
  <si>
    <t>1142</t>
  </si>
  <si>
    <t>1158</t>
  </si>
  <si>
    <t>1186</t>
  </si>
  <si>
    <t>1194</t>
  </si>
  <si>
    <t>1202</t>
  </si>
  <si>
    <t>1219</t>
  </si>
  <si>
    <t>1235</t>
  </si>
  <si>
    <t>1240</t>
  </si>
  <si>
    <t>1242</t>
  </si>
  <si>
    <t>1263</t>
  </si>
  <si>
    <t>1278</t>
  </si>
  <si>
    <t>1282</t>
  </si>
  <si>
    <t>1291</t>
  </si>
  <si>
    <t>1304</t>
  </si>
  <si>
    <t>1309</t>
  </si>
  <si>
    <t>1315</t>
  </si>
  <si>
    <t>1363</t>
  </si>
  <si>
    <t>1364</t>
  </si>
  <si>
    <t>1378</t>
  </si>
  <si>
    <t>1385</t>
  </si>
  <si>
    <t>1390</t>
  </si>
  <si>
    <t>1407</t>
  </si>
  <si>
    <t>1408</t>
  </si>
  <si>
    <t>1409</t>
  </si>
  <si>
    <t>1416</t>
  </si>
  <si>
    <t>1417</t>
  </si>
  <si>
    <t>1418</t>
  </si>
  <si>
    <t>1423</t>
  </si>
  <si>
    <t>1424</t>
  </si>
  <si>
    <t>1425</t>
  </si>
  <si>
    <t>1428</t>
  </si>
  <si>
    <t>1438</t>
  </si>
  <si>
    <t>1441</t>
  </si>
  <si>
    <t>1453</t>
  </si>
  <si>
    <t>1457</t>
  </si>
  <si>
    <t>1487</t>
  </si>
  <si>
    <t>1500</t>
  </si>
  <si>
    <t>1501</t>
  </si>
  <si>
    <t>1532</t>
  </si>
  <si>
    <t>1553</t>
  </si>
  <si>
    <t>1555</t>
  </si>
  <si>
    <t>1562</t>
  </si>
  <si>
    <t>1564</t>
  </si>
  <si>
    <t>1566</t>
  </si>
  <si>
    <t>1581</t>
  </si>
  <si>
    <t>1584</t>
  </si>
  <si>
    <t>1617</t>
  </si>
  <si>
    <t>1620</t>
  </si>
  <si>
    <t>1627</t>
  </si>
  <si>
    <t>1641</t>
  </si>
  <si>
    <t>1642</t>
  </si>
  <si>
    <t>1643</t>
  </si>
  <si>
    <t>1652</t>
  </si>
  <si>
    <t>1714</t>
  </si>
  <si>
    <t>1734</t>
  </si>
  <si>
    <t>1765</t>
  </si>
  <si>
    <t>1775</t>
  </si>
  <si>
    <t>1786</t>
  </si>
  <si>
    <t>1796</t>
  </si>
  <si>
    <t>1798</t>
  </si>
  <si>
    <t>1799</t>
  </si>
  <si>
    <t>1850</t>
  </si>
  <si>
    <t>1857</t>
  </si>
  <si>
    <t>1881</t>
  </si>
  <si>
    <t>1958</t>
  </si>
  <si>
    <t>1962</t>
  </si>
  <si>
    <t>1964</t>
  </si>
  <si>
    <t>1968</t>
  </si>
  <si>
    <t>1998</t>
  </si>
  <si>
    <t>2002</t>
  </si>
  <si>
    <t>2003</t>
  </si>
  <si>
    <t>2012</t>
  </si>
  <si>
    <t>2034</t>
  </si>
  <si>
    <t>2042</t>
  </si>
  <si>
    <t>2058</t>
  </si>
  <si>
    <t>2066</t>
  </si>
  <si>
    <t>2069</t>
  </si>
  <si>
    <t>2107</t>
  </si>
  <si>
    <t>2120</t>
  </si>
  <si>
    <t>2123</t>
  </si>
  <si>
    <t>2125</t>
  </si>
  <si>
    <t>2131</t>
  </si>
  <si>
    <t>2152</t>
  </si>
  <si>
    <t>2153</t>
  </si>
  <si>
    <t>2155</t>
  </si>
  <si>
    <t>2164</t>
  </si>
  <si>
    <t>2176</t>
  </si>
  <si>
    <t>2182</t>
  </si>
  <si>
    <t>2200</t>
  </si>
  <si>
    <t>2223</t>
  </si>
  <si>
    <t>2245</t>
  </si>
  <si>
    <t>2251</t>
  </si>
  <si>
    <t>2259</t>
  </si>
  <si>
    <t>2317</t>
  </si>
  <si>
    <t>2356</t>
  </si>
  <si>
    <t>2373</t>
  </si>
  <si>
    <t>2381</t>
  </si>
  <si>
    <t>2408</t>
  </si>
  <si>
    <t>2600</t>
  </si>
  <si>
    <t>2673</t>
  </si>
  <si>
    <t>2678</t>
  </si>
  <si>
    <t>2700</t>
  </si>
  <si>
    <t>2703</t>
  </si>
  <si>
    <t>2720</t>
  </si>
  <si>
    <t>2746</t>
  </si>
  <si>
    <t>2761</t>
  </si>
  <si>
    <t>2767</t>
  </si>
  <si>
    <t>2774</t>
  </si>
  <si>
    <t>2785</t>
  </si>
  <si>
    <t>2787</t>
  </si>
  <si>
    <t>2820</t>
  </si>
  <si>
    <t>2835</t>
  </si>
  <si>
    <t>2843</t>
  </si>
  <si>
    <t>2862</t>
  </si>
  <si>
    <t>2872</t>
  </si>
  <si>
    <t>2882</t>
  </si>
  <si>
    <t>2887</t>
  </si>
  <si>
    <t>2890</t>
  </si>
  <si>
    <t>2899</t>
  </si>
  <si>
    <t>2900</t>
  </si>
  <si>
    <t>2902</t>
  </si>
  <si>
    <t>2903</t>
  </si>
  <si>
    <t>2915</t>
  </si>
  <si>
    <t>2922</t>
  </si>
  <si>
    <t>2926</t>
  </si>
  <si>
    <t>2944</t>
  </si>
  <si>
    <t>2953</t>
  </si>
  <si>
    <t>2975</t>
  </si>
  <si>
    <t>2978</t>
  </si>
  <si>
    <t>2982</t>
  </si>
  <si>
    <t>2995</t>
  </si>
  <si>
    <t>3004</t>
  </si>
  <si>
    <t>3010</t>
  </si>
  <si>
    <t>3238</t>
  </si>
  <si>
    <t>3249</t>
  </si>
  <si>
    <t>3250</t>
  </si>
  <si>
    <t>3287</t>
  </si>
  <si>
    <t>3342</t>
  </si>
  <si>
    <t>3516</t>
  </si>
  <si>
    <t>3521</t>
  </si>
  <si>
    <t>3522</t>
  </si>
  <si>
    <t>3525</t>
  </si>
  <si>
    <t>3559</t>
  </si>
  <si>
    <t>3747</t>
  </si>
  <si>
    <t>3811</t>
  </si>
  <si>
    <t>3812</t>
  </si>
  <si>
    <t>3835</t>
  </si>
  <si>
    <t>3969</t>
  </si>
  <si>
    <t>4016</t>
  </si>
  <si>
    <t>4054</t>
  </si>
  <si>
    <t>4055</t>
  </si>
  <si>
    <t>4056</t>
  </si>
  <si>
    <t>4057</t>
  </si>
  <si>
    <t>4069</t>
  </si>
  <si>
    <t>4122</t>
  </si>
  <si>
    <t>4187</t>
  </si>
  <si>
    <t>4188</t>
  </si>
  <si>
    <t>4193</t>
  </si>
  <si>
    <t>4252</t>
  </si>
  <si>
    <t>4283</t>
  </si>
  <si>
    <t>4288</t>
  </si>
  <si>
    <t>4349</t>
  </si>
  <si>
    <t>4478</t>
  </si>
  <si>
    <t>2374</t>
  </si>
  <si>
    <t>2376</t>
  </si>
  <si>
    <t>2377</t>
  </si>
  <si>
    <t>2382</t>
  </si>
  <si>
    <t>2385</t>
  </si>
  <si>
    <t>2386</t>
  </si>
  <si>
    <t>2389</t>
  </si>
  <si>
    <t>2390</t>
  </si>
  <si>
    <t>2391</t>
  </si>
  <si>
    <t>2392</t>
  </si>
  <si>
    <t>2394</t>
  </si>
  <si>
    <t>2395</t>
  </si>
  <si>
    <t>2396</t>
  </si>
  <si>
    <t>2397</t>
  </si>
  <si>
    <t>2398</t>
  </si>
  <si>
    <t>2399</t>
  </si>
  <si>
    <t>2400</t>
  </si>
  <si>
    <t>2403</t>
  </si>
  <si>
    <t>2405</t>
  </si>
  <si>
    <t>2407</t>
  </si>
  <si>
    <t>2409</t>
  </si>
  <si>
    <t>2411</t>
  </si>
  <si>
    <t>2412</t>
  </si>
  <si>
    <t>2413</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</si>
  <si>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</si>
  <si>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</si>
  <si>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</si>
  <si>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</si>
  <si>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</si>
  <si>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</si>
  <si>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</si>
  <si>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</si>
  <si>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</si>
  <si>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</si>
  <si>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</si>
  <si>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</si>
  <si>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</si>
  <si>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</si>
  <si>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</si>
  <si>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</si>
  <si>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</si>
  <si>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</si>
  <si>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</si>
  <si>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</si>
  <si>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</si>
  <si>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2439</t>
  </si>
  <si>
    <t>2441</t>
  </si>
  <si>
    <t>2442</t>
  </si>
  <si>
    <t>2445</t>
  </si>
  <si>
    <t>2446</t>
  </si>
  <si>
    <t>2447</t>
  </si>
  <si>
    <t>2450</t>
  </si>
  <si>
    <t>2451</t>
  </si>
  <si>
    <t>2452</t>
  </si>
  <si>
    <t>2453</t>
  </si>
  <si>
    <t>2455</t>
  </si>
  <si>
    <t>2457</t>
  </si>
  <si>
    <t>2458</t>
  </si>
  <si>
    <t>2459</t>
  </si>
  <si>
    <t>2460</t>
  </si>
  <si>
    <t>2461</t>
  </si>
  <si>
    <t>2462</t>
  </si>
  <si>
    <t>2463</t>
  </si>
  <si>
    <t>2465</t>
  </si>
  <si>
    <t>2466</t>
  </si>
  <si>
    <t>2467</t>
  </si>
  <si>
    <t>2468</t>
  </si>
  <si>
    <t>2469</t>
  </si>
  <si>
    <t>2471</t>
  </si>
  <si>
    <t>2478</t>
  </si>
  <si>
    <t>2480</t>
  </si>
  <si>
    <t>2481</t>
  </si>
  <si>
    <t>2482</t>
  </si>
  <si>
    <t>2484</t>
  </si>
  <si>
    <t>2485</t>
  </si>
  <si>
    <t>2487</t>
  </si>
  <si>
    <t>2490</t>
  </si>
  <si>
    <t>2491</t>
  </si>
  <si>
    <t>2492</t>
  </si>
  <si>
    <t>2493</t>
  </si>
  <si>
    <t>2494</t>
  </si>
  <si>
    <t>2498</t>
  </si>
  <si>
    <t>2500</t>
  </si>
  <si>
    <t>2501</t>
  </si>
  <si>
    <t>2503</t>
  </si>
  <si>
    <t>2504</t>
  </si>
  <si>
    <t>2507</t>
  </si>
  <si>
    <t>2510</t>
  </si>
  <si>
    <t>2511</t>
  </si>
  <si>
    <t>2512</t>
  </si>
  <si>
    <t>2515</t>
  </si>
  <si>
    <t>2516</t>
  </si>
  <si>
    <t>2517</t>
  </si>
  <si>
    <t>2518</t>
  </si>
  <si>
    <t>2519</t>
  </si>
  <si>
    <t>2521</t>
  </si>
  <si>
    <t>2522</t>
  </si>
  <si>
    <t>2523</t>
  </si>
  <si>
    <t>2527</t>
  </si>
  <si>
    <t>2528</t>
  </si>
  <si>
    <t>2531</t>
  </si>
  <si>
    <t>2532</t>
  </si>
  <si>
    <t>2533</t>
  </si>
  <si>
    <t>2534</t>
  </si>
  <si>
    <t>2535</t>
  </si>
  <si>
    <t>2536</t>
  </si>
  <si>
    <t>2537</t>
  </si>
  <si>
    <t>2538</t>
  </si>
  <si>
    <t>2539</t>
  </si>
  <si>
    <t>2540</t>
  </si>
  <si>
    <t>2541</t>
  </si>
  <si>
    <t>2542</t>
  </si>
  <si>
    <t>2543</t>
  </si>
  <si>
    <t>2544</t>
  </si>
  <si>
    <t>2545</t>
  </si>
  <si>
    <t>2546</t>
  </si>
  <si>
    <t>2547</t>
  </si>
  <si>
    <t>2549</t>
  </si>
  <si>
    <t>2550</t>
  </si>
  <si>
    <t>2551</t>
  </si>
  <si>
    <t>2552</t>
  </si>
  <si>
    <t>2553</t>
  </si>
  <si>
    <t>2554</t>
  </si>
  <si>
    <t>2555</t>
  </si>
  <si>
    <t>2556</t>
  </si>
  <si>
    <t>2557</t>
  </si>
  <si>
    <t>2558</t>
  </si>
  <si>
    <t>2559</t>
  </si>
  <si>
    <t>2560</t>
  </si>
  <si>
    <t>2561</t>
  </si>
  <si>
    <t>2562</t>
  </si>
  <si>
    <t>2563</t>
  </si>
  <si>
    <t>2564</t>
  </si>
  <si>
    <t>2565</t>
  </si>
  <si>
    <t>2566</t>
  </si>
  <si>
    <t>2567</t>
  </si>
  <si>
    <t>2568</t>
  </si>
  <si>
    <t>2570</t>
  </si>
  <si>
    <t>2572</t>
  </si>
  <si>
    <t>2575</t>
  </si>
  <si>
    <t>2577</t>
  </si>
  <si>
    <t>2578</t>
  </si>
  <si>
    <t>2579</t>
  </si>
  <si>
    <t>2584</t>
  </si>
  <si>
    <t>2586</t>
  </si>
  <si>
    <t>2587</t>
  </si>
  <si>
    <t>2588</t>
  </si>
  <si>
    <t>2589</t>
  </si>
  <si>
    <t>2594</t>
  </si>
  <si>
    <t>2596</t>
  </si>
  <si>
    <t>2597</t>
  </si>
  <si>
    <t>2598</t>
  </si>
  <si>
    <t>2599</t>
  </si>
  <si>
    <t>2601</t>
  </si>
  <si>
    <t>2602</t>
  </si>
  <si>
    <t>2608</t>
  </si>
  <si>
    <t>2611</t>
  </si>
  <si>
    <t>2612</t>
  </si>
  <si>
    <t>2613</t>
  </si>
  <si>
    <t>2614</t>
  </si>
  <si>
    <t>2615</t>
  </si>
  <si>
    <t>2618</t>
  </si>
  <si>
    <t>2620</t>
  </si>
  <si>
    <t>2621</t>
  </si>
  <si>
    <t>2622</t>
  </si>
  <si>
    <t>2623</t>
  </si>
  <si>
    <t>2624</t>
  </si>
  <si>
    <t>2625</t>
  </si>
  <si>
    <t>2630</t>
  </si>
  <si>
    <t>2631</t>
  </si>
  <si>
    <t>2632</t>
  </si>
  <si>
    <t>2633</t>
  </si>
  <si>
    <t>2634</t>
  </si>
  <si>
    <t>2635</t>
  </si>
  <si>
    <t>2636</t>
  </si>
  <si>
    <t>2637</t>
  </si>
  <si>
    <t>2638</t>
  </si>
  <si>
    <t>2639</t>
  </si>
  <si>
    <t>2640</t>
  </si>
  <si>
    <t>2641</t>
  </si>
  <si>
    <t>2642</t>
  </si>
  <si>
    <t>2643</t>
  </si>
  <si>
    <t>2648</t>
  </si>
  <si>
    <t>2649</t>
  </si>
  <si>
    <t>2650</t>
  </si>
  <si>
    <t>2651</t>
  </si>
  <si>
    <t>2652</t>
  </si>
  <si>
    <t>2654</t>
  </si>
  <si>
    <t>2655</t>
  </si>
  <si>
    <t>2656</t>
  </si>
  <si>
    <t>2657</t>
  </si>
  <si>
    <t>2658</t>
  </si>
  <si>
    <t>2661</t>
  </si>
  <si>
    <t>2662</t>
  </si>
  <si>
    <t>2663</t>
  </si>
  <si>
    <t>2664</t>
  </si>
  <si>
    <t>2666</t>
  </si>
  <si>
    <t>2669</t>
  </si>
  <si>
    <t>2671</t>
  </si>
  <si>
    <t>2674</t>
  </si>
  <si>
    <t>2675</t>
  </si>
  <si>
    <t>2679</t>
  </si>
  <si>
    <t>2680</t>
  </si>
  <si>
    <t>2681</t>
  </si>
  <si>
    <t>2682</t>
  </si>
  <si>
    <t>2684</t>
  </si>
  <si>
    <t>2687</t>
  </si>
  <si>
    <t>2691</t>
  </si>
  <si>
    <t>2692</t>
  </si>
  <si>
    <t>2693</t>
  </si>
  <si>
    <t>2694</t>
  </si>
  <si>
    <t>2704</t>
  </si>
  <si>
    <t>2705</t>
  </si>
  <si>
    <t>2707</t>
  </si>
  <si>
    <t>2708</t>
  </si>
  <si>
    <t>2709</t>
  </si>
  <si>
    <t>2714</t>
  </si>
  <si>
    <t>2715</t>
  </si>
  <si>
    <t>2716</t>
  </si>
  <si>
    <t>2717</t>
  </si>
  <si>
    <t>2718</t>
  </si>
  <si>
    <t>2719</t>
  </si>
  <si>
    <t>2722</t>
  </si>
  <si>
    <t>2724</t>
  </si>
  <si>
    <t>2725</t>
  </si>
  <si>
    <t>2727</t>
  </si>
  <si>
    <t>2729</t>
  </si>
  <si>
    <t>2730</t>
  </si>
  <si>
    <t>2731</t>
  </si>
  <si>
    <t>2734</t>
  </si>
  <si>
    <t>2736</t>
  </si>
  <si>
    <t>2737</t>
  </si>
  <si>
    <t>2740</t>
  </si>
  <si>
    <t>2741</t>
  </si>
  <si>
    <t>2742</t>
  </si>
  <si>
    <t>2744</t>
  </si>
  <si>
    <t>2747</t>
  </si>
  <si>
    <t>2748</t>
  </si>
  <si>
    <t>2751</t>
  </si>
  <si>
    <t>2756</t>
  </si>
  <si>
    <t>2757</t>
  </si>
  <si>
    <t>2758</t>
  </si>
  <si>
    <t>2759</t>
  </si>
  <si>
    <t>2763</t>
  </si>
  <si>
    <t>2769</t>
  </si>
  <si>
    <t>2771</t>
  </si>
  <si>
    <t>2779</t>
  </si>
  <si>
    <t>2781</t>
  </si>
  <si>
    <t>2784</t>
  </si>
  <si>
    <t>2789</t>
  </si>
  <si>
    <t>2792</t>
  </si>
  <si>
    <t>2794</t>
  </si>
  <si>
    <t>2795</t>
  </si>
  <si>
    <t>2804</t>
  </si>
  <si>
    <t>2805</t>
  </si>
  <si>
    <t>2806</t>
  </si>
  <si>
    <t>2807</t>
  </si>
  <si>
    <t>2808</t>
  </si>
  <si>
    <t>2811</t>
  </si>
  <si>
    <t>2812</t>
  </si>
  <si>
    <t>2813</t>
  </si>
  <si>
    <t>2816</t>
  </si>
  <si>
    <t>2817</t>
  </si>
  <si>
    <t>2818</t>
  </si>
  <si>
    <t>2819</t>
  </si>
  <si>
    <t>2821</t>
  </si>
  <si>
    <t>2823</t>
  </si>
  <si>
    <t>2824</t>
  </si>
  <si>
    <t>2827</t>
  </si>
  <si>
    <t>2828</t>
  </si>
  <si>
    <t>2831</t>
  </si>
  <si>
    <t>2832</t>
  </si>
  <si>
    <t>2833</t>
  </si>
  <si>
    <t>2837</t>
  </si>
  <si>
    <t>2838</t>
  </si>
  <si>
    <t>2839</t>
  </si>
  <si>
    <t>2840</t>
  </si>
  <si>
    <t>2844</t>
  </si>
  <si>
    <t>2845</t>
  </si>
  <si>
    <t>2846</t>
  </si>
  <si>
    <t>2847</t>
  </si>
  <si>
    <t>2848</t>
  </si>
  <si>
    <t>2849</t>
  </si>
  <si>
    <t>2850</t>
  </si>
  <si>
    <t>2863</t>
  </si>
  <si>
    <t>2864</t>
  </si>
  <si>
    <t>2865</t>
  </si>
  <si>
    <t>2875</t>
  </si>
  <si>
    <t>2876</t>
  </si>
  <si>
    <t>2880</t>
  </si>
  <si>
    <t>2881</t>
  </si>
  <si>
    <t>2891</t>
  </si>
  <si>
    <t>2892</t>
  </si>
  <si>
    <t>2893</t>
  </si>
  <si>
    <t>2920</t>
  </si>
  <si>
    <t>2927</t>
  </si>
  <si>
    <t>2928</t>
  </si>
  <si>
    <t>2933</t>
  </si>
  <si>
    <t>2940</t>
  </si>
  <si>
    <t>2941</t>
  </si>
  <si>
    <t>2943</t>
  </si>
  <si>
    <t>2952</t>
  </si>
  <si>
    <t>2960</t>
  </si>
  <si>
    <t>2971</t>
  </si>
  <si>
    <t>2974</t>
  </si>
  <si>
    <t>2981</t>
  </si>
  <si>
    <t>2986</t>
  </si>
  <si>
    <t>2994</t>
  </si>
  <si>
    <t>2997</t>
  </si>
  <si>
    <t>2998</t>
  </si>
  <si>
    <t>2999</t>
  </si>
  <si>
    <t>3000</t>
  </si>
  <si>
    <t>3012</t>
  </si>
  <si>
    <t>3022</t>
  </si>
  <si>
    <t>3024</t>
  </si>
  <si>
    <t>3045</t>
  </si>
  <si>
    <t>3049</t>
  </si>
  <si>
    <t>3051</t>
  </si>
  <si>
    <t>3054</t>
  </si>
  <si>
    <t>3059</t>
  </si>
  <si>
    <t>3062</t>
  </si>
  <si>
    <t>3067</t>
  </si>
  <si>
    <t>3068</t>
  </si>
  <si>
    <t>3094</t>
  </si>
  <si>
    <t>3095</t>
  </si>
  <si>
    <t>3096</t>
  </si>
  <si>
    <t>3097</t>
  </si>
  <si>
    <t>3098</t>
  </si>
  <si>
    <t>3100</t>
  </si>
  <si>
    <t>3108</t>
  </si>
  <si>
    <t>3130</t>
  </si>
  <si>
    <t>3141</t>
  </si>
  <si>
    <t>3142</t>
  </si>
  <si>
    <t>3154</t>
  </si>
  <si>
    <t>3166</t>
  </si>
  <si>
    <t>3167</t>
  </si>
  <si>
    <t>3168</t>
  </si>
  <si>
    <t>3171</t>
  </si>
  <si>
    <t>3172</t>
  </si>
  <si>
    <t>3175</t>
  </si>
  <si>
    <t>3178</t>
  </si>
  <si>
    <t>3192</t>
  </si>
  <si>
    <t>3224</t>
  </si>
  <si>
    <t>3276</t>
  </si>
  <si>
    <t>3284</t>
  </si>
  <si>
    <t>3288</t>
  </si>
  <si>
    <t>3289</t>
  </si>
  <si>
    <t>3290</t>
  </si>
  <si>
    <t>3317</t>
  </si>
  <si>
    <t>3322</t>
  </si>
  <si>
    <t>3350</t>
  </si>
  <si>
    <t>3367</t>
  </si>
  <si>
    <t>3432</t>
  </si>
  <si>
    <t>3569</t>
  </si>
  <si>
    <t>3666</t>
  </si>
  <si>
    <t>3671</t>
  </si>
  <si>
    <t>3680</t>
  </si>
  <si>
    <t>3685</t>
  </si>
  <si>
    <t>3793</t>
  </si>
  <si>
    <t>3798</t>
  </si>
  <si>
    <t>3799</t>
  </si>
  <si>
    <t>3801</t>
  </si>
  <si>
    <t>3839</t>
  </si>
  <si>
    <t>3867</t>
  </si>
  <si>
    <t>3868</t>
  </si>
  <si>
    <t>3880</t>
  </si>
  <si>
    <t>3886</t>
  </si>
  <si>
    <t>3923</t>
  </si>
  <si>
    <t>3953</t>
  </si>
  <si>
    <t>3959</t>
  </si>
  <si>
    <t>3963</t>
  </si>
  <si>
    <t>3964</t>
  </si>
  <si>
    <t>4011</t>
  </si>
  <si>
    <t>4026</t>
  </si>
  <si>
    <t>4060</t>
  </si>
  <si>
    <t>4063</t>
  </si>
  <si>
    <t>4103</t>
  </si>
  <si>
    <t>4114</t>
  </si>
  <si>
    <t>4123</t>
  </si>
  <si>
    <t>4148</t>
  </si>
  <si>
    <t>4149</t>
  </si>
  <si>
    <t>4150</t>
  </si>
  <si>
    <t>4219</t>
  </si>
  <si>
    <t>4240</t>
  </si>
  <si>
    <t>4284</t>
  </si>
  <si>
    <t>4285</t>
  </si>
  <si>
    <t>4293</t>
  </si>
  <si>
    <t>4299</t>
  </si>
  <si>
    <t>4316</t>
  </si>
  <si>
    <t>4326</t>
  </si>
  <si>
    <t>4333</t>
  </si>
  <si>
    <t>4335</t>
  </si>
  <si>
    <t>4343</t>
  </si>
  <si>
    <t>4344</t>
  </si>
  <si>
    <t>4345</t>
  </si>
  <si>
    <t>4346</t>
  </si>
  <si>
    <t>4357</t>
  </si>
  <si>
    <t>4358</t>
  </si>
  <si>
    <t>4369</t>
  </si>
  <si>
    <t>4376</t>
  </si>
  <si>
    <t>4377</t>
  </si>
  <si>
    <t>4378</t>
  </si>
  <si>
    <t>4382</t>
  </si>
  <si>
    <t>4385</t>
  </si>
  <si>
    <t>4386</t>
  </si>
  <si>
    <t>4398</t>
  </si>
  <si>
    <t>4401</t>
  </si>
  <si>
    <t>4404</t>
  </si>
  <si>
    <t>4412</t>
  </si>
  <si>
    <t>4414</t>
  </si>
  <si>
    <t>4423</t>
  </si>
  <si>
    <t>4424</t>
  </si>
  <si>
    <t>4430</t>
  </si>
  <si>
    <t>4434</t>
  </si>
  <si>
    <t>4435</t>
  </si>
  <si>
    <t>4436</t>
  </si>
  <si>
    <t>4437</t>
  </si>
  <si>
    <t>4438</t>
  </si>
  <si>
    <t>4439</t>
  </si>
  <si>
    <t>4443</t>
  </si>
  <si>
    <t>4445</t>
  </si>
  <si>
    <t>4462</t>
  </si>
  <si>
    <t>4474</t>
  </si>
  <si>
    <t>4479</t>
  </si>
  <si>
    <t>4483</t>
  </si>
  <si>
    <t>4490</t>
  </si>
  <si>
    <t>4491</t>
  </si>
  <si>
    <t>4492</t>
  </si>
  <si>
    <t>4500</t>
  </si>
  <si>
    <t>4504</t>
  </si>
  <si>
    <t>4505</t>
  </si>
  <si>
    <t>4509</t>
  </si>
  <si>
    <t>4514</t>
  </si>
  <si>
    <t>4529</t>
  </si>
  <si>
    <t>4554</t>
  </si>
  <si>
    <t>4564</t>
  </si>
  <si>
    <t>4601</t>
  </si>
  <si>
    <t>4607</t>
  </si>
  <si>
    <t>4609</t>
  </si>
  <si>
    <t>4610</t>
  </si>
  <si>
    <t>4620</t>
  </si>
  <si>
    <t>4645</t>
  </si>
  <si>
    <t>4648</t>
  </si>
  <si>
    <t>4649</t>
  </si>
  <si>
    <t>4650</t>
  </si>
  <si>
    <t>4656</t>
  </si>
  <si>
    <t>4673</t>
  </si>
  <si>
    <t>4682</t>
  </si>
  <si>
    <t>4709</t>
  </si>
  <si>
    <t>4717</t>
  </si>
  <si>
    <t>4726</t>
  </si>
  <si>
    <t>4762</t>
  </si>
  <si>
    <t>4773</t>
  </si>
  <si>
    <t>4786</t>
  </si>
  <si>
    <t>4789</t>
  </si>
  <si>
    <t>4791</t>
  </si>
  <si>
    <t>4794</t>
  </si>
  <si>
    <t>4803</t>
  </si>
  <si>
    <t>4805</t>
  </si>
  <si>
    <t>4814</t>
  </si>
  <si>
    <t>4818</t>
  </si>
  <si>
    <t>4835</t>
  </si>
  <si>
    <t>4853</t>
  </si>
  <si>
    <t>4857</t>
  </si>
  <si>
    <t>4858</t>
  </si>
  <si>
    <t>4862</t>
  </si>
  <si>
    <t>4869</t>
  </si>
  <si>
    <t>4870</t>
  </si>
  <si>
    <t>4878</t>
  </si>
  <si>
    <t>4880</t>
  </si>
  <si>
    <t>4881</t>
  </si>
  <si>
    <t>4882</t>
  </si>
  <si>
    <t>4883</t>
  </si>
  <si>
    <t>4895</t>
  </si>
  <si>
    <t>4904</t>
  </si>
  <si>
    <t>4906</t>
  </si>
  <si>
    <t>4911</t>
  </si>
  <si>
    <t>4924</t>
  </si>
  <si>
    <t>4925</t>
  </si>
  <si>
    <t>4926</t>
  </si>
  <si>
    <t>4927</t>
  </si>
  <si>
    <t>4928</t>
  </si>
  <si>
    <t>4929</t>
  </si>
  <si>
    <t>4930</t>
  </si>
  <si>
    <t>4948</t>
  </si>
  <si>
    <t>4949</t>
  </si>
  <si>
    <t>4955</t>
  </si>
  <si>
    <t>4957</t>
  </si>
  <si>
    <t>4961</t>
  </si>
  <si>
    <t>4966</t>
  </si>
  <si>
    <t>4969</t>
  </si>
  <si>
    <t>4971</t>
  </si>
  <si>
    <t>4980</t>
  </si>
  <si>
    <t>4981</t>
  </si>
  <si>
    <t>4982</t>
  </si>
  <si>
    <t>4985</t>
  </si>
  <si>
    <t>4988</t>
  </si>
  <si>
    <t>4993</t>
  </si>
  <si>
    <t>4994</t>
  </si>
  <si>
    <t>5008</t>
  </si>
  <si>
    <t>5012</t>
  </si>
  <si>
    <t>5020</t>
  </si>
  <si>
    <t>5030</t>
  </si>
  <si>
    <t>5045</t>
  </si>
  <si>
    <t>5077</t>
  </si>
  <si>
    <t>5083</t>
  </si>
  <si>
    <t>5096</t>
  </si>
  <si>
    <t>5098</t>
  </si>
  <si>
    <t>5102</t>
  </si>
  <si>
    <t>5114</t>
  </si>
  <si>
    <t>5115</t>
  </si>
  <si>
    <t>5118</t>
  </si>
  <si>
    <t>5119</t>
  </si>
  <si>
    <t>5131</t>
  </si>
  <si>
    <t>5132</t>
  </si>
  <si>
    <t>5133</t>
  </si>
  <si>
    <t>5154</t>
  </si>
  <si>
    <t>5158</t>
  </si>
  <si>
    <t>5168</t>
  </si>
  <si>
    <t>5171</t>
  </si>
  <si>
    <t>5199</t>
  </si>
  <si>
    <t>5214</t>
  </si>
  <si>
    <t>5244</t>
  </si>
  <si>
    <t>87</t>
  </si>
  <si>
    <t>100</t>
  </si>
  <si>
    <t>186</t>
  </si>
  <si>
    <t>208</t>
  </si>
  <si>
    <t>209</t>
  </si>
  <si>
    <t>210</t>
  </si>
  <si>
    <t>211</t>
  </si>
  <si>
    <t>270</t>
  </si>
  <si>
    <t>289</t>
  </si>
  <si>
    <t>294</t>
  </si>
  <si>
    <t>423</t>
  </si>
  <si>
    <t>500</t>
  </si>
  <si>
    <t>523</t>
  </si>
  <si>
    <t>559</t>
  </si>
  <si>
    <t>680</t>
  </si>
  <si>
    <t>852</t>
  </si>
  <si>
    <t>975</t>
  </si>
  <si>
    <t>1149</t>
  </si>
  <si>
    <t>1372</t>
  </si>
  <si>
    <t>1474</t>
  </si>
  <si>
    <t>1697</t>
  </si>
  <si>
    <t>1902</t>
  </si>
  <si>
    <t>2074</t>
  </si>
  <si>
    <t>2315</t>
  </si>
  <si>
    <t>2414</t>
  </si>
  <si>
    <t>4550</t>
  </si>
  <si>
    <t>332</t>
  </si>
  <si>
    <t>806</t>
  </si>
  <si>
    <t>945</t>
  </si>
  <si>
    <t>1324</t>
  </si>
  <si>
    <t>1340</t>
  </si>
  <si>
    <t>1405</t>
  </si>
  <si>
    <t>1630</t>
  </si>
  <si>
    <t>1660</t>
  </si>
  <si>
    <t>2025</t>
  </si>
  <si>
    <t>3605</t>
  </si>
  <si>
    <t>4501</t>
  </si>
  <si>
    <t>4806</t>
  </si>
  <si>
    <t>4828</t>
  </si>
  <si>
    <t>3443</t>
  </si>
  <si>
    <t>3451</t>
  </si>
  <si>
    <t>3452</t>
  </si>
  <si>
    <t>3453</t>
  </si>
  <si>
    <t>3454</t>
  </si>
  <si>
    <t>3502</t>
  </si>
  <si>
    <t>3517</t>
  </si>
  <si>
    <t>3528</t>
  </si>
  <si>
    <t>3561</t>
  </si>
  <si>
    <t>3614</t>
  </si>
  <si>
    <t>3692</t>
  </si>
  <si>
    <t>3795</t>
  </si>
  <si>
    <t>3808</t>
  </si>
  <si>
    <t>3809</t>
  </si>
  <si>
    <t>3819</t>
  </si>
  <si>
    <t>3820</t>
  </si>
  <si>
    <t>3825</t>
  </si>
  <si>
    <t>3831</t>
  </si>
  <si>
    <t>3930</t>
  </si>
  <si>
    <t>4053</t>
  </si>
  <si>
    <t>4088</t>
  </si>
  <si>
    <t>4269</t>
  </si>
  <si>
    <t>4294</t>
  </si>
  <si>
    <t>4365</t>
  </si>
  <si>
    <t>4400</t>
  </si>
  <si>
    <t>4409</t>
  </si>
  <si>
    <t>4757</t>
  </si>
  <si>
    <t>4761</t>
  </si>
  <si>
    <t>4771</t>
  </si>
  <si>
    <t>4860</t>
  </si>
  <si>
    <t>4865</t>
  </si>
  <si>
    <t>5126</t>
  </si>
  <si>
    <t>5247</t>
  </si>
  <si>
    <t>9</t>
  </si>
  <si>
    <t>12</t>
  </si>
  <si>
    <t>13</t>
  </si>
  <si>
    <t>15</t>
  </si>
  <si>
    <t>23</t>
  </si>
  <si>
    <t>26</t>
  </si>
  <si>
    <t>90</t>
  </si>
  <si>
    <t>91</t>
  </si>
  <si>
    <t>92</t>
  </si>
  <si>
    <t>93</t>
  </si>
  <si>
    <t>94</t>
  </si>
  <si>
    <t>103</t>
  </si>
  <si>
    <t>104</t>
  </si>
  <si>
    <t>105</t>
  </si>
  <si>
    <t>107</t>
  </si>
  <si>
    <t>108</t>
  </si>
  <si>
    <t>110</t>
  </si>
  <si>
    <t>113</t>
  </si>
  <si>
    <t>124</t>
  </si>
  <si>
    <t>125</t>
  </si>
  <si>
    <t>126</t>
  </si>
  <si>
    <t>127</t>
  </si>
  <si>
    <t>128</t>
  </si>
  <si>
    <t>129</t>
  </si>
  <si>
    <t>130</t>
  </si>
  <si>
    <t>131</t>
  </si>
  <si>
    <t>132</t>
  </si>
  <si>
    <t>133</t>
  </si>
  <si>
    <t>134</t>
  </si>
  <si>
    <t>138</t>
  </si>
  <si>
    <t>139</t>
  </si>
  <si>
    <t>143</t>
  </si>
  <si>
    <t>146</t>
  </si>
  <si>
    <t>147</t>
  </si>
  <si>
    <t>151</t>
  </si>
  <si>
    <t>154</t>
  </si>
  <si>
    <t>155</t>
  </si>
  <si>
    <t>156</t>
  </si>
  <si>
    <t>157</t>
  </si>
  <si>
    <t>159</t>
  </si>
  <si>
    <t>162</t>
  </si>
  <si>
    <t>172</t>
  </si>
  <si>
    <t>175</t>
  </si>
  <si>
    <t>176</t>
  </si>
  <si>
    <t>177</t>
  </si>
  <si>
    <t>178</t>
  </si>
  <si>
    <t>193</t>
  </si>
  <si>
    <t>245</t>
  </si>
  <si>
    <t>291</t>
  </si>
  <si>
    <t>304</t>
  </si>
  <si>
    <t>310</t>
  </si>
  <si>
    <t>318</t>
  </si>
  <si>
    <t>375</t>
  </si>
  <si>
    <t>385</t>
  </si>
  <si>
    <t>399</t>
  </si>
  <si>
    <t>409</t>
  </si>
  <si>
    <t>453</t>
  </si>
  <si>
    <t>464</t>
  </si>
  <si>
    <t>504</t>
  </si>
  <si>
    <t>536</t>
  </si>
  <si>
    <t>588</t>
  </si>
  <si>
    <t>616</t>
  </si>
  <si>
    <t>659</t>
  </si>
  <si>
    <t>661</t>
  </si>
  <si>
    <t>713</t>
  </si>
  <si>
    <t>715</t>
  </si>
  <si>
    <t>779</t>
  </si>
  <si>
    <t>780</t>
  </si>
  <si>
    <t>781</t>
  </si>
  <si>
    <t>784</t>
  </si>
  <si>
    <t>807</t>
  </si>
  <si>
    <t>823</t>
  </si>
  <si>
    <t>840</t>
  </si>
  <si>
    <t>846</t>
  </si>
  <si>
    <t>854</t>
  </si>
  <si>
    <t>859</t>
  </si>
  <si>
    <t>865</t>
  </si>
  <si>
    <t>875</t>
  </si>
  <si>
    <t>926</t>
  </si>
  <si>
    <t>927</t>
  </si>
  <si>
    <t>983</t>
  </si>
  <si>
    <t>1023</t>
  </si>
  <si>
    <t>1026</t>
  </si>
  <si>
    <t>1027</t>
  </si>
  <si>
    <t>1048</t>
  </si>
  <si>
    <t>1049</t>
  </si>
  <si>
    <t>1080</t>
  </si>
  <si>
    <t>1141</t>
  </si>
  <si>
    <t>1150</t>
  </si>
  <si>
    <t>1211</t>
  </si>
  <si>
    <t>1251</t>
  </si>
  <si>
    <t>1310</t>
  </si>
  <si>
    <t>1318</t>
  </si>
  <si>
    <t>1333</t>
  </si>
  <si>
    <t>1345</t>
  </si>
  <si>
    <t>1365</t>
  </si>
  <si>
    <t>1614</t>
  </si>
  <si>
    <t>1615</t>
  </si>
  <si>
    <t>1690</t>
  </si>
  <si>
    <t>1692</t>
  </si>
  <si>
    <t>1693</t>
  </si>
  <si>
    <t>1921</t>
  </si>
  <si>
    <t>1933</t>
  </si>
  <si>
    <t>1937</t>
  </si>
  <si>
    <t>1939</t>
  </si>
  <si>
    <t>1992</t>
  </si>
  <si>
    <t>1994</t>
  </si>
  <si>
    <t>2029</t>
  </si>
  <si>
    <t>2073</t>
  </si>
  <si>
    <t>2089</t>
  </si>
  <si>
    <t>2116</t>
  </si>
  <si>
    <t>2119</t>
  </si>
  <si>
    <t>2130</t>
  </si>
  <si>
    <t>2156</t>
  </si>
  <si>
    <t>2188</t>
  </si>
  <si>
    <t>2232</t>
  </si>
  <si>
    <t>2330</t>
  </si>
  <si>
    <t>2341</t>
  </si>
  <si>
    <t>2343</t>
  </si>
  <si>
    <t>2368</t>
  </si>
  <si>
    <t>2449</t>
  </si>
  <si>
    <t>2762</t>
  </si>
  <si>
    <t>2867</t>
  </si>
  <si>
    <t>2932</t>
  </si>
  <si>
    <t>3406</t>
  </si>
  <si>
    <t>3434</t>
  </si>
  <si>
    <t>3611</t>
  </si>
  <si>
    <t>3643</t>
  </si>
  <si>
    <t>4108</t>
  </si>
  <si>
    <t>4916</t>
  </si>
  <si>
    <t>1152</t>
  </si>
  <si>
    <t>1162</t>
  </si>
  <si>
    <t>1164</t>
  </si>
  <si>
    <t>1165</t>
  </si>
  <si>
    <t>1166</t>
  </si>
  <si>
    <t>1167</t>
  </si>
  <si>
    <t>1169</t>
  </si>
  <si>
    <t>1171</t>
  </si>
  <si>
    <t>1177</t>
  </si>
  <si>
    <t>1179</t>
  </si>
  <si>
    <t>1187</t>
  </si>
  <si>
    <t>1189</t>
  </si>
  <si>
    <t>1195</t>
  </si>
  <si>
    <t>1196</t>
  </si>
  <si>
    <t>1199</t>
  </si>
  <si>
    <t>1205</t>
  </si>
  <si>
    <t>1206</t>
  </si>
  <si>
    <t>1207</t>
  </si>
  <si>
    <t>1210</t>
  </si>
  <si>
    <t>1213</t>
  </si>
  <si>
    <t>1216</t>
  </si>
  <si>
    <t>1217</t>
  </si>
  <si>
    <t>1222</t>
  </si>
  <si>
    <t>1225</t>
  </si>
  <si>
    <t>1226</t>
  </si>
  <si>
    <t>1227</t>
  </si>
  <si>
    <t>1229</t>
  </si>
  <si>
    <t>1230</t>
  </si>
  <si>
    <t>1239</t>
  </si>
  <si>
    <t>1244</t>
  </si>
  <si>
    <t>1246</t>
  </si>
  <si>
    <t>1247</t>
  </si>
  <si>
    <t>1249</t>
  </si>
  <si>
    <t>1255</t>
  </si>
  <si>
    <t>1265</t>
  </si>
  <si>
    <t>1268</t>
  </si>
  <si>
    <t>1272</t>
  </si>
  <si>
    <t>1274</t>
  </si>
  <si>
    <t>1275</t>
  </si>
  <si>
    <t>1281</t>
  </si>
  <si>
    <t>1288</t>
  </si>
  <si>
    <t>1289</t>
  </si>
  <si>
    <t>1292</t>
  </si>
  <si>
    <t>1296</t>
  </si>
  <si>
    <t>1311</t>
  </si>
  <si>
    <t>1313</t>
  </si>
  <si>
    <t>1317</t>
  </si>
  <si>
    <t>1322</t>
  </si>
  <si>
    <t>1334</t>
  </si>
  <si>
    <t>1335</t>
  </si>
  <si>
    <t>1336</t>
  </si>
  <si>
    <t>1337</t>
  </si>
  <si>
    <t>1351</t>
  </si>
  <si>
    <t>1353</t>
  </si>
  <si>
    <t>1354</t>
  </si>
  <si>
    <t>1355</t>
  </si>
  <si>
    <t>1358</t>
  </si>
  <si>
    <t>1359</t>
  </si>
  <si>
    <t>1360</t>
  </si>
  <si>
    <t>1373</t>
  </si>
  <si>
    <t>1374</t>
  </si>
  <si>
    <t>1376</t>
  </si>
  <si>
    <t>1384</t>
  </si>
  <si>
    <t>1387</t>
  </si>
  <si>
    <t>1388</t>
  </si>
  <si>
    <t>1396</t>
  </si>
  <si>
    <t>1399</t>
  </si>
  <si>
    <t>1402</t>
  </si>
  <si>
    <t>1403</t>
  </si>
  <si>
    <t>1414</t>
  </si>
  <si>
    <t>1421</t>
  </si>
  <si>
    <t>1430</t>
  </si>
  <si>
    <t>1431</t>
  </si>
  <si>
    <t>1435</t>
  </si>
  <si>
    <t>1437</t>
  </si>
  <si>
    <t>1439</t>
  </si>
  <si>
    <t>1444</t>
  </si>
  <si>
    <t>1447</t>
  </si>
  <si>
    <t>1450</t>
  </si>
  <si>
    <t>1459</t>
  </si>
  <si>
    <t>1465</t>
  </si>
  <si>
    <t>1467</t>
  </si>
  <si>
    <t>1468</t>
  </si>
  <si>
    <t>1469</t>
  </si>
  <si>
    <t>1470</t>
  </si>
  <si>
    <t>1471</t>
  </si>
  <si>
    <t>1472</t>
  </si>
  <si>
    <t>1473</t>
  </si>
  <si>
    <t>1476</t>
  </si>
  <si>
    <t>1477</t>
  </si>
  <si>
    <t>1490</t>
  </si>
  <si>
    <t>1493</t>
  </si>
  <si>
    <t>1494</t>
  </si>
  <si>
    <t>1495</t>
  </si>
  <si>
    <t>1506</t>
  </si>
  <si>
    <t>1514</t>
  </si>
  <si>
    <t>1517</t>
  </si>
  <si>
    <t>1520</t>
  </si>
  <si>
    <t>1524</t>
  </si>
  <si>
    <t>1533</t>
  </si>
  <si>
    <t>1535</t>
  </si>
  <si>
    <t>1536</t>
  </si>
  <si>
    <t>1541</t>
  </si>
  <si>
    <t>1544</t>
  </si>
  <si>
    <t>1557</t>
  </si>
  <si>
    <t>1558</t>
  </si>
  <si>
    <t>1574</t>
  </si>
  <si>
    <t>1575</t>
  </si>
  <si>
    <t>1576</t>
  </si>
  <si>
    <t>1577</t>
  </si>
  <si>
    <t>1579</t>
  </si>
  <si>
    <t>1580</t>
  </si>
  <si>
    <t>1582</t>
  </si>
  <si>
    <t>1587</t>
  </si>
  <si>
    <t>1589</t>
  </si>
  <si>
    <t>1591</t>
  </si>
  <si>
    <t>1597</t>
  </si>
  <si>
    <t>1598</t>
  </si>
  <si>
    <t>1602</t>
  </si>
  <si>
    <t>1603</t>
  </si>
  <si>
    <t>1604</t>
  </si>
  <si>
    <t>1605</t>
  </si>
  <si>
    <t>1606</t>
  </si>
  <si>
    <t>1607</t>
  </si>
  <si>
    <t>1608</t>
  </si>
  <si>
    <t>1612</t>
  </si>
  <si>
    <t>1616</t>
  </si>
  <si>
    <t>1619</t>
  </si>
  <si>
    <t>1621</t>
  </si>
  <si>
    <t>1622</t>
  </si>
  <si>
    <t>1623</t>
  </si>
  <si>
    <t>1625</t>
  </si>
  <si>
    <t>1628</t>
  </si>
  <si>
    <t>1634</t>
  </si>
  <si>
    <t>1637</t>
  </si>
  <si>
    <t>1638</t>
  </si>
  <si>
    <t>1639</t>
  </si>
  <si>
    <t>1644</t>
  </si>
  <si>
    <t>1649</t>
  </si>
  <si>
    <t>1651</t>
  </si>
  <si>
    <t>1659</t>
  </si>
  <si>
    <t>1662</t>
  </si>
  <si>
    <t>1666</t>
  </si>
  <si>
    <t>1678</t>
  </si>
  <si>
    <t>1680</t>
  </si>
  <si>
    <t>1682</t>
  </si>
  <si>
    <t>1695</t>
  </si>
  <si>
    <t>1716</t>
  </si>
  <si>
    <t>1723</t>
  </si>
  <si>
    <t>1735</t>
  </si>
  <si>
    <t>1749</t>
  </si>
  <si>
    <t>1750</t>
  </si>
  <si>
    <t>1763</t>
  </si>
  <si>
    <t>1776</t>
  </si>
  <si>
    <t>1777</t>
  </si>
  <si>
    <t>1783</t>
  </si>
  <si>
    <t>1785</t>
  </si>
  <si>
    <t>1808</t>
  </si>
  <si>
    <t>1819</t>
  </si>
  <si>
    <t>1825</t>
  </si>
  <si>
    <t>1843</t>
  </si>
  <si>
    <t>1844</t>
  </si>
  <si>
    <t>1852</t>
  </si>
  <si>
    <t>1853</t>
  </si>
  <si>
    <t>1854</t>
  </si>
  <si>
    <t>1863</t>
  </si>
  <si>
    <t>1864</t>
  </si>
  <si>
    <t>1869</t>
  </si>
  <si>
    <t>1870</t>
  </si>
  <si>
    <t>1874</t>
  </si>
  <si>
    <t>1877</t>
  </si>
  <si>
    <t>1878</t>
  </si>
  <si>
    <t>1879</t>
  </si>
  <si>
    <t>1882</t>
  </si>
  <si>
    <t>1886</t>
  </si>
  <si>
    <t>1894</t>
  </si>
  <si>
    <t>1895</t>
  </si>
  <si>
    <t>1896</t>
  </si>
  <si>
    <t>1897</t>
  </si>
  <si>
    <t>1904</t>
  </si>
  <si>
    <t>1907</t>
  </si>
  <si>
    <t>1908</t>
  </si>
  <si>
    <t>1924</t>
  </si>
  <si>
    <t>1929</t>
  </si>
  <si>
    <t>1930</t>
  </si>
  <si>
    <t>1934</t>
  </si>
  <si>
    <t>1946</t>
  </si>
  <si>
    <t>1947</t>
  </si>
  <si>
    <t>1948</t>
  </si>
  <si>
    <t>1949</t>
  </si>
  <si>
    <t>1950</t>
  </si>
  <si>
    <t>1953</t>
  </si>
  <si>
    <t>1955</t>
  </si>
  <si>
    <t>1960</t>
  </si>
  <si>
    <t>1972</t>
  </si>
  <si>
    <t>1973</t>
  </si>
  <si>
    <t>1974</t>
  </si>
  <si>
    <t>1976</t>
  </si>
  <si>
    <t>1977</t>
  </si>
  <si>
    <t>1981</t>
  </si>
  <si>
    <t>1989</t>
  </si>
  <si>
    <t>1995</t>
  </si>
  <si>
    <t>2008</t>
  </si>
  <si>
    <t>2019</t>
  </si>
  <si>
    <t>2020</t>
  </si>
  <si>
    <t>2021</t>
  </si>
  <si>
    <t>2026</t>
  </si>
  <si>
    <t>2030</t>
  </si>
  <si>
    <t>2036</t>
  </si>
  <si>
    <t>2045</t>
  </si>
  <si>
    <t>2046</t>
  </si>
  <si>
    <t>2053</t>
  </si>
  <si>
    <t>2054</t>
  </si>
  <si>
    <t>2062</t>
  </si>
  <si>
    <t>2063</t>
  </si>
  <si>
    <t>2064</t>
  </si>
  <si>
    <t>2065</t>
  </si>
  <si>
    <t>2071</t>
  </si>
  <si>
    <t>2077</t>
  </si>
  <si>
    <t>2086</t>
  </si>
  <si>
    <t>2087</t>
  </si>
  <si>
    <t>2090</t>
  </si>
  <si>
    <t>2096</t>
  </si>
  <si>
    <t>2098</t>
  </si>
  <si>
    <t>2099</t>
  </si>
  <si>
    <t>2109</t>
  </si>
  <si>
    <t>2110</t>
  </si>
  <si>
    <t>2112</t>
  </si>
  <si>
    <t>2113</t>
  </si>
  <si>
    <t>2141</t>
  </si>
  <si>
    <t>2142</t>
  </si>
  <si>
    <t>2143</t>
  </si>
  <si>
    <t>2144</t>
  </si>
  <si>
    <t>2154</t>
  </si>
  <si>
    <t>2161</t>
  </si>
  <si>
    <t>2163</t>
  </si>
  <si>
    <t>2167</t>
  </si>
  <si>
    <t>2168</t>
  </si>
  <si>
    <t>2169</t>
  </si>
  <si>
    <t>2173</t>
  </si>
  <si>
    <t>2178</t>
  </si>
  <si>
    <t>2186</t>
  </si>
  <si>
    <t>2187</t>
  </si>
  <si>
    <t>2189</t>
  </si>
  <si>
    <t>2190</t>
  </si>
  <si>
    <t>2193</t>
  </si>
  <si>
    <t>2202</t>
  </si>
  <si>
    <t>2204</t>
  </si>
  <si>
    <t>2205</t>
  </si>
  <si>
    <t>2210</t>
  </si>
  <si>
    <t>2214</t>
  </si>
  <si>
    <t>2215</t>
  </si>
  <si>
    <t>2216</t>
  </si>
  <si>
    <t>2219</t>
  </si>
  <si>
    <t>2221</t>
  </si>
  <si>
    <t>2227</t>
  </si>
  <si>
    <t>2230</t>
  </si>
  <si>
    <t>2235</t>
  </si>
  <si>
    <t>2239</t>
  </si>
  <si>
    <t>2241</t>
  </si>
  <si>
    <t>2242</t>
  </si>
  <si>
    <t>2244</t>
  </si>
  <si>
    <t>2252</t>
  </si>
  <si>
    <t>2255</t>
  </si>
  <si>
    <t>2257</t>
  </si>
  <si>
    <t>2258</t>
  </si>
  <si>
    <t>2260</t>
  </si>
  <si>
    <t>2261</t>
  </si>
  <si>
    <t>2285</t>
  </si>
  <si>
    <t>2286</t>
  </si>
  <si>
    <t>2287</t>
  </si>
  <si>
    <t>2289</t>
  </si>
  <si>
    <t>2291</t>
  </si>
  <si>
    <t>2292</t>
  </si>
  <si>
    <t>2293</t>
  </si>
  <si>
    <t>2298</t>
  </si>
  <si>
    <t>2302</t>
  </si>
  <si>
    <t>2304</t>
  </si>
  <si>
    <t>2316</t>
  </si>
  <si>
    <t>2319</t>
  </si>
  <si>
    <t>2321</t>
  </si>
  <si>
    <t>2326</t>
  </si>
  <si>
    <t>2327</t>
  </si>
  <si>
    <t>2328</t>
  </si>
  <si>
    <t>2329</t>
  </si>
  <si>
    <t>2334</t>
  </si>
  <si>
    <t>2335</t>
  </si>
  <si>
    <t>2344</t>
  </si>
  <si>
    <t>2353</t>
  </si>
  <si>
    <t>2354</t>
  </si>
  <si>
    <t>2359</t>
  </si>
  <si>
    <t>2360</t>
  </si>
  <si>
    <t>2464</t>
  </si>
  <si>
    <t>2472</t>
  </si>
  <si>
    <t>2520</t>
  </si>
  <si>
    <t>2603</t>
  </si>
  <si>
    <t>2605</t>
  </si>
  <si>
    <t>2606</t>
  </si>
  <si>
    <t>2616</t>
  </si>
  <si>
    <t>2617</t>
  </si>
  <si>
    <t>2659</t>
  </si>
  <si>
    <t>2660</t>
  </si>
  <si>
    <t>2685</t>
  </si>
  <si>
    <t>2696</t>
  </si>
  <si>
    <t>2697</t>
  </si>
  <si>
    <t>2710</t>
  </si>
  <si>
    <t>2733</t>
  </si>
  <si>
    <t>2738</t>
  </si>
  <si>
    <t>2752</t>
  </si>
  <si>
    <t>2778</t>
  </si>
  <si>
    <t>2788</t>
  </si>
  <si>
    <t>2799</t>
  </si>
  <si>
    <t>2803</t>
  </si>
  <si>
    <t>2815</t>
  </si>
  <si>
    <t>2825</t>
  </si>
  <si>
    <t>2829</t>
  </si>
  <si>
    <t>2834</t>
  </si>
  <si>
    <t>2841</t>
  </si>
  <si>
    <t>2853</t>
  </si>
  <si>
    <t>2855</t>
  </si>
  <si>
    <t>2856</t>
  </si>
  <si>
    <t>2857</t>
  </si>
  <si>
    <t>2858</t>
  </si>
  <si>
    <t>2871</t>
  </si>
  <si>
    <t>2884</t>
  </si>
  <si>
    <t>2895</t>
  </si>
  <si>
    <t>2904</t>
  </si>
  <si>
    <t>2908</t>
  </si>
  <si>
    <t>2918</t>
  </si>
  <si>
    <t>2919</t>
  </si>
  <si>
    <t>2930</t>
  </si>
  <si>
    <t>2936</t>
  </si>
  <si>
    <t>2937</t>
  </si>
  <si>
    <t>2938</t>
  </si>
  <si>
    <t>2954</t>
  </si>
  <si>
    <t>2956</t>
  </si>
  <si>
    <t>2957</t>
  </si>
  <si>
    <t>2958</t>
  </si>
  <si>
    <t>2962</t>
  </si>
  <si>
    <t>2965</t>
  </si>
  <si>
    <t>2966</t>
  </si>
  <si>
    <t>2968</t>
  </si>
  <si>
    <t>2979</t>
  </si>
  <si>
    <t>2984</t>
  </si>
  <si>
    <t>2987</t>
  </si>
  <si>
    <t>2988</t>
  </si>
  <si>
    <t>3007</t>
  </si>
  <si>
    <t>3008</t>
  </si>
  <si>
    <t>3015</t>
  </si>
  <si>
    <t>3034</t>
  </si>
  <si>
    <t>3043</t>
  </si>
  <si>
    <t>3044</t>
  </si>
  <si>
    <t>3089</t>
  </si>
  <si>
    <t>3090</t>
  </si>
  <si>
    <t>3113</t>
  </si>
  <si>
    <t>3118</t>
  </si>
  <si>
    <t>3148</t>
  </si>
  <si>
    <t>3160</t>
  </si>
  <si>
    <t>3184</t>
  </si>
  <si>
    <t>3185</t>
  </si>
  <si>
    <t>3195</t>
  </si>
  <si>
    <t>3200</t>
  </si>
  <si>
    <t>3211</t>
  </si>
  <si>
    <t>3231</t>
  </si>
  <si>
    <t>3248</t>
  </si>
  <si>
    <t>3253</t>
  </si>
  <si>
    <t>3300</t>
  </si>
  <si>
    <t>3303</t>
  </si>
  <si>
    <t>3311</t>
  </si>
  <si>
    <t>3315</t>
  </si>
  <si>
    <t>3376</t>
  </si>
  <si>
    <t>3384</t>
  </si>
  <si>
    <t>3385</t>
  </si>
  <si>
    <t>3388</t>
  </si>
  <si>
    <t>3389</t>
  </si>
  <si>
    <t>3414</t>
  </si>
  <si>
    <t>3416</t>
  </si>
  <si>
    <t>3428</t>
  </si>
  <si>
    <t>3441</t>
  </si>
  <si>
    <t>3505</t>
  </si>
  <si>
    <t>3507</t>
  </si>
  <si>
    <t>3509</t>
  </si>
  <si>
    <t>3557</t>
  </si>
  <si>
    <t>3558</t>
  </si>
  <si>
    <t>3613</t>
  </si>
  <si>
    <t>3642</t>
  </si>
  <si>
    <t>3644</t>
  </si>
  <si>
    <t>3658</t>
  </si>
  <si>
    <t>3668</t>
  </si>
  <si>
    <t>3678</t>
  </si>
  <si>
    <t>3725</t>
  </si>
  <si>
    <t>3726</t>
  </si>
  <si>
    <t>3746</t>
  </si>
  <si>
    <t>3827</t>
  </si>
  <si>
    <t>4033</t>
  </si>
  <si>
    <t>4052</t>
  </si>
  <si>
    <t>4141</t>
  </si>
  <si>
    <t>4142</t>
  </si>
  <si>
    <t>4209</t>
  </si>
  <si>
    <t>4228</t>
  </si>
  <si>
    <t>4229</t>
  </si>
  <si>
    <t>4239</t>
  </si>
  <si>
    <t>4304</t>
  </si>
  <si>
    <t>4306</t>
  </si>
  <si>
    <t>4309</t>
  </si>
  <si>
    <t>4338</t>
  </si>
  <si>
    <t>4353</t>
  </si>
  <si>
    <t>4372</t>
  </si>
  <si>
    <t>4383</t>
  </si>
  <si>
    <t>4449</t>
  </si>
  <si>
    <t>4455</t>
  </si>
  <si>
    <t>4521</t>
  </si>
  <si>
    <t>4625</t>
  </si>
  <si>
    <t>4626</t>
  </si>
  <si>
    <t>4627</t>
  </si>
  <si>
    <t>4628</t>
  </si>
  <si>
    <t>4642</t>
  </si>
  <si>
    <t>4684</t>
  </si>
  <si>
    <t>4774</t>
  </si>
  <si>
    <t>4802</t>
  </si>
  <si>
    <t>4933</t>
  </si>
  <si>
    <t>4938</t>
  </si>
  <si>
    <t>4943</t>
  </si>
  <si>
    <t>4958</t>
  </si>
  <si>
    <t>4962</t>
  </si>
  <si>
    <t>4974</t>
  </si>
  <si>
    <t>4975</t>
  </si>
  <si>
    <t>5016</t>
  </si>
  <si>
    <t>5023</t>
  </si>
  <si>
    <t>5116</t>
  </si>
  <si>
    <t>5139</t>
  </si>
  <si>
    <t>5170</t>
  </si>
  <si>
    <t>5191</t>
  </si>
  <si>
    <t>587</t>
  </si>
  <si>
    <t>1257</t>
  </si>
  <si>
    <t>1434</t>
  </si>
  <si>
    <t>1458</t>
  </si>
  <si>
    <t>411</t>
  </si>
  <si>
    <t>412</t>
  </si>
  <si>
    <t>413</t>
  </si>
  <si>
    <t>414</t>
  </si>
  <si>
    <t>415</t>
  </si>
  <si>
    <t>430</t>
  </si>
  <si>
    <t>431</t>
  </si>
  <si>
    <t>432</t>
  </si>
  <si>
    <t>444</t>
  </si>
  <si>
    <t>445</t>
  </si>
  <si>
    <t>447</t>
  </si>
  <si>
    <t>456</t>
  </si>
  <si>
    <t>457</t>
  </si>
  <si>
    <t>506</t>
  </si>
  <si>
    <t>511</t>
  </si>
  <si>
    <t>518</t>
  </si>
  <si>
    <t>524</t>
  </si>
  <si>
    <t>525</t>
  </si>
  <si>
    <t>546</t>
  </si>
  <si>
    <t>556</t>
  </si>
  <si>
    <t>568</t>
  </si>
  <si>
    <t>574</t>
  </si>
  <si>
    <t>577</t>
  </si>
  <si>
    <t>612</t>
  </si>
  <si>
    <t>622</t>
  </si>
  <si>
    <t>631</t>
  </si>
  <si>
    <t>663</t>
  </si>
  <si>
    <t>664</t>
  </si>
  <si>
    <t>710</t>
  </si>
  <si>
    <t>712</t>
  </si>
  <si>
    <t>739</t>
  </si>
  <si>
    <t>785</t>
  </si>
  <si>
    <t>801</t>
  </si>
  <si>
    <t>837</t>
  </si>
  <si>
    <t>838</t>
  </si>
  <si>
    <t>1014</t>
  </si>
  <si>
    <t>1042</t>
  </si>
  <si>
    <t>1074</t>
  </si>
  <si>
    <t>1077</t>
  </si>
  <si>
    <t>1078</t>
  </si>
  <si>
    <t>1135</t>
  </si>
  <si>
    <t>1139</t>
  </si>
  <si>
    <t>1176</t>
  </si>
  <si>
    <t>1314</t>
  </si>
  <si>
    <t>1412</t>
  </si>
  <si>
    <t>1489</t>
  </si>
  <si>
    <t>1499</t>
  </si>
  <si>
    <t>1510</t>
  </si>
  <si>
    <t>1515</t>
  </si>
  <si>
    <t>1543</t>
  </si>
  <si>
    <t>1601</t>
  </si>
  <si>
    <t>1793</t>
  </si>
  <si>
    <t>1883</t>
  </si>
  <si>
    <t>1913</t>
  </si>
  <si>
    <t>1918</t>
  </si>
  <si>
    <t>1928</t>
  </si>
  <si>
    <t>1996</t>
  </si>
  <si>
    <t>2009</t>
  </si>
  <si>
    <t>2084</t>
  </si>
  <si>
    <t>2157</t>
  </si>
  <si>
    <t>2299</t>
  </si>
  <si>
    <t>2336</t>
  </si>
  <si>
    <t>2644</t>
  </si>
  <si>
    <t>2645</t>
  </si>
  <si>
    <t>2653</t>
  </si>
  <si>
    <t>2670</t>
  </si>
  <si>
    <t>2712</t>
  </si>
  <si>
    <t>2760</t>
  </si>
  <si>
    <t>2802</t>
  </si>
  <si>
    <t>4082</t>
  </si>
  <si>
    <t>4085</t>
  </si>
  <si>
    <t>4087</t>
  </si>
  <si>
    <t>4348</t>
  </si>
  <si>
    <t>168</t>
  </si>
  <si>
    <t>222</t>
  </si>
  <si>
    <t>345</t>
  </si>
  <si>
    <t>346</t>
  </si>
  <si>
    <t>351</t>
  </si>
  <si>
    <t>371</t>
  </si>
  <si>
    <t>401</t>
  </si>
  <si>
    <t>418</t>
  </si>
  <si>
    <t>419</t>
  </si>
  <si>
    <t>435</t>
  </si>
  <si>
    <t>505</t>
  </si>
  <si>
    <t>590</t>
  </si>
  <si>
    <t>716</t>
  </si>
  <si>
    <t>861</t>
  </si>
  <si>
    <t>1151</t>
  </si>
  <si>
    <t>1301</t>
  </si>
  <si>
    <t>1537</t>
  </si>
  <si>
    <t>1772</t>
  </si>
  <si>
    <t>1810</t>
  </si>
  <si>
    <t>1856</t>
  </si>
  <si>
    <t>2102</t>
  </si>
  <si>
    <t>2185</t>
  </si>
  <si>
    <t>2868</t>
  </si>
  <si>
    <t>2883</t>
  </si>
  <si>
    <t>2914</t>
  </si>
  <si>
    <t>01/09/2020</t>
  </si>
  <si>
    <t>16/09/2020</t>
  </si>
  <si>
    <t>06/10/2020</t>
  </si>
  <si>
    <t>07/10/2020</t>
  </si>
  <si>
    <t>13/10/2020</t>
  </si>
  <si>
    <t>19/10/2020</t>
  </si>
  <si>
    <t>27/10/2020</t>
  </si>
  <si>
    <t>05/11/2020</t>
  </si>
  <si>
    <t>09/11/2020</t>
  </si>
  <si>
    <t>10/11/2020</t>
  </si>
  <si>
    <t>27/11/2020</t>
  </si>
  <si>
    <t>09/12/2020</t>
  </si>
  <si>
    <t>28/01/2021</t>
  </si>
  <si>
    <t>04/02/2021</t>
  </si>
  <si>
    <t>01/04/2021</t>
  </si>
  <si>
    <t>06/04/2021</t>
  </si>
  <si>
    <t>08/04/2021</t>
  </si>
  <si>
    <t>04/05/2021</t>
  </si>
  <si>
    <t>07/05/2021</t>
  </si>
  <si>
    <t>12/05/2021</t>
  </si>
  <si>
    <t>17/05/2021</t>
  </si>
  <si>
    <t>19/05/2021</t>
  </si>
  <si>
    <t>25/05/2021</t>
  </si>
  <si>
    <t>07/06/2021</t>
  </si>
  <si>
    <t>14/06/2021</t>
  </si>
  <si>
    <t>22/06/2021</t>
  </si>
  <si>
    <t>06/07/2021</t>
  </si>
  <si>
    <t>11/08/2021</t>
  </si>
  <si>
    <t>19/08/2021</t>
  </si>
  <si>
    <t>09/09/2021</t>
  </si>
  <si>
    <t>16/09/2021</t>
  </si>
  <si>
    <t>09/11/2021</t>
  </si>
  <si>
    <t>14/11/2021</t>
  </si>
  <si>
    <t>07/03/2022</t>
  </si>
  <si>
    <t>06/07/2022</t>
  </si>
  <si>
    <t>23/08/2022</t>
  </si>
  <si>
    <t>19/12/2023</t>
  </si>
  <si>
    <t>21/07/2020</t>
  </si>
  <si>
    <t>09/07/2020</t>
  </si>
  <si>
    <t>06/08/2020</t>
  </si>
  <si>
    <t>22/08/2020</t>
  </si>
  <si>
    <t>08/09/2020</t>
  </si>
  <si>
    <t>09/09/2020</t>
  </si>
  <si>
    <t>18/09/2020</t>
  </si>
  <si>
    <t>24/09/2020</t>
  </si>
  <si>
    <t>11/11/2020</t>
  </si>
  <si>
    <t>23/11/2020</t>
  </si>
  <si>
    <t>11/12/2020</t>
  </si>
  <si>
    <t>06/01/2021</t>
  </si>
  <si>
    <t>12/01/2021</t>
  </si>
  <si>
    <t>14/01/2021</t>
  </si>
  <si>
    <t>22/02/2021</t>
  </si>
  <si>
    <t>24/02/2021</t>
  </si>
  <si>
    <t>11/03/2021</t>
  </si>
  <si>
    <t>18/03/2021</t>
  </si>
  <si>
    <t>19/04/2021</t>
  </si>
  <si>
    <t>27/04/2021</t>
  </si>
  <si>
    <t>28/04/2021</t>
  </si>
  <si>
    <t>06/05/2021</t>
  </si>
  <si>
    <t>23/06/2021</t>
  </si>
  <si>
    <t>16/08/2021</t>
  </si>
  <si>
    <t>17/09/2021</t>
  </si>
  <si>
    <t>22/09/2021</t>
  </si>
  <si>
    <t>19/11/2021</t>
  </si>
  <si>
    <t>22/11/2021</t>
  </si>
  <si>
    <t>30/11/2021</t>
  </si>
  <si>
    <t>06/12/2021</t>
  </si>
  <si>
    <t>04/01/2022</t>
  </si>
  <si>
    <t>06/01/2022</t>
  </si>
  <si>
    <t>05/02/2022</t>
  </si>
  <si>
    <t>24/02/2022</t>
  </si>
  <si>
    <t>15/03/2022</t>
  </si>
  <si>
    <t>16/03/2022</t>
  </si>
  <si>
    <t>23/03/2022</t>
  </si>
  <si>
    <t>20/05/2022</t>
  </si>
  <si>
    <t>24/06/2022</t>
  </si>
  <si>
    <t>23/01/2023</t>
  </si>
  <si>
    <t>11/12/2023</t>
  </si>
  <si>
    <t>04/11/2020</t>
  </si>
  <si>
    <t>20/11/2020</t>
  </si>
  <si>
    <t>29/11/2020</t>
  </si>
  <si>
    <t>15/01/2021</t>
  </si>
  <si>
    <t>08/03/2021</t>
  </si>
  <si>
    <t>26/07/2021</t>
  </si>
  <si>
    <t>10/12/2021</t>
  </si>
  <si>
    <t>16/12/2021</t>
  </si>
  <si>
    <t>13/02/2022</t>
  </si>
  <si>
    <t>20/09/2022</t>
  </si>
  <si>
    <t>06/01/2023</t>
  </si>
  <si>
    <t>14/08/2020</t>
  </si>
  <si>
    <t>16/08/2020</t>
  </si>
  <si>
    <t>17/08/2020</t>
  </si>
  <si>
    <t>18/08/2020</t>
  </si>
  <si>
    <t>19/08/2020</t>
  </si>
  <si>
    <t>20/08/2020</t>
  </si>
  <si>
    <t>24/08/2020</t>
  </si>
  <si>
    <t>21/08/2020</t>
  </si>
  <si>
    <t>25/08/2020</t>
  </si>
  <si>
    <t>29/08/2020</t>
  </si>
  <si>
    <t>31/08/2020</t>
  </si>
  <si>
    <t>02/09/2020</t>
  </si>
  <si>
    <t>07/09/2020</t>
  </si>
  <si>
    <t>11/09/2020</t>
  </si>
  <si>
    <t>13/09/2020</t>
  </si>
  <si>
    <t>14/09/2020</t>
  </si>
  <si>
    <t>12/09/2020</t>
  </si>
  <si>
    <t>17/09/2020</t>
  </si>
  <si>
    <t>22/09/2020</t>
  </si>
  <si>
    <t>28/09/2020</t>
  </si>
  <si>
    <t>29/09/2020</t>
  </si>
  <si>
    <t>02/10/2020</t>
  </si>
  <si>
    <t>11/10/2020</t>
  </si>
  <si>
    <t>20/10/2020</t>
  </si>
  <si>
    <t>22/10/2020</t>
  </si>
  <si>
    <t>28/10/2020</t>
  </si>
  <si>
    <t>29/10/2020</t>
  </si>
  <si>
    <t>03/11/2020</t>
  </si>
  <si>
    <t>12/11/2020</t>
  </si>
  <si>
    <t>17/11/2020</t>
  </si>
  <si>
    <t>24/11/2020</t>
  </si>
  <si>
    <t>03/12/2020</t>
  </si>
  <si>
    <t>05/12/2020</t>
  </si>
  <si>
    <t>12/12/2020</t>
  </si>
  <si>
    <t>16/12/2020</t>
  </si>
  <si>
    <t>09/01/2021</t>
  </si>
  <si>
    <t>04/01/2021</t>
  </si>
  <si>
    <t>19/01/2021</t>
  </si>
  <si>
    <t>03/02/2021</t>
  </si>
  <si>
    <t>10/02/2021</t>
  </si>
  <si>
    <t>23/02/2021</t>
  </si>
  <si>
    <t>18/02/2021</t>
  </si>
  <si>
    <t>28/02/2021</t>
  </si>
  <si>
    <t>09/03/2021</t>
  </si>
  <si>
    <t>15/03/2021</t>
  </si>
  <si>
    <t>27/03/2021</t>
  </si>
  <si>
    <t>05/04/2021</t>
  </si>
  <si>
    <t>12/04/2021</t>
  </si>
  <si>
    <t>14/04/2021</t>
  </si>
  <si>
    <t>16/04/2021</t>
  </si>
  <si>
    <t>30/04/2021</t>
  </si>
  <si>
    <t>14/05/2021</t>
  </si>
  <si>
    <t>28/05/2021</t>
  </si>
  <si>
    <t>29/05/2021</t>
  </si>
  <si>
    <t>15/06/2021</t>
  </si>
  <si>
    <t>16/06/2021</t>
  </si>
  <si>
    <t>21/06/2021</t>
  </si>
  <si>
    <t>30/06/2021</t>
  </si>
  <si>
    <t>02/07/2021</t>
  </si>
  <si>
    <t>03/07/2021</t>
  </si>
  <si>
    <t>10/07/2021</t>
  </si>
  <si>
    <t>16/07/2021</t>
  </si>
  <si>
    <t>19/07/2021</t>
  </si>
  <si>
    <t>28/07/2021</t>
  </si>
  <si>
    <t>09/08/2021</t>
  </si>
  <si>
    <t>10/08/2021</t>
  </si>
  <si>
    <t>29/08/2021</t>
  </si>
  <si>
    <t>08/09/2021</t>
  </si>
  <si>
    <t>12/09/2021</t>
  </si>
  <si>
    <t>13/09/2021</t>
  </si>
  <si>
    <t>15/09/2021</t>
  </si>
  <si>
    <t>20/09/2021</t>
  </si>
  <si>
    <t>27/09/2021</t>
  </si>
  <si>
    <t>20/10/2021</t>
  </si>
  <si>
    <t>18/11/2021</t>
  </si>
  <si>
    <t>29/11/2021</t>
  </si>
  <si>
    <t>11/01/2022</t>
  </si>
  <si>
    <t>02/02/2022</t>
  </si>
  <si>
    <t>15/02/2022</t>
  </si>
  <si>
    <t>25/02/2022</t>
  </si>
  <si>
    <t>28/02/2022</t>
  </si>
  <si>
    <t>04/03/2022</t>
  </si>
  <si>
    <t>21/03/2022</t>
  </si>
  <si>
    <t>22/03/2022</t>
  </si>
  <si>
    <t>27/03/2022</t>
  </si>
  <si>
    <t>12/04/2022</t>
  </si>
  <si>
    <t>18/04/2022</t>
  </si>
  <si>
    <t>09/05/2022</t>
  </si>
  <si>
    <t>30/05/2022</t>
  </si>
  <si>
    <t>31/05/2022</t>
  </si>
  <si>
    <t>01/06/2022</t>
  </si>
  <si>
    <t>02/06/2022</t>
  </si>
  <si>
    <t>14/06/2022</t>
  </si>
  <si>
    <t>28/06/2022</t>
  </si>
  <si>
    <t>30/06/2022</t>
  </si>
  <si>
    <t>18/07/2022</t>
  </si>
  <si>
    <t>25/07/2022</t>
  </si>
  <si>
    <t>03/08/2022</t>
  </si>
  <si>
    <t>08/08/2022</t>
  </si>
  <si>
    <t>10/08/2022</t>
  </si>
  <si>
    <t>11/08/2022</t>
  </si>
  <si>
    <t>25/08/2022</t>
  </si>
  <si>
    <t>28/08/2022</t>
  </si>
  <si>
    <t>30/08/2022</t>
  </si>
  <si>
    <t>05/09/2022</t>
  </si>
  <si>
    <t>30/09/2022</t>
  </si>
  <si>
    <t>03/10/2022</t>
  </si>
  <si>
    <t>05/10/2022</t>
  </si>
  <si>
    <t>31/10/2022</t>
  </si>
  <si>
    <t>03/11/2022</t>
  </si>
  <si>
    <t>12/11/2022</t>
  </si>
  <si>
    <t>16/11/2022</t>
  </si>
  <si>
    <t>17/11/2022</t>
  </si>
  <si>
    <t>22/12/2022</t>
  </si>
  <si>
    <t>20/01/2023</t>
  </si>
  <si>
    <t>30/01/2023</t>
  </si>
  <si>
    <t>31/01/2023</t>
  </si>
  <si>
    <t>07/02/2023</t>
  </si>
  <si>
    <t>15/02/2023</t>
  </si>
  <si>
    <t>05/06/2023</t>
  </si>
  <si>
    <t>09/11/2023</t>
  </si>
  <si>
    <t>23/11/2023</t>
  </si>
  <si>
    <t>22/12/2023</t>
  </si>
  <si>
    <t>26/12/2023</t>
  </si>
  <si>
    <t>22/01/2024</t>
  </si>
  <si>
    <t>01/02/2024</t>
  </si>
  <si>
    <t>13/05/2024</t>
  </si>
  <si>
    <t>10/08/2020</t>
  </si>
  <si>
    <t>11/08/2020</t>
  </si>
  <si>
    <t>13/08/2020</t>
  </si>
  <si>
    <t>27/08/2020</t>
  </si>
  <si>
    <t>28/08/2020</t>
  </si>
  <si>
    <t>23/09/2020</t>
  </si>
  <si>
    <t>14/10/2020</t>
  </si>
  <si>
    <t>26/10/2020</t>
  </si>
  <si>
    <t>07/12/2020</t>
  </si>
  <si>
    <t>26/01/2021</t>
  </si>
  <si>
    <t>02/02/2021</t>
  </si>
  <si>
    <t>01/06/2021</t>
  </si>
  <si>
    <t>14/07/2021</t>
  </si>
  <si>
    <t>17/08/2021</t>
  </si>
  <si>
    <t>18/08/2021</t>
  </si>
  <si>
    <t>30/08/2021</t>
  </si>
  <si>
    <t>28/09/2021</t>
  </si>
  <si>
    <t>04/10/2021</t>
  </si>
  <si>
    <t>22/08/2022</t>
  </si>
  <si>
    <t>29/08/2022</t>
  </si>
  <si>
    <t>28/09/2022</t>
  </si>
  <si>
    <t>04/11/2022</t>
  </si>
  <si>
    <t>28/01/2023</t>
  </si>
  <si>
    <t>14/02/2023</t>
  </si>
  <si>
    <t>17/10/2020</t>
  </si>
  <si>
    <t>18/11/2020</t>
  </si>
  <si>
    <t>18/12/2020</t>
  </si>
  <si>
    <t>02/03/2021</t>
  </si>
  <si>
    <t>24/04/2021</t>
  </si>
  <si>
    <t>20/05/2021</t>
  </si>
  <si>
    <t>05/08/2021</t>
  </si>
  <si>
    <t>13/08/2021</t>
  </si>
  <si>
    <t>02/05/2022</t>
  </si>
  <si>
    <t>23/07/2020</t>
  </si>
  <si>
    <t>27/07/2020</t>
  </si>
  <si>
    <t>05/08/2020</t>
  </si>
  <si>
    <t>04/09/2020</t>
  </si>
  <si>
    <t>08/10/2020</t>
  </si>
  <si>
    <t>21/10/2020</t>
  </si>
  <si>
    <t>13/11/2020</t>
  </si>
  <si>
    <t>30/11/2020</t>
  </si>
  <si>
    <t>15/12/2020</t>
  </si>
  <si>
    <t>11/01/2021</t>
  </si>
  <si>
    <t>13/01/2021</t>
  </si>
  <si>
    <t>01/03/2021</t>
  </si>
  <si>
    <t>12/03/2021</t>
  </si>
  <si>
    <t>23/03/2021</t>
  </si>
  <si>
    <t>02/08/2021</t>
  </si>
  <si>
    <t>07/01/2022</t>
  </si>
  <si>
    <t>21/09/2022</t>
  </si>
  <si>
    <t>14/07/2023</t>
  </si>
  <si>
    <t>26/08/2023</t>
  </si>
  <si>
    <t>07/12/2023</t>
  </si>
  <si>
    <t>02/12/2023</t>
  </si>
  <si>
    <t>26/05/2024</t>
  </si>
  <si>
    <t>01/06/2024</t>
  </si>
  <si>
    <t>02/06/2024</t>
  </si>
  <si>
    <t>03/06/2024</t>
  </si>
  <si>
    <t>05/06/2024</t>
  </si>
  <si>
    <t>08/06/2024</t>
  </si>
  <si>
    <t>07/06/2024</t>
  </si>
  <si>
    <t>11/06/2024</t>
  </si>
  <si>
    <t>13/06/2024</t>
  </si>
  <si>
    <t>14/06/2024</t>
  </si>
  <si>
    <t>16/06/2024</t>
  </si>
  <si>
    <t>19/06/2024</t>
  </si>
  <si>
    <t>25/06/2024</t>
  </si>
  <si>
    <t>26/06/2024</t>
  </si>
  <si>
    <t>02/07/2024</t>
  </si>
  <si>
    <t>03/07/2024</t>
  </si>
  <si>
    <t>07/07/2024</t>
  </si>
  <si>
    <t>08/07/2024</t>
  </si>
  <si>
    <t>10/07/2024</t>
  </si>
  <si>
    <t>11/07/2024</t>
  </si>
  <si>
    <t>16/07/2024</t>
  </si>
  <si>
    <t>17/07/2024</t>
  </si>
  <si>
    <t>22/07/2024</t>
  </si>
  <si>
    <t>29/07/2024</t>
  </si>
  <si>
    <t>31/07/2024</t>
  </si>
  <si>
    <t>01/08/2024</t>
  </si>
  <si>
    <t>21/08/2024</t>
  </si>
  <si>
    <t>09/09/2024</t>
  </si>
  <si>
    <t>01/10/2024</t>
  </si>
  <si>
    <t>02/10/2024</t>
  </si>
  <si>
    <t>03/10/2024</t>
  </si>
  <si>
    <t>07/10/2024</t>
  </si>
  <si>
    <t>04/10/2024</t>
  </si>
  <si>
    <t>08/10/2024</t>
  </si>
  <si>
    <t>18/10/2024</t>
  </si>
  <si>
    <t>04/11/2024</t>
  </si>
  <si>
    <t>08/11/2024</t>
  </si>
  <si>
    <t>09/11/2024</t>
  </si>
  <si>
    <t>12/11/2024</t>
  </si>
  <si>
    <t>18/11/2024</t>
  </si>
  <si>
    <t>02/12/2024</t>
  </si>
  <si>
    <t>09/12/2024</t>
  </si>
  <si>
    <t>14/12/2024</t>
  </si>
  <si>
    <t>16/12/2024</t>
  </si>
  <si>
    <t>12/08/2020</t>
  </si>
  <si>
    <t>19/09/2020</t>
  </si>
  <si>
    <t>30/09/2020</t>
  </si>
  <si>
    <t>01/10/2020</t>
  </si>
  <si>
    <t>19/11/2020</t>
  </si>
  <si>
    <t>01/12/2020</t>
  </si>
  <si>
    <t>19/12/2020</t>
  </si>
  <si>
    <t>30/12/2020</t>
  </si>
  <si>
    <t>21/12/2020</t>
  </si>
  <si>
    <t>16/01/2021</t>
  </si>
  <si>
    <t>18/01/2021</t>
  </si>
  <si>
    <t>25/01/2021</t>
  </si>
  <si>
    <t>20/01/2021</t>
  </si>
  <si>
    <t>31/01/2021</t>
  </si>
  <si>
    <t>03/03/2021</t>
  </si>
  <si>
    <t>04/03/2021</t>
  </si>
  <si>
    <t>13/03/2021</t>
  </si>
  <si>
    <t>23/04/2021</t>
  </si>
  <si>
    <t>02/05/2021</t>
  </si>
  <si>
    <t>18/05/2021</t>
  </si>
  <si>
    <t>03/06/2021</t>
  </si>
  <si>
    <t>24/06/2021</t>
  </si>
  <si>
    <t>01/07/2021</t>
  </si>
  <si>
    <t>22/07/2021</t>
  </si>
  <si>
    <t>21/08/2021</t>
  </si>
  <si>
    <t>14/09/2021</t>
  </si>
  <si>
    <t>15/10/2021</t>
  </si>
  <si>
    <t>27/01/2022</t>
  </si>
  <si>
    <t>28/01/2022</t>
  </si>
  <si>
    <t>31/01/2022</t>
  </si>
  <si>
    <t>01/02/2022</t>
  </si>
  <si>
    <t>03/02/2022</t>
  </si>
  <si>
    <t>08/03/2022</t>
  </si>
  <si>
    <t>07/04/2022</t>
  </si>
  <si>
    <t>26/04/2022</t>
  </si>
  <si>
    <t>28/04/2022</t>
  </si>
  <si>
    <t>06/06/2022</t>
  </si>
  <si>
    <t>14/09/2022</t>
  </si>
  <si>
    <t>19/10/2022</t>
  </si>
  <si>
    <t>01/11/2022</t>
  </si>
  <si>
    <t>17/12/2022</t>
  </si>
  <si>
    <t>08/03/2023</t>
  </si>
  <si>
    <t>30/03/2023</t>
  </si>
  <si>
    <t>04/03/2024</t>
  </si>
  <si>
    <t>26/03/2024</t>
  </si>
  <si>
    <t>22/12/2020</t>
  </si>
  <si>
    <t>27/12/2020</t>
  </si>
  <si>
    <t>29/12/2020</t>
  </si>
  <si>
    <t>28/12/2020</t>
  </si>
  <si>
    <t>02/01/2021</t>
  </si>
  <si>
    <t>03/01/2021</t>
  </si>
  <si>
    <t>07/01/2021</t>
  </si>
  <si>
    <t>08/01/2021</t>
  </si>
  <si>
    <t>10/01/2021</t>
  </si>
  <si>
    <t>17/01/2021</t>
  </si>
  <si>
    <t>23/01/2021</t>
  </si>
  <si>
    <t>22/01/2021</t>
  </si>
  <si>
    <t>30/01/2021</t>
  </si>
  <si>
    <t>05/02/2021</t>
  </si>
  <si>
    <t>08/02/2021</t>
  </si>
  <si>
    <t>06/02/2021</t>
  </si>
  <si>
    <t>12/02/2021</t>
  </si>
  <si>
    <t>17/02/2021</t>
  </si>
  <si>
    <t>15/02/2021</t>
  </si>
  <si>
    <t>21/02/2021</t>
  </si>
  <si>
    <t>20/02/2021</t>
  </si>
  <si>
    <t>25/02/2021</t>
  </si>
  <si>
    <t>06/03/2021</t>
  </si>
  <si>
    <t>07/03/2021</t>
  </si>
  <si>
    <t>14/03/2021</t>
  </si>
  <si>
    <t>17/03/2021</t>
  </si>
  <si>
    <t>19/03/2021</t>
  </si>
  <si>
    <t>21/03/2021</t>
  </si>
  <si>
    <t>22/03/2021</t>
  </si>
  <si>
    <t>25/03/2021</t>
  </si>
  <si>
    <t>26/03/2021</t>
  </si>
  <si>
    <t>30/03/2021</t>
  </si>
  <si>
    <t>31/03/2021</t>
  </si>
  <si>
    <t>03/04/2021</t>
  </si>
  <si>
    <t>04/04/2021</t>
  </si>
  <si>
    <t>07/04/2021</t>
  </si>
  <si>
    <t>11/04/2021</t>
  </si>
  <si>
    <t>18/04/2021</t>
  </si>
  <si>
    <t>17/04/2021</t>
  </si>
  <si>
    <t>20/04/2021</t>
  </si>
  <si>
    <t>21/04/2021</t>
  </si>
  <si>
    <t>25/04/2021</t>
  </si>
  <si>
    <t>26/04/2021</t>
  </si>
  <si>
    <t>29/04/2021</t>
  </si>
  <si>
    <t>09/05/2021</t>
  </si>
  <si>
    <t>08/05/2021</t>
  </si>
  <si>
    <t>10/05/2021</t>
  </si>
  <si>
    <t>11/05/2021</t>
  </si>
  <si>
    <t>13/05/2021</t>
  </si>
  <si>
    <t>23/05/2021</t>
  </si>
  <si>
    <t>21/05/2021</t>
  </si>
  <si>
    <t>24/05/2021</t>
  </si>
  <si>
    <t>26/05/2021</t>
  </si>
  <si>
    <t>30/05/2021</t>
  </si>
  <si>
    <t>31/05/2021</t>
  </si>
  <si>
    <t>02/06/2021</t>
  </si>
  <si>
    <t>04/06/2021</t>
  </si>
  <si>
    <t>08/06/2021</t>
  </si>
  <si>
    <t>10/06/2021</t>
  </si>
  <si>
    <t>13/06/2021</t>
  </si>
  <si>
    <t>09/06/2021</t>
  </si>
  <si>
    <t>17/06/2021</t>
  </si>
  <si>
    <t>19/06/2021</t>
  </si>
  <si>
    <t>18/06/2021</t>
  </si>
  <si>
    <t>20/06/2021</t>
  </si>
  <si>
    <t>26/06/2021</t>
  </si>
  <si>
    <t>29/06/2021</t>
  </si>
  <si>
    <t>05/07/2021</t>
  </si>
  <si>
    <t>12/07/2021</t>
  </si>
  <si>
    <t>08/07/2021</t>
  </si>
  <si>
    <t>18/07/2021</t>
  </si>
  <si>
    <t>17/07/2021</t>
  </si>
  <si>
    <t>20/07/2021</t>
  </si>
  <si>
    <t>21/07/2021</t>
  </si>
  <si>
    <t>23/07/2021</t>
  </si>
  <si>
    <t>27/07/2021</t>
  </si>
  <si>
    <t>30/07/2021</t>
  </si>
  <si>
    <t>31/07/2021</t>
  </si>
  <si>
    <t>08/08/2021</t>
  </si>
  <si>
    <t>06/08/2021</t>
  </si>
  <si>
    <t>12/08/2021</t>
  </si>
  <si>
    <t>15/08/2021</t>
  </si>
  <si>
    <t>24/08/2021</t>
  </si>
  <si>
    <t>25/08/2021</t>
  </si>
  <si>
    <t>26/08/2021</t>
  </si>
  <si>
    <t>01/09/2021</t>
  </si>
  <si>
    <t>03/09/2021</t>
  </si>
  <si>
    <t>10/09/2021</t>
  </si>
  <si>
    <t>07/10/2021</t>
  </si>
  <si>
    <t>10/10/2021</t>
  </si>
  <si>
    <t>11/10/2021</t>
  </si>
  <si>
    <t>13/10/2021</t>
  </si>
  <si>
    <t>23/10/2021</t>
  </si>
  <si>
    <t>25/10/2021</t>
  </si>
  <si>
    <t>27/10/2021</t>
  </si>
  <si>
    <t>29/10/2021</t>
  </si>
  <si>
    <t>04/11/2021</t>
  </si>
  <si>
    <t>15/11/2021</t>
  </si>
  <si>
    <t>17/11/2021</t>
  </si>
  <si>
    <t>23/11/2021</t>
  </si>
  <si>
    <t>26/11/2021</t>
  </si>
  <si>
    <t>01/12/2021</t>
  </si>
  <si>
    <t>02/12/2021</t>
  </si>
  <si>
    <t>04/12/2021</t>
  </si>
  <si>
    <t>03/12/2021</t>
  </si>
  <si>
    <t>09/12/2021</t>
  </si>
  <si>
    <t>08/12/2021</t>
  </si>
  <si>
    <t>15/12/2021</t>
  </si>
  <si>
    <t>22/12/2021</t>
  </si>
  <si>
    <t>23/12/2021</t>
  </si>
  <si>
    <t>24/12/2021</t>
  </si>
  <si>
    <t>27/12/2021</t>
  </si>
  <si>
    <t>29/12/2021</t>
  </si>
  <si>
    <t>03/01/2022</t>
  </si>
  <si>
    <t>05/01/2022</t>
  </si>
  <si>
    <t>09/01/2022</t>
  </si>
  <si>
    <t>12/01/2022</t>
  </si>
  <si>
    <t>14/01/2022</t>
  </si>
  <si>
    <t>17/01/2022</t>
  </si>
  <si>
    <t>19/01/2022</t>
  </si>
  <si>
    <t>20/01/2022</t>
  </si>
  <si>
    <t>21/01/2022</t>
  </si>
  <si>
    <t>24/01/2022</t>
  </si>
  <si>
    <t>29/01/2022</t>
  </si>
  <si>
    <t>08/02/2022</t>
  </si>
  <si>
    <t>09/02/2022</t>
  </si>
  <si>
    <t>17/02/2022</t>
  </si>
  <si>
    <t>18/02/2022</t>
  </si>
  <si>
    <t>21/02/2022</t>
  </si>
  <si>
    <t>22/02/2022</t>
  </si>
  <si>
    <t>26/02/2022</t>
  </si>
  <si>
    <t>06/03/2022</t>
  </si>
  <si>
    <t>09/03/2022</t>
  </si>
  <si>
    <t>12/03/2022</t>
  </si>
  <si>
    <t>14/03/2022</t>
  </si>
  <si>
    <t>13/03/2022</t>
  </si>
  <si>
    <t>19/03/2022</t>
  </si>
  <si>
    <t>28/03/2022</t>
  </si>
  <si>
    <t>31/03/2022</t>
  </si>
  <si>
    <t>05/04/2022</t>
  </si>
  <si>
    <t>06/04/2022</t>
  </si>
  <si>
    <t>10/04/2022</t>
  </si>
  <si>
    <t>11/04/2022</t>
  </si>
  <si>
    <t>14/04/2022</t>
  </si>
  <si>
    <t>30/04/2022</t>
  </si>
  <si>
    <t>03/05/2022</t>
  </si>
  <si>
    <t>06/05/2022</t>
  </si>
  <si>
    <t>12/05/2022</t>
  </si>
  <si>
    <t>13/05/2022</t>
  </si>
  <si>
    <t>17/05/2022</t>
  </si>
  <si>
    <t>24/05/2022</t>
  </si>
  <si>
    <t>26/05/2022</t>
  </si>
  <si>
    <t>28/05/2022</t>
  </si>
  <si>
    <t>04/06/2022</t>
  </si>
  <si>
    <t>08/06/2022</t>
  </si>
  <si>
    <t>10/06/2022</t>
  </si>
  <si>
    <t>12/06/2022</t>
  </si>
  <si>
    <t>13/06/2022</t>
  </si>
  <si>
    <t>22/06/2022</t>
  </si>
  <si>
    <t>25/06/2022</t>
  </si>
  <si>
    <t>29/06/2022</t>
  </si>
  <si>
    <t>12/07/2022</t>
  </si>
  <si>
    <t>15/07/2022</t>
  </si>
  <si>
    <t>19/07/2022</t>
  </si>
  <si>
    <t>01/08/2022</t>
  </si>
  <si>
    <t>02/08/2022</t>
  </si>
  <si>
    <t>16/08/2022</t>
  </si>
  <si>
    <t>24/08/2022</t>
  </si>
  <si>
    <t>08/09/2022</t>
  </si>
  <si>
    <t>18/09/2022</t>
  </si>
  <si>
    <t>19/09/2022</t>
  </si>
  <si>
    <t>29/09/2022</t>
  </si>
  <si>
    <t>13/10/2022</t>
  </si>
  <si>
    <t>22/10/2022</t>
  </si>
  <si>
    <t>24/10/2022</t>
  </si>
  <si>
    <t>26/10/2022</t>
  </si>
  <si>
    <t>29/10/2022</t>
  </si>
  <si>
    <t>05/11/2022</t>
  </si>
  <si>
    <t>07/11/2022</t>
  </si>
  <si>
    <t>08/11/2022</t>
  </si>
  <si>
    <t>10/11/2022</t>
  </si>
  <si>
    <t>14/11/2022</t>
  </si>
  <si>
    <t>15/11/2022</t>
  </si>
  <si>
    <t>23/11/2022</t>
  </si>
  <si>
    <t>03/12/2022</t>
  </si>
  <si>
    <t>06/12/2022</t>
  </si>
  <si>
    <t>15/12/2022</t>
  </si>
  <si>
    <t>02/01/2023</t>
  </si>
  <si>
    <t>10/01/2023</t>
  </si>
  <si>
    <t>12/02/2023</t>
  </si>
  <si>
    <t>22/03/2023</t>
  </si>
  <si>
    <t>31/03/2023</t>
  </si>
  <si>
    <t>27/03/2023</t>
  </si>
  <si>
    <t>02/04/2023</t>
  </si>
  <si>
    <t>09/04/2023</t>
  </si>
  <si>
    <t>13/04/2023</t>
  </si>
  <si>
    <t>10/04/2023</t>
  </si>
  <si>
    <t>20/04/2023</t>
  </si>
  <si>
    <t>24/04/2023</t>
  </si>
  <si>
    <t>07/06/2023</t>
  </si>
  <si>
    <t>13/06/2023</t>
  </si>
  <si>
    <t>19/06/2023</t>
  </si>
  <si>
    <t>09/08/2023</t>
  </si>
  <si>
    <t>10/08/2023</t>
  </si>
  <si>
    <t>13/09/2023</t>
  </si>
  <si>
    <t>22/10/2023</t>
  </si>
  <si>
    <t>26/10/2023</t>
  </si>
  <si>
    <t>31/10/2023</t>
  </si>
  <si>
    <t>04/11/2023</t>
  </si>
  <si>
    <t>10/11/2023</t>
  </si>
  <si>
    <t>28/11/2023</t>
  </si>
  <si>
    <t>06/12/2023</t>
  </si>
  <si>
    <t>21/12/2023</t>
  </si>
  <si>
    <t>30/01/2024</t>
  </si>
  <si>
    <t>31/01/2024</t>
  </si>
  <si>
    <t>06/02/2024</t>
  </si>
  <si>
    <t>09/02/2024</t>
  </si>
  <si>
    <t>25/01/2024</t>
  </si>
  <si>
    <t>11/03/2024</t>
  </si>
  <si>
    <t>17/03/2024</t>
  </si>
  <si>
    <t>18/03/2024</t>
  </si>
  <si>
    <t>24/03/2024</t>
  </si>
  <si>
    <t>27/03/2024</t>
  </si>
  <si>
    <t>22/04/2024</t>
  </si>
  <si>
    <t>27/05/2024</t>
  </si>
  <si>
    <t>23/06/2024</t>
  </si>
  <si>
    <t>13/08/2024</t>
  </si>
  <si>
    <t>19/08/2024</t>
  </si>
  <si>
    <t>23/08/2024</t>
  </si>
  <si>
    <t>12/09/2024</t>
  </si>
  <si>
    <t>26/10/2021</t>
  </si>
  <si>
    <t>02/11/2021</t>
  </si>
  <si>
    <t>01/11/2021</t>
  </si>
  <si>
    <t>03/11/2021</t>
  </si>
  <si>
    <t>05/11/2021</t>
  </si>
  <si>
    <t>06/11/2021</t>
  </si>
  <si>
    <t>08/11/2021</t>
  </si>
  <si>
    <t>10/11/2021</t>
  </si>
  <si>
    <t>11/11/2021</t>
  </si>
  <si>
    <t>24/11/2021</t>
  </si>
  <si>
    <t>05/12/2021</t>
  </si>
  <si>
    <t>07/12/2021</t>
  </si>
  <si>
    <t>19/12/2021</t>
  </si>
  <si>
    <t>21/12/2021</t>
  </si>
  <si>
    <t>13/01/2022</t>
  </si>
  <si>
    <t>25/01/2022</t>
  </si>
  <si>
    <t>04/02/2022</t>
  </si>
  <si>
    <t>07/02/2022</t>
  </si>
  <si>
    <t>10/02/2022</t>
  </si>
  <si>
    <t>16/02/2022</t>
  </si>
  <si>
    <t>02/03/2022</t>
  </si>
  <si>
    <t>10/03/2022</t>
  </si>
  <si>
    <t>18/03/2022</t>
  </si>
  <si>
    <t>02/04/2022</t>
  </si>
  <si>
    <t>01/04/2022</t>
  </si>
  <si>
    <t>22/04/2022</t>
  </si>
  <si>
    <t>23/04/2022</t>
  </si>
  <si>
    <t>25/04/2022</t>
  </si>
  <si>
    <t>04/05/2022</t>
  </si>
  <si>
    <t>18/05/2022</t>
  </si>
  <si>
    <t>19/05/2022</t>
  </si>
  <si>
    <t>07/06/2022</t>
  </si>
  <si>
    <t>23/06/2022</t>
  </si>
  <si>
    <t>27/06/2022</t>
  </si>
  <si>
    <t>11/07/2022</t>
  </si>
  <si>
    <t>13/07/2022</t>
  </si>
  <si>
    <t>28/07/2022</t>
  </si>
  <si>
    <t>14/08/2022</t>
  </si>
  <si>
    <t>15/08/2022</t>
  </si>
  <si>
    <t>18/08/2022</t>
  </si>
  <si>
    <t>19/08/2022</t>
  </si>
  <si>
    <t>04/09/2022</t>
  </si>
  <si>
    <t>09/09/2022</t>
  </si>
  <si>
    <t>13/09/2022</t>
  </si>
  <si>
    <t>15/09/2022</t>
  </si>
  <si>
    <t>23/09/2022</t>
  </si>
  <si>
    <t>07/10/2022</t>
  </si>
  <si>
    <t>08/10/2022</t>
  </si>
  <si>
    <t>14/10/2022</t>
  </si>
  <si>
    <t>18/10/2022</t>
  </si>
  <si>
    <t>21/10/2022</t>
  </si>
  <si>
    <t>02/11/2022</t>
  </si>
  <si>
    <t>28/11/2022</t>
  </si>
  <si>
    <t>29/11/2022</t>
  </si>
  <si>
    <t>09/12/2022</t>
  </si>
  <si>
    <t>04/01/2023</t>
  </si>
  <si>
    <t>07/01/2023</t>
  </si>
  <si>
    <t>09/01/2023</t>
  </si>
  <si>
    <t>12/01/2023</t>
  </si>
  <si>
    <t>16/01/2023</t>
  </si>
  <si>
    <t>21/01/2023</t>
  </si>
  <si>
    <t>06/03/2023</t>
  </si>
  <si>
    <t>25/03/2023</t>
  </si>
  <si>
    <t>17/04/2023</t>
  </si>
  <si>
    <t>05/05/2023</t>
  </si>
  <si>
    <t>10/05/2023</t>
  </si>
  <si>
    <t>02/05/2023</t>
  </si>
  <si>
    <t>09/05/2023</t>
  </si>
  <si>
    <t>17/05/2023</t>
  </si>
  <si>
    <t>08/05/2023</t>
  </si>
  <si>
    <t>25/04/2023</t>
  </si>
  <si>
    <t>05/07/2023</t>
  </si>
  <si>
    <t>23/07/2023</t>
  </si>
  <si>
    <t>01/08/2023</t>
  </si>
  <si>
    <t>02/08/2023</t>
  </si>
  <si>
    <t>05/08/2023</t>
  </si>
  <si>
    <t>06/08/2023</t>
  </si>
  <si>
    <t>11/08/2023</t>
  </si>
  <si>
    <t>16/08/2023</t>
  </si>
  <si>
    <t>22/08/2023</t>
  </si>
  <si>
    <t>24/08/2023</t>
  </si>
  <si>
    <t>28/08/2023</t>
  </si>
  <si>
    <t>30/08/2023</t>
  </si>
  <si>
    <t>02/09/2023</t>
  </si>
  <si>
    <t>01/09/2023</t>
  </si>
  <si>
    <t>06/09/2023</t>
  </si>
  <si>
    <t>09/09/2023</t>
  </si>
  <si>
    <t>06/10/2023</t>
  </si>
  <si>
    <t>07/10/2023</t>
  </si>
  <si>
    <t>09/10/2023</t>
  </si>
  <si>
    <t>08/10/2023</t>
  </si>
  <si>
    <t>12/10/2023</t>
  </si>
  <si>
    <t>16/10/2023</t>
  </si>
  <si>
    <t>17/10/2023</t>
  </si>
  <si>
    <t>18/10/2023</t>
  </si>
  <si>
    <t>23/10/2023</t>
  </si>
  <si>
    <t>25/10/2023</t>
  </si>
  <si>
    <t>27/10/2023</t>
  </si>
  <si>
    <t>30/10/2023</t>
  </si>
  <si>
    <t>01/11/2023</t>
  </si>
  <si>
    <t>02/11/2023</t>
  </si>
  <si>
    <t>06/11/2023</t>
  </si>
  <si>
    <t>07/11/2023</t>
  </si>
  <si>
    <t>16/11/2023</t>
  </si>
  <si>
    <t>03/12/2023</t>
  </si>
  <si>
    <t>02/01/2024</t>
  </si>
  <si>
    <t>03/01/2024</t>
  </si>
  <si>
    <t>05/01/2024</t>
  </si>
  <si>
    <t>10/01/2024</t>
  </si>
  <si>
    <t>07/02/2024</t>
  </si>
  <si>
    <t>26/02/2024</t>
  </si>
  <si>
    <t>01/03/2024</t>
  </si>
  <si>
    <t>13/03/2024</t>
  </si>
  <si>
    <t>12/04/2024</t>
  </si>
  <si>
    <t>15/04/2024</t>
  </si>
  <si>
    <t>16/04/2024</t>
  </si>
  <si>
    <t>26/04/2024</t>
  </si>
  <si>
    <t>04/05/2024</t>
  </si>
  <si>
    <t>06/05/2024</t>
  </si>
  <si>
    <t>07/05/2024</t>
  </si>
  <si>
    <t>17/05/2024</t>
  </si>
  <si>
    <t>10/06/2024</t>
  </si>
  <si>
    <t>19/09/2024</t>
  </si>
  <si>
    <t>15/10/2024</t>
  </si>
  <si>
    <t>01/11/2024</t>
  </si>
  <si>
    <t>04/12/2024</t>
  </si>
  <si>
    <t>23/10/2020</t>
  </si>
  <si>
    <t>23/08/2023</t>
  </si>
  <si>
    <t>25/08/2023</t>
  </si>
  <si>
    <t>04/09/2023</t>
  </si>
  <si>
    <t>08/09/2023</t>
  </si>
  <si>
    <t>10/09/2023</t>
  </si>
  <si>
    <t>11/09/2023</t>
  </si>
  <si>
    <t>14/09/2023</t>
  </si>
  <si>
    <t>21/09/2023</t>
  </si>
  <si>
    <t>25/09/2023</t>
  </si>
  <si>
    <t>03/10/2023</t>
  </si>
  <si>
    <t>04/10/2023</t>
  </si>
  <si>
    <t>05/10/2023</t>
  </si>
  <si>
    <t>10/10/2023</t>
  </si>
  <si>
    <t>03/11/2023</t>
  </si>
  <si>
    <t>05/11/2023</t>
  </si>
  <si>
    <t>13/11/2023</t>
  </si>
  <si>
    <t>14/11/2023</t>
  </si>
  <si>
    <t>15/11/2023</t>
  </si>
  <si>
    <t>20/11/2023</t>
  </si>
  <si>
    <t>21/11/2023</t>
  </si>
  <si>
    <t>22/11/2023</t>
  </si>
  <si>
    <t>26/11/2023</t>
  </si>
  <si>
    <t>25/11/2023</t>
  </si>
  <si>
    <t>27/11/2023</t>
  </si>
  <si>
    <t>29/11/2023</t>
  </si>
  <si>
    <t>04/12/2023</t>
  </si>
  <si>
    <t>30/11/2023</t>
  </si>
  <si>
    <t>01/12/2023</t>
  </si>
  <si>
    <t>05/12/2023</t>
  </si>
  <si>
    <t>12/12/2023</t>
  </si>
  <si>
    <t>13/12/2023</t>
  </si>
  <si>
    <t>14/12/2023</t>
  </si>
  <si>
    <t>15/12/2023</t>
  </si>
  <si>
    <t>18/12/2023</t>
  </si>
  <si>
    <t>27/12/2023</t>
  </si>
  <si>
    <t>29/12/2023</t>
  </si>
  <si>
    <t>04/01/2024</t>
  </si>
  <si>
    <t>08/01/2024</t>
  </si>
  <si>
    <t>11/01/2024</t>
  </si>
  <si>
    <t>12/01/2024</t>
  </si>
  <si>
    <t>13/01/2024</t>
  </si>
  <si>
    <t>16/01/2024</t>
  </si>
  <si>
    <t>17/01/2024</t>
  </si>
  <si>
    <t>19/01/2024</t>
  </si>
  <si>
    <t>23/01/2024</t>
  </si>
  <si>
    <t>24/01/2024</t>
  </si>
  <si>
    <t>28/01/2024</t>
  </si>
  <si>
    <t>29/01/2024</t>
  </si>
  <si>
    <t>04/02/2024</t>
  </si>
  <si>
    <t>05/02/2024</t>
  </si>
  <si>
    <t>08/02/2024</t>
  </si>
  <si>
    <t>10/02/2024</t>
  </si>
  <si>
    <t>12/02/2024</t>
  </si>
  <si>
    <t>14/02/2024</t>
  </si>
  <si>
    <t>18/02/2024</t>
  </si>
  <si>
    <t>19/02/2024</t>
  </si>
  <si>
    <t>20/02/2024</t>
  </si>
  <si>
    <t>21/02/2024</t>
  </si>
  <si>
    <t>22/02/2024</t>
  </si>
  <si>
    <t>23/02/2024</t>
  </si>
  <si>
    <t>24/02/2024</t>
  </si>
  <si>
    <t>25/02/2024</t>
  </si>
  <si>
    <t>27/02/2024</t>
  </si>
  <si>
    <t>28/02/2024</t>
  </si>
  <si>
    <t>29/02/2024</t>
  </si>
  <si>
    <t>03/03/2024</t>
  </si>
  <si>
    <t>05/03/2024</t>
  </si>
  <si>
    <t>06/03/2024</t>
  </si>
  <si>
    <t>07/03/2024</t>
  </si>
  <si>
    <t>08/03/2024</t>
  </si>
  <si>
    <t>09/03/2024</t>
  </si>
  <si>
    <t>14/03/2024</t>
  </si>
  <si>
    <t>15/03/2024</t>
  </si>
  <si>
    <t>19/03/2024</t>
  </si>
  <si>
    <t>20/03/2024</t>
  </si>
  <si>
    <t>21/03/2024</t>
  </si>
  <si>
    <t>22/03/2024</t>
  </si>
  <si>
    <t>23/03/2024</t>
  </si>
  <si>
    <t>25/03/2024</t>
  </si>
  <si>
    <t>28/03/2024</t>
  </si>
  <si>
    <t>29/03/2024</t>
  </si>
  <si>
    <t>30/03/2024</t>
  </si>
  <si>
    <t>31/03/2024</t>
  </si>
  <si>
    <t>01/04/2024</t>
  </si>
  <si>
    <t>02/04/2024</t>
  </si>
  <si>
    <t>03/04/2024</t>
  </si>
  <si>
    <t>04/04/2024</t>
  </si>
  <si>
    <t>07/04/2024</t>
  </si>
  <si>
    <t>08/04/2024</t>
  </si>
  <si>
    <t>10/04/2024</t>
  </si>
  <si>
    <t>11/04/2024</t>
  </si>
  <si>
    <t>17/04/2024</t>
  </si>
  <si>
    <t>23/04/2024</t>
  </si>
  <si>
    <t>25/04/2024</t>
  </si>
  <si>
    <t>27/04/2024</t>
  </si>
  <si>
    <t>29/04/2024</t>
  </si>
  <si>
    <t>30/04/2024</t>
  </si>
  <si>
    <t>01/05/2024</t>
  </si>
  <si>
    <t>02/05/2024</t>
  </si>
  <si>
    <t>05/05/2024</t>
  </si>
  <si>
    <t>08/05/2024</t>
  </si>
  <si>
    <t>10/05/2024</t>
  </si>
  <si>
    <t>11/05/2024</t>
  </si>
  <si>
    <t>28/05/2024</t>
  </si>
  <si>
    <t>30/05/2024</t>
  </si>
  <si>
    <t>04/06/2024</t>
  </si>
  <si>
    <t>09/06/2024</t>
  </si>
  <si>
    <t>17/06/2024</t>
  </si>
  <si>
    <t>01/07/2024</t>
  </si>
  <si>
    <t>12/07/2024</t>
  </si>
  <si>
    <t>14/07/2024</t>
  </si>
  <si>
    <t>13/07/2024</t>
  </si>
  <si>
    <t>21/07/2024</t>
  </si>
  <si>
    <t>23/07/2024</t>
  </si>
  <si>
    <t>28/07/2024</t>
  </si>
  <si>
    <t>26/07/2024</t>
  </si>
  <si>
    <t>02/08/2024</t>
  </si>
  <si>
    <t>06/08/2024</t>
  </si>
  <si>
    <t>07/08/2024</t>
  </si>
  <si>
    <t>10/08/2024</t>
  </si>
  <si>
    <t>08/08/2024</t>
  </si>
  <si>
    <t>14/08/2024</t>
  </si>
  <si>
    <t>16/08/2024</t>
  </si>
  <si>
    <t>18/08/2024</t>
  </si>
  <si>
    <t>22/08/2024</t>
  </si>
  <si>
    <t>26/08/2024</t>
  </si>
  <si>
    <t>30/08/2024</t>
  </si>
  <si>
    <t>02/09/2024</t>
  </si>
  <si>
    <t>23/09/2024</t>
  </si>
  <si>
    <t>11/10/2024</t>
  </si>
  <si>
    <t>12/10/2024</t>
  </si>
  <si>
    <t>14/10/2024</t>
  </si>
  <si>
    <t>17/10/2024</t>
  </si>
  <si>
    <t>22/10/2024</t>
  </si>
  <si>
    <t>23/10/2024</t>
  </si>
  <si>
    <t>30/10/2024</t>
  </si>
  <si>
    <t>03/11/2024</t>
  </si>
  <si>
    <t>07/11/2024</t>
  </si>
  <si>
    <t>21/11/2024</t>
  </si>
  <si>
    <t>24/11/2024</t>
  </si>
  <si>
    <t>25/11/2024</t>
  </si>
  <si>
    <t>27/11/2024</t>
  </si>
  <si>
    <t>28/11/2024</t>
  </si>
  <si>
    <t>07/12/2024</t>
  </si>
  <si>
    <t>08/12/2024</t>
  </si>
  <si>
    <t>10/12/2024</t>
  </si>
  <si>
    <t>13/12/2024</t>
  </si>
  <si>
    <t>15/12/2024</t>
  </si>
  <si>
    <t>21/12/2024</t>
  </si>
  <si>
    <t>13/02/2023</t>
  </si>
  <si>
    <t>21/02/2023</t>
  </si>
  <si>
    <t>22/02/2023</t>
  </si>
  <si>
    <t>24/02/2023</t>
  </si>
  <si>
    <t>23/02/2023</t>
  </si>
  <si>
    <t>26/02/2023</t>
  </si>
  <si>
    <t>27/02/2023</t>
  </si>
  <si>
    <t>02/03/2023</t>
  </si>
  <si>
    <t>05/03/2023</t>
  </si>
  <si>
    <t>11/03/2023</t>
  </si>
  <si>
    <t>14/03/2023</t>
  </si>
  <si>
    <t>09/03/2023</t>
  </si>
  <si>
    <t>13/03/2023</t>
  </si>
  <si>
    <t>16/03/2023</t>
  </si>
  <si>
    <t>24/03/2023</t>
  </si>
  <si>
    <t>18/03/2023</t>
  </si>
  <si>
    <t>21/03/2023</t>
  </si>
  <si>
    <t>20/03/2023</t>
  </si>
  <si>
    <t>04/04/2023</t>
  </si>
  <si>
    <t>06/04/2023</t>
  </si>
  <si>
    <t>11/04/2023</t>
  </si>
  <si>
    <t>12/04/2023</t>
  </si>
  <si>
    <t>14/04/2023</t>
  </si>
  <si>
    <t>26/04/2023</t>
  </si>
  <si>
    <t>04/05/2023</t>
  </si>
  <si>
    <t>03/05/2023</t>
  </si>
  <si>
    <t>23/04/2023</t>
  </si>
  <si>
    <t>28/04/2023</t>
  </si>
  <si>
    <t>16/05/2023</t>
  </si>
  <si>
    <t>22/05/2023</t>
  </si>
  <si>
    <t>29/05/2023</t>
  </si>
  <si>
    <t>25/05/2023</t>
  </si>
  <si>
    <t>01/06/2023</t>
  </si>
  <si>
    <t>02/06/2023</t>
  </si>
  <si>
    <t>24/05/2023</t>
  </si>
  <si>
    <t>03/06/2023</t>
  </si>
  <si>
    <t>06/06/2023</t>
  </si>
  <si>
    <t>12/06/2023</t>
  </si>
  <si>
    <t>09/06/2023</t>
  </si>
  <si>
    <t>15/06/2023</t>
  </si>
  <si>
    <t>26/06/2023</t>
  </si>
  <si>
    <t>24/06/2023</t>
  </si>
  <si>
    <t>01/07/2023</t>
  </si>
  <si>
    <t>27/06/2023</t>
  </si>
  <si>
    <t>11/07/2023</t>
  </si>
  <si>
    <t>07/08/2023</t>
  </si>
  <si>
    <t>17/07/2023</t>
  </si>
  <si>
    <t>13/07/2023</t>
  </si>
  <si>
    <t>22/07/2023</t>
  </si>
  <si>
    <t>15/08/2023</t>
  </si>
  <si>
    <t>28/07/2023</t>
  </si>
  <si>
    <t>30/07/2023</t>
  </si>
  <si>
    <t>21/08/2023</t>
  </si>
  <si>
    <t>02/10/2023</t>
  </si>
  <si>
    <t>19/10/2023</t>
  </si>
  <si>
    <t>20/10/2023</t>
  </si>
  <si>
    <t>24/10/2023</t>
  </si>
  <si>
    <t>08/11/2023</t>
  </si>
  <si>
    <t>24/11/2023</t>
  </si>
  <si>
    <t>09/12/2023</t>
  </si>
  <si>
    <t>20/12/2023</t>
  </si>
  <si>
    <t>28/12/2023</t>
  </si>
  <si>
    <t>01/01/2024</t>
  </si>
  <si>
    <t>06/01/2024</t>
  </si>
  <si>
    <t>14/01/2024</t>
  </si>
  <si>
    <t>15/01/2024</t>
  </si>
  <si>
    <t>18/01/2024</t>
  </si>
  <si>
    <t>21/01/2024</t>
  </si>
  <si>
    <t>02/02/2024</t>
  </si>
  <si>
    <t>16/02/2024</t>
  </si>
  <si>
    <t>10/03/2024</t>
  </si>
  <si>
    <t>09/04/2024</t>
  </si>
  <si>
    <t>14/04/2024</t>
  </si>
  <si>
    <t>18/04/2024</t>
  </si>
  <si>
    <t>24/04/2024</t>
  </si>
  <si>
    <t>18/06/2024</t>
  </si>
  <si>
    <t>28/08/2024</t>
  </si>
  <si>
    <t>04/09/2024</t>
  </si>
  <si>
    <t>18/09/2024</t>
  </si>
  <si>
    <t>21/10/2024</t>
  </si>
  <si>
    <t>06/11/2024</t>
  </si>
  <si>
    <t>10/11/2024</t>
  </si>
  <si>
    <t>13/11/2024</t>
  </si>
  <si>
    <t>16/11/2024</t>
  </si>
  <si>
    <t>19/11/2024</t>
  </si>
  <si>
    <t>01/12/2024</t>
  </si>
  <si>
    <t>03/12/2024</t>
  </si>
  <si>
    <t>15/07/2020</t>
  </si>
  <si>
    <t>17/06/2020</t>
  </si>
  <si>
    <t>14/07/2020</t>
  </si>
  <si>
    <t>24/06/2020</t>
  </si>
  <si>
    <t>20/07/2020</t>
  </si>
  <si>
    <t>22/07/2020</t>
  </si>
  <si>
    <t>25/05/2020</t>
  </si>
  <si>
    <t>24/07/2020</t>
  </si>
  <si>
    <t>25/07/2020</t>
  </si>
  <si>
    <t>28/07/2020</t>
  </si>
  <si>
    <t>29/07/2020</t>
  </si>
  <si>
    <t>30/07/2020</t>
  </si>
  <si>
    <t>03/08/2020</t>
  </si>
  <si>
    <t>04/08/2020</t>
  </si>
  <si>
    <t>15/08/2020</t>
  </si>
  <si>
    <t>23/08/2020</t>
  </si>
  <si>
    <t>26/08/2020</t>
  </si>
  <si>
    <t>30/08/2020</t>
  </si>
  <si>
    <t>21/09/2020</t>
  </si>
  <si>
    <t>25/09/2020</t>
  </si>
  <si>
    <t>12/10/2020</t>
  </si>
  <si>
    <t>15/10/2020</t>
  </si>
  <si>
    <t>16/10/2020</t>
  </si>
  <si>
    <t>18/10/2020</t>
  </si>
  <si>
    <t>02/11/2020</t>
  </si>
  <si>
    <t>16/11/2020</t>
  </si>
  <si>
    <t>25/11/2020</t>
  </si>
  <si>
    <t>26/11/2020</t>
  </si>
  <si>
    <t>28/11/2020</t>
  </si>
  <si>
    <t>02/12/2020</t>
  </si>
  <si>
    <t>04/12/2020</t>
  </si>
  <si>
    <t>10/12/2020</t>
  </si>
  <si>
    <t>14/12/2020</t>
  </si>
  <si>
    <t>17/12/2020</t>
  </si>
  <si>
    <t>20/12/2020</t>
  </si>
  <si>
    <t>31/12/2020</t>
  </si>
  <si>
    <t>05/01/2021</t>
  </si>
  <si>
    <t>21/01/2021</t>
  </si>
  <si>
    <t>27/01/2021</t>
  </si>
  <si>
    <t>29/01/2021</t>
  </si>
  <si>
    <t>09/02/2021</t>
  </si>
  <si>
    <t>26/02/2021</t>
  </si>
  <si>
    <t>10/03/2021</t>
  </si>
  <si>
    <t>16/03/2021</t>
  </si>
  <si>
    <t>09/04/2021</t>
  </si>
  <si>
    <t>13/04/2021</t>
  </si>
  <si>
    <t>15/04/2021</t>
  </si>
  <si>
    <t>03/05/2021</t>
  </si>
  <si>
    <t>27/05/2021</t>
  </si>
  <si>
    <t>05/06/2021</t>
  </si>
  <si>
    <t>11/06/2021</t>
  </si>
  <si>
    <t>28/06/2021</t>
  </si>
  <si>
    <t>15/07/2021</t>
  </si>
  <si>
    <t>13/07/2021</t>
  </si>
  <si>
    <t>25/07/2021</t>
  </si>
  <si>
    <t>29/07/2021</t>
  </si>
  <si>
    <t>01/08/2021</t>
  </si>
  <si>
    <t>04/08/2021</t>
  </si>
  <si>
    <t>19/09/2021</t>
  </si>
  <si>
    <t>21/10/2021</t>
  </si>
  <si>
    <t>25/11/2021</t>
  </si>
  <si>
    <t>11/12/2021</t>
  </si>
  <si>
    <t>17/12/2021</t>
  </si>
  <si>
    <t>28/12/2021</t>
  </si>
  <si>
    <t>08/01/2022</t>
  </si>
  <si>
    <t>18/01/2022</t>
  </si>
  <si>
    <t>12/02/2022</t>
  </si>
  <si>
    <t>14/02/2022</t>
  </si>
  <si>
    <t>27/04/2022</t>
  </si>
  <si>
    <t>10/05/2022</t>
  </si>
  <si>
    <t>15/05/2022</t>
  </si>
  <si>
    <t>22/05/2022</t>
  </si>
  <si>
    <t>20/07/2022</t>
  </si>
  <si>
    <t>27/07/2022</t>
  </si>
  <si>
    <t>31/08/2022</t>
  </si>
  <si>
    <t>11/11/2022</t>
  </si>
  <si>
    <t>19/11/2022</t>
  </si>
  <si>
    <t>21/11/2022</t>
  </si>
  <si>
    <t>30/11/2022</t>
  </si>
  <si>
    <t>05/12/2022</t>
  </si>
  <si>
    <t>21/12/2022</t>
  </si>
  <si>
    <t>29/12/2022</t>
  </si>
  <si>
    <t>31/12/2022</t>
  </si>
  <si>
    <t>05/01/2023</t>
  </si>
  <si>
    <t>24/01/2023</t>
  </si>
  <si>
    <t>25/01/2023</t>
  </si>
  <si>
    <t>01/02/2023</t>
  </si>
  <si>
    <t>08/02/2023</t>
  </si>
  <si>
    <t>15/05/2023</t>
  </si>
  <si>
    <t>03/07/2023</t>
  </si>
  <si>
    <t>27/08/2023</t>
  </si>
  <si>
    <t>29/08/2023</t>
  </si>
  <si>
    <t>11/10/2023</t>
  </si>
  <si>
    <t>15/10/2023</t>
  </si>
  <si>
    <t>30/12/2023</t>
  </si>
  <si>
    <t>02/09/2022</t>
  </si>
  <si>
    <t>06/09/2022</t>
  </si>
  <si>
    <t>07/09/2022</t>
  </si>
  <si>
    <t>10/09/2022</t>
  </si>
  <si>
    <t>11/09/2022</t>
  </si>
  <si>
    <t>12/09/2022</t>
  </si>
  <si>
    <t>16/09/2022</t>
  </si>
  <si>
    <t>17/09/2022</t>
  </si>
  <si>
    <t>22/09/2022</t>
  </si>
  <si>
    <t>01/09/2022</t>
  </si>
  <si>
    <t>12/08/2022</t>
  </si>
  <si>
    <t>24/09/2022</t>
  </si>
  <si>
    <t>26/09/2022</t>
  </si>
  <si>
    <t>27/09/2022</t>
  </si>
  <si>
    <t>06/10/2022</t>
  </si>
  <si>
    <t>10/10/2022</t>
  </si>
  <si>
    <t>11/10/2022</t>
  </si>
  <si>
    <t>12/10/2022</t>
  </si>
  <si>
    <t>15/10/2022</t>
  </si>
  <si>
    <t>17/10/2022</t>
  </si>
  <si>
    <t>20/10/2022</t>
  </si>
  <si>
    <t>25/10/2022</t>
  </si>
  <si>
    <t>27/10/2022</t>
  </si>
  <si>
    <t>28/10/2022</t>
  </si>
  <si>
    <t>30/10/2022</t>
  </si>
  <si>
    <t>06/11/2022</t>
  </si>
  <si>
    <t>18/11/2022</t>
  </si>
  <si>
    <t>20/11/2022</t>
  </si>
  <si>
    <t>01/12/2022</t>
  </si>
  <si>
    <t>02/12/2022</t>
  </si>
  <si>
    <t>04/12/2022</t>
  </si>
  <si>
    <t>07/12/2022</t>
  </si>
  <si>
    <t>08/12/2022</t>
  </si>
  <si>
    <t>19/12/2022</t>
  </si>
  <si>
    <t>26/12/2022</t>
  </si>
  <si>
    <t>27/12/2022</t>
  </si>
  <si>
    <t>28/12/2022</t>
  </si>
  <si>
    <t>03/01/2023</t>
  </si>
  <si>
    <t>15/01/2023</t>
  </si>
  <si>
    <t>18/01/2023</t>
  </si>
  <si>
    <t>22/01/2023</t>
  </si>
  <si>
    <t>27/01/2023</t>
  </si>
  <si>
    <t>05/02/2023</t>
  </si>
  <si>
    <t>02/02/2023</t>
  </si>
  <si>
    <t>04/02/2023</t>
  </si>
  <si>
    <t>11/02/2023</t>
  </si>
  <si>
    <t>16/02/2023</t>
  </si>
  <si>
    <t>19/02/2023</t>
  </si>
  <si>
    <t>20/02/2023</t>
  </si>
  <si>
    <t>04/03/2023</t>
  </si>
  <si>
    <t>01/03/2023</t>
  </si>
  <si>
    <t>12/03/2023</t>
  </si>
  <si>
    <t>15/03/2023</t>
  </si>
  <si>
    <t>17/03/2023</t>
  </si>
  <si>
    <t>23/03/2023</t>
  </si>
  <si>
    <t>18/04/2023</t>
  </si>
  <si>
    <t>27/04/2023</t>
  </si>
  <si>
    <t>30/04/2023</t>
  </si>
  <si>
    <t>12/05/2023</t>
  </si>
  <si>
    <t>26/05/2023</t>
  </si>
  <si>
    <t>14/06/2023</t>
  </si>
  <si>
    <t>23/06/2023</t>
  </si>
  <si>
    <t>10/07/2023</t>
  </si>
  <si>
    <t>20/07/2023</t>
  </si>
  <si>
    <t>14/08/2023</t>
  </si>
  <si>
    <t>26/09/2023</t>
  </si>
  <si>
    <t>23/09/2023</t>
  </si>
  <si>
    <t>20/09/2023</t>
  </si>
  <si>
    <t>13/10/2023</t>
  </si>
  <si>
    <t>14/10/2023</t>
  </si>
  <si>
    <t>28/10/2023</t>
  </si>
  <si>
    <t>16/12/2023</t>
  </si>
  <si>
    <t>23/12/2023</t>
  </si>
  <si>
    <t>07/01/2024</t>
  </si>
  <si>
    <t>09/01/2024</t>
  </si>
  <si>
    <t>13/02/2024</t>
  </si>
  <si>
    <t>17/02/2024</t>
  </si>
  <si>
    <t>16/03/2024</t>
  </si>
  <si>
    <t>20/06/2024</t>
  </si>
  <si>
    <t>09/07/2024</t>
  </si>
  <si>
    <t>29/08/2024</t>
  </si>
  <si>
    <t>27/08/2024</t>
  </si>
  <si>
    <t>03/09/2024</t>
  </si>
  <si>
    <t>06/09/2024</t>
  </si>
  <si>
    <t>19/10/2024</t>
  </si>
  <si>
    <t>26/10/2024</t>
  </si>
  <si>
    <t>22/11/2024</t>
  </si>
  <si>
    <t>18/12/2024</t>
  </si>
  <si>
    <t>03/09/2020</t>
  </si>
  <si>
    <t>19/02/2021</t>
  </si>
  <si>
    <t>04/04/2022</t>
  </si>
  <si>
    <t>05/09/2020</t>
  </si>
  <si>
    <t>21/09/2021</t>
  </si>
  <si>
    <t>16/05/2022</t>
  </si>
  <si>
    <t>13/01/2023</t>
  </si>
  <si>
    <t>05/09/2023</t>
  </si>
  <si>
    <t>20/01/2024</t>
  </si>
  <si>
    <t>29/10/2023</t>
  </si>
  <si>
    <t>24/12/2024</t>
  </si>
  <si>
    <t>17/07/2020</t>
  </si>
  <si>
    <t>16/07/2020</t>
  </si>
  <si>
    <t>01/02/2021</t>
  </si>
  <si>
    <t>16/02/2021</t>
  </si>
  <si>
    <t>05/03/2021</t>
  </si>
  <si>
    <t>08/10/2021</t>
  </si>
  <si>
    <t>23/02/2022</t>
  </si>
  <si>
    <t>11/03/2022</t>
  </si>
  <si>
    <t>09/04/2022</t>
  </si>
  <si>
    <t>29/04/2022</t>
  </si>
  <si>
    <t>25/05/2022</t>
  </si>
  <si>
    <t>08/07/2022</t>
  </si>
  <si>
    <t>07/08/2022</t>
  </si>
  <si>
    <t>31/07/2023</t>
  </si>
  <si>
    <t>18/09/2023</t>
  </si>
  <si>
    <t>30/07/2024</t>
  </si>
  <si>
    <t>22/05/2021</t>
  </si>
  <si>
    <t>25/06/2021</t>
  </si>
  <si>
    <t>04/07/2021</t>
  </si>
  <si>
    <t>09/07/2021</t>
  </si>
  <si>
    <t>03/08/2021</t>
  </si>
  <si>
    <t>07/08/2021</t>
  </si>
  <si>
    <t>14/08/2021</t>
  </si>
  <si>
    <t>23/08/2021</t>
  </si>
  <si>
    <t>22/08/2021</t>
  </si>
  <si>
    <t>28/08/2021</t>
  </si>
  <si>
    <t>04/09/2021</t>
  </si>
  <si>
    <t>06/09/2021</t>
  </si>
  <si>
    <t>25/09/2021</t>
  </si>
  <si>
    <t>30/09/2021</t>
  </si>
  <si>
    <t>02/10/2021</t>
  </si>
  <si>
    <t>05/10/2021</t>
  </si>
  <si>
    <t>06/10/2021</t>
  </si>
  <si>
    <t>12/10/2021</t>
  </si>
  <si>
    <t>17/10/2021</t>
  </si>
  <si>
    <t>18/10/2021</t>
  </si>
  <si>
    <t>19/10/2021</t>
  </si>
  <si>
    <t>24/10/2021</t>
  </si>
  <si>
    <t>22/10/2021</t>
  </si>
  <si>
    <t>31/10/2021</t>
  </si>
  <si>
    <t>12/11/2021</t>
  </si>
  <si>
    <t>12/12/2021</t>
  </si>
  <si>
    <t>14/12/2021</t>
  </si>
  <si>
    <t>25/12/2021</t>
  </si>
  <si>
    <t>30/12/2021</t>
  </si>
  <si>
    <t>10/01/2022</t>
  </si>
  <si>
    <t>16/01/2022</t>
  </si>
  <si>
    <t>15/01/2022</t>
  </si>
  <si>
    <t>22/01/2022</t>
  </si>
  <si>
    <t>06/02/2022</t>
  </si>
  <si>
    <t>29/03/2022</t>
  </si>
  <si>
    <t>16/04/2022</t>
  </si>
  <si>
    <t>05/05/2022</t>
  </si>
  <si>
    <t>14/05/2022</t>
  </si>
  <si>
    <t>23/05/2022</t>
  </si>
  <si>
    <t>03/06/2022</t>
  </si>
  <si>
    <t>18/06/2022</t>
  </si>
  <si>
    <t>01/07/2022</t>
  </si>
  <si>
    <t>04/07/2022</t>
  </si>
  <si>
    <t>05/07/2022</t>
  </si>
  <si>
    <t>07/07/2022</t>
  </si>
  <si>
    <t>16/07/2022</t>
  </si>
  <si>
    <t>21/07/2022</t>
  </si>
  <si>
    <t>22/07/2022</t>
  </si>
  <si>
    <t>29/07/2022</t>
  </si>
  <si>
    <t>30/07/2022</t>
  </si>
  <si>
    <t>04/08/2022</t>
  </si>
  <si>
    <t>09/08/2022</t>
  </si>
  <si>
    <t>24/11/2022</t>
  </si>
  <si>
    <t>12/12/2022</t>
  </si>
  <si>
    <t>13/12/2022</t>
  </si>
  <si>
    <t>17/01/2023</t>
  </si>
  <si>
    <t>26/01/2023</t>
  </si>
  <si>
    <t>06/02/2023</t>
  </si>
  <si>
    <t>10/02/2023</t>
  </si>
  <si>
    <t>25/02/2023</t>
  </si>
  <si>
    <t>17/02/2023</t>
  </si>
  <si>
    <t>29/03/2023</t>
  </si>
  <si>
    <t>16/04/2023</t>
  </si>
  <si>
    <t>20/06/2023</t>
  </si>
  <si>
    <t>24/07/2023</t>
  </si>
  <si>
    <t>04/08/2023</t>
  </si>
  <si>
    <t>12/09/2023</t>
  </si>
  <si>
    <t>19/11/2023</t>
  </si>
  <si>
    <t>17/12/2023</t>
  </si>
  <si>
    <t>13/04/2024</t>
  </si>
  <si>
    <t>12/08/2024</t>
  </si>
  <si>
    <t>15/09/2024</t>
  </si>
  <si>
    <t>29/10/2024</t>
  </si>
  <si>
    <t>20/11/2024</t>
  </si>
  <si>
    <t>04/10/2020</t>
  </si>
  <si>
    <t>05/10/2020</t>
  </si>
  <si>
    <t>09/10/2020</t>
  </si>
  <si>
    <t>07/11/2020</t>
  </si>
  <si>
    <t>08/12/2020</t>
  </si>
  <si>
    <t>20/08/2021</t>
  </si>
  <si>
    <t>26/01/2022</t>
  </si>
  <si>
    <t>03/10/2020</t>
  </si>
  <si>
    <t>06/11/2020</t>
  </si>
  <si>
    <t>19/04/2022</t>
  </si>
  <si>
    <t>27/08/2021</t>
  </si>
  <si>
    <t>01/10/2021</t>
  </si>
  <si>
    <t>15/09/2020</t>
  </si>
  <si>
    <t>30/03/2022</t>
  </si>
  <si>
    <t>30/10/2020</t>
  </si>
  <si>
    <t>24/03/2021</t>
  </si>
  <si>
    <t>03/03/2022</t>
  </si>
  <si>
    <t>17/03/2022</t>
  </si>
  <si>
    <t>26/08/2022</t>
  </si>
  <si>
    <t>11/05/2022</t>
  </si>
  <si>
    <t>14/07/2022</t>
  </si>
  <si>
    <t>21/06/2022</t>
  </si>
  <si>
    <t>26/07/2022</t>
  </si>
  <si>
    <t>28/02/2023</t>
  </si>
  <si>
    <t>08/12/2023</t>
  </si>
  <si>
    <t>29/09/2021</t>
  </si>
  <si>
    <t>22/11/2022</t>
  </si>
  <si>
    <t>06/06/2024</t>
  </si>
  <si>
    <t>11/11/2024</t>
  </si>
  <si>
    <t>26/12/2024</t>
  </si>
  <si>
    <t>23/12/2024</t>
  </si>
  <si>
    <t>24/09/2021</t>
  </si>
  <si>
    <t>15/06/2022</t>
  </si>
  <si>
    <t>09/06/2022</t>
  </si>
  <si>
    <t>09/11/2022</t>
  </si>
  <si>
    <t>05/04/2023</t>
  </si>
  <si>
    <t>29/03/2021</t>
  </si>
  <si>
    <t>11/02/2021</t>
  </si>
  <si>
    <t>22/04/2021</t>
  </si>
  <si>
    <t>08/04/2022</t>
  </si>
  <si>
    <t>25/11/2022</t>
  </si>
  <si>
    <t>30/05/2023</t>
  </si>
  <si>
    <t>13/05/2023</t>
  </si>
  <si>
    <t>25/10/2024</t>
  </si>
  <si>
    <t>20/04/2022</t>
  </si>
  <si>
    <t>11/01/2023</t>
  </si>
  <si>
    <t>23/05/2023</t>
  </si>
  <si>
    <t>11/12/2024</t>
  </si>
  <si>
    <t>31/08/2023</t>
  </si>
  <si>
    <t>11/11/2023</t>
  </si>
  <si>
    <t>15/02/2024</t>
  </si>
  <si>
    <t>05/04/2024</t>
  </si>
  <si>
    <t>19/04/2024</t>
  </si>
  <si>
    <t>03/05/2024</t>
  </si>
  <si>
    <t>09/05/2024</t>
  </si>
  <si>
    <t>12/06/2024</t>
  </si>
  <si>
    <t>21/06/2024</t>
  </si>
  <si>
    <t>24/07/2024</t>
  </si>
  <si>
    <t>25/07/2024</t>
  </si>
  <si>
    <t>09/08/2024</t>
  </si>
  <si>
    <t>10/09/2024</t>
  </si>
  <si>
    <t>05/11/2024</t>
  </si>
  <si>
    <t>28/10/2024</t>
  </si>
  <si>
    <t>27/12/2024</t>
  </si>
  <si>
    <t>07/03/2023</t>
  </si>
  <si>
    <t>28/03/2023</t>
  </si>
  <si>
    <t>21/07/2023</t>
  </si>
  <si>
    <t>18/08/2023</t>
  </si>
  <si>
    <t>17/11/2023</t>
  </si>
  <si>
    <t>27/06/2024</t>
  </si>
  <si>
    <t>24/10/2024</t>
  </si>
  <si>
    <t>14/11/2024</t>
  </si>
  <si>
    <t>05/12/2024</t>
  </si>
  <si>
    <t>31/07/2020</t>
  </si>
  <si>
    <t>20/12/2021</t>
  </si>
  <si>
    <t>09/02/2023</t>
  </si>
  <si>
    <t>10/03/2023</t>
  </si>
  <si>
    <t>03/02/2023</t>
  </si>
  <si>
    <t>20/12/2022</t>
  </si>
  <si>
    <t>03/04/2023</t>
  </si>
  <si>
    <t>19/04/2023</t>
  </si>
  <si>
    <t>28/06/2023</t>
  </si>
  <si>
    <t>27/09/2023</t>
  </si>
  <si>
    <t>12/03/2024</t>
  </si>
  <si>
    <t>05/09/2024</t>
  </si>
  <si>
    <t>31/10/2024</t>
  </si>
  <si>
    <t>26/11/2024</t>
  </si>
  <si>
    <t>15/09/2023</t>
  </si>
  <si>
    <t>05/05/2021</t>
  </si>
  <si>
    <t>30/06/2020</t>
  </si>
  <si>
    <t>28/10/2021</t>
  </si>
  <si>
    <t>20/06/2022</t>
  </si>
  <si>
    <t>05/08/2022</t>
  </si>
  <si>
    <t>03/03/2023</t>
  </si>
  <si>
    <t>18/05/2023</t>
  </si>
  <si>
    <t>22/09/2023</t>
  </si>
  <si>
    <t>28/09/2023</t>
  </si>
  <si>
    <t>Solicitação Descrição</t>
  </si>
  <si>
    <t>Retirada de ar na tubulação. Estou sem água na cozinha desde 19/08 e quero deixar agendada a visita técnica para 03/09 que é quando volta água.</t>
  </si>
  <si>
    <t>Retirada de ar da tubulação, estou sem aguá na cozinha desde 09/09/2020, pois devido ao racionamento a água da caixa esgotou e entrou ar na tubulação._x000D_
Podemos deixar agendado para 18/09? pois é a data que a água volta novamente.</t>
  </si>
  <si>
    <t>Retirada de ar da tubulação. Conforme histórico a agua nunca volta na minha cozinha. Poderiam agendar a visita para sexta feira 09/10? Dia que retorna a agua aqui na região. Reforço se não conseguimos ver outro tipo de solução, pois fico sem agua na cozinha a maioria do mês, pois é complicado ficar agendando devido ao calendário de racionamento. Este problema ocorre apenas na tubulação da cozinha, no banheiro não tenho problema com ar na tubulação, o que me causa dúvidas ao saber se isto é realmente normal;</t>
  </si>
  <si>
    <t>Olá. Sou o síndico do condomínio. Hoje a moradora do ap. 402 bloco 02 me comunicou sobre um vazamento no teto da unidade dela, entrei em contato com o engenheiro Lucas e prontamente ele enviou um encanador no condomínio, o mesmo verificou que a caixa d'água estava com um buraco no fundo, que foi ocasionado pela má instalação (estava com pedra por baixo da caixa d'água), sendo assim, o Lucas conseguiu vedar o vazamento e falou que seria uma solução temporária, que posteriormente iriam limpar e nivelar por baixo da caixa d'água. O pessoal do meu conselho quer que a caixa d'água seja trocada, mas acho que se for uma vedação bem feita não precisa trocar a caixa d'água, porém preciso de uma garantia do serviço documentada. Obrigado.</t>
  </si>
  <si>
    <t xml:space="preserve">Conforme visita técnica do dia 09/10, foi acordado com o Odair o retorno para 14/10 no período da tarde. Para entender o motivo de não conseguir retirar o ar do cano da cozinha, e não conseguir fazer com que a agua retornasse sugeriu a verificação do registro para ver se tem algum tipo de impedimento de passagem da agua. Como esse processo deve ser feito em um dia sem água, agendamos esta vistoria para amanhã 14/10 . </t>
  </si>
  <si>
    <t>Retirada de ar na tubulação. Conforme histórico a agua nunca volta na minha cozinha, como sempre ressalto que tem algo errado visto que isto não acontece na tubulação do banheiro. A assist~encia deve ocorrer no dia 21/10, dia que volta a agua na região.</t>
  </si>
  <si>
    <t>Ontem acabou a água no prédio. Hoje as caixas estão cheias mas devido ao ar nos canos não está saindo água nas torneiras. Amanhã acaba a água novamente, por isso peço urgência para solução do problema.</t>
  </si>
  <si>
    <t xml:space="preserve">Bom dia, nossa água acaba hoje as 16:00 novamente e ainda tem apartamento que não normalizou, mesmo as caixas estando cheias </t>
  </si>
  <si>
    <t>Boa tarde, conforme falei com o Everton, hoje já acabou a água no bloco 2 logo no início da tarde então, analisando pelo histórico, sei que amanhã até umas 15h00 teremos problemas para usar a água mesmo a previsão sendo para voltar durante essa madrugada. _x000D_
Então conforme conversamos, aguardo a visita de vocês amanhã até as 9h00. Pode interfonar no meu apartamento que vou orientando quais apartamentos estão com problema._x000D_
_x000D_
Obrigada!</t>
  </si>
  <si>
    <t>Retirada de ar na tubulação. Favor agendar para segunda 30/11, dia em que retorna a agua na região. Desde dede o dia seguinte da ultima visita estou sem agua na cozinha, como sempre esgota a agua da caixa entra ar na tubulação e não volta mais,</t>
  </si>
  <si>
    <t xml:space="preserve">Retirada de ar na tubulação. Ideal a visita ocorrer na próxima sexta feira 11/12 dia do retorno da água na região. </t>
  </si>
  <si>
    <t>Bom dia, preciso da assistência de vocês para retirar o ar do cano. Hoje acabou o rodízio aqui mas a água da cozinha não retorna. No último periodo de rodizio não foi possível lavar roupa pois a água não voltou na pressão normal. Fico no aguardo o quanto antes, pois como sabem, amanhã a água ja acaba novamente._x000D_
_x000D_
Obrigada,_x000D_
Vanessa</t>
  </si>
  <si>
    <t>Retirada de ar da tubulação no dia 09/02/2021 dia de retorno da agua no bairro.</t>
  </si>
  <si>
    <t>Faz 2 semanas que não volta a água na cozinha e na lavanderia, preciso que me ajudem com essa situação, reforçando que não é primeira vez que acontece isso com meu apartamento.</t>
  </si>
  <si>
    <t>Boa tarde, devido ao rodízio de água, estou há 1 semana inteira sem nada de água na torneira da cozinha e da lavanderia, o condomínio alegou que tenha entrado ar na tubulação ,mais uns 10 apartamentos estão assim.</t>
  </si>
  <si>
    <t>Vedação da churrasqueira mal feita. Toda vez que vizinhos assam carne volta toda a fumaça pra dentro do nosso apartamento. Já não é a primeira vez, é um problema recorrente. Pedimos a resolução</t>
  </si>
  <si>
    <t xml:space="preserve">Estou com problema de retorno de fumaça na churrasqueira. Agora mesmo o vizinho do apto 102 bloco 1 acendeu a churrasqueira e toda a fumaça veio para minha churrasqueira e meu apto. Eu tenho uma tampa na churrasqueira mais mesmo assim não impede da fumaça vir para dentro do apto._x000D_
Porém essa situação não é a primeira vez que acontece. Desta forma solicito o pronto atendimento da Valor Real para verificar o pq que esta ocorrendo esta situação._x000D_
OBS: perguntei no grupo do condomínio sobre essa ocorrência e vários aptos tb relataram o mesmo problema. Vou juntar as fotos para comprovação.  _x000D_
</t>
  </si>
  <si>
    <t>Está vazando no apartamento embaixo do meu . Mas no meu não tem nenhum problema.</t>
  </si>
  <si>
    <t>VAZAMENTO TETO SACADA, REALIZAR ENSAIO DESTRUTIVO/REPARO, AGENDADO PARA 14/05/2021 AS 09:30</t>
  </si>
  <si>
    <t>Verificação de retorno de fumaça em apartamentos a cima da unidade 101. _x000D_
Realizar testes para analise de obsutração.</t>
  </si>
  <si>
    <t xml:space="preserve">Estou com problemas de infiltração e rachadura próximo a janela do quarto. </t>
  </si>
  <si>
    <t>Solicitação para lançamento de insumos</t>
  </si>
  <si>
    <t>Senhores, boa noite._x000D_
Gostaria de relatar minha insatisfação com o que vem ocorrendo a meses no meu apartamento, toda a vez que acaba a água da rua e ao retornar temos que fazer procedimentos pra tirar o ar das torneiras cozinha e área de serviço. Ocorre que dessa última vez, ou seja, semana passada fizemos os mesmos procedimentos, mas sem sucesso, ocasionando em transtorno, pois não podemos lavar roupa, nem usar a cozinha. Pedimos uma intervenção urgente da construtora pra que esse problema seja resolvido urgentíssimo.</t>
  </si>
  <si>
    <t>Foi iniciado um reparo em meu apartamento, mas falta a finalização, rejunte do ralo. pediram para eu reabrir o chamado para conclusão pois tive covid no dia em que vieram terminar.</t>
  </si>
  <si>
    <t>Gostaria de verificar se já é possível realizar o reparo das janelas dos 2 quartos que estão com rachaduras, conforme e-mail da Ana eu deveria aguardar pois estava em período de pandemia.</t>
  </si>
  <si>
    <t>Quando utiliza a churrasqueira a fumaça retorna tudo pra dentro, em vez de subir a fumaça para chaminé ela retorna para o apartamento.</t>
  </si>
  <si>
    <t>Boa noite!_x000D_
Estou com problemas de infiltração e rachadura próximo a janela conforme a foto em anexo._x000D_
Poderiam verificar por gentileza o que pode ser feito._x000D_
Fico no aguardo._x000D_
Desde já agradeço!</t>
  </si>
  <si>
    <t>Quando ligo chuveiro todas as luzes do apartamento piscam</t>
  </si>
  <si>
    <t>Estou com problemas na área do Box. O rejunte está soltando todo e abrindo um buraco em baixo do piso (conforme imagens em anexo), que não para de acumular água._x000D_
Já tentei rejuntar novamente, porém, como está formando esse buraco, junta água embaixo do piso e o rejunte não adere corretamente, soltando em seguida._x000D_
_x000D_
Solicito uma solução para esse caso, pois tentei fazer a manutenção mencionada no manual, porém, não resolveu.</t>
  </si>
  <si>
    <t xml:space="preserve">Olá, a vizinha do apartamento abaixo do nosso entrou em contato, pois está pingando água do teto do banheiro dela. Como o imóvel ainda está dentro do período de garantia, precisamos verificar com vocês como podemos resolver. Precisa ser feito a investigação para verificar a possibilidade de estar tendo um vazamento ou algo nesse sentido. (temo um vídeo, porém não foi possível anexar pelo tamanho do arquivo, se quiserem pode enviar wpp no número que disponibilizamos que enviamos pra vocês._x000D_
_x000D_
Ficamos no aguardo do retorno._x000D_
_x000D_
Obrigado._x000D_
</t>
  </si>
  <si>
    <t>Conserto acabamento decida dagua apartamento de cima... acabamento caixa de esgoto  referente ao vazamento do apartamento 201.. Prioridade de atendimento no sábado.</t>
  </si>
  <si>
    <t xml:space="preserve">O morador da unidade abaixo da nossa nos procurou pois há marcar de infiltração to teto do seu banheiro, causadas provavelmente por algum problema em uma tubulação ou por conta do rejunte de nosso banheiro, que está saindo. </t>
  </si>
  <si>
    <t xml:space="preserve">SOLICITAÇÃO ABERTA PELA CONSTRUTORA.: Verificação de infiltração </t>
  </si>
  <si>
    <t>Estamos com problema de vazamento no registro do chuveiro, onde mesmo fechando continua vazando água no chuveiro.</t>
  </si>
  <si>
    <t>Estou sem água faz 1 semana por conta do ar nos canos, precisamos que enviem um encanador para nos ajudar.</t>
  </si>
  <si>
    <t>Olá. Meu vizinho do apartamento de baixo acabou de me relatar que parece que está vazando água da minha lavanderia no apartamento dele._x000D_
No meu apartamento está aparentemente tudo normal. Não sei se é algum cano que estourou. Por favor, peço urgência que como pode ver pela foto, já tem um buraco no teto dele._x000D_
_x000D_
Att, Vanessa</t>
  </si>
  <si>
    <t>Estou sem água, aqui no bloco 1 tem mais 4 apartamentos com o mesmo problema, preciso que enviem o técnico pqra retirar ar dos canos.</t>
  </si>
  <si>
    <t>A churrasqueira do apartamento volta a fumaça ao invés de subir. Solicito que arrumem isso, o mesmo ocorre com o vizinho de baixo e o vizinho de cima. Acredito que o problema seja no bloco inteiro, pois todos reclamam do mesmo problema. _x000D_
Favor verificar e mandar um técnico para avaliar essa questão.</t>
  </si>
  <si>
    <t>Boa tarde, me chamo Ozias e estou abrindo chamado devido alguns acontecimentos em meu apartamento. Moro no Condomínio Angra dos Reis, bloco 1 Apartamento 101, e tivemos um vazamento em nossa cozinha, o cano L que alimenta os apartamentos estourou em cima da minha cozinha, do qual tivemos problemas, pois fez uma abertura no meu gesso e perdemos um armário, que embolorou e estufou. O mesmo problema está acontecendo em nosso banheiro, do qual tmb estamos tendo vazamento, e o gesso está cedendo. A terceira questão é sobre nosso garden. Quando comprei o apartamento, a caixa de gordura do prédio era dentro do meu garden, pedi para que fosse retirado, e ele foi colocado do outro lado do muro do meu garden. Oq aconteceu foi que, fizemos calçada no nosso garden, e reparamos que o muro começou a quebrar, e está bem quebrado podendo ceder, reparamos tmb que a calçada cedeu, e rachou, pois aonde foi colocado a caixa de gordura do outro lado não foi socado a terra, e está escoando a terra debaixo do meu garden ele rachar.</t>
  </si>
  <si>
    <t xml:space="preserve">Me chamo Bruna Colasso e sou proprietára da unidade 512, junto ao meu marido Anderson Colasso. _x000D_
_x000D_
Tivemos problemas na sacada desde a entrega no apartamento. _x000D_
Foram realizadas algumas manutenções na sacada, porém, deixaram algumas coisas a desejar. _x000D_
Estamos desde fevereiro com protocolo aberto, aguardando a realização da manutenção. _x000D_
Nosso guarda corpo, ficou completamente riscado com as manutenções realizadas no vidro. _x000D_
A base do meio, encontra-se gora de esquadro. Está torto e eu não estou satisfeita. _x000D_
Foi falado com o Everton desde sempre, e nos prometeram troca-lo. _x000D_
_x000D_
Em contato também com a Ana, na semana passada +-, informando que entraríamos com uma reclamação formal em órgãos competentes, ela pediu que eu encaminhasse este e-mail, para que ela conseguisse agendar a manutenção e troca para dia 20/06. _x000D_
</t>
  </si>
  <si>
    <t xml:space="preserve">Descrição do problema: Estou com dificuldades de passagem de cabo pelo eletroduto que vai de um quarto ao outro._x000D_
o cabo através da sonda, foi passado facilmente da sala para um dos quartos. No entato, da caixa de passagem de uma quarto ao outro quando chega na proximidade da laje, aparenta esta obstruído ( ou dobrado), ainda o interior da mangueira estava com agua, danificando o arame que estava de guia._x000D_
Necessito passar um cabo de internet da sala até o quarto, o tenico não copnseguiu e tambem não consegui, por issomnecessito da assistencia para veirificação de possivel obstrução do conduíte._x000D_
</t>
  </si>
  <si>
    <t>Percebi o móvel da minha cama, que é anexo a parede da janela, com alguns pontos molhados, então vi que no parapeito da janela também tinha água. Ao verificar as janelas por fora, percebi que todas estão sem um acabamento na parte de baixo, o que provavelmente está permitindo a entrada de água durante a chuva e a infiltração na parede. Peço um retorno o mais breve possível, pois estou com receio de que o móvel acabe estragando, visto que ele não é removível.</t>
  </si>
  <si>
    <t xml:space="preserve">Boa tarde,_x000D_
Reparei que a chaminé da saída de gás da minha unidade se soltou e não está mais no lugar, não sei quando foi, e como foi. _x000D_
Gostaria de verificar a possibilidade de colocar uma chaminé nova. </t>
  </si>
  <si>
    <t xml:space="preserve">boa tarde_x000D_
gostaria de saber como ficou a situação dos meus pedidos anteriores, troca do guarda corpo, reparo da parede do quarto casal e quarto solteiro, e a planta correta do meu apartamento. com a correção do rebaixo técnico. </t>
  </si>
  <si>
    <t xml:space="preserve">O registro do banheiro mesmo fechando ao máximo a água não para de sair pela torneira. </t>
  </si>
  <si>
    <t>Olá,_x000D_
Foi feito uma solicitação à alguns meses, sobre a troca do parapeito da sacada. Já havia sido avaliado e aprovado,espero novamente uma resposta sobre quando será a troca da peça danificada na manutenção._x000D_
Obrigado.</t>
  </si>
  <si>
    <t>Olá_x000D_
Fiz uma solicitação sobre a troca do parapeito da sacada, porém não obtive retorno via e-mail para agendamento da visita técnica, somente uma ligação no dia da visita mas, eu estava viajando a trabalho. Espero novamente uma resposta do setor de manutenção. Obrigado.</t>
  </si>
  <si>
    <t>Boa tarde,_x000D_
_x000D_
Venho por meio desta mensagem, informar que devido a ultima chuva forte da semana passada 03/11 a unidade que possuo houve infiltração no teto e consequentemente esta aparecendo rachaduras, solicito uma visita técnica para averiguar o ocorrido e avaliar a possibilidade de prevenção do problema e correção do dano ocasionado no local._x000D_
Como não tinha moveis nos locais onde caiu agua não tive perdas materiais._x000D_
Aguardo retorno.</t>
  </si>
  <si>
    <t xml:space="preserve">boa tarde, apareceu novas rachaduras no meu apartamento no quarto de casal onde já houve um reparo no momento da vistoria antes da entrega das chaves. </t>
  </si>
  <si>
    <t xml:space="preserve">está dando infiltração no Gesso da cozinha precisamos com urgente de de uma visita da construtora </t>
  </si>
  <si>
    <t>Bom dia!_x000D_
_x000D_
Todas as vezes que ocorre uma chuva forte, verificamos que ocorre de verter água entre os rejuntes do piso da sacada, em chuvas fortes como de ontem dia 26/11 chega a empoçar e escorrer para o ralo._x000D_
_x000D_
Nossa sacada é fechada, e podemos verificar que a água surge do rejunte ao secar com um pano a umidade volta ao rejunte rapidamente._x000D_
_x000D_
Em anexo, fotos logo após secar com um pano, e já podemos ver a umidade no rejunte.</t>
  </si>
  <si>
    <t xml:space="preserve">Estamos com alguns problemas de rachaduras nas paredes do quarto de solteiro. E também um descascamento do teto de gesso do Banheiro. _x000D_
_x000D_
Anexo está o descascamento do gesso do banheiro._x000D_
</t>
  </si>
  <si>
    <t xml:space="preserve">Prezados, solicito vistoria e agendamento da manutenção das rachaduras que estão localizadas nas paredes do corredor e da sala. </t>
  </si>
  <si>
    <t>rachaduras em algumas paredes da Unidade, principalmente próximo às janelas.</t>
  </si>
  <si>
    <t>Preciso numero de registro do imovel</t>
  </si>
  <si>
    <t xml:space="preserve">Verifiquei que minha parede do corredor que faz divisa com a parede do apto 507 está com uma rachadura... Gostaria de agendar uma visita para verificar o que pode ser feito. Obrigado </t>
  </si>
  <si>
    <t>Quando ocorre chuva a água está infiltrando por baixo do piso da sacada aparecendo umidade através do rejunte._x000D_
_x000D_
Após tratamento da valor real foi arrumado um dos lados porém, estamos percebendo o mesmo problema do outro lado da sacada. _x000D_
_x000D_
Segue abaixo os chamados para histórico:_x000D_
Número: 571 visita 01/12/20_x000D_
Número: 571 visita 11/12/20_x000D_
Número: 757 visita 28/01/21_x000D_
Número: 757 visita 09/02/21_x000D_
Número: 757 visita 18/02/21_x000D_
_x000D_
Segue fotos em anexo com a chuva de hoje: 24/02/2021</t>
  </si>
  <si>
    <t xml:space="preserve">Bom Tarde._x000D_
Venho através deste solicitar a verificação do ladrão da caixa superior, pois recebemos reclamação via morador que o ladrão estava dispensando agua, fomo ao condominio e foi constatado que realmente esta com este problema._x000D_
Verificando a boia eletrica, a mesma esta com "lacres" (fita Helerman - abraçadeira). Este lacre provavelmente foi colocado na ultima verificação que fizeram na mesma. Para não romper este lacre e perder garantia do serviço que foi realizado estamos abrindo este chamado_x000D_
_x000D_
Aguardo retorno_x000D_
</t>
  </si>
  <si>
    <t>Queremos realizar duas pequenas obras no Apto. _x000D_
_x000D_
- inclusão de mais um pendente na sala._x000D_
_x000D_
- nicho no banheiro._x000D_
_x000D_
Locais conforme imagem._x000D_
_x000D_
É possível?</t>
  </si>
  <si>
    <t xml:space="preserve">Parede do quarto maior apresentando umidade, que gerou mofo no armário._x000D_
Foi retirado o armário na data de hoje(19/04) e constatou-se  "mofo" vindo da parede para o móvel._x000D_
_x000D_
_x000D_
Solicito avaliação, visto que o apartamento é no garden ao lado do play ground e também onde passam a hidráulica._x000D_
_x000D_
_x000D_
</t>
  </si>
  <si>
    <t>Olá,_x000D_
Quero entender o motivo que não há sensor de luz, na proximidade do apartamento 402 e no da frente, verifiquei que no andar de baixo é a mesma coisa. Não sei nos demais andares._x000D_
Há algum tempo atrás a síndica verificou que não havia problemas de sensor mas, vi que o problema não é técnico e sim a falta do sensor. Quando saio do meu apartamento a luz acende quando estou no elevador, até lá tenho que ir com a luz do celular acessar porque é totalmente escuro, isso não deveria existir, ter que sair com a lanterna do celular porque não colocaram sensores em todos os apartamentos._x000D_
Fico no aguardo de um retorno, dessa ausência de sensor._x000D_
Obrigada</t>
  </si>
  <si>
    <t>Prezados, bom dia!_x000D_
_x000D_
Solicito vistoria e agendamento de manutenção das rachaduras no teto da cozinha, sala e quartos na parte inferior da janela._x000D_
_x000D_
Desde já agradecemos e ficamos no aguardo._x000D_
_x000D_
Jean Grochovski / Ewellyn Grochovski_x000D_
(41)99691-2979 (41) 99990-4052</t>
  </si>
  <si>
    <t>vazamento de umidade no vão lateral das janelas dos quartos</t>
  </si>
  <si>
    <t>CHAMADO PARA ALOCAÇÃO DE CUSTOS RETROATIVOS DA OBRA ANGRA DOS REIS 2</t>
  </si>
  <si>
    <t>Boa tarde, meu apartamento tem apresentado várias rachaduras na parede do quarto, que vem aumentando gradativamente. Gostaria de saber qual o procedimento para agendar uma visita para possível correção. _x000D_
A mesma parede do apartamento abaixo 202 apresenta o mesmo sinal</t>
  </si>
  <si>
    <t xml:space="preserve">Umidade no teto do banheiro proveniente de vazamento da pia do apartamento superior. </t>
  </si>
  <si>
    <t>SOLICITAÇÃO ABERTA PELA CONSTRUTORA_x000D_
INFILTRAÇÃO NO FORO DE GESSO DO BANHEIRO DA UNIDADE 308</t>
  </si>
  <si>
    <t>INTERFONE ESTÁ MUDO DESDE SÁBADO.</t>
  </si>
  <si>
    <t>Bom dia,_x000D_
_x000D_
Estou com uma infiltração no gesso na sacada, onde esta caindo uma parte.</t>
  </si>
  <si>
    <t>Arrumar as fissuras que estão parede à fora do apartamento, onde há as mantas acústicas._x000D_
Verificar o exaustor que fica ligado dia e noite, estou em home office e o mesmo aciona de madrugada, de manhã, de noite...passa o dia ligado mesmo não havendo churrasqueira acesa.</t>
  </si>
  <si>
    <t>Bom dia,_x000D_
_x000D_
Há mais ou menos um mês o nosso ralo do banheiro não tem escorrido a agua , parece entupido, já abrimos e tiramos resto de obra, ele tinha dado uma melhorada , mais voltou a encher e não escorrer a agua direito, abrimos novamente e desta vez não tinha nada, não sei se está entupido algo mais fundo que não conseguimos ver , por isso pedimos que possam dar uma olhada e verificar._x000D_
Obrigada!_x000D_
_x000D_
Att,_x000D_
Bruna</t>
  </si>
  <si>
    <t>Bolor devido a infiltração no teto do banheiro.</t>
  </si>
  <si>
    <t>VERIFICAR AS FISSURAS NAS PAREDES DO APARTAMENTO.</t>
  </si>
  <si>
    <t xml:space="preserve">Já entrei em contato sobre as rachaduras nas paredes da cozinha e ainda não tive retorno. Já foi aberto chamado e enviado email conforme orientação do SAC. </t>
  </si>
  <si>
    <t>O Exaustor fica ligando de 5 em 5 minutos, teve que ser desligado pois além de gastar energia, pode queimar também, foi um técnico da empresa que instalou o exaustor mas não deu nenhum parecer, o apartamento 604 o barulho é insuportável, como voces já atenderam o ap 609 pelo mesmo problema acredito que já tenha um prorocolo para saber do que se trata o problema, já foram verificados as botoeiras e estão funcionando normalmente nenhuma travada, então pedimos a gentileza de encaminhar um técnico que resolva o problema e que nos de um parecer e uma solução,_x000D_
Grata pela atenção,_x000D_
Fabiana</t>
  </si>
  <si>
    <t xml:space="preserve">Solicito que seja validado os seguintes pontos no apartemento: Infiltrações na janela dos quartos, pintura de vedação externa das janelas, pois foi passado massa cinza e não na cor do condomínio, teto do banheiro descascando novamente e eu fiz o fechamento da sacada e descobrimos que ela está vazando nas laterais e deve estar precisando de vedação. </t>
  </si>
  <si>
    <t xml:space="preserve">Boa tarde ainda aguardo respostas por email, ja encaminhei a contestação do ultimo pedido em novembro e ate agora estou esperando o reparo. _x000D_
Número: 1762_x000D_
</t>
  </si>
  <si>
    <t>O banheiro do teto ouvindo da ação e fechou curto no sistema elétrico do apartamento</t>
  </si>
  <si>
    <t xml:space="preserve">Ralo entupido </t>
  </si>
  <si>
    <t>Prezados, solicitamos analise no salão de festas do condomínio, pois esta apresentando diversas rachaduras._x000D_
Aguardamos um retorno sobre os fatos._x000D_
_x000D_
Atenciosamente, Rabelo condominios</t>
  </si>
  <si>
    <t>Trinca na parede do quarto.</t>
  </si>
  <si>
    <t>Bom dia,_x000D_
_x000D_
Estamos com um vazamento na sacada do 503 vazando para o teto da sacada do 403 causando problemas no gesso ou Drywall do teto. Segundo vizinho de cima, ele nunca jogou água na sacada, apenas passa pano. Conclui-se que quando chove entra água pela sacada do 503  vazando na região do ralo para o této da  sacada do 403._x000D_
_x000D_
OBS. Anexo nãso pode ser enviado por uma limitsação de espaço no processo de chamado de vcs. Não aceita mais 1.5 mega se uma foto de celular já tem tem 2,40 mega, Absurdo isso nos tempos de hoje.</t>
  </si>
  <si>
    <t xml:space="preserve">Preciso verificar rachaduras nas paredes dos quartos, estÃ£o muito visÃ­veis._x000D_
_x000D_
AgradeÃ§o </t>
  </si>
  <si>
    <t>Olá, fui executar a limpeza do ralo do meu banheiro/área do chuveiro e onde ao colocar a mão acabei cortando a mão, então me chamou a atenção, fiz toda a limpeza e verifiquei que o fundo ralo está quebrado faltando partes do fundo onde colocaram uma espécie de cola preta. Solicito o reparo pois é um defeito de construção. Sendo que nunca foi efetuado nenhum tipo de obra ou reparo por mim.</t>
  </si>
  <si>
    <t>Desplacamento da cerâmica na quina da parede da cozinha.</t>
  </si>
  <si>
    <t>Estou com dúvidas em relação a instalação do ar condicionado. No manual do proprietário está especificado que o apartamento suporta um ar com a capacidade de 7500 BTUS. Entretanto  já não se encontra mais para vender modelos de ar condicionado do tipo split com esta capacidade de BTUs._x000D_
Então gostaria de saber se é possivel instalar um ar condicionado de 9000 BTUS e se existe alguma restrição sobre instalar a unidade condensadora dentro da sacada._x000D_
_x000D_
Atenciosamente,_x000D_
Edson.</t>
  </si>
  <si>
    <t>Chamado aberto pelo Setor de Manutenção e Pós Obra, para verificação das condições do telhado após a chuva de granizo,  que ocorreu no dia 03/11/2020, para segurança dos moradores e verificação  do sistema pela Construtora.</t>
  </si>
  <si>
    <t>Bom dia,_x000D_
_x000D_
Estou com a minha cozinha toda alagada, todos os armários molhados_x000D_
Subimos na laje junto com o Rogério, que também é nosso sindico, e verificamos que tem um buraco, provavelmente decorrente do trabalho mal feito da ultima vez_x000D_
o Rogerio furou o gesso para a agua cair mais rápido_x000D_
_x000D_
Já é a terceira vez que acontece o MESMO problema_x000D_
É uma situação muito grave e recorrente, preciso de suporte URGENTE_x000D_
_x000D_
Aguardo contato</t>
  </si>
  <si>
    <t>Olá!_x000D_
_x000D_
Sou proprietário do apartamento 205, meu nome é Luan Gonçalves Ferreira._x000D_
_x000D_
O Teto do meu quarto está rachado, gostaria que mandassem alguém para dar uma olhada se possível._x000D_
_x000D_
Obrigado._x000D_
_x000D_
41 - 999997865</t>
  </si>
  <si>
    <t>Chamado aberto pela Equipe de Assistência Técnica._x000D_
_x000D_
Autorizado recuperação e pintura do forro de gesso da cozinha, após danos causados pela chuva de granizo._x000D_
*Chamado complementar ao #496.</t>
  </si>
  <si>
    <t>Boa Tarde,_x000D_
_x000D_
Gostaria de saber qual é recomendação de modelo e local de instalação de ar condicionado?</t>
  </si>
  <si>
    <t>Esta ocorrendo um vazamento de agua ao lado da churrasqueira._x000D_
Nao foi feito nenhuma auteraçao na hidraulica original do meu apartamento._x000D_
_x000D_
Gostaria de marcar um dia para uma avaliaçao tecnica.</t>
  </si>
  <si>
    <t>Apareceu uma infiltração no teto de gesso do meu banheiro, eu fui encostar para ver o que era e já fez um buraco do dedo.</t>
  </si>
  <si>
    <t>Solicitação aberta pela manutenção para analise de possível infiltração em ralo do banheiro decorrente a falha na impermeabilização.</t>
  </si>
  <si>
    <t>solicitação para lançamento de insumos</t>
  </si>
  <si>
    <t xml:space="preserve">Bom dia! Ano passado entrei em contato com vocês a respeito de umas rachaduras na parede do quarto, porém devido à pandemia me disseram que ia demorar um pouco o atendimento, mas até hoje não veio ninguém. _x000D_
Eu estou grávida e o bebê vai nascer em outubro é preciso que vocês arrumem as rachaduras para eu poder pintar e arrumar o quartinho do bebê._x000D_
Fico no aguardo._x000D_
Grata,_x000D_
Rosimeire </t>
  </si>
  <si>
    <t xml:space="preserve">Olá, bom dia _x000D_
_x000D_
Gostaria de uma visita técnica para verificar pois minha chave geral e o chuveiro fica caindo impossibilitanto o uso._x000D_
_x000D_
_x000D_
_x000D_
Obrigada </t>
  </si>
  <si>
    <t xml:space="preserve">Bom dia._x000D_
Estou tendo problemas de rachaduras em diversas áreas do meu apartamento(parede da sala, algumas cerâmicas no banheiro) , aparentemente é devido à chegada do vizinho do andar superior, por isso preciso que por favor seja enviado um técnico para efetuar os reparos necessários._x000D_
Também estou com a torneira do banheiro pingando e não consigo efetuar a troca da peça devido a esta estar presa junto a estrutura da parede (colado ou preso com cimento)._x000D_
Agradeço sua atenção e fico no aguardo._x000D_
Ats. </t>
  </si>
  <si>
    <t xml:space="preserve">Nosso sistema hidrantes não está acionando a bomba caso for necessário, devido falha técnica pré existente a alguns anos atrás._x000D_
_x000D_
Pelo que foi passado, houve a comunicação pelos síndicos anteriores a construtora , mas não houve resolução._x000D_
_x000D_
Gostaria entrasse contato com Valor Real, e registre está solicitação, e solicite este teste._x000D_
 Peça prioridade, sob risco de responsabilidade, pois houve a comunicação dentro garantia._x000D_
</t>
  </si>
  <si>
    <t>Bom dia!_x000D_
Solicito uma visita ao meu apartamento pois tem áreas de infiltração e rachaduras no acabamento de gesso. Peço urgência pois temos receio que piore cada vez mais._x000D_
Obs. Eu não consegui anexar as fotos pois o site não aceitou o tamanho das mesmas.</t>
  </si>
  <si>
    <t>Boa tarde,_x000D_
_x000D_
Há alguns meses eu abri um chamado reclamando sobre os acabamentos em gesso do meu apartamento, porém não dou certo nada, agora o gesso do corredor caiu todo e quero saber o que será feito para corrigir, segue fotos em anexo._x000D_
_x000D_
Att.</t>
  </si>
  <si>
    <t>Boa tarde,_x000D_
_x000D_
Existe uma goteira no teto do meu banheiro desde que comprei meu apartamento, mas vem piorando muito, então recebi a informação que alguns problemas deveriam ser passados para construtora, pois existem casos em que temos garantia de até cinco anos, mas eu não sabia disso. Eu gostaria apenas de saber se isso procede ou não.</t>
  </si>
  <si>
    <t xml:space="preserve">Boa tarde estou com um problema na porta de acesso ao meu apartamento que o trinco dela não abre mesmo estando sem chavear até fiquei presa pro lado de dentro pelo fato de estar com este problema se possível dar uma olhada e puder arruma o quanto antes eu agradeço por preciso me mudar logo mais com este probleminha não tem como , agradeço ! Tenho vídeo mais não to conseguindo enviar </t>
  </si>
  <si>
    <t xml:space="preserve">Segue em anexo fotos de infiltrações nas janelas dos dois quartos, não foi possível observar esse problema nas visitas anteriores e na entrega das chaves, pois não havia chovido em tais dias. Solicitamos urgência na solução desse problema, pois poderá afetar toda a parede desses cômodos e temos urgência na mudança._x000D_
</t>
  </si>
  <si>
    <t xml:space="preserve">Interupitor localizado no entre o banheiros ela quartos não está funcionando _x000D_
_x000D_
</t>
  </si>
  <si>
    <t xml:space="preserve">Prezado_x000D_
bom dia_x000D_
Na minha unidade ocorre que as 3 tomadas da cozinha não estão funcionando._x000D_
Aguardo retorno._x000D_
Desde ja agradeço._x000D_
_x000D_
</t>
  </si>
  <si>
    <t>Bom dia, prezados agendei a instalação da minha cozinha para sábado dia 22/08, porém quanto fui até o apartamento ontem me deparei com dois vazamentos ou infiltração, não sei bem ao certo. Em anexo segue as fotos, no banheiro tem bastante água.</t>
  </si>
  <si>
    <t xml:space="preserve">Olá boa tarde _x000D_
Meu apartamento 313 - 3°Andar,  está sem a chave do banheiro, a chave fixa a qual se mantém na porta não tem._x000D_
</t>
  </si>
  <si>
    <t>Caxilio da porta do banheiro está descascando ou seja tá soltando aquele material que vai no lugar da pintura</t>
  </si>
  <si>
    <t xml:space="preserve">As janelas dos dois quartos estão com infiltração, quando chove molha o lado de dentro. </t>
  </si>
  <si>
    <t>Com as recentes chuvas, notamos falhas pontuais na vedação da janela no quarto principal, ocasionando em manchas nas proximidades da janela. Na manhã de hoje, notamos também uma mancha no teto do mesmo quarto, muito parecida com uma marca de infiltração.</t>
  </si>
  <si>
    <t xml:space="preserve">Nas janelas dos quartos está com pequenas infiltrações nos cantos </t>
  </si>
  <si>
    <t>Bom dia, _x000D_
_x000D_
Estou com problemas de infiltração nas janelas, coloquei papel de parede e agora está descolando devido a ter entrado água da chuva, a beira da janela já está esfarelando e tem algum trincos na porta._x000D_
Em anexo as fotos.</t>
  </si>
  <si>
    <t>JANELA SEM VEDAÇÃO_x000D_
_x000D_
Boa tarde, _x000D_
_x000D_
Prezados com as chuvas percebemos que as janelas estão constantemente molhadas a água está penetrando no concreto , com o risco de esfarelar e acabar danificando o acabamento interno das mesma. Solicitamos uma vistoria para possível reparo, a princípio creio  que tenha faltado uma melhor vedação externa, conforme fotos em anexo.</t>
  </si>
  <si>
    <t>Trinca na parede</t>
  </si>
  <si>
    <t>Boa tarde, _x000D_
Encontrei um trincado no azulejo do banheiro, onde fica os registros. Não consegui anexar a foto de como está atualmente... Ainda não fiz modificações no banheiro, está da forma que a VR deixou.</t>
  </si>
  <si>
    <t>Olá,_x000D_
_x000D_
Estou com 4 pontos de iluminação que não funcionam, são eles: churrasqueira, sacada, quarto menor e corredor (em frente ao banheiro). Já fiz o teste com vários plafons e lâmpadas que funcionam normalmente nos outros pontos da casa mas esses 4 pontos realmente não dão sinal. Gostaria que fosse verificado, por favor._x000D_
_x000D_
Obrigado!</t>
  </si>
  <si>
    <t xml:space="preserve">Olá , está tendo infiltração no quarto , não tinha antes mais como deu vários dias de chuva agora deu pra ver. </t>
  </si>
  <si>
    <t>Cheiro forte no ralo do banheiro já joguei água , mas o cheiro continua .</t>
  </si>
  <si>
    <t>Oiii _x000D_
_x000D_
Boa tarde, minha campanhia não está funcionando.   _x000D_
E tem tbm a luminária entre o acesso dos quartos e banheiro que não acende</t>
  </si>
  <si>
    <t xml:space="preserve">Circuitos de iluminação da cozinha e lavanderia não estão funcionando; mau cheiro saindo do cano da pia. </t>
  </si>
  <si>
    <t xml:space="preserve">estou com uma situação de azulejo oco na cozinha, foi feito teste de batidinhas da parede e existe algumas peças ocas, porem preciso que seja feita uma vistoria pois verifiquei algumas situações, no dia da entrega das chaves meu esposo foi atendido pela VALERIA que visualizou a situação, ciente pediu para a entrar em contato com a valor real, ainda não foi montado moveis no local ... existem cerca de 5 azulejos vistos dessa forma ...  aguardo retorno ... </t>
  </si>
  <si>
    <t xml:space="preserve">Bom dia !!! Preciso da planta do apartamento ;pois não tem no pen drive </t>
  </si>
  <si>
    <t xml:space="preserve">Hoje fui ligar o dijuntor para ligar a energia, e quando liguei deu um estouro no dijuntor, e a luz não quer voltar mais _x000D_
Preciso  da luz até sexta pois vão vir montar meus móveis._x000D_
Alguém pode m ajudar </t>
  </si>
  <si>
    <t>Preciso de uma verificação e um concerto na parte do gesso do quarto maior e da sala, que está abrindo uma fissura grande. Fico no aguardo.</t>
  </si>
  <si>
    <t xml:space="preserve">Bom dia,_x000D_
_x000D_
No sábado fui fazer a instalação do meu aquecedor, porém não foi possível pois o duto que vem da chaminé até o apartamento está todo amassado, acreditamos que o duto de 80mm é muito grande para espaço que foi deixado entre o forro é o encanamento e por esse motivo ele está amassado._x000D_
_x000D_
Solicito por gentileza a troca do duto e para não correr risco de vazamento e intoxicação, se possível instalar um duto de 60mm, pois cabe no espaço e não ficará todo amassado. _x000D_
_x000D_
A nossa porta da sacada não esta fechando completamente, na parte superior fica um vão, acredito que seja regulagem, solicito por gentileza verificar. _x000D_
_x000D_
Fico no aguardo,_x000D_
Atenciosamente. _x000D_
</t>
  </si>
  <si>
    <t>A operadora de telefonia, ao realizar a instalação de internet na unidade, não conseguiu passar os cabos pelos conduítes que ligam a sala até um dos quartos. Ao tentarmos passar esses cabos, nota-se que existe algo no conduíte impedindo a passagem do cabo.</t>
  </si>
  <si>
    <t>Solicito manutenção do cabeamento para passagem dos fios da internet, não tem saída para a caixa do corredor.</t>
  </si>
  <si>
    <t>Tanque da lavanderia esta com vazamento._x000D_
Troca de duto para instalação do aquecedor de gás</t>
  </si>
  <si>
    <t xml:space="preserve">Tem um começo de rachadura no azuleijo do banheiro </t>
  </si>
  <si>
    <t>Trinca na sala com uma aparência mais escura em volta, saindo do buraco que sai a fiação, no teto em um dos quartos, e também na parede em frente ao banheiro.</t>
  </si>
  <si>
    <t xml:space="preserve">Olá , um dos quartos estava com o filtração no gesso , foi mandado foto e fiz o pedido pra arrumarem quando era no outro email , mais não tive resposta se já concertaram , preciso que arrumem o quanto antes , preciso que me avisem quando já tiverem arrumado .obrigada aguardo resposta. </t>
  </si>
  <si>
    <t>problemas no sistema de abastecimento de agua, vazamento na area da cisterna e a nova bomba instalada esta amarrada no cano não deixando que a cisterna encha.</t>
  </si>
  <si>
    <t>pilar ao lado do portao de veiculos solto sendo segurado apenas pela grade</t>
  </si>
  <si>
    <t>Lampada em frente ao elevador no quarto andar não apaga durante a madrugada.</t>
  </si>
  <si>
    <t xml:space="preserve">Olá gostaria de solicitar uma visita técnica pois o interfone não está funcionando, e o chuveiro está caindo a chave sempre que liga. _x000D_
_x000D_
OBS: a luz já está ligada! </t>
  </si>
  <si>
    <t xml:space="preserve">A lâmpada da churrasqueira não acende, favor verificar._x000D_
</t>
  </si>
  <si>
    <t xml:space="preserve">Olá gostaria de solicitar uma visita técnica pois o interfone não está funcionando, e o chuveiro está caindo a chave sempre que termina o banho. OBS: a luz já está ligada. </t>
  </si>
  <si>
    <t xml:space="preserve">No quarto estamos, novamente, com infiltração na janela. Após a chuva dessa madrugada, notamos que, mesmo após  a nova vedação feita através do chamado 243 (que consta em aberto devido ao teto), ainda existe pontos na janela que com infiltração além de uma rachadura. No teto, notamos uma nova rachadura, porém, em novo ponto, sem infiltração. </t>
  </si>
  <si>
    <t>Luz do quarto andar em frente ao elevador durante o dia funciona normal e a noite não apaga ficando o tempo todo ligada.</t>
  </si>
  <si>
    <t>Ontem após a chuva, notei 2 pontos de infiltração, em ambos os quartos, que se origina nas janelas.</t>
  </si>
  <si>
    <t>A torneira da lavanderia não está fechando. Parece estar espanada. Peço URGÊNCIA neste atendimentopois minha esposa está grávida e sem água no apartamento.</t>
  </si>
  <si>
    <t>Solicito as PLANTAS (estrutural, elétrica, hidráulica, etc...) da minha unidade, pois necessito instalar móveis e armários nas paredes e não quero correr o risco de furar algum cano e/ou perfurar algum eletroduto.</t>
  </si>
  <si>
    <t>Infiltrações nas janelas dos 2 quartos e água da chuva pingando da lâmpada do banheiro. Possibilidade de telha quebrada?</t>
  </si>
  <si>
    <t>Segue em anexo fotos de infiltrações nas janelas dos dois quartos, estes detalhes já foram ajustados uma vez, mas como não tivemos mais períodos de chuvas não tivemos problemas, agora com a chuva desta semana, identificamos que não foi resolvido. (Chamado anterior referente as infiltrações 207) _x000D_
Creio que devido a infiltração anterior tinta levantando bolhas._x000D_
Temos uma rachadura (fissura) na janela do quarto de casal._x000D_
Temos rachadura (fissura) porta da cozinha._x000D_
Porta da Entrada levantando bolhas na tinta.</t>
  </si>
  <si>
    <t>Estou com problemas para ligar a luz da sala de estar/sala de jantar, já fiz testes em todos os pontos de luz, somente esses dois não funciona, estou com obra de gesso  parada devido ao problema cm iluminação, já verifiquei o quadro de energia fico no aguardo de um retorno</t>
  </si>
  <si>
    <t>Estou tento problemas para passar a fiação de Internet da Oi. Segundo o técnico, o cabo não passa do teto da sala e não chega até o ponto. _x000D_
Aguardo retorno_x000D_
Obrigada</t>
  </si>
  <si>
    <t>A luz da lavanderia não está funcionando. Já testamos o paflon em outros cômodos.</t>
  </si>
  <si>
    <t>Boa tarde estou com 2 problemas no meu ap estou com infiltração nas janelas dos quartos e também um cheiro muito forte na área da lavanderia perto aos ralos e da torneira e estou tento muito incômodo com isto preciso que resolva pois não tá dando pra aguentar o cheiro e a infiltração também pois não quero ter problemas em breve obrigada aguardo o retorno</t>
  </si>
  <si>
    <t>Boa tarde, _x000D_
_x000D_
Hoje o zelador percebeu uma infiltração do lado externo do meu apartamento, internamente o rejunte do banheiro simplesmente esfarelou está mais parecendo massa corrido do que rejunte, mas creio que deve ter algum outro tipo de vazamento, pois parece vim do encanamento desde cima até o chão, conforme fotos em anexo, solicito visita técnica com a máxima urgência.</t>
  </si>
  <si>
    <t>Foi solicitado o reparo da fenda, porem aconteceu novamente.</t>
  </si>
  <si>
    <t xml:space="preserve">A luz do quarto não funciona, ja troquei bocal e lâmpada e nada funcionou. </t>
  </si>
  <si>
    <t>Hoje foi instalado meu aquecedor, porém não foi encontrada tubulação de exaustão, conforme manual do proprietário, gostaria que fosse realizada a correção com os técnicos da construtora, para evitar danificar outras tubulação.</t>
  </si>
  <si>
    <t>Infiltração de água nas janelas dos 2 quartos e tomada com defeito no quarto maior, a que fica  junto da antena e cabo de internet.</t>
  </si>
  <si>
    <t xml:space="preserve">Olá gostaria de solicitar uma visita técnica pois o interfone do meu apartamento não está funcionando. _x000D_
OBS: a luz já está ligada, quem irá atende-los será minha inquilina Edineia </t>
  </si>
  <si>
    <t>Infiltração pós chuva em todo sexto andar incluindo corredores e unidades.</t>
  </si>
  <si>
    <t>olá, gostaria de pedir a visita de um técnico pois meu interfone não esta funcionando. _x000D_
grato, Bruno</t>
  </si>
  <si>
    <t xml:space="preserve">Com a chuva de hoje, surgiram duas goteiras no quarto relacionados a rachaduras presentes no teto no qual não foram solucionadas nos chamados que realizamos anteriormente. Além destas, a rachadura que esta na janela continua causando infiltração apesar o serviço realizado. Não iremos mais tolerar "tapar o sol com a peneira" pois esses problemas foram logo sinalizados e não resolvidos, acarretando na piora. O prazo para que a assistência nos atenda já venceu, afinal, os chamados 381, 243 estão a muito mais de 30 dias em aberto. Além destes, apareceu infiltrações na sala e no banheiro. Caso não consigamos resolver os problemas apresentados, procuraremos os meios cabíveis para que seja resolvido. </t>
  </si>
  <si>
    <t xml:space="preserve">Boa noite cheguei no meu apt depois de um dia de trabalho e encontro minhas paredes do quarto toda molhada e a minha cama molhada precisamos de uma solução , pois toda vez que chover não é justo um sonho se tornar em um pesadelo como está sendo . aguardo um retorno  </t>
  </si>
  <si>
    <t xml:space="preserve">Infiltração generalizada com vazão de água sobre móveis com danos materiais e  transtornos a recém nascido e mãe parturiente ainda em recuperação, obrigado pernoite fora da unidade habitacional._x000D_
Observação: infiltrações de menor gravidade já haviam sido reportadas e permanecem em aberto, aguardando solução definitiva. </t>
  </si>
  <si>
    <t>Sou proprietário do apartamento 511 do Canoas, nessa terça feira dia 03/11/20, houve uma chuva e muitos apartamentos foram alagados, a unidade 611 teve grande infiltração... Assim passando para unidade 511, foi tirado fotos gesso cm manchas visíveis de água.</t>
  </si>
  <si>
    <t xml:space="preserve"> Hoje dia 03/11/2020, exatos dois meses de mudança para o nosso imóvel NOVO. _x000D_
Ao chegar em casa se deparamos com o nosso apartamento com várias infiltrações, goteiras, luminária escorrendo água da chuva, nossa cama molhada, guarda roupa planejado MOLHADO e sem contar nas rachaduras na unidade. _x000D_
Aguardo retorno, conserto, explicação o quanto antes !_x000D_
_x000D_
Att_x000D_
Tamara e André </t>
  </si>
  <si>
    <t>A PRIMEIRA VEZ QUE CHAMEI A VR PRA OLHAR OS RACHADOS DO MEU AP, O TÉCNICO ME DISSE Q ERA PQ N CHOVIA E PQ O PRÉDIO N ESTAVA TOTALMENTE "FIXADO" NO CHÃO Q TINHA Q AGUARDAR!OK! ENTÃO CHOVEU!MEU APARTAMENTO MOLHOU TODA A SALA CAINDO ÁGUA PELAS LÂMPADAS PODENDO CAUSAR UM CURTO CIRCUITO!AS PAREDES VASANDO ÁGUA DESMONTANDO O GESSO! MEU SOFÁ MOLHOU TODO!O CHÃO TODO ENXARCADO!E AGORA? COMO FAZEMOS? PRECISO URGENTE DE QUE RESOLVAM ISSO PORQUE ESTOU CHATEADA PRA N TER Q FLR OQ N QUERO!</t>
  </si>
  <si>
    <t>Solicito o reparo do teto que está com infiltração, da sala até a cozinha e no quarto  de casal também, e causou o prejuízo de lâmpada Led queimada devido  a infiltração  no teto  da cozinha causado pela chuva!!!</t>
  </si>
  <si>
    <t>Fissuras nas paredes em rodos os andares</t>
  </si>
  <si>
    <t>fissura e desplacamento de acabamento do muro no parquinho na vaga 38 com a 45.</t>
  </si>
  <si>
    <t>Prezados, boa tarde._x000D_
_x000D_
Venho relatar um problema que está se tornando recorrente na minha unidade, está voltando um cheiro muito forte do ralo do banheiro que fica dentro do box, ontem (23/11) o cheiro estava mais ameno, hoje (24/11) o cheiro está bem forte e é quase insuportável ficar no banheiro, temos que manter a porta fechada o tempo todo e mesmo assim o cheiro passa._x000D_
_x000D_
Como informei tem dias que o cheiro está mais fraco, mas tem dias que está muito forte, temos que verificar um dia para que a equipe venha e o cheiro esteja forte para a correta avaliação._x000D_
_x000D_
Fico no aguardo de um retorno.</t>
  </si>
  <si>
    <t>Falha eletrica._x000D_
Nao chega eletricidade no ap.</t>
  </si>
  <si>
    <t>sensor de iluminação da entrada do condominio não esta funcionando.</t>
  </si>
  <si>
    <t xml:space="preserve">Vaso sanitário esta soltando o rejunte, fui tentar apertar os parafusos porque estava um pouco solto, um dos parafusos está bem apertado o outro nao aperta, parece que está espanado. como devo proceder a esta situação ...  aguardo retorno ... grata </t>
  </si>
  <si>
    <t xml:space="preserve">Eu já comuniquei uma infiltração no quarto , parece que vem do cano do chuveiro , mais não fizeram nada , solicito que verifiquem por favor , estou morando no imóvel e preciso arrumar isso , obrigada._x000D_
O anexo da foto não vai porque e maior q o permitido de MB . _x000D_
Por favor verifiquem meu chamado. </t>
  </si>
  <si>
    <t>CHAMADO ABERTO PELA EQUIPE DE MANUTENÇÃO, AFIM DE AVERIGUAR POSSÍVEL PONTO DE INFILTRAÇÃO, CAUSANDO DANOS A UNIDADE 104.</t>
  </si>
  <si>
    <t>Olá , já fiz uma reclamação sobre infiltração no quarto e vieram até aqui acharam um ponto de umidade Perto do chuveiro e disseram que teriam q volta outro dia depois que chovesse pra verificar , e é sempre essa mesma conversa , gostaria de saber se vieram ver depois dessa chuva que teve , e também preciso de assistência pra tomada da cozinha que não está funcionando , a visita tem q ser em um dia par nesse mês que são os dias q estou de folga , agradeço se me responderem sobre a infiltração .obrigada .</t>
  </si>
  <si>
    <t>Rachaduras na parede dos quartos, sala e corredor.</t>
  </si>
  <si>
    <t>Infiltração na parede que divide o banheiro do quarto casal. Possível vazamento do registro do banheiro.</t>
  </si>
  <si>
    <t>lixeiras com furos e pontos de ferrugem por toda parte.</t>
  </si>
  <si>
    <t>Rachadura no muro onde fica a lixeira do condominio.</t>
  </si>
  <si>
    <t>iluminação o terceiro andar do canoas não esta apagando.</t>
  </si>
  <si>
    <t>iluminação do terreo não esta apagando.</t>
  </si>
  <si>
    <t xml:space="preserve">Os ralo tanto do banheiro quanto da sacada não está escorrendo a água normalmente, no banho a água emposa no box e escorre devagar, na sacada a mesma coisa ontem dia 03/02 chover toda a chuva qe caiu na sacada fico emposada e só começou a escorre de noite depois que fiz pressão pra água ir </t>
  </si>
  <si>
    <t>Boa tarde,_x000D_
Sou José Romario Teixeira, sogro de Ana Carla Moschini, proprietária do ap 404, condomínio Canoas e estou morando no apartamento._x000D_
Ana Carla me pediu para abrir este chamado para verificação de INFILTRAÇÕES nas janelas do quartos._x000D_
Rua Professor Thalis de Souza e Silva, 1251 ap 404._x000D_
Aguardo confirmação._x000D_
José</t>
  </si>
  <si>
    <t>Problema no sistema de abastecimento de água desde o dia 20/02 deixando os apartamentos sem pressão de água no sexto andar</t>
  </si>
  <si>
    <t>Escadaria que leva para o salao de festas com degraus com rachadura em pelo menos 3 niveis quebrando o piso.</t>
  </si>
  <si>
    <t>Conforme resposta do chamado anterior com a negativa de reparo alegando que a tampa passou por testes, o fato dela ter quebrado mostra que existe um problema ja que nesse condominio nem caminão entra não sendo procedente a justificativa dada._x000D_
A manilha abaixo da tampa tambem quebrou.</t>
  </si>
  <si>
    <t>Existem rachaduras nos dois quartos. Algumas nas arestas entre a parede e o teto, e principalmente nas janelas. O principal problema é que os rachados nas janelas geram muita infiltração de água, algumas vezes fazendo bolhas na parede._x000D_
1-(infiltração)</t>
  </si>
  <si>
    <t xml:space="preserve">2- (Fissuras) Existem rachaduras nos dois quartos. Algumas nas arestas entre a parede e o teto </t>
  </si>
  <si>
    <t>porta de vidro de entrada cedendo soltando os pinos superiores.</t>
  </si>
  <si>
    <t>Olá, estou com alguns detalhes para ser arrumados no apartamento gostaria de solicitar uma visita técnica..._x000D_
_x000D_
Está com falta de rejunte no piso da cozinha, estou com medo de isso resultar em uma infiltração futura e passar água para o apartamento de baixo e causar problemas maiores.</t>
  </si>
  <si>
    <t>Luzes do 2 e 4 andar não apaga, problema ja reclamado algumas vezes e ainda sem solução.</t>
  </si>
  <si>
    <t>ola Bom dia Estou com Problemas nas Tomadas só funcionando da Cozinha: aparentemente parece ser defeito nos Dejuntores, e a Lampada da Sacada Tambem não Acende_x000D_
Teria uma previsão de reparo, ou posso Reparar com um Eletrecista particular?</t>
  </si>
  <si>
    <t xml:space="preserve">Infiltração na janela em pontos próximos da que foi consertada. Desta vez, ocorreu também na janela do outro quarto, além de uma nova fissura no teto do quarto no qual ainda tem chamado em aberto devido à outras fissuras/rachaduras não solucionadas </t>
  </si>
  <si>
    <t xml:space="preserve">Tenho notado nas últimos dias um cheiro de gás vindo das tomadas do quarto principal, as vezes fraco e as vezes intenso,  devido a situação gostaria que se possível possa ser tratado em caráter de urgência.   </t>
  </si>
  <si>
    <t>Problemas de iluminação nos corredores dos andares 4, 5 e 6._x000D_
A luzes não apagam provavelmente por falha dos sensores.</t>
  </si>
  <si>
    <t>Existem rachaduras em várias paredes do apartamento e em uma aresta do chão._x000D_
As rachaduras das arestas do quarto foram resolvidas no último chamado, porém ainda existem rachaduras no meio de várias paredes, em volta das janelas e em alguns rejuntes no chão.</t>
  </si>
  <si>
    <t>Está tendo várias rachaduras e trincas no apartamento em paredes estruturais _x000D_
Não estou conseguindo anexar os vídeos para mostras me mande por favor um email onde posso anexar obrigada!.</t>
  </si>
  <si>
    <t>Tomada da lavanderia sem energia</t>
  </si>
  <si>
    <t>CHAMADO PARA ALOCAÇÃO DE CUSTOS RETROATIVOS DA OBRA CANOAS</t>
  </si>
  <si>
    <t>Goteira na luminaria do quarto._x000D_
_x000D_
Acompanhamento de fissuras causado por infiltração em bucal.</t>
  </si>
  <si>
    <t>Rachaduras nas paredes e no teto. em todos os cômodos.</t>
  </si>
  <si>
    <t>Bom dia, _x000D_
Estamos com grandes infiltrações nas janelas dos dois quartos._x000D_
Gostaria de resolver com urgência visto que estamos mexendo no apartamento._x000D_
Fico no aguardo.</t>
  </si>
  <si>
    <t xml:space="preserve">Bom dia, _x000D_
Estou com problemas de infiltrações nas janelas dos dois quartos._x000D_
Preciso resolver o quanto antes._x000D_
Fico no aguardo._x000D_
</t>
  </si>
  <si>
    <t>Boa tarde, seguem anexos fotos referente a fissuras que surgiram na parede do quarto principal, solicito visita técnica para correção.</t>
  </si>
  <si>
    <t>iluminação do terreo e quinto andar não apaga novamente.</t>
  </si>
  <si>
    <t>Precisa realizar a desobstrução da antena do meu apartamento 310, onde teve que fazer uma manobra pelo interfone para pode instalar internet no apartamento.</t>
  </si>
  <si>
    <t>Boa tarde,_x000D_
Apareceu um vasamento em baixo da pia do banheiro, não sei se é pelo cano de agua ou por baixo do acento da torneira na pia, tentei tirar o cano para retirar a torneira e vedar, mas não consigo, seus encanadores quando da instalação na construção, apertam tando a rosca do cano na torneira que é impossivel de desrroscar, inclusive por causa do espaço existente._x000D_
Gostaria que voces me enviassem uma pessoa com prática e talvez com ferramenta especial para verificar e sanar este vasamento._x000D_
Quando tento desrroscar o cano a torneira vira mas não solta._x000D_
Aguardo resposta</t>
  </si>
  <si>
    <t xml:space="preserve">Prezados, em minha parede da sala e de um dos quartos estão aparecendo manchas de infiltração de água._x000D_
</t>
  </si>
  <si>
    <t>infiltração na parede em cima do extintor proximo ao ap 107</t>
  </si>
  <si>
    <t xml:space="preserve">Bom dia, nossa unidade está com várias rachaduras em vários lugares diferentes._x000D_
Gostaria de saber oq vcs poderiam fazer?_x000D_
</t>
  </si>
  <si>
    <t>Solicito Perícia ao Setor Responsável  para verificar rachaduras no interior do apartament0 : o qual vem aumentando há um tempo_x000D_
Precisamos de uma certa urgência no retorno dessa solicitação ,até mesmo para nos tranquilizar á respeito de riscos .</t>
  </si>
  <si>
    <t xml:space="preserve">Chamado para realização da correção das fissuras dos tetos, Localizadas no teto do quarto de casal, Lateral direita e fissura no teto da sala saindo do ponto de iluminação em direção ao forro de gesso da cozinha._x000D_
_x000D_
Conforme avaliação realizada na terça-feira (29/06) junto ao Samuel da Valor Real </t>
  </si>
  <si>
    <t xml:space="preserve">Prezados, bom dia!_x000D_
_x000D_
Por favor, preciso de auxílio pra que meu apartamento seja verificado. A parede do quarto está inteira trincada e o acabamento do rodapé sai quando passamos aspirador. _x000D_
Já temos diversas reclamações no condomínio Canos, peço o apoio para solução definitiva._x000D_
Na primeira vistoria já havia alguns trincados no mesmo cômodo e foi reparado, mas em pouco tempo tivemos mais trincados em outras paredes._x000D_
Aguardo o retorno._x000D_
</t>
  </si>
  <si>
    <t xml:space="preserve">Boa tarde. _x000D_
Continuo enfrentando o problema de infiltração pelo teto da cozinha._x000D_
Escorre água pela parede e já danificou o armário superior, transtorno diário e prejuízo, além do desperdício de água que afeta os demais moradores nos dias de rodizio._x000D_
Estou indo para o 7° dia após o problema se tornar visível aguardando um retorno por parte da empresa._x000D_
Há alguma previsão de retorno?_x000D_
Att. </t>
  </si>
  <si>
    <t>Rachaduras nas paredes , teto etc _x000D_
Tambem gostaria de saber sobre reembolso do meu plaflon que estragou devido a uma fisura no teto no quarto.</t>
  </si>
  <si>
    <t>CHAMADO ABERTO PELA CONSTRUTORA, VERIFICAÇÃO DE VAZAMENTO.</t>
  </si>
  <si>
    <t>Garantindo nossa segurança e á dos demais moradores do Empreendimento Canoas .Solicitamos Visita Técnica á área responsável  para verificar o piso dos quartos que esta cedendo e na hidráulica para verificar o registro do banheiro que está apresentando problemas ._x000D_
Atenciosamente;</t>
  </si>
  <si>
    <t xml:space="preserve">Olá, o apartamento está apresentado algumas fissuras e trincas, no banheiro prejudicou o azulejo. Há possibilidade de verificar se apresenta algum risco? Em anexo foto do problema. Obs.: ainda não estou morando lá e não realizei reforma nenhuma no apartamento. </t>
  </si>
  <si>
    <t xml:space="preserve"> Garantindo nossa segurança e á dos demais moradores do Empreendimento Canoas .Solicitamos Visita Técnica á área responsável para verificar o piso dos quartos que esta cedendo e na hidráulica para verificar o registro do banheiro que está apresentando problemas .Peço também o agendamento para o período da tarde. Pois pela manhã não conseguimos atender.  Atenciosamente;</t>
  </si>
  <si>
    <t>Trincas e fissuras</t>
  </si>
  <si>
    <t xml:space="preserve">Existe um vazamento/ infiltração em um dos quartos do meu apartamento (entre o quarto e o banheiro). Sendo que nem moro na unidade ainda. </t>
  </si>
  <si>
    <t>Lojotas da sala estao ocas , lajota proximo a janela do banheiro trincando , manchas no teto devido a infiltração, rodapé dos comodos saindo o rejunte .</t>
  </si>
  <si>
    <t>Luz do corredor do terceiro andar continua com o problema de não apagar.</t>
  </si>
  <si>
    <t>Gostaria de uma vistoria no meu apartamento, tem vários pontos de mofo, inclusive no banheiro que fica com a janela aberta o tempo todo.</t>
  </si>
  <si>
    <t xml:space="preserve">Boa tarde o azulejo do meu banheiro está com rachaduras esse já e o segunda email que mando , já veio gente olhar ,mas até agora ninguém para concertar. Aguardo resposta apt 510 canoas._x000D_
_x000D_
 </t>
  </si>
  <si>
    <t xml:space="preserve">Boa tarde , gostaria de solicitar alguns reparos no meu apt 510 estou com fissuras nas paredes é rachaduras. Essa já é a segunda vez que entro em contato dizem que vão arrumar , mas até agora não veio ninguém arrumar.Aguardo resposta. _x000D_
_x000D_
 </t>
  </si>
  <si>
    <t>Ao entrar no imóvel, na vistoria de entrega das chaves, o gesso do quarto maior tinha caído. Engenheiro pediu que realizasse a abertura deste chamado para formalizar novo gesso. Seguem imagens.</t>
  </si>
  <si>
    <t xml:space="preserve">SOLICITAÇÃO ABERTA PELA CONSTRUTORA.: Número: 1527_x000D_
Solicitante: Valéria Macedo / Valeria de Cassia Macedo_x000D_
Local: Canoas - Apto 111_x000D_
Descrição da Solicitação: Solicito pericia o setor responsável devido a vazamentos no teto do apartamento que vem aumentando. Segue informações em anexo_x000D_
</t>
  </si>
  <si>
    <t>problemas com o sistema de saida de agua da guarita, agua de ralo retorna, vaso não desce.</t>
  </si>
  <si>
    <t>Rachaduras no quarto de casal.</t>
  </si>
  <si>
    <t xml:space="preserve">Solicito visita de eletricista para verificar se há alguma anormalidade na rede elétrica da unidade 611. Apesar de todos os esforços, o consumo em KW/h apenas aumenta. </t>
  </si>
  <si>
    <t xml:space="preserve">Vazamento no banheiro, após visita para manutenção da Valor Real. </t>
  </si>
  <si>
    <t>Luzes do quinto andar e segundo andar não apagam conforme problema constatado diversas vezes.</t>
  </si>
  <si>
    <t xml:space="preserve">Boa tarde !!! Precisamos de um técnico para que seja verificado infiltração na parede da sala e para novas  rachaduras na  parede  ._x000D_
</t>
  </si>
  <si>
    <t xml:space="preserve">Rachadura no teto em um dos quartos. </t>
  </si>
  <si>
    <t xml:space="preserve">Além da finalização do ultimo chamado que não foi concluída, continuamos com problemas de infiltração nas janelas do quarto principal e também do segundo quarto no qual já foram abertos diversos chamados, sem solução. Novas fissuras que surgiram na parede de teto do quarto principal. </t>
  </si>
  <si>
    <t>Apareceram rachaduras no teto da sala, e na parede do corredor, os rejuntes dos quartos estão saindo e o azulejo ao lado do painel de controle elétrico trincou.</t>
  </si>
  <si>
    <t>Uma infiltração no teto da lavanderia, ja perguntei ao vizinho ele alega nao tem feito nada no apartamento dele , nao consigo anexar as fotos e vídeo s</t>
  </si>
  <si>
    <t>Muro frontal ao condominio proximo ao condominio itacare com pontos de desplacamento do revestimento.</t>
  </si>
  <si>
    <t>revestimento trincado</t>
  </si>
  <si>
    <t>Bom dia! Me chamo o Wilson que sou Defeciente Auditivo, gostaria de o chamado pra atender na segunda e terça pra reformar as tricas da paredes e tetos</t>
  </si>
  <si>
    <t>Luz do corredor do quarto andar não apaga.</t>
  </si>
  <si>
    <t>Boa tarde, prezados perdemos as contas de quantos chamados já abrimos referente as luzes dos corredores que ficam acessas dia e noite, nossa conta de luz só aumenta e vocês não tomam providências, precisamos URGENTE de uma solução, daqui a pouco passa a garantia e vocês não fizeram nada, queremos um retorno e uma solução imediata para o caso.</t>
  </si>
  <si>
    <t>deslocamento da calcada de paver do canoas continua progredindo e agora apresenta afundamento do paver o que coloca em risco ja que existe uma vaga de garagem no local e esta sofrendo desnivel por esse problema ja relatado a meses anteriores com chamado aberto para correção mas sem ação executada ate o momento._x000D_
Local: proximo a rampa de acesso ao parquinho.</t>
  </si>
  <si>
    <t>Verificação de rachaduras superficiais e infiltrações no teto e paredes._x000D_
Imagens anexas para melhor ilustrar.</t>
  </si>
  <si>
    <t>Venho uma vez mais solicitar verificação de eventual inconformidade nas instalações e conexões elétricas que integram o sistema da unidade 611. Anexo vídeo para melhor ilustrar a estranha situação.</t>
  </si>
  <si>
    <t xml:space="preserve">Porta do banheiro na parte interna está descascando exageradamente. Técnico da Valor Real já possui as fotos para averiguação, estou abrindo o chamado apenas para formalizar a necessidade de um reparo/troca. </t>
  </si>
  <si>
    <t>Infiltração na parede do corredor térreo próximo ao apartamento 107 com marcas aparentes._x000D_
Chamado já aberto anteriormente porém sem solução até o momento.</t>
  </si>
  <si>
    <t>Obstruir passagem de cabo para antena de TV dentro da unidade, contratei um técnico que informou que a passagem para o cabo esta com alguma barreira .</t>
  </si>
  <si>
    <t>Precisamos de um tÃ©cnico para que seja verificado infiltraÃ§Ã£o na parede da sala e para novas rachaduras na parede .</t>
  </si>
  <si>
    <t>trinca na parede do quarto de casal, esta em volta da parede inteira, chegando a soltar o roda pé_x000D_
entrada de agua pelas janela</t>
  </si>
  <si>
    <t>Infiltração e goteiras_x000D_
Infiltração e gotejamento PELA LÂMPADA DO BANHEIRO já reportada VÁRIAS VEZES, por chamado e PRESENCIALMENTE na visita do engenheiro representante da VR._x000D_
 No atendimento à SAT-2055, os serviços realizados foram de reparo nas RACHADURAS SUPERFICIAIS, sem sanar a causa EM DEFINITIVO. Na noite de ontem, 29/05, a LÂMPADA DO BANHEIRO CONTINUAVA GOTEJANDO. _x000D_
Informo que foram diversos chamados abertos referentes a infiltração no teto da unidade(VIDE HISTÓRICO DE CHAMADOS)e o primeiro e único reparo realizado demorou mais de 1 ano e 6 meses para ser realizado. _x000D_
Saliento que ontem (29/05) NOVA infiltração surgiu  no teto do quarto com goteiras durante toda a madrugada, causando um enorme e desgastante incomodo. _x000D_
Solicito SOLUÇÃO DEFINITIVA ou troca por apartamento igual, porém sem vícios de construção._x000D_
 Exauridos todos meios de resolução junto a construtora de forma administrativa e amigável, espero ser esta, a ultima solicitação a ser aberta e que o reparo DEFINITIVO seja, DE FATO, realizado.</t>
  </si>
  <si>
    <t xml:space="preserve">Solicito avaliaÃ§Ã£o do meu banheiro o mesmo estÃ¡ apresentando a seguinte anomalia: Apos muito menos que 3 minutos de banho o Ralo transborda, notou-se inclusive que a mesma agua verte no ralo da sacada, alagando toda a sacada! gostaria de solicitar avaliaÃ§Ã£o e reparo do mesmo! _x000D_
_x000D_
no aguardo! _x000D_
_x000D_
guilherme brocco. _x000D_
_x000D_
</t>
  </si>
  <si>
    <t>Esse já é o sexto chamado aberto afim de resolver a mesma situação! Novamente, as janelas dos quartos estão com infiltrações nos mesmos pontos que supostamente foram tratados. Precisamos de soluções realmente eficazes para essa situação.</t>
  </si>
  <si>
    <t>Novas fissuras/rachaduras surgiram nas paredes e teto, alÃ©m daquelas do chamado anterior que ainda tiveram a finalizaÃ§Ã£o (foi passado apenas uma massa, e nÃ£o foi lixado e pintado conforme seria feito).</t>
  </si>
  <si>
    <t xml:space="preserve">Fisuras do teto do quarto almentando , goteiras e infiltração. </t>
  </si>
  <si>
    <t>O muro prÃ³ximo a churrasqueira estÃ¡ afastado</t>
  </si>
  <si>
    <t xml:space="preserve">Diversos revestimentos oco nos corredores do condominio; _x000D_
</t>
  </si>
  <si>
    <t>Fissuras salão de festas e corredores. Conserto junta de dilatação gás 5° andar.</t>
  </si>
  <si>
    <t xml:space="preserve">Aonde foi executado reparo nos paves foi deixado a pintura do estacionamento igual um mosaico; _x000D_
_x000D_
_x000D_
</t>
  </si>
  <si>
    <t xml:space="preserve">Infiltrações em janelas e vidro fixo na guarita;_x000D_
_x000D_
_x000D_
</t>
  </si>
  <si>
    <t>Trincas a mais de meses no teto e na parede, ja abri chamado no começo ficaram de vir ver se aumentava e nunca vieram, as trincas continuaram e agora maiores</t>
  </si>
  <si>
    <t xml:space="preserve"> embolorada em toda janela</t>
  </si>
  <si>
    <t xml:space="preserve">Pisos trincados e ocos, rejunte saindo com muita racilidade, nao estou conseguindo adicionar o video nem as fotos no anexo </t>
  </si>
  <si>
    <t xml:space="preserve">URGENTE_x000D_
Sem Ã¡gua no chuveiro _x000D_
Problema no encanamento depois da limpeza da caixa d Ã¡gua </t>
  </si>
  <si>
    <t xml:space="preserve">Junta de dilatação 1 andar; cerâmicas trincadas 1 andar; cerâmica trincada cobertura._x000D_
_x000D_
</t>
  </si>
  <si>
    <t>Bom dia !!!Abrindo o chamado para efetuar a pintura que ficou pendente e _x000D_
tambÃ©m para verificar novas rachaduras no teto de um dos quartos e as janelas : estava oca foi passada massa corrida _x000D_
e agora esta mofando aonde foi passado massa corrida .Verificar para aplicaÃ§Ã£o de silicone que foi orientado para que nÃ£o volte esse mofo.</t>
  </si>
  <si>
    <t>Boa tarde,_x000D_
Preciso que venham verificar o cano do chuveiro, o mesmo foi instalado para fora da parede, impedindo que a colocação de um chuveiro que seja rente com a pafrede fique bem instalado._x000D_
Na epoca que instalei o chuveiro, não reparei este defeito, pois coloquei um chuveiro com cano de extenção, agora vou instalar um que fica rente com a parede._x000D_
Obrigado._x000D_
José Teixeira_x000D_
c/Procuração_x000D_
_x000D_
Aguardo resposta ou agendamento.</t>
  </si>
  <si>
    <t>boa tarde, preciso urgentemente de um reparo de rachaduras na minha unidade._x000D_
_x000D_
aguardo retorno</t>
  </si>
  <si>
    <t>Boa tarde , rachaduras bem fundas nas paredes do quarto e banheiro ._x000D_
Quando for alguém no imóvel por favor entrar em contato , pois meu ap está alugado e a inquilina Vanessa precisa ser avisada contato 41 99189-2688</t>
  </si>
  <si>
    <t>URGENTÍSSIMO!!! ESTÁ PINGANDO EM CIMA DA CAMA!_x000D_
Infiltrações e goteiras persistentes no teto da quarto e da sala, mesmo já tendo sido feitas tentativas anteriores de solução.</t>
  </si>
  <si>
    <t>Rejunte no quarto de casal e nos rodapés do apartamento</t>
  </si>
  <si>
    <t>Boa tarde !!! Estavamos com infiltração no teto da sala ..o tecnico everton veio e nos informou que o problema era no apartamento de cima ._x000D_
O apartamento de cima foi verificado e constatado que estava vazio .._x000D_
E estamos novamente com essa infiltração no teto .Pedimos  que enviem tecnico para que possa avaliar e diagnisticar aonde está o problema para que possamos resolver da melhor maneira _x000D_
Obrigada</t>
  </si>
  <si>
    <t>Olá, bom dia. A lâmpada da minha cozinha parou de funcionar. Porém, após eu substituir por uma lâmpada nova, a lâmpada nova também não funcionou. Preciso do suporte de vocês para verificar o que houve. Obrigado.</t>
  </si>
  <si>
    <t xml:space="preserve">Boa tarde,_x000D_
Gostaria de abrir um chamado, apareceu aqui no meu ap, no quarto do meio uma mancha de infiltração no canto onde é a area do ap de cima do meu, no caso o 504._x000D_
Se possivel verificar, não consigo enviar foto, pois não sei configurar para enviar a voces._x000D_
Aguardo_x000D_
Ana Carla Mochine. </t>
  </si>
  <si>
    <t xml:space="preserve">Fissuras fachada externa lado esquerdo do prédio lado com itacare ente AP 107 e 108 até cobertura </t>
  </si>
  <si>
    <t xml:space="preserve">Meu inquilino está tendo problema com o ralo do tanque. Ele esta sempre entupindo. a manutenção do edifício está em dia e já tivemos outras manutenções internas. Ou seja, acredito que pode ser algo no sistema geral do condomínio que está sendo refletido no meu apartamento._x000D_
_x000D_
Poderiam verificar?_x000D_
_x000D_
Obrigada!  </t>
  </si>
  <si>
    <t>Bom dia,_x000D_
Preciso abrir um chamado, é sobre as fissuras dentro do ap em varios ligares._x000D_
No chamado anterior, que voces estão verificando, quando a primeira equipe esteve aqui, o rapaz tiruou fotos e disse que iria colocar no mesmo chamado, mas isto parece que não aconteceu._x000D_
Hoje estiveram mais 3 pessoas verificando o chamado em andamento, ai falei destas fissuras, me responderam que era necessário abrir um chado exclusivo para estas fissuras._x000D_
Fica aqui então meu pedido de chamado para estas fissuras._x000D_
Aguardo contato._x000D_
Obrigado_x000D_
PP. José Teixeira</t>
  </si>
  <si>
    <t xml:space="preserve">Boa noite estou tendo curto circuito em 2 tomadas da cozinha que estão desarmando o disjuntor solícito visita para reparação </t>
  </si>
  <si>
    <t>Boa Noite solicito assitencia tecnica para verifcar azuleijo do banheiro que se está trincado/rachado e no piso 3 lajotas ocas.</t>
  </si>
  <si>
    <t>Fissura na parede do corredor 6 andar próximo ao AP 605 _x000D_
Infiltração 605 próximo ao elevador_x000D_
Pintura soltando no corredor AP 105</t>
  </si>
  <si>
    <t>Infiltração  de água na cozinha, a água está escorrendo  pela rachadura que está no teto do apartamento..._x000D_
Foi solicitado o conserto,desde  que choveu  granizo  dá últimas  vez, agora com a última  chuva alagou a cozinha, tive que até desligar  a luz do apartamento  para evitar curto circuit!!!_x000D_
Att :favor dar atenção  com extrema urgência...</t>
  </si>
  <si>
    <t>Por gentileza eu peço urgentemente que vocês Venha verificar é fazer o reparo aqui do teto que continua pingando água com essa simples chuva que caiu agora a lâmpada está cheia de água e tá tudo alagado aqui minha cozinha</t>
  </si>
  <si>
    <t xml:space="preserve">Boa Noite !! solicito assitencia tecnica para verifcar azuleijo do banheiro que se está trincado/rachado e no piso temos lajotas ocas ,precisa de sem rejunte também  quando joga agua no piso vai pro apartamento de baixo e estamos com alguma infiltração ,umidade  nas janelas que fica com bolor ver para colocar alguma vedação._x000D_
Se possível agendar para os horários : Depois das 9 antes das 17 hrs_x000D_
</t>
  </si>
  <si>
    <t>Foi encaminhado aqui sobre infiltração no 6° andar próximo ao elevador porém ainda não tive retorno._x000D_
Também estamos aguardando os reparos dos outro chamados</t>
  </si>
  <si>
    <t>Infiltração na parede do corredor próximo ao AP 111 e 603.</t>
  </si>
  <si>
    <t>Vazamento nas flange ou impermeabilização da caixa de água.</t>
  </si>
  <si>
    <t>Chamado para vistoria de infiltração de água do banheiro para o corredor.</t>
  </si>
  <si>
    <t>Estou abrindo esse chamado em solicitação da valor real para verificar possível infiltração no apartamento 111 do edifício Canoas.</t>
  </si>
  <si>
    <t>Bom dia Solicitamos verificar nos banheiros se existe infiltração de dentro pra fora .Realizar Vistoria sobre ponto de infiltração com o corredor.</t>
  </si>
  <si>
    <t>Foi aberto um chamado na área comum (corredores), porem responderam pedindo que cada AP abra um chamado para verificar nos banheiros, se existe a infiltração de dentro para fora.</t>
  </si>
  <si>
    <t>Sacada com cimento solto tendo infiltração interna, nao consigo anexar as fotos por favor me passe um email que ja mando as fotos</t>
  </si>
  <si>
    <t xml:space="preserve">Gostaria de solicitar um técnico pois meu teto da sala apresenta rachaduras </t>
  </si>
  <si>
    <t>Teto do banheiro, esta com infiltração deixando o teto com mofo, mas uma vez nao consigo anexar fotos pelo site envio as fotos pelo email assim qe me responderem .</t>
  </si>
  <si>
    <t>Solicito com urgência manutenção no sistema de abastecimento do 6 andar pois o mesmo está tendo pressão muito fraca.</t>
  </si>
  <si>
    <t xml:space="preserve">Boa tarde! Precisava de uma ajuda, toda vez que chove está infiltrando água pela janela dos quartos, resultando em bastante mofo, poderiam avaliar a vedação das janelas por favor? Estou levando em consideração o item de Impermeabilização- Estanqueidade (5 anos) do manual do proprietário, pois não achei nada específico relacionado a janelas._x000D_
</t>
  </si>
  <si>
    <t xml:space="preserve">Chamado aberto para regularização de custos. _x000D_
_x000D_
Reparo nos paver da pavimentação - NF 795 </t>
  </si>
  <si>
    <t>O dia 25/12 as 23h começou um vazamento no teto do banheiro da unidade 507, caindo água pelos cantos, laterais e até pela lâmpada do banheiro. Precisamos um atendimento o mais urgente possível., pois no momento que começou o vazamento o morador do 607, a unidade superior, falou que estava tomando banho. Solicitamos um.atendimento prioritário, pois o banheiro está impossível de utilizar desse jeito</t>
  </si>
  <si>
    <t>InfiltraÃ§Ã£o no corredor entre AP 104 e 103 parte de cima prÃ³ximo ao teto.</t>
  </si>
  <si>
    <t>URGENTE: o apartamento vizinho de baixo 507 relatou que houve água escorrendo pelo teto de seu banheiro ontem 25/12/2023. Isso nunca havia ocorrido antes e aconteceu no momento em que a inquilina do 607 tomava banho.  Por estar escorrendo do teto, corre o risco da água causar um curto circuito.</t>
  </si>
  <si>
    <t xml:space="preserve">AP. Com rachaduras </t>
  </si>
  <si>
    <t>Grupo e Sistema Construtivo: Equipamentos Industrializados/Sistemas de Voz, Telefonia, vídeo e Televisão _x000D_
Garantia: Instalação dos Equipamentos _x000D_
Descrição: Passar uma cabo de rede da sala pro quarto</t>
  </si>
  <si>
    <t>Grupo e Sistema Construtivo: Estrutura/Fundação, estrutura principal, estrutura periférica, componentes e arrimos _x000D_
Garantia: Segurança, Estabilidade global, Estanqueidade e Contenções _x000D_
Descrição: Fissuras / trincas em paredes aonde já foi realizado tratamento anteriormente.</t>
  </si>
  <si>
    <t xml:space="preserve">Da semana passada para cá, a água do ralo do chuveiro, está saindo na sacada. Vocês conseguem vir aqui verificar?_x000D_
_x000D_
Em anexo está a imagem de como fica a sacada, após usar o chuveiro._x000D_
</t>
  </si>
  <si>
    <t>Segue vazamento no bloco 01 que persiste desde o início do ano, VR já esteve no local e não consertou, solicito reparo urgente e fechamento do buraco no teto do estacionamento.</t>
  </si>
  <si>
    <t xml:space="preserve">Bom dia, _x000D_
_x000D_
Estou com um furo no gesso do meu apartamento. provavelmente proveniente do apartamento de cima conforme fotos anexas._x000D_
_x000D_
</t>
  </si>
  <si>
    <t xml:space="preserve">Ola, gostaria de pedir uma vistoria pois estou com um possível vazamento pelo forro do gesso._x000D_
_x000D_
Conforme imagem anexa. _x000D_
_x000D_
_x000D_
Acredito que seja um problema de impermeabilização, por isso o contato! </t>
  </si>
  <si>
    <t>Bom dia, gostaria de abrir um chamado para verificar a questão de infiltração na parede do quarto do casal, a parede está  levantando bolhas. O Romeu já havia visto em março, ficou de marcar para arrumar e com a pandemia fiquei sem atendimento.</t>
  </si>
  <si>
    <t>Boa noite, conforme conversamos por e-mail (Lucas) referente as fissuras na parede do apartamento do Bloco 3 302 do copacabana. Foi combinado a execução dos reparos. Fico no aguardo para agendarmos.</t>
  </si>
  <si>
    <t>Rachaduras no teto e paredes.</t>
  </si>
  <si>
    <t xml:space="preserve">Bom dia!_x000D_
_x000D_
Conforme as fotos em anexo, estamos com um vazamento no cano acima da Vaga 24 no Bloco 01._x000D_
_x000D_
Favor verificar._x000D_
</t>
  </si>
  <si>
    <t>Rachaduras estruturais pelo parede e teto,vaga de garagem dimensão menor q a planta._x000D_
Obs.garantia estruturais 5 anos.</t>
  </si>
  <si>
    <t>Vazamento pingando na vaga de garagem n° 24</t>
  </si>
  <si>
    <t>Desde sábado dia 24 sem água nas 3 torneiras da cozinha/lavanderia, mesmo estando fora do rodizio d'água._x000D_
Registro aberto, procedimento de ar na tubulação realizado (manter torneiras abertas) caixa do condomínio abastecida.</t>
  </si>
  <si>
    <t>Bom dia!_x000D_
_x000D_
Antes da pandemia ocorreu um chuva muito forte e eu abri um chamado, ficaram de vir realizar a vistoria e as manutenções necessárias, porém a pandemia "passou' e após a chuva de ontem, nova infiltração na Lage onde molhou o quarto e entrou agua nas janelas._x000D_
Não abro mão desta vistoria ocorrer com urgência. pois o descaso de ninguém ter dado um retorno é evidente. _x000D_
Sem falar nas rachaduras no apartamento._x000D_
_x000D_
Aguardo retorno com urgencia.</t>
  </si>
  <si>
    <t>Bom dia, _x000D_
Estamos com vazamento no Cano encima da Vaga 61 ( Unidade 111-2 ), favor entrar em contato com o responsável da unidade e solucionar o vazamento na área comum.</t>
  </si>
  <si>
    <t xml:space="preserve">Estou com vazamento no teto do banheiro </t>
  </si>
  <si>
    <t>Bom dia!_x000D_
Conforme foto em anexo segue fissura acima da platinada do Bloco 2B, face ao bloco 3._x000D_
Solicito reparo, visto que é estrutural ainda estamos no prazo de garantia.</t>
  </si>
  <si>
    <t>CHAMADO PARA ALOCAÇÃO DE CUSTOS RETROATIVOS DA OBRA COPACABANA</t>
  </si>
  <si>
    <t>Preciso que façam uma visita para avaliar os danos no imóvel. Têm rachaduras (não sei se esse é o termo correto) em quase todos os quartos, o pior é no meu quarto. Fica complicado colocar todos os problemas aqui. Já foi feito um conserto uma vez mas deu problema de novo. Aguardo contato._x000D_
Obrigado.</t>
  </si>
  <si>
    <t>Boa noite, solicito agendar uma assistência técnica no meu apartamento, pois apareceram rachaduras no piso._x000D_
O apartamento está em nome da minha irmã, _x000D_
Luciane Kich._x000D_
 Aguardo retorno.</t>
  </si>
  <si>
    <t>Bom dia! Segue fotos de uma coluna trincada no bloco 01A, em Frente a central de gás._x000D_
Solicito Verificação.</t>
  </si>
  <si>
    <t>Estao aparecendo manchas de infiltração principalmente na sala. Segundo orientação do síndico o ap de cima está a meses vazio. É necessária uma averiguação para evitar danos posteriores.</t>
  </si>
  <si>
    <t>Estou com dois problemas no apartamento, no quarto menor tem uma rachadura enorme que vai de parede e parede, e no quarto grande, acredito que o registro do chuveiro tenha vazamento, pois está uma mancha enorme amarela na parede.</t>
  </si>
  <si>
    <t xml:space="preserve">Boa tarde,_x000D_
_x000D_
Estou com vazamento de água na cozinha vertendo pela parede. testei as vedações da saída de água validei porem o vazamento ainda continua e está por detrás do armário que é planejado._x000D_
_x000D_
Validei os parafusos de fixação do armário na parede e nos pontos poderia ter furado algum encanamento não tem nenhum furo, somente a madeira do móvel, porem a parede está inteira._x000D_
_x000D_
Segue em anexo vídeo apontando a não presença de parafusos._x000D_
e também fotos_x000D_
</t>
  </si>
  <si>
    <t>Prezados, bom dia._x000D_
Ano passado abrimos chamado devido a infiltração na janela de um dos quartos de nosso apartamento. Até então o pessoal veio fez a vistoria, identificou mesmo que havia uma infiltração e fizeram um procedimento que não daria mais problemas._x000D_
Infelizmente o mesmo problema voltou. Essa noite que choveu bastante é possível ver nas fotos que a mancha da umidade esta bem grande.</t>
  </si>
  <si>
    <t>Boa tarde, temos uma calha descendo por uma das colunas do bloco 3b, nosso prestador não entendia o motivo da instalação da mesma, ao remove-la verificamos que a mesma esconde uma trinca muito grande em uma das colunas, solicito vistoria e reparo imediato.</t>
  </si>
  <si>
    <t>O serviço feito ano passado ficou horrível e precisa ser refeito.</t>
  </si>
  <si>
    <t xml:space="preserve">Estou com um problema estrutural no meu apartamento que não consigo resolver. Se não me engano a garantia da construtora são 5 anos. Gostaria de verificar se meu problema pode ser resolvido por vocês._x000D_
A tubulação de passagem de cabos de internet e TV para os quartos está bloqueada. Nunca as usei, sempre tive ponto de antena de TV e Internet apenas na sala. _x000D_
Mas como tive que montar um escritório em meu quarto, agora tive essa necessidade._x000D_
Como nunca havia feito essa tentativa, não sabia sobre o problema._x000D_
Eu já tentei sozinho com um cabo guia, e até chamei um técnico para fazer o serviço, mas sem sucesso. Pois, existe uma obstrução em todos os conduítes que saem do quarto, nenhum passa para nenhum lugar._x000D_
Reparamos que existe até uma mudança de cor. O conduíte que está na sala é laranja, os que chegam nos quartos são cinzas._x000D_
_x000D_
Aguardo retorno. </t>
  </si>
  <si>
    <t>Boa Tarde!_x000D_
Visto que a Construtora é quem possui a chave da unidade, solicitamos que a mesma entre, limpe e coloque telas na unidade 309 do bloco 01, e disponibilize as chaves ao condomínio, a unidade está com infestação de pombos, podendo causar males a saudades das unidades circunvizinhas.</t>
  </si>
  <si>
    <t>Boa tarde!_x000D_
_x000D_
O terraço  do condominio voltou a infiltrar para dentro do bloco devido a falha na impermeabilização e manta._x000D_
Esse item inclusive é dos itens que está no acordo judicial do condominio junto a construtora. _x000D_
Solicito reparo imediato.</t>
  </si>
  <si>
    <t>Ola tudo bem!? Sou proprietario do Ap 410 no Resid. Ipanema._x000D_
Apareceu uma infiltração no teto do quarto. Por ser o ultimo andar pode haver algum  vazamento._x000D_
Conversei com outros moradores do ultimo andar, que ja tiveram problemas semelhantes._x000D_
Tambem percebi uma mancha de ferrugem, que provavelmente é um prego que ficou na laje._x000D_
Poderiam verificar e resolver a situação?_x000D_
Obrigado! _x000D_
_x000D_
obs: Tentei anexar imagens, mas nao sei se deram certo.</t>
  </si>
  <si>
    <t xml:space="preserve">Tivemos problemas em nosso apartamento desde o dia que pegamos as chaves, chegamos no apto um domingo com nosso familiares e o apto estava inundado de água e fizeram reparo, começamos fazer uma avaliação mais detalhado do apto e verificamos diversas fissuras nas paredes e em azulejos os reparos foram feitos mais ainda continua as fissuras e trincas nos azulejos ja até desisti de pedir para fazer a correção pois nunca sana o problema, a interfone nunca funcionou ja cobrei desde quando peguei as chaves porém técnico veio mexeu porém problema voltou, disjuntores de qualidade baixa que ja foram trocados algumas vezes. Estou com uma infiltração no quarto maior aparentemente parou de infiltrar porém quando chove em longos períodos volta a pingar fizeram dois buracos no teto do quarto que estão desde o início do ano, recentemente tivemos uma infiltração no teto do banheiro vieram fizeram o reparo porém ta la o buraco no teto sem tampar. Minha esposa cobrou via whats porém nem uma satisfação foi dada para ela somente a mensagem automática. Desde o início demonstrei arrependimento em ter adquirido o apto da Valor Real tivemos muitos problemas com soluções provisórias nunca sanando totalmente o problema. Não recomento mais a VR pois deixaram muito a desejar. Solicitamos com urgência que deem alguma satisfação sobre os problemas isso seria o mínimo respeitoso da parte da VR. No início até tivemos mais preocupação agora que está próximo de sair da garantia ja estão levando nas coxas tudo. _x000D_
]_x000D_
]_x000D_
_x000D_
l - Fissura na Parede da sala próximo a porta social e janela_x000D_
ll -Fechamento em teto de gesso do bwc_x000D_
lll - Fechamento em teto de gesso do QuartoMaior_x000D_
IV - Peça cerâmica Fissurada na área de serviço_x000D_
V - Interfone sem Funcionamento </t>
  </si>
  <si>
    <t xml:space="preserve">Tivemos problemas em nosso apartamento desde o dia que pegamos as chaves, chegamos no apto um domingo com nosso familiares e o apto estava inundado de água e fizeram reparo, começamos fazer uma avaliação mais detalhado do apto e verificamos diversas fissuras nas paredes e em azulejos os reparos foram feitos mais ainda continua as fissuras e trincas nos azulejos ja até desisti de pedir para fazer a correção pois nunca sana o problema, a interfone nunca funcionou ja cobrei desde quando peguei as chaves porém técnico veio mexeu porém problema voltou, disjuntores de qualidade baixa que ja foram trocados algumas vezes. Estou com uma infiltração no quarto maior aparentemente parou de infiltrar porém quando chove em longos períodos volta a pingar fizeram dois buracos no teto do quarto que estão desde o início do ano, recentemente tivemos uma infiltração no teto do banheiro vieram fizeram o reparo porém ta la o buraco no teto sem tampar. Minha esposa cobrou via whats porém nem uma satisfação foi dada para ela somente a mensagem automática. Desde o início demonstrei arrependimento em ter adquirido o apto da Valor Real tivemos muitos problemas com soluções provisórias nunca sanando totalmente o problema. Não recomento mais a VR pois deixaram muito a desejar. Solicitamos com urgência que deem alguma satisfação sobre os problemas isso seria o mínimo respeitoso da parte da VR. No início até tivemos mais preocupação agora que está próximo de sair da garantia ja estão levando nas coxas tudo. _x000D_
]_x000D_
]_x000D_
_x000D_
_x000D_
ll -Fechamento em teto de gesso do bwc_x000D_
lll - Fechamento em teto de gesso do QuartoMaior_x000D_
IV - Peça cerâmica Fissurada na área de serviço_x000D_
V - Interfone sem Funcionamento </t>
  </si>
  <si>
    <t xml:space="preserve">Tivemos problemas em nosso apartamento desde o dia que pegamos as chaves, chegamos no apto um domingo com nosso familiares e o apto estava inundado de água e fizeram reparo, começamos fazer uma avaliação mais detalhado do apto e verificamos diversas fissuras nas paredes e em azulejos os reparos foram feitos mais ainda continua as fissuras e trincas nos azulejos ja até desisti de pedir para fazer a correção pois nunca sana o problema, a interfone nunca funcionou ja cobrei desde quando peguei as chaves porém técnico veio mexeu porém problema voltou, disjuntores de qualidade baixa que ja foram trocados algumas vezes. Estou com uma infiltração no quarto maior aparentemente parou de infiltrar porém quando chove em longos períodos volta a pingar fizeram dois buracos no teto do quarto que estão desde o início do ano, recentemente tivemos uma infiltração no teto do banheiro vieram fizeram o reparo porém ta la o buraco no teto sem tampar. Minha esposa cobrou via whats porém nem uma satisfação foi dada para ela somente a mensagem automática. Desde o início demonstrei arrependimento em ter adquirido o apto da Valor Real tivemos muitos problemas com soluções provisórias nunca sanando totalmente o problema. Não recomento mais a VR pois deixaram muito a desejar. Solicitamos com urgência que deem alguma satisfação sobre os problemas isso seria o mínimo respeitoso da parte da VR. No início até tivemos mais preocupação agora que está próximo de sair da garantia ja estão levando nas coxas tudo. _x000D_
_x000D_
_x000D_
_x000D_
IV - Peça cerâmica Fissurada na área de serviço_x000D_
V - Interfone sem Funcionamento </t>
  </si>
  <si>
    <t xml:space="preserve">Tivemos problemas em nosso apartamento desde o dia que pegamos as chaves, chegamos no apto um domingo com nosso familiares e o apto estava inundado de água e fizeram reparo, começamos fazer uma avaliação mais detalhado do apto e verificamos diversas fissuras nas paredes e em azulejos os reparos foram feitos mais ainda continua as fissuras e trincas nos azulejos ja até desisti de pedir para fazer a correção pois nunca sana o problema, a interfone nunca funcionou ja cobrei desde quando peguei as chaves porém técnico veio mexeu porém problema voltou, disjuntores de qualidade baixa que ja foram trocados algumas vezes. Estou com uma infiltração no quarto maior aparentemente parou de infiltrar porém quando chove em longos períodos volta a pingar fizeram dois buracos no teto do quarto que estão desde o início do ano, recentemente tivemos uma infiltração no teto do banheiro vieram fizeram o reparo porém ta la o buraco no teto sem tampar. Minha esposa cobrou via whats porém nem uma satisfação foi dada para ela somente a mensagem automática. Desde o início demonstrei arrependimento em ter adquirido o apto da Valor Real tivemos muitos problemas com soluções provisórias nunca sanando totalmente o problema. Não recomento mais a VR pois deixaram muito a desejar. Solicitamos com urgência que deem alguma satisfação sobre os problemas isso seria o mínimo respeitoso da parte da VR. No início até tivemos mais preocupação agora que está próximo de sair da garantia ja estão levando nas coxas tudo. _x000D_
_x000D_
_x000D_
_x000D_
V - Interfone sem Funcionamento </t>
  </si>
  <si>
    <t xml:space="preserve">Realizar conserto em uma caixa de passagem no racionamento,o piso está baixando e está perigoso para os moradores._x000D_
 Peso providencia. </t>
  </si>
  <si>
    <t xml:space="preserve">Bom dia, tudo bem!?_x000D_
Estou com um prego enferrujado  na laje do meu apartamento, provavelmente sobra de obra (responsabilidade da construtora)_x000D_
E com uma infiltração no teto do quarto._x000D_
Tendo em vista ainda estar dentro do prazo (5 anos) da garantia do meu imóvel, solicito visita técnica para resolver a situação._x000D_
Obrigado._x000D_
</t>
  </si>
  <si>
    <t xml:space="preserve">Interfone com problema, chiados, e não tem como ouvir a voz </t>
  </si>
  <si>
    <t>Disjuntor geral desarmando._x000D_
Após o uso do chuveiro as tomadas deixam de funcionar, só conseguimos ligar as tomadas reiniciando o disjuntor mas, após esse processo o disjuntor geral fica desarmando apenas com os aparelhos básicos em uso (geladeira, TV).</t>
  </si>
  <si>
    <t xml:space="preserve">Infiltração na parede </t>
  </si>
  <si>
    <t xml:space="preserve">Solicitação aberta pela construtora, afim de vistoriar possível infiltração decorrente da unidade, afetanto a unidade 207 </t>
  </si>
  <si>
    <t xml:space="preserve">Cerâmica do banheiro rachando novamente após a troca , trinca das paredes com mal acabamento após conserto, portas esfoliando de baixo para cima , piso de péssima qualidade ao cair uma escova de cabelo já descasca. Consertar o vazamento que provou buraco no gesso do banheiro do apartamento abaixo ao 302, Estivemos conversando pessoalmente com o engenheiro Lucas que nos orientou a solicitação da assistência técnica por aqui. Já que o serviço de reparo efetuado, não ficou de acordo. Visitas do engenheiro somente pela manhã. </t>
  </si>
  <si>
    <t>Boa tarde _x000D_
Estamos com uma infiltração no corredor bem em frente ao nosso banheiro preciso que seja enviado alguem para verificar essa infiltração pois foi conversado com o sindico e o mesmo informou que e a construtora que tem que resolver esse problema pois o predio esta na garantia ainda _x000D_
Aguardo retorno</t>
  </si>
  <si>
    <t>Retorno de fumaça na churrasqueira. _x000D_
Obs: Já foi aberto uma demanda no site, mas nada foi feito ainda.</t>
  </si>
  <si>
    <t xml:space="preserve">No dia 23/04/2021 chegando no apartamento a noite quando sentei no sofá para tira o sapato o piso da sala fez um enorme barulho que deu para os vizinhos escutarem , quando levantei verifiquei que as lajotas da sala estava estufadas e quebradas ate o momento são 6 lajotas., verifiquei que a parede também apresentar rachadura.  </t>
  </si>
  <si>
    <t xml:space="preserve">Bom dia!_x000D_
_x000D_
Está com vazamento no teto do banheiro, e está estragando o forro a vizinha de cima já entrou em contato, com a vocês tbm, ela me relatou que tem alguns apartamentos com o mesmo problema, na segunda feira vai ter um técnico de vcs lá às 08:30 se possível ele poderia dar uma olhada no meu apartamento. </t>
  </si>
  <si>
    <t xml:space="preserve">Bom dia, ate o momento não tive contato do senhor Lucas ou qualquer outra pessoa que represente a construtora para falar como vai  ficar o meu piso, não gostaria de procurar a justiça mas não estou vendo escolha. _x000D_
</t>
  </si>
  <si>
    <t>Realizar testes de estanqueidade no banheiro da unidade para verificação de possível infiltração ocorrendo na unidade 302.</t>
  </si>
  <si>
    <t>Sou morador da unidade 301 (frente do condomínio) e recentemente constatei uma infiltração na parede do banheiro (área seca, em cima da pia). O apartamento 401 não tem morador e segundo o síndico do prédio está sob responsabilidade da construtora Valor Real, por esse motivo, gostaria de uma orientação de como proceder nesta situação. Pode, por favor, me orientar?_x000D_
_x000D_
OBSERVAÇÃO: Antes de qualquer cobrança ou visita quero uma orientação a respeito do assunto.</t>
  </si>
  <si>
    <t>Atenção: O engenheiro Samuel esteve aqui no meu apartamento 402 - condomínio IPANEMA, e viu , só fizeram a pintura, as cerâmicas, trincadas e as porcaria das portas que vocês colocaram até agora não houve resposta, acho que daqui pra frente temos que resolver na justiça junto com os outros condonimos que também estão reclamando.</t>
  </si>
  <si>
    <t xml:space="preserve">São José dos Pinhais 25/05/2021_x000D_
Vem por meio deste comunicar que fazendo vistoria nas área comum do condomínio, verifique várias fissuras nas paredes dos corredores._x000D_
_x000D_
No estacionamento tem algum ponto que está afundando, principalmente onde passa os encanamentos._x000D_
_x000D_
Peso uma visita técnica para averiguar o que é possível fazer para solucionar os problema. _x000D_
_x000D_
       Síndico em exercício._x000D_
</t>
  </si>
  <si>
    <t xml:space="preserve">Olá bom dia gostaria de saber como proceder em um problema na caixa de luz do meu apartamento,ocorre o seguinte quando ligo o chuveiro cai a luz das tomadas estou com receio de algum curto circuito. Peço urgência por gentileza... obrigado. </t>
  </si>
  <si>
    <t xml:space="preserve">Solicitação aberta pela Cosntrutora Valor Real, em resposta ao "Registro de Reclamação - Programa de Olho na Qualidade", sob o protocolo 12215149._x000D_
Desta forma, manifesta o solicitante, conforme registro:_x000D_
_x000D_
Manifesto do cliente:_x000D_
Cliente informa que no imóvel está apresentando alguns problemas na elétrica, mau cheiro na lavanderia, quando chove a água passa pela janela, está acontecendo manchas em baixo da janela, e está com infiltração, cliente informa que na caixa d'água teve uma manutenção e essa manutenção ocasiona infiltração no teto do quarto e na parede também, o acústico é muito ruim, cliente informa que mora no ultimo andar e escuta bastante barulho, escuta os vizinhos dentro do imóvel do próprio imóvel. Nome Completo: Fernando Melo De Camargo CPF: 07898066901 Telefone: (41) 3021-5040 Número do Contrato: 8.5555.3587916 Motivo Da Solicitação: Danos Fisicos No Imóvel e-mail do cliente: fmello56@gmail.com endereço do imóvel completo: r lourenco jose de paula, n° 02077, ap404 - prq fonte 83.050-120._x000D_
</t>
  </si>
  <si>
    <t>Infiltração na sala</t>
  </si>
  <si>
    <t>Boa tarde, gostaria de estar solicitando uma solução p uma infiltração do meu apartamento, foi solicitado vistoria e avaliação em dezembro de 2021, o mesmo tinha somente 2 lajotas de aguas que vertiam debaixo p cima proximo ao fogão na cozinha, agora está na parede e chão da sala, quartos e está danificando os moveis da minha inquilina, Gostaria de estar solucionando o mais breve possivel e desde já agradeco a atenção.</t>
  </si>
  <si>
    <t>Boa tarde, estou com problemas de infiltrações, debaixo p cima, já foi feito visita em janeiro de 2022, mas agora está maior e em outros  lugares, podemos agendar uma visita pos obra, já que não  mexi no mesmo após recebe-lo??_x000D_
Poderia ser na mesma data da visita do apartamento 106? 04/05/2020 8:30hrs_x000D_
aguardo e desde já agradeço.</t>
  </si>
  <si>
    <t xml:space="preserve">Estamos com algumas bolhas no teto de nosso apartamento, provavelmente relacionadas a alguma infiltração no telhado._x000D_
_x000D_
Conseguem por favor enviar um técnico da valor real para dar uma olhada?_x000D_
</t>
  </si>
  <si>
    <t xml:space="preserve">Olá bom dia, Gostaria de saber quando vão começar a fazer manutenção de rachaduras_x000D_
nos apartamentos... já fiz a vistoria com o engenheiro e ele disse que ia demorar alguns dias, mas já vai para 1 mês de atraso e nem contato fizeram comigo para agendamento.. sobre os problemas no apartamento ele já tem tudo anotado!!_x000D_
</t>
  </si>
  <si>
    <t xml:space="preserve">gostariamos de ter por parte da VAlor Real,uma data efetiva para a realização das manutenções solicitadas._x000D_
Informamos que ja foi realizada uma visita a fim de averiguarem os problemas e desde entao nao tivemos uma resposta quanto a data das manutenções._x000D_
_x000D_
segue em anexo as fotos ref aos problemas apresentados._x000D_
_x000D_
Os moradores estao nos cobrando com frequencia sobre as manutenções, pois esta dando uma aparencia ruim ao condominio._x000D_
_x000D_
Pedimos entao, um retorno quanto uma data definitiva quanto o inicio das manutenções._x000D_
</t>
  </si>
  <si>
    <t xml:space="preserve">Solicitamos com urgência o reparo nos pisos cerâmicos das escadas área comum, muitos encontram-se quebrados , e há risco de acidentes. _x000D_
_x000D_
Já estava no rol das manutenções solicitadas anteriormente,  porém isso é urgente._x000D_
_x000D_
_x000D_
Piso cerâmico quebradiços no hall/Escadas_x000D_
Bloco A_x000D_
Bloco B_x000D_
Entrada da Guarita _x000D_
</t>
  </si>
  <si>
    <t xml:space="preserve">gostariamos de ter por parte da VAlor Real,uma data efetiva para a realização das manutenções solicitadas._x000D_
Informamos que ja foi realizada uma visita a fim de averiguarem os problemas e desde entao nao tivemos uma resposta quanto a data das manutenções._x000D_
_x000D_
segue em anexo as fotos ref aos problemas apresentados._x000D_
_x000D_
Os moradores estao nos cobrando com frequencia sobre as manutenções, pois esta dando uma aparencia ruim ao condominio._x000D_
_x000D_
Pedimos entao, um retorno quanto uma data definitiva quanto o inicio das manutenções._x000D_
_x000D_
_x000D_
Esquadria de Alumínio desnivelada nas entradas dos blocos A e B_x000D_
</t>
  </si>
  <si>
    <t>TROCA DE ALGUMAS CERÂMICAS QUE ESTÃO OCA NO BANHEIRO,_x000D_
JÁ HAVIA SIDO FEITA UMA VISITA COM O TÉCNICO ANTERIOR E O MESMO DISSE QUE SERIA FEITA ESSA TROCA.</t>
  </si>
  <si>
    <t xml:space="preserve">Meu problema é no registro de água, do condomínio, está ligado junto com o apartamento 101, quando é fechado o registro do apartamento 101 desliga a água do meu apartamento também, </t>
  </si>
  <si>
    <t xml:space="preserve">Rachaduras nos quartos corredor </t>
  </si>
  <si>
    <t xml:space="preserve">Boa tarde,_x000D_
_x000D_
me desculpe acabei colocando no cadastro passado que a unidade seria bloco A ap 404_x000D_
porem se trata do bloco B ap 404._x000D_
_x000D_
Gostaria de solicitar uma visita técnica para uma nova avaliação. Visando que apareceu algumas rachaduras em um dos quartos, </t>
  </si>
  <si>
    <t>Situação 1 - rachadura proximo ao rodapé da sala e outra na parede do quarto_x000D_
_x000D_
situação 2 - A vaga de garagem está trocada e não é a vaga que consta no meu contrato de compra do apto.</t>
  </si>
  <si>
    <t>em vistoria realizada por nosso zelador, foi constatado vazamento no registro da tubulacao da cisterna do bloco B, solicitamos atendimento._x000D_
att</t>
  </si>
  <si>
    <t>Boa tarde,_x000D_
gostaria de solicitar o reparo nas rachaduras que apareceram no teto do apartamento.</t>
  </si>
  <si>
    <t xml:space="preserve">Gostaria de agendar uma visita, pois o teto do apartamento e algumas paredes estao com varias fissuras. Não tirei fotos, pois so é possivel visualização presencial. Obrigada. </t>
  </si>
  <si>
    <t xml:space="preserve">Rachaduras que apareceram no quarto menor. </t>
  </si>
  <si>
    <t>Ola, boa tarde, gostaria de comunicar que comprei e me mudei só agora (20 dias+-) e, percebi que tem um vazamento no banheiro na parte esquerda do vaso, pois vive molhado o chão, e que o gesso do banheiro esta começando a se desfazer no canto, perguntei ao vizinho de cima e também ao sindico me falaram que não mexeram nada no apto de cima pra estragar o meu .</t>
  </si>
  <si>
    <t>Solicitação aberta pela construtora, afim de verificar possível infiltração afetando a unidade 105A.</t>
  </si>
  <si>
    <t xml:space="preserve">Estou com várias rachaduras em uma parede do quarto _x000D_
Eu até tentei arrumar por conta própria, porém tem rachadura na parede toda </t>
  </si>
  <si>
    <t>Estou entrando em contato, para verificação das rachaduras que se encontram nas janelas dos dois quartos e num deles no canto superior, frente porta. Na sala próximo lateral do banheiro e porta banheiro.  Solicito o reparo urgente motivo locação, Inquilino aguarda reparos para para entrar no imóvel  Desde já agradeço.</t>
  </si>
  <si>
    <t>Boa tarde_x000D_
_x000D_
Meu apartamento está com algumas rachaduras na parede dos quartos, gostaria que arrumassem para mim... _x000D_
_x000D_
Grato</t>
  </si>
  <si>
    <t>Em dias de chuva intensa,  a entrada do bloco B fica alagada.  Precisamos verificar o problema. Aguardamos retorno.</t>
  </si>
  <si>
    <t>problemas de vazamento de dentro da guarita e entrada do condominio, favor verificar visto que ja houve reclamações anteriores.</t>
  </si>
  <si>
    <t xml:space="preserve">Fiz a ligação da luz no meu ap 303 A e os bocais e tomadas da cozinha não estão funcionando. Estou com inquilinos lá morando e sem luz. Aguardo com urgência! Obrigada. </t>
  </si>
  <si>
    <t>Gostaria de solicitar a manutenção da porta de acesso ao bloco que esta emperrando.</t>
  </si>
  <si>
    <t>O muro que faz divisa com a obra Plaza Royal está cedendo, quando o condomínio foi entregue, este muro ja teve de ser refeito, e agora apresenta o mesmo problema._x000D_
Solicito o acompanhamento e analise do muro afim de evitar problemas futuros._x000D_
_x000D_
Obrigado.</t>
  </si>
  <si>
    <t>Bom dia. Estou com um problema na fiação do meu apartamento.  Estou com 5 lâmpadas que não ascendem,  porém elas não estão queimadas. Teria como enviar um técnico para avaliar o que está acontecendo? Obrigada</t>
  </si>
  <si>
    <t xml:space="preserve">Boa tarde. Começaram aparecer várias novas fissuras no meu apartamento, até mesmo onde já tinha sido arrumado. Não enviarei fotos, pois não é possível vizualizar. </t>
  </si>
  <si>
    <t>Me mudei acerca de 20 dias e ao colocar lâmpada no instalação de luz do "corredor" ela não ascende.</t>
  </si>
  <si>
    <t xml:space="preserve">Bom dia, Gostaria de agendar uma vistoria ao meu apartamento esta com rachaduras na parede e no teto!_x000D_
</t>
  </si>
  <si>
    <t>Boa tarde, logo pela manhã enviei um e-mail referente a uma solicitação de atendimento. Até o momento não obtive resposta, gostaria de saber da empresa se vão enviar um representante legal pra avaliar o meu pedido. Pois meu apartamento está apresentando rachaduras nas paredes e teto. Estou aguardando um ok por parte da construtora, obrigado.</t>
  </si>
  <si>
    <t>Estamos com ponto de infiltração no quarto menor nas divisa de parede, apareceu junto com isso uma rachadura de parede a parede com o que parece ser bolha de ar.</t>
  </si>
  <si>
    <t>Boa Tarde_x000D_
_x000D_
Fui hoje em meu apartamento resolver algumas coisas por que estou perto de me mudar para lá, quando fui usar uma das tomadas do quarto para uma furadeira quando fui usar o disjuntor geral do apartamento caiu, e isso aconteceu varias vezes testei outras tomadas e funcionou normal, justamente naquela o quadro geral cai!, as tomadas da sala e lavanderia ainda não testei par ver se acontece o mesmo, a princípio é só a do meu quarto que acontece e tem também um interruptor que está estragado, e a nossa campainha não funciona também... preciso que resolva isso o quanto antes, vocês já fizeram um reparo pra mim esses tempos no meu apartamento a respeito de trincas, só que foi muito demorado... agora eu realmente preciso o quanto antes por que início do mês que vem vou me mudar!!, preciso que resolvam esse problemas para mim... Espero o retorno de vocês o quanto antes!_x000D_
_x000D_
Grato</t>
  </si>
  <si>
    <t xml:space="preserve">Queda da chave geral deu estouro vindo o barulho do banheiro </t>
  </si>
  <si>
    <t>A sanca do nosso quarto está todo amarelado do lado esquerdo, precisava que verificasse se está tendo algum tipo de vazamento. _x000D_
Fico no aguardo.</t>
  </si>
  <si>
    <t>Apareceu rachaduras mo teto no gesso do quarto de solteiro. Rachadura de 2.55m_x000D_
Gostaria de agendar uma vistoria para fazer o reparo.</t>
  </si>
  <si>
    <t>Estamos com problema de infiltraÃ§Ã£o no teto do quarto gostaria que um tÃ©cnico fosse averiguar.</t>
  </si>
  <si>
    <t xml:space="preserve">Prezados, boa tarde._x000D_
_x000D_
Preciso de atendimento referente a elétrica da minha unidade._x000D_
Precisei realizar ajuste no interruptor da sala porém os conduites não levam os fios corretamente como deveria ser. _x000D_
Aparentemente os conduites estão cortados, pois os cabos não chegam onde deveriam._x000D_
_x000D_
Alguém consegue me dar um suporte por gentileza ?_x000D_
_x000D_
Fico no aguardo._x000D_
</t>
  </si>
  <si>
    <t>Boa tarde! Estou com vazamento no encanamento do banheiro, esta vazando agua pelo rejunte...</t>
  </si>
  <si>
    <t xml:space="preserve">Chamado aberto pela Construtora, através de contato por meios não oficiais, para  resolução dos problemas mencionados:_x000D_
_x000D_
#1/3 - Remoção de piso concregrama, substituindo para piso intertravado de concreto drenante._x000D_
</t>
  </si>
  <si>
    <t xml:space="preserve">Chamado aberto pela Construtora, através de contato por meios não oficiais, para  resolução dos problemas mencionados:_x000D_
_x000D_
#2/3 - Instalação da grelha no portão para drenagem da água que acumulava no portão. </t>
  </si>
  <si>
    <t xml:space="preserve">Chamado aberto pela Construtora, através de contato por meios não oficiais, para  resolução dos problemas mencionados:_x000D_
_x000D_
#3/3 - Tratamento das fissuras dos muros e pintura nas entradas dos blocos _x000D_
</t>
  </si>
  <si>
    <t xml:space="preserve">Problemas com infiltração no teto do meu.l banheiro </t>
  </si>
  <si>
    <t xml:space="preserve">**Solicitação Aberta Pela Equipe de Assistência Técnica**_x000D_
_x000D_
Solicitação Cliente: Notamos que o quarto das crianças estava tendo muita humidade, como nosso apartamento é no térreo e sabemps que tem aterro até o reto da obra copacabana então imaginamos ser normal por nao pegar sol._x000D_
_x000D_
O teto perto do guarda roupa das crianças tem uma humildade grande, a parte de baixo apodreceu tudo, e agora com essas chuvas começou a vasar MUITA água pelo rodapé do guarda roupa, estamos colocando toalhas mais não é suficiente, muita água mesmo, agora descobrirmos por qie o guarda roupa esta apodrecendo._x000D_
</t>
  </si>
  <si>
    <t>Lançamento de Despesas</t>
  </si>
  <si>
    <t xml:space="preserve">Grupo e Sistema Construtivo: Revestimentos de vedações verticais externas e internas/Emboço/Reboco _x000D_
Garantia: Desgaste;  Empolamento;  Descascamento;  Esfarelamento; Perda de estanqueidade; _x000D_
Descrição: Abertura de trinca por toda extensão da parede com infiltração pela mesma, na parte inferior da parede do quarto, cerda de 15cm acima do piso. _x000D_
Anexo as fotos: </t>
  </si>
  <si>
    <t>Grupo e Sistema Construtivo: Instalações Elétricas/Entrada de energias _x000D_
Garantia: Falhas de instalação _x000D_
Descrição: faltou alimentar a barra de neutro a partir do dr</t>
  </si>
  <si>
    <t>Grupo e Sistema Construtivo: Outros/Fora de escopo _x000D_
Garantia: Fora de Escopo de Projeto _x000D_
Descrição: Já aberto chamado anterior para verificação da janela, mas incluo os itens abaixo:_x000D_
_x000D_
Campainha: não está funcionando_x000D_
Energia: tanto nas tomadas como no foco de iluminação da sala de jantar, estar e churrasqueira (interna e externa) não estão funcionando_x000D_
_x000D_
Realizados os testes na data de hoje 24/05/2024</t>
  </si>
  <si>
    <t>Grupo e Sistema Construtivo: Dúvida/Dúvidas/Reclamações _x000D_
Garantia: Reclamação _x000D_
Descrição: Todas as paredes e janelas do apartamento estão com infiltrações!! Inclusive já apresentam fungos e bactérias! Precisamos de uma solução urgente!! Estou indignada com essa situação um apartamento novo e já está desse jeito_x000D_
Aguardo o retorno urgente</t>
  </si>
  <si>
    <t>Grupo e Sistema Construtivo: Esquadrias/Vedação entre componente da esquadria _x000D_
Garantia: Perda de estanqueidade devido à falta de aderência e vedação _x000D_
Descrição: VAZAMENTO NA JANELA DOS 02 QUARTOS AINDA CONTINUA.............</t>
  </si>
  <si>
    <t>Grupo e Sistema Construtivo: Esquadrias/Guarnições, escovas, elementos de vedação _x000D_
Garantia: Perda de vedação _x000D_
Descrição: Infiltração pelas janelas</t>
  </si>
  <si>
    <t xml:space="preserve">Grupo e Sistema Construtivo: Sistemas hidráulicos/Engate flexível, sifão, válvulas, ralos e seus acabamentos _x000D_
Garantia: Falhas de instalação _x000D_
Descrição: Olá, temos um vazamento na cozinha , creio que devido a instalação errada dos tubos. _x000D_
Goteira na churrasqueira alagando a sacada _x000D_
Na suíte foi passado massa na parede deixando elevações na mesma. </t>
  </si>
  <si>
    <t>Grupo e Sistema Construtivo: Esquadrias/Esquadrias internas e externas – Janelas e postas entre vãos (Aço, Alumínio, Madeira e PVC) _x000D_
Garantia: Mau funcionamento _x000D_
Descrição: Janela da cozinha desalinhada, não conseguimos fechar totalmente e nem travar. _x000D_
Segue imagem.</t>
  </si>
  <si>
    <t>Grupo e Sistema Construtivo: Instalações Elétricas/Entrada de energias _x000D_
Garantia: Falhas de instalação _x000D_
Descrição: Ola, temos 3 pontos a tratar. _x000D_
_x000D_
1) Disjuntores estão fora de ordem._x000D_
_x000D_
2) Instalamos as lâmpadas no apartamento, quartos e banheiro funcionando normalmente. SALA E COZINHA E CHURRASQUEIRA NAO FUNCIONAM. _x000D_
_x000D_
3) O ponto de luz da sala está vinculado dois pontos com um mesmo botão._x000D_
_x000D_
Precisamos dessa correção para se mudarmos. _x000D_
_x000D_
# Anexos serão enviados ao Eng. Matheus via whatsapp devido a não conseguir anexar, devido ao tamanho.</t>
  </si>
  <si>
    <t xml:space="preserve">Grupo e Sistema Construtivo: Esquadrias/Vedação entre componente da esquadria _x000D_
Garantia: Perda de estanqueidade devido à falta de aderência e vedação _x000D_
Descrição: Já foi aberto um chamado, do mesmo problema e não resolvem ! _x000D_
_x000D_
Infiltração na janela do quarto principal! </t>
  </si>
  <si>
    <t>Grupo e Sistema Construtivo: Sistemas de comunicação interna e externa/Equipamentos e acessórios – interfones ou outros _x000D_
Garantia: Falhas dos produtos _x000D_
Descrição: Campainha não está funcionando</t>
  </si>
  <si>
    <t xml:space="preserve">Grupo e Sistema Construtivo: Instalações Elétricas/Componentes dos diversos circuitos elétricos _x000D_
Garantia: Falhas de instalação _x000D_
Descrição: Tanto nas tomadas como no foco de iluminação da sala de jantar, estar e churrasqueira (interna e externa) não estão funcionando_x000D_
</t>
  </si>
  <si>
    <t>Grupo e Sistema Construtivo: Sistemas aplicados em qualquer elemento ou sistema construtivo/Compostos pelo conjunto de materiais e componentes que asseguram a estanqueidade à água de elementos estruturais, de vedações ve _x000D_
Garantia: Perda de estanqueidade de produtos e instalação desde que a causa da falha constatada não seja decorrente de intervenções não previstas, avarias, danos ou falhas nos subtratos ou camadas ou outro materiais e componentes que sejam determinantes dos sistemas _x000D_
Descrição: Todas as paredes e janelas do apartamento estão com infiltrações, inclusive as paredes estão com mofos e bolores!! Aguarda uma solução imediata!! E inadmissível um apartamento novo com tantas infiltrações e já apresentanto mofo e bolores</t>
  </si>
  <si>
    <t>Grupo e Sistema Construtivo: Portões de acesso/Portões e motores/dispositivos de controle de abertura e fechamento _x000D_
Garantia: Falhas dos produtos _x000D_
Descrição: Fechadura da porta de entrada do apartamento não está fechando parte de dentro.</t>
  </si>
  <si>
    <t xml:space="preserve">Grupo e Sistema Construtivo: Sistemas hidráulicos/Chuveiros, duchas, torneiras  _x000D_
Garantia: Falhas de instalação _x000D_
Descrição: Vazamento na pia da cozinha, falta de pressão na pia do banheiro e conector do chuveiro elétrico </t>
  </si>
  <si>
    <t xml:space="preserve">Grupo e Sistema Construtivo: Fundação e Estruturas/Fundações, estrutura principal, estruturas, estrutura periféricas, contenções e arrimos _x000D_
Garantia: Segurança, integridade, Estabilidade global, estanqueidade de fundações e contenções _x000D_
Descrição: Parede do quarto maior com infiltração </t>
  </si>
  <si>
    <t xml:space="preserve">Grupo e Sistema Construtivo: Esquadrias/Vedação entre componente da esquadria _x000D_
Garantia: Perda de estanqueidade devido à falta de aderência e vedação _x000D_
Descrição: INFILTRACAO AO LADO DA JANELA SUPERIOR QUARTO SUITE, </t>
  </si>
  <si>
    <t xml:space="preserve">Grupo e Sistema Construtivo: Sistemas de comunicação interna e externa/Infraestrutura do sistema de interfone, telefone, vídeo e televisão _x000D_
Garantia: Falhas de instalação _x000D_
Descrição: Na tentativa de passagem da guia de internet pela tubulação, foi constatado pelo técnico o entupimento e/ou rompimento da tubulação próxima ao quadro central do corredor.  Foram realizadas inúmeras tentativas da qual acompanhei as mesma, é perceptivo que ao passar a guia ela faz muito barulho atrás da caixa e parede de drywall de uma maneira que a mangueira está solta atrás da parede. Já é a terceira tentativa pelos técnicos e sem sucesso de passar os cabos.  </t>
  </si>
  <si>
    <t>Grupo e Sistema Construtivo: Instalações Elétricas/Componentes dos diversos circuitos elétricos _x000D_
Garantia: Falhas de instalação _x000D_
Descrição: Terminais das lâmpadas estão com defeito, não estão com tensão, luzes não acendem ( cozinha, banheiro, corredor, sala, 6 das 9 que tem não estão funcionando)</t>
  </si>
  <si>
    <t>Grupo e Sistema Construtivo: Instalações Elétricas/Eletrodutos, eletrocalhas, caixas de passagem _x000D_
Garantia: Falhas de instalação _x000D_
Descrição: Técnico de internet alegou que não foi possível instalar internet por conta dos dutos que estão obstruídos. Pedimos pronto atendimento em razão de que um dos moradores do apartamento depende exclusivamente do acesso à internet para desempenhar o seu trabalho sendo afetado gravemente em razão desse problema. Aguardamos retorno o mais breve possível.</t>
  </si>
  <si>
    <t>Grupo e Sistema Construtivo: Fundação e Estruturas/Fundações, estrutura principal, estruturas, estrutura periféricas, contenções e arrimos _x000D_
Garantia: Segurança, integridade, Estabilidade global, estanqueidade de fundações e contenções _x000D_
Descrição: Fissura na parede do quarto do casal, que JÁ TEVE PROBLEMA SEMELHANTE anteriormente, no entanto, o serviço de conserto foi paliativo e os sinais de fissura apareceram novamente. Saliente-se que o quarto já está pintado e por isso alertamos para que seja consertado e o serviço seja realizado de modo a indenizar/ou reparar a pintura caso seja feita uma intervenção que venha a comprometer a estética do quarto. Aguardamos pronto retorno.</t>
  </si>
  <si>
    <t>Grupo e Sistema Construtivo: Sistemas de comunicação interna e externa/Equipamentos e acessórios – interfones ou outros _x000D_
Garantia: Falhas de instalação _x000D_
Descrição: Aparelho não está funcionando, além de aparentemente não ter sido colocado com esmero, mas sim de modo grosseiro, sem ter sido observado o encaixe da base.</t>
  </si>
  <si>
    <t>Grupo e Sistema Construtivo: Revestimentos de vedações verticais externas e internas/Pintura externa _x000D_
Garantia: Perda de integridade da película (má aderencia da película e decolamento, pulverulência, craqueamento) e bolhas _x000D_
Descrição: Algumas crostas de tinta estão na parte externa de uma das janelas, revelando falta de cuidado na pintura, por isso, requer-se que sejam removidas as crostas.</t>
  </si>
  <si>
    <t>Grupo e Sistema Construtivo: Instalações Elétricas/Eletrodutos, eletrocalhas, caixas de passagem _x000D_
Garantia: Falhas de instalação _x000D_
Descrição: Pessoal da Internet esteve na unidade para fazer a instalação mas as tubulações estão obstruídas, não conseguiram realizar a instalação._x000D_
Tubulação do quadro para unidade está obstruída e dentro da unidade as tubulações que ligam as caixas também estão obstruídas para instalação da Internet._x000D_
Solicitaram a passagem de uma guia nas tubulações.</t>
  </si>
  <si>
    <t>Grupo e Sistema Construtivo: Instalações Elétricas/Eletrodutos, eletrocalhas, caixas de passagem _x000D_
Garantia: Falhas de instalação _x000D_
Descrição: A tubulação para passagem do cabo de fibra óptica está obstruído de fora para dentro no 4º pavimento do bloco C do empreendimento Lagoa Park (apartamento 42C). O técnico da internet não consegue passar os cabos.</t>
  </si>
  <si>
    <t>Grupo e Sistema Construtivo: Elementos e componentes construtivos de proteção/Peitoris e guarda-corpos, componentes de ancoragem de equipamentos de segurança individual ou coletiva, presentes em quaisquer a _x000D_
Garantia: Oxidação que não acarrete a perda de seção da peça, a ruptura ou perda de estabilidade _x000D_
Descrição: Foi identificado que há um amassado na parte superior do guarda corpo da sacada com um risco._x000D_
_x000D_
O apartamento está sob retrabalhos da valor real, não conformidade não havia antes dos retrabalhos do chamado anterior.</t>
  </si>
  <si>
    <t xml:space="preserve">Grupo e Sistema Construtivo: Revestimentos de vedações verticais externas e internas/Emboço/Reboco _x000D_
Garantia: Desgaste;  Empolamento;  Descascamento;  Esfarelamento; Perda de estanqueidade; _x000D_
Descrição: Está ocorrendo infiltração na parede em dois quartos do apartamento. O quarto de casal na parede divisória dos quartos, enquanto no quarto de solteiro está ocorrendo a infiltração na quina de uma parede ligada à parede externa do apartamento. Obs: não consigo enviar as fotos em anexo pois na minha câmera elas já saem com mais de 1.5mb, mas em todo caso posso enviar por e-mail ou WhatsApp para melhor visualização do problema. </t>
  </si>
  <si>
    <t xml:space="preserve">Grupo e Sistema Construtivo: Vedações verticais externas/Vedações das fachadas _x000D_
Garantia: Perda de Integridade; Dessolidarização de materiais ou componentes que fazem parte da vedação _x000D_
Descrição: Ola, abertura de chamado segundo Orientação da Sabrina da Valor Real. Solicitação de documentação._x000D_
_x000D_
Sabe me dizer se foi emitido algum laudo de ruído ambiental para o empreendimento? Consegue me fornecer o documento?_x000D_
_x000D_
Forte abraço _x000D_
_x000D_
</t>
  </si>
  <si>
    <t>Grupo e Sistema Construtivo: Sistemas hidráulicos/Engate flexível, sifão, válvulas, ralos e seus acabamentos _x000D_
Garantia: Falhas do produto _x000D_
Descrição: VAZAMENTO NA CAIXA ACOPLADA DO VAZO SANITARIO BANHEIRO SUITE_x000D_
FAVOR AGENDAR SEXTA NO FINAL DO DIA , SABADO  OU SEGUNDA FEIRA QUALQUER HORARIO</t>
  </si>
  <si>
    <t xml:space="preserve">Grupo e Sistema Construtivo: Instalações Elétricas/Eletrodutos, eletrocalhas, caixas de passagem _x000D_
Garantia: Falhas de instalação _x000D_
Descrição: Olá o técnico de internet foi efetuar a instalação mais está obstruído passagens dos fios e não consegue passa nem com guia </t>
  </si>
  <si>
    <t>Grupo e Sistema Construtivo: Instalações Elétricas/Componentes dos diversos circuitos elétricos _x000D_
Garantia: Falhas de instalação _x000D_
Descrição: Ao ligar os dijuntores dentro  do apartamento os mesmos entram em curto circuito</t>
  </si>
  <si>
    <t xml:space="preserve">Grupo e Sistema Construtivo: Sistemas hidráulicos/Tubos e suas conexões em prumadas/colunas  _x000D_
Garantia: Ruptura/dessolidarização; Perda da integridade do sistema, perda de estanqueidade _x000D_
Descrição: Vazamento no deposito que infiltra denteo do meu apartamento foi visado ao Matheus desde o dia 30 de abril o mesmo ficou com a chave e não constatou vazamento no vindo do meu AP e disse que era vazamento externo que mina pelo.piso da cozinha. Segue fotos. Favor uma solução urgente pois preciso montar os móveis. </t>
  </si>
  <si>
    <t>Grupo e Sistema Construtivo: Instalações Elétricas/Eletrodutos, eletrocalhas, caixas de passagem _x000D_
Garantia: Falhas de instalação _x000D_
Descrição: Boa tarde_x000D_
Fomos instalar as lâmpadas esse fim de semana, e pontos da sala, cozinha, área de serviço tem fiação faltando, impossibilitando a ligação da luz._x000D_
Já nos cômodos do quarto, suite, banheiro da suite e banheiro de visita foi instalado as lâmpadas e mesmo assim não acende a luz._x000D_
Somente foi possível instalar as luzes no corredor e 1 da sala, e ambas funcionando._x000D_
Nos cômodos restantes ou não acendeu ou tá faltando a fiação adequada.</t>
  </si>
  <si>
    <t>Grupo e Sistema Construtivo: Pisos Internos e Externos (Exceto Impermeabilização)/Pisos de estacionamento/garagens cobertos _x000D_
Garantia: Desgaste; Dessolidarização; _x000D_
Descrição: Prezados,_x000D_
_x000D_
Gostaria de solicitar a verificação da minha vaga de varal número 5, localizada no bloco A. Observei que o chão está cedendo e há ondulações nos pavers. A situação pode causar acidentes e comprometer a utilização adequada do espaço._x000D_
_x000D_
Agradeço a atenção e aguardo uma solução o mais breve possível._x000D_
_x000D_
Atenciosamente,_x000D_
_x000D_
Júlia Zavatti Zamlorenzi_x000D_
Apartamento 22 Bloco A - Garagem 5 _x000D_
(41) 98746-3443</t>
  </si>
  <si>
    <t>Grupo e Sistema Construtivo: Esquadrias/Vedação entre componente da esquadria _x000D_
Garantia: Perda de estanqueidade devido à falta de aderência e vedação _x000D_
Descrição: VAZAMENTO NAS JANELAS AINDA CONTINUA , ,,,,</t>
  </si>
  <si>
    <t xml:space="preserve">Grupo e Sistema Construtivo: Esquadrias/Vedação entre componente da esquadria _x000D_
Garantia: Perda de estanqueidade devido à falta de aderência e vedação _x000D_
Descrição: Ola, com as chuvas notamos uma pequena infiltração/humildade no canto inferior esquerdo da janela do quarto. _x000D_
</t>
  </si>
  <si>
    <t xml:space="preserve">Grupo e Sistema Construtivo: Vedações verticais externas/Selantes, juntas de dilatação _x000D_
Garantia: Perda de estanqueidade _x000D_
Descrição: Infiltrações entre janelas e forro </t>
  </si>
  <si>
    <t xml:space="preserve">Grupo e Sistema Construtivo: Sistemas aplicados em qualquer elemento ou sistema construtivo/Compostos pelo conjunto de materiais e componentes que asseguram a estanqueidade à água de elementos estruturais, de vedações ve _x000D_
Garantia: Perda de estanqueidade de produtos e instalação desde que a causa da falha constatada não seja decorrente de intervenções não previstas, avarias, danos ou falhas nos subtratos ou camadas ou outro materiais e componentes que sejam determinantes dos sistemas _x000D_
Descrição: Estamos com problemas nos dois dormitórios, aonde já foi relatado anteriormente infiltração. A umidade se encontra sobre as janelas, teto e lateral esquerda próximo a sanca. </t>
  </si>
  <si>
    <t xml:space="preserve">Grupo e Sistema Construtivo: Sistemas aplicados em qualquer elemento ou sistema construtivo/Compostos pelo conjunto de materiais e componentes que asseguram a estanqueidade à água de elementos estruturais, de vedações ve _x000D_
Garantia: Perda de estanqueidade de produtos e instalação desde que a causa da falha constatada não seja decorrente de intervenções não previstas, avarias, danos ou falhas nos subtratos ou camadas ou outro materiais e componentes que sejam determinantes dos sistemas _x000D_
Descrição: Prezados Senhores,_x000D_
_x000D_
Venho por meio desta, expressar minha preocupação com um problema persistente de infiltração que tem afetado o ambiente do meu apartamento. Este problema tem impactado significativamente a umidade interna do imóvel._x000D_
_x000D_
Gostaria de ressaltar que a questão já foi previamente comunicada ao Engenheiro Matheus. No entanto, com o retorno das chuvas na região onde o empreendimento está localizado, observei que a infiltração reapareceu nos dois dormitórios. As áreas afetadas incluem a parte superior das janelas, a lateral esquerda e as sancas._x000D_
_x000D_
Aguardo uma solução efetiva para este problema. Realizei a abertura de um chamado ontem a noite 25/06, como não recebi a confirmação via email, estou reenviando. </t>
  </si>
  <si>
    <t xml:space="preserve">Grupo e Sistema Construtivo: Instalações Elétricas/Componentes dos diversos circuitos elétricos _x000D_
Garantia: Falhas de instalação _x000D_
Descrição: Cocel ligou energia, ligar disjuntores internos está desarmando disjuntores </t>
  </si>
  <si>
    <t xml:space="preserve">Grupo e Sistema Construtivo: Rodapés/Rodapés de quaisquer naturezas _x000D_
Garantia: Desgaste;  Dessolidarização;  Ruptura;  Deterioração por umidade; _x000D_
Descrição: Trinca em pedras granito banheiro </t>
  </si>
  <si>
    <t>Grupo e Sistema Construtivo: Instalações Elétricas/Componentes dos diversos circuitos elétricos _x000D_
Garantia: Falhas de instalação _x000D_
Descrição: Instalação de lâmpada da sacada não deu certo por falha no interruptor ou circuito dele, pois a mesma lâmpada foi testada em outros pontos e ligava.</t>
  </si>
  <si>
    <t>Grupo e Sistema Construtivo: Dúvida/Dúvidas/Reclamações _x000D_
Garantia: Dúvida _x000D_
Descrição: Os parafusos da dobradiça da porta de entrada estão enferrujados. Gostaria de abrir um chamado mas não encontrei a opção de portas na plataforma, qual opção se adequaria a essa situação?</t>
  </si>
  <si>
    <t>Grupo e Sistema Construtivo: Instalações Elétricas/Eletrodutos, eletrocalhas, caixas de passagem _x000D_
Garantia: Falhas de instalação _x000D_
Descrição: Estou tentando passar um guia na tubulação e a mesma encontra-se obstruída.</t>
  </si>
  <si>
    <t xml:space="preserve">Grupo e Sistema Construtivo: Esquadrias/Guarnições, escovas, elementos de vedação _x000D_
Garantia: Perda de vedação _x000D_
Descrição: VAZAMENTO NAS JANELAS DOS QUARTOS (JA VIERAM 4x E NAO CONCERTOU) _x000D_
VAZAMENTO NAS PAREDES DO QUARTO SUITE </t>
  </si>
  <si>
    <t>Grupo e Sistema Construtivo: Sistemas aplicados em qualquer elemento ou sistema construtivo/Compostos pelo conjunto de materiais e componentes que asseguram a estanqueidade à água de elementos estruturais, de vedações ve _x000D_
Garantia: Perda de estanqueidade de produtos e instalação desde que a causa da falha constatada não seja decorrente de intervenções não previstas, avarias, danos ou falhas nos subtratos ou camadas ou outro materiais e componentes que sejam determinantes dos sistemas _x000D_
Descrição: Estamos com problemas em dois dormitórios, problemas de infiltração e consequentemente bolor nos móveis dos quartos. A umidade se encontra nas janelas, teto e parede lateral. Segue anexo com fotos!</t>
  </si>
  <si>
    <t>Grupo e Sistema Construtivo: Vedações verticais externas/Vedações das fachadas _x000D_
Garantia: Perda de Integridade; Dessolidarização de materiais ou componentes que fazem parte da vedação _x000D_
Descrição: Infiltração na parede recorrente, dia 15/04 já havia sido notificada a infiltração e tinha sido detectada problemas na fachada e de vedação da janela. Hoje com a chuva apareceu infiltração no mesmo local. Havia sido dito que tinha sido feita a fachada e aqui foi passado um silicone de vedação.</t>
  </si>
  <si>
    <t>Grupo e Sistema Construtivo: Pisos Internos e Externos (Exceto Impermeabilização)/Revestimento Cerâmico/Porcelanato _x000D_
Garantia: Perda de aderência; Desgaste; _x000D_
Descrição: Piso lajota da cozinha oca.</t>
  </si>
  <si>
    <t>Grupo e Sistema Construtivo: Vedações verticais externas/Vedações das fachadas _x000D_
Garantia: Perda de Integridade; Dessolidarização de materiais ou componentes que fazem parte da vedação _x000D_
Descrição: Umidade e infiltração nas paredes dos quartos que ficam junto a Fachada da frente do Bloco A</t>
  </si>
  <si>
    <t xml:space="preserve">Grupo e Sistema Construtivo: Dúvida/Dúvidas/Reclamações _x000D_
Garantia: Reclamação _x000D_
Descrição: Boa tarde;_x000D_
_x000D_
Quero solicitar aqui e ao mesmo tempo fazer uma reclamação, pois como Clientes estamos com umas situações em nossos vidros no AP que nas duas vistorias realizadas não identificamos riscos aparentes da maneira que estão. Já abrimos chamado,  já falamos com os Engenheiros Matheus e com a .Tatiele que nada podem fazer, e nós clientes que compramos a avaliamos algo que não estava riscado e vcs se recusam a trocar. Na primeira reclamação junto a Tatiele , fomos informados que devido as limpezas internas e externas do AP poderia sim ter ocorrido os riscos, só afirmamos que nós não avistamos esses riscos nas vistorias e foi constatado no dia da entrega das chaves, como isso pode? Precisamos sim de uma solução e ficamos no Aguardo. Sem contar que o Bloco A está com problemas de Manchas e infiltrações em paredes voltadas a Fachada do Bloco, acabei de abrir um chamado. Compramos um imóvel NOVO e não podemos ser prejudicados dessa maneira. Já abrimos chamado sobre os vidros  e recebemos NÂO. </t>
  </si>
  <si>
    <t>Grupo e Sistema Construtivo: Vedações verticais externas/Vedações das fachadas _x000D_
Garantia: Perda de Integridade; Dessolidarização de materiais ou componentes que fazem parte da vedação _x000D_
Descrição: Em nova pintura na sala, situações de manchas e fez bolhas e descascou, provável infiltração interna. Parede interna da sala ao lado da porta de entrada.</t>
  </si>
  <si>
    <t>Grupo e Sistema Construtivo: Revestimentos de vedações verticais externas e internas/Pintura interna _x000D_
Garantia: Perda de integridade da película (má aderencia a película e descolamento, pulverulência, craqueamento), eflorescências, enrrugamento, bolhas, bolor, fungo, mofo e algas (presença de manchas esverdeadas, rosadas ou escuras) _x000D_
Descrição: Bolhas e descascamento na nova pintura</t>
  </si>
  <si>
    <t xml:space="preserve">Grupo e Sistema Construtivo: Vedações verticais externas/Vedações das fachadas _x000D_
Garantia: Perda de Integridade; Dessolidarização de materiais ou componentes que fazem parte da vedação _x000D_
Descrição: No quarto menor do apartamento está ocorrendo uma infiltração na quina da parte de cima da parede, em dias chuvosos ou úmidos cria uma mancha amarela e bem úmida que por sua vez está criando bolor e descascando a pintura da parede. Não entendo de construções mas tenho em minha mente que a infiltração pode estar ocorrendo pela parede externa do apartamento ou pelo telhado. As fotos que tirei para anexar a solicitação tem um tamanho de armazenamento maior do que o permitido pelo site, mas se for preciso enviarei por WhatsApp ou e-mail caso solicitado. </t>
  </si>
  <si>
    <t>Grupo e Sistema Construtivo: Sistemas aplicados em qualquer elemento ou sistema construtivo/Compostos pelo conjunto de materiais e componentes que asseguram a estanqueidade à água de elementos estruturais, de vedações ve _x000D_
Garantia: Perda de estanqueidade de produtos e instalação desde que a causa da falha constatada não seja decorrente de intervenções não previstas, avarias, danos ou falhas nos subtratos ou camadas ou outro materiais e componentes que sejam determinantes dos sistemas _x000D_
Descrição: Solicitamos a revisão atrás do Bloco D. _x000D_
Esta com vazamento</t>
  </si>
  <si>
    <t>Grupo e Sistema Construtivo: Esquadrias/Vedação da interface vertical e horizontal da esquadria _x000D_
Garantia: Perda de estanqueidade devido à falta de aderência e vedação _x000D_
Descrição: VAZAMENTO NA JANELA SUITE, CONFORME FOTOS EM ANEXO _x000D_
(ja é a quarta vez que vem arrumar e nao resolve, precisamos de uma solução urgente);;;;;;;;;;;</t>
  </si>
  <si>
    <t>Grupo e Sistema Construtivo: Telhamento/Deformações, empenamento e fissuras, além dos limites de normas técnicas _x000D_
Garantia: Deformações e permeabilidade _x000D_
Descrição: Novamente apareceram fissuras em grande parte das paredes do quarto (31/07/2024). Foi comunicado pelo engenheiro Matheus que o problema seria resolvido primeiramente na parte externa para que não volte a comprometer a parte interna. O único pedreiro de plantão para problemas de apartamento, o Sr. William, informou verbalmente que o problema está afetando a maioria do blocos, citando que o problema é recorrente no bloco A, inclusive com infiltrações e fissuras nos demais blocos. Solicitamos que o problema seja resolvido em definitivo (o Sr. William já quebrou toda minha parede há menos de um mês, no dia 10/06/2024, conforme fotos registradas na ocasião), haja vista que esse tipo de situação causa grande transtorno, sobretudo porque estou gestante e nesse momento estou sofrendo muito com essa situação, tamanho é o problema causado. OBS: na ocasião, o Sr. William informou que quem construiu a parede inseriu de forma negligente um pedaço grande de isopor onde deveria ser feito com argamassa, origem da fissura.</t>
  </si>
  <si>
    <t xml:space="preserve">Grupo e Sistema Construtivo: Esquadrias/Esquadrias internas e externas – Janelas e postas entre vãos (Aço, Alumínio, Madeira e PVC) _x000D_
Garantia: Amarelamento _x000D_
Descrição: Bom dia, tudo bem?_x000D_
_x000D_
Estamos com algumas infiltrações nas janelas dos quardos do apartamento, tanto no do casal quanto o quarto de solteiro, foi verificado por mim o William e o Mateus para autorizarem para fazer a manutenção desse caso._x000D_
_x000D_
Segue imagens, teve infiltração com tempos chuvosos e hojes está amarelo_x000D_
_x000D_
</t>
  </si>
  <si>
    <t>Estou com problema na instalação da internet, na hora de passar os cabos pela tubulação do meu ap pra chegar ali no corredor, na central de internet, o fio não chega do outro lado, o técnico disse que o cano está quebrado e o fio está se dispersando, vocês podem mandar um técnico ? Conversei com outros moradores e vários também tiveram esse problema.</t>
  </si>
  <si>
    <t>Obstrução nas mangueiras para passagem de cabos de internet</t>
  </si>
  <si>
    <t>Cerâmica interna acabamento na porta de um dos quartos recorte pequeno,finalizaram com argamassa onde faltou pedaço,ficando horrivel</t>
  </si>
  <si>
    <t>Estou enfrentando um problema, as tomadas da cozinha não estão funcionando, e além disso, a campainha também parou de funcionar. Já verifiquei alguns detalhes, mas não consegui identificar a causa. Preciso de ajuda para resolver essas questões o mais rápido possível.</t>
  </si>
  <si>
    <t>Soleira da porta que tem acesso para a sacada está quebrada</t>
  </si>
  <si>
    <t>Estou com problemas de infiltração no no quarto com suíte, acredito que seja um problema sério que possa causar prejuízo após a instalação dos móveis sob medida</t>
  </si>
  <si>
    <t>Não tinha uma opção para marcar conforme o pedido. As portas dos quartos não foram entregues com as chaves e uma das portas está estufada e danificada</t>
  </si>
  <si>
    <t>Porta da sacada para acesso a lavanderia trancada, solicitei chave no atendimento via whatsapp, até o momento não forneceram a chave e nem o chaveiro</t>
  </si>
  <si>
    <t>As tomadas de um dos quarto não estão funcionando</t>
  </si>
  <si>
    <t>Quando choveu com um pouco mais de intensidade, a agua sa sacada escorreu para dentro da casa, ai invés de ir para o ralo.</t>
  </si>
  <si>
    <t>Parede da cozinha abriu uma trinca</t>
  </si>
  <si>
    <t>Estou entrando em contato para solicitar assistência urgente na garagem número 5 do bloco A. Os pavimentos estão ceder e apresentando ondulações. Apesar de já termos realizado uma intervenção anterior, o problema persiste e se agravou. Agradeço a atenção e aguardo um retorno para resolvermos essa situação.</t>
  </si>
  <si>
    <t>Estamos com problema na vaga 5 bloco A Segue as fotos</t>
  </si>
  <si>
    <t>Fechadura da porta não está fechando lado de dentro do apartamento</t>
  </si>
  <si>
    <t>Referente ao Pinheiro, vocês preciso jogar terra naquele pinheiro, estou tendo muito reclamações de água parada e mau cheiro.</t>
  </si>
  <si>
    <t>Bom dia, estamos_x000D_
Com problemas nos blocos com falta de água._x000D_
Favor verificar o que está acontecendo.</t>
  </si>
  <si>
    <t xml:space="preserve">Passar fio guia pelo cabo do interfone Pq a tubulação está obistruida.para poder ligar internet </t>
  </si>
  <si>
    <t>Vazamento hidraulico da base do vaso sanitario para o piso (banheiro suíte)</t>
  </si>
  <si>
    <t>Bom-dia estamos com problema na caixa de esgoto no bloco D favor verificar.</t>
  </si>
  <si>
    <t>Bom dia. Estamos com problema no disjuntor que ligar bomba da rede de esgoto.</t>
  </si>
  <si>
    <t>Teto do quarto com uma rachadura.</t>
  </si>
  <si>
    <t>Teto da entrada/sala com bolhas</t>
  </si>
  <si>
    <t>Bom dia. Estamos com problema da bomba 2, entrado ar e condomínio ficamos sem água. Também estamos com vazamento</t>
  </si>
  <si>
    <t>Boa tarde!! Estamos com_x000D_
Problema na área comum entre bloco A e B garagem está alagadas.</t>
  </si>
  <si>
    <t>Estou entrando em contato novamente devido infiltração que não foi resolvida, onde já avisamos o Sr José Renato, pelo WhatsApp da assistência, no dia 8. A infiltração foi na parede lateral do quarto._x000D_
_x000D_
Outro ponto a ser comentado é sobre o guarda roupa. Foi solicitado um novo orçamento com novo prazo de entrega. _x000D_
_x000D_
Estarei encaminhando foto da infiltração e também o orçamento do guarda roupa. _x000D_
_x000D_
Aguardamos resposta o quanto antes, pois temos urgência para nos mudar. Reafirmando que ainda estamos pegando aluguel devido a esses atrasos.</t>
  </si>
  <si>
    <t>Ola, bom dia!_x000D_
_x000D_
Apareceu uma trinca no teto da cozinha, ao lado da luminária conforme foto em anexo._x000D_
_x000D_
Aproveito e coloco mais 2 fotos também de um trincado que ja foi corrigido por vocês e ficou com cor amarelada. _x000D_
Aproveito também e coloco uma foto da parede do quarto menor onde está aparecendo pequenas deformações, conseguem me ajudar verificando esses casos também?_x000D_
_x000D_
Obrigado e ótima semana._x000D_
Abs_x000D_
Cassio_x000D_
419996951445</t>
  </si>
  <si>
    <t>Estou entrando em contato para informar, que como nos foi solicitado, o marceneiro já passou um novo orçamento e novo prazo de entrega para fabricação de um guarda roupa igual ao nosso, danificado pelas infiltrações._x000D_
_x000D_
Aguardo um retorno sobre esse assunto!</t>
  </si>
  <si>
    <t>Evidenciado Fissuras na Fachada</t>
  </si>
  <si>
    <t>Estou com alguns problemas em minha unidade, rachaduras nos cantos, irregularidades nas paredes, a massa que isola o tanque de lavar roupa está abaixo, fazendo escorrer água entre outros problemas de chão desnivelado, portas abrindo sozinhas.</t>
  </si>
  <si>
    <t xml:space="preserve">Fiação exposta porta de entrada. </t>
  </si>
  <si>
    <t>Troca roldana janela quaro.</t>
  </si>
  <si>
    <t>Problemas de Vedação nas Calhas.</t>
  </si>
  <si>
    <t>Troca roldana janela quato</t>
  </si>
  <si>
    <t>Estou com uma grande infiltração no quarto, Também com 3 bolhas no teto na entrada, na sacada está faltando rodapé._x000D_
O mais urgente é a infiltração pois está aumentando consideravelmente.</t>
  </si>
  <si>
    <t>infiltracao nos dois lados da janela do quarto de casal.</t>
  </si>
  <si>
    <t>bom dia, esta tendo queda na chave de energia da minha unidade toda vez que ligo o chuveiro. porem não cai no painel e sim no relógio la em baixo. as coisas que tenho ligada na tomada são as de uso comum, maquina de lavar, geladeira, tv e microondas. ainda não moro no apartamento. as duas vezes que usei o chuveiro aconteceu isso. o chuveiro é compatível com a voltagem.</t>
  </si>
  <si>
    <t xml:space="preserve">infiltração no teto do meu apartamento </t>
  </si>
  <si>
    <t xml:space="preserve">Boa noite._x000D_
Estou dês do dia que recebi o apartamento aguardando arrumarem a minha porta da sacada. Vieram dizendo que ia troca e não trocaram pois diz que veio a peça errada, até quando vou ter que esperar pra arrumar. Mudou a equipe a outra equipe também não está atendendo meu pedido já sabendo do problema. Até quando pra resolver. </t>
  </si>
  <si>
    <t>rachadura do banheiro, hoje depois de utilizar o banheiro me deparei com essa rachadura.</t>
  </si>
  <si>
    <t>Estamos com problemas que em alguns momentos a bomba de agua da cisterna a qual abastece as demais caixas não estar funcionando corretamente, em alguns momentos a mesma desarma o disjuntor, precisamos a colaboração para a resolução deste problema, isso nos causou problemas com o rodízio de agua da sanepar, sendo necessário o condominio arcar com o abastecimento de agua com caminhão pipa._x000D_
_x000D_
O problema já foi reportado anteriormente, mas não tivemos o apoio correto com essa questão, como podemos proceder?</t>
  </si>
  <si>
    <t>Bom dia,_x000D_
_x000D_
Estou com problemas na parte externa, que ao ter uma chuva um pouco mais forte acontece de arrancar algumas peças conforme imagem, solicito a correção do problema.</t>
  </si>
  <si>
    <t>infiltracao 4x no banheiro.</t>
  </si>
  <si>
    <t>Olá boa tarde. Gostaria de agendar uma visita técnica no meu imóvel. Pois o mesmo começou a aparecer infiltração no teto do na banheiro. Desde já agradeço a atenção..</t>
  </si>
  <si>
    <t xml:space="preserve">Dentro do box a uma rachadura no chão aonde a água entra e passa para o outro lado do box </t>
  </si>
  <si>
    <t>Olá,_x000D_
Podem nos ajudar?_x000D_
Observamos que o azulejo e o rejunte do banheiro trincaram em torno da janela._x000D_
Neste caso podem nos ajudar como proceder?_x000D_
_x000D_
Desde já agradecemos._x000D_
Abs.</t>
  </si>
  <si>
    <t>vazamento na junção da calha, na quina do prédio, fica bem em frente ao portão de pedestre.</t>
  </si>
  <si>
    <t xml:space="preserve">Boa noite, _x000D_
_x000D_
Prezados, _x000D_
_x000D_
Tenho reparado que as dobradiças do banheiro estão enferrujando, e por estarem ainda em garantia gostaria que fosse feito uma vistoria e a troca das mesma. _x000D_
_x000D_
Segue em anexo fotos. </t>
  </si>
  <si>
    <t>varios pontos de ferrugem na cobertura de metal sobre o muro da frente do condominio.</t>
  </si>
  <si>
    <t>Ola,_x000D_
Vimos a pouco cupins na parte de fora da nossa sacada._x000D_
Pedimos que seja realizada uma vistoria com urgência no empreendimento._x000D_
_x000D_
Informamos também que não foi somente nesta unidade que foram vistos._x000D_
_x000D_
Aguardamos retorno o mais breve possível sobre este problema.</t>
  </si>
  <si>
    <t>Na entrada da sacada pela cozinha o caimento faz com que a água entre na cozinha, sendo que a construtora, no dia da vistoria, disse que iria arrumar colocando uma espécie de "pedra" para conter o caimento da água direto para a cozinha, porém até o momento não foi realizado o serviço. Vale ressaltar que a vistoria foi realizada em junho/2020 após segunda tentativa de entrega, visto que na primeira vistoria que ocorreu em maio, tiveram 5 itens recusados que precisavam ser corrigidos, incluindo o conserto de infiltração na sacada, que está em uma ordem de chamada anteriormente feita (não foi possível colocar ambos serviços na mesma ordem por falta de espaço nessa caixa de "descrição").</t>
  </si>
  <si>
    <t>Calcada esta cedendo e formando poça nos locais de pssagem.</t>
  </si>
  <si>
    <t xml:space="preserve">Olá! Preciso de 2 ajustes no apto._x000D_
_x000D_
1 - as luzes da sacada não acendem. Já testei outras lâmpadas e nada._x000D_
_x000D_
2 - a churrasqueira mesmo com o regulador fechado vaza fumaça quando os vizinhos fazem churrasco._x000D_
A princípio a corrente estava "frouxa", deixando o regulador aberto mesmo com a argola no lugar. Coloquei outra argola mais pra cima de forma q não tivesse folga. Mas mesmo assim ainda vaza um pouco de fumaça chegando o cheiro até o quarto, dependendo do uso dos vizinhos._x000D_
_x000D_
_x000D_
_x000D_
</t>
  </si>
  <si>
    <t>Afundamento do piso do estacionamento pela entrada de caminhão da tecverde com andaime.</t>
  </si>
  <si>
    <t>Problema com área comum, a calha próximo aos apartamentos de final 05, esta problemática, houve diversos chamados abertos para resolver e não foi solucionado e fica gotejando em cima do veículo._x000D_
_x000D_
Meu carro teve a pintura danificada por chuva acida, exatamente onde goteja da calha, quero uma resolução para o problema da calha e para o problema do veiculo.</t>
  </si>
  <si>
    <t xml:space="preserve">infiltrcao de agua no teto do banheiro </t>
  </si>
  <si>
    <t>Estou no aguardo do rejunte do banheiro !</t>
  </si>
  <si>
    <t xml:space="preserve">Preciso de reparos nas janelas está com infiltração e piso, debaixo da pia da sacada está quebrada, infiltração pequena na parede também do quarto,no banheiro o teto está com ton diferentes do recorte </t>
  </si>
  <si>
    <t>Solicito verificar área do banheiro._x000D_
Porta, dobradiças e rejunte._x000D_
Área do teto da sala</t>
  </si>
  <si>
    <t>1) No dia da vistoria foi identificado que a porta do banheiro não estava trancando - fecha, porém não tranca -, como descrito no campo de observações (segunda linha) do arquivo em anexo. Na segunda vistoria aparentava ter sido arrumado, porém foi identificado que de fato não havia sido arrumado (não estou morando no apartamento, então só reparei meses depois que voltou a não trancar, como na primeira vistoria)._x000D_
_x000D_
2) O sensor de monóxido de carbono (kiddle carbon monoxide alarm) que está localizado na cozinha está com defeito, como foi reparado no dia 31/01/2021, que acionou sem a presença do monóxido de carbono. O síndico repassou a informação que o alarme está acionando de forma errônea e orientou que fosse aberto o chamado para reparação ou troca do alarme.</t>
  </si>
  <si>
    <t>Calha soltou onde estão realizando manutenção na fachada.</t>
  </si>
  <si>
    <t>Manutenção feita pela TECVERDE sujando todos os aps que ficaram expostos a area onde foi montado o andaime, foi conversado com o eng lucas porem mesmo informando que a empresa enviara alguem para limpar, ate o momento nada foi feito e alguns pontos o andaime ja foi desmontado.</t>
  </si>
  <si>
    <t>Boa tarde, as janelas dos quartos está ficando com bolor. Já tentei limpar mas sempre volta. Falei com o técnico da TEC Verde e o mesmo instruiu a abrir um chamado. _x000D_
Aguardamos retorno. Obrigada</t>
  </si>
  <si>
    <t>Rachaduras em diversos pontos do muro da direita do condominio, desde a entrada ate os fundos.</t>
  </si>
  <si>
    <t>Foi aberto chamado de poste de luz danificado com a instalação de andaime da tecverde, vimos na imagem os funcionarios retirando luminaria de outro poste pra tentar esconder o dano causado, solicito a troca de todos os que foram danificados por eles.</t>
  </si>
  <si>
    <t>Rachadura ao lado da porta do apartamento 302 no corredor.</t>
  </si>
  <si>
    <t xml:space="preserve">Ola,_x000D_
Solicitamos o apoio quanto a rachaduras que estão aparecendo na unidade._x000D_
Na janela dos quartos  está com rachadura na lateral da janela._x000D_
_x000D_
Valor Real OBS: Fissura localizadas em requadro das esquadrias (infiltração)._x000D_
</t>
  </si>
  <si>
    <t>2- No quarto também temos uma rachadura no canto mais próximo ao chão.</t>
  </si>
  <si>
    <t xml:space="preserve">3 - E na cozinha, temos um piso abaixo do restante._x000D_
_x000D_
</t>
  </si>
  <si>
    <t>4 - Aproveito tbm para verificar uma questão sobre o ralo que tem na sacada, ele volta muito cheiro, é possível colocar aquela proteção de cheiro, ele não tem</t>
  </si>
  <si>
    <t xml:space="preserve">Está ocorrendo infiltração no teto do banheiro depois das chuvas desse final de semana. Por gentileza, preciso que verifiquem o telhado. </t>
  </si>
  <si>
    <t xml:space="preserve">Olá, gostaria de solicitar a manutenção de algumas avarias que estão ocorrendo no meu apê, pois está infiltrando água no banheiro e nas janelas, causando bolor. </t>
  </si>
  <si>
    <t>parede do banheiro com desnível,  precisa ser alinhada para posicionar espelho com segurança ... janelas dos quartos passando agua da chuva, precisa ser reparado novamente, pois vieram da última vez e não foi solucionado problema e ainda não pintaram a parede com marcas d'água.</t>
  </si>
  <si>
    <t xml:space="preserve">2- acabamento do PU do piso do box está ficando preto e está com uma aberturas e o piso a caída da água para de um lado que não desce para o ralo._x000D_
_x000D_
(PISO BOX TRINCADO)_x000D_
_x000D_
Fico no aguardo </t>
  </si>
  <si>
    <t>Olá,meu banheiro esta com um odor que volta do ralo do chuveiro, uma infiltração no banheiro e no corredor. Por gentileza verificar. Obrigado!</t>
  </si>
  <si>
    <t>Olá, uma infiltração no banheiro e no corredor. Por gentileza verificar. Obrigado!</t>
  </si>
  <si>
    <t>Sistema de abastecimento não funcionou esse domingo deixando os moradores sem agua, so ativou se colocando direto na bomba 2, no sistema de reversão não ligava a bomba.</t>
  </si>
  <si>
    <t>Foram trocadas 35 lampadas da área comum do condominio, sendo elm alguns pontos trocada ja 3 vezes e a lampada não dura uma semana queimando, existe algum problema eletrico.</t>
  </si>
  <si>
    <t xml:space="preserve">Banheiro apresenta infiltração no piso, próximo ao ralo. </t>
  </si>
  <si>
    <t>Boia elétrica do sistema de abastecimento travando bloqueando o funcionamento das bombas._x000D_
As caixas de água não estão conseguindo ficar com a capacidade total por essa falha no equipamento causando falta de água antes do período de racionamento prejudicando todos os moradores.</t>
  </si>
  <si>
    <t>Vazamento de agua na tubulação do terceiro andar no armario dos hidrometros.</t>
  </si>
  <si>
    <t>Necessito verificar com urgência a área do teto (gesso) no interior do apartamento no qual está com rachaduras e desnível.</t>
  </si>
  <si>
    <t xml:space="preserve">Bom dia, meu banheiro tem infiltração em cima do box... Já veio um pintor que a construtora encaminhou, pintou e passou algo para resolver o problema, mas o problema voltou a acontecer. _x000D_
Solicito que seja feita a pintura do banheiro inteiro, já que dá diferença de cor de um lado para o outro. </t>
  </si>
  <si>
    <t>Verificar o rejunte da parte box do banheiro no qual está com rachaduras,e com o aumento das mesmas._x000D_
Gratidão</t>
  </si>
  <si>
    <t xml:space="preserve">aparecimento de rachadura no teto da cozinha </t>
  </si>
  <si>
    <t xml:space="preserve">Segue vídeo </t>
  </si>
  <si>
    <t xml:space="preserve">Meu teto do banheiro começou a embolorar e começei a escutar um barulho de pingo de água, como um vazamento. </t>
  </si>
  <si>
    <t xml:space="preserve">Boa tarde, pessoal esteve no meu ap devido a suspeita de vazamento dos vizinhos e viram o teto do meu banheiro. Pediram para abrir um chamado </t>
  </si>
  <si>
    <t>Afundamento do paver do estacionamento</t>
  </si>
  <si>
    <t>piso de entrada do condominio, com afundamento em frente ao portão de pedestres formando poças.</t>
  </si>
  <si>
    <t>Olá! Recebi a ligação da unidade 104, relatando que perceberam sinais de infiltração no teto do banheiro. Não tivemos nada fora da normalidade na nossa unidade. Estou solicita caso haja necessidade de vistoria aqui._x000D_
_x000D_
Obrigada._x000D_
_x000D_
Att</t>
  </si>
  <si>
    <t xml:space="preserve">Olá! Percebi sinais de infiltração no teto do meu banheiro,entrei em contato com a unidade 204 e não havia nada fora do comum na . Solicito uma vistoria,caso necessário e com certa urgência ,para saber qual é o problema. Agradeço desde já. </t>
  </si>
  <si>
    <t>Olá. Estou com problemas no meu banheiro. Rejunte trincando e se soltando. Mofo aparecendo mesmo com limpeza recorrente. Além da cuba do banho que já tinha sido instalada com caída pra porta e não para o ralo, ocasionando assim acúmulo de água. Durante e após o banho. A unidade 104 está com problemas de vazamento no teto, porém ainda não foi diagnosticado de onde está ocorrendo.</t>
  </si>
  <si>
    <t>Calha com problema de goteira em cima do Ap 407</t>
  </si>
  <si>
    <t>Piso da escada de acesso aos anddares soltando.</t>
  </si>
  <si>
    <t>Desnível acentuado na Sacada, rejunte entre os pisos e as paredes faltando.</t>
  </si>
  <si>
    <t>Vedação das calhas ainda está inconforme. Há vazamento nas juntas de vedação por toda a extensão do prédio.</t>
  </si>
  <si>
    <t>Ainda sobre as calhas, há um ponto em que há retorno muito forte,  saindo pela vedação lateral, parece não ter vazão.</t>
  </si>
  <si>
    <t>Lajota trincada,trincou pela segunda vez no mesmo lugar, rejunte abrindo fresta</t>
  </si>
  <si>
    <t>Boa tarde, tudo bem?_x000D_
_x000D_
Adquiri o apartamento há pouco tempo e gostaria de iniciar reformas no piso (colocação de porcelanato) e teto (drywall/gesso)._x000D_
Gostaria de saber se posso iniciar os serviços e se há alguma área sensível/restrita na planta._x000D_
Fui orientado pelo síndico a entrar em contato por este canal, já que não obtive sucesso por whats e telefone. _x000D_
_x000D_
Aguardo retorno._x000D_
Muito obrigado,</t>
  </si>
  <si>
    <t>Conforme conversado, o serviço de paivers no estacionamento, continua acumulando água em dias de chuva._x000D_
Complemento que a  numeração das vagas de garagem foram desconfiguradas no momento de reposicionar o paiver.</t>
  </si>
  <si>
    <t xml:space="preserve">Boa noite! Estou entrando em contato para reclamar a respeito de um serviço. Eu já abri chamado a respeito do vazamento no teto do meu banheiro e ele começou a ser arrumado,porém ainda não finalizaram e o cara responsável por isso cancelou a vinda até o meu apartamento mais de 6 ou 7 vezes. Sempre alegando que houve imprevistos ou outros casos urgentes,enquanto eu estou aguardando a cinco meses para finalizarem essa obra no meu local,onde foi informado apenas hoje que o cara não presta mais serviços com frequência para a tecverde e que mandaria outro em seu lugar,outra pessoa essa que não compareceu ao local,me fazendo perder um dia de trabalho e sem nem dar satisfações sobre o caso. Eu já estou cansada de ter que perder dias de trabalho ou de folga para esperar que venham arrumar o meu problema e sempre ser passada para trás com imprevistos ou urgências. Espero que o meu problema seja resolvido o mais rápido possível ou terei que tomar outras medidas. </t>
  </si>
  <si>
    <t>Identificado pisos trincados na escadaria. Parece estar Oco por baixo, o que ocasionou as trincas</t>
  </si>
  <si>
    <t>Identificamos que a porta do Shaft da escada foi instalada de forma invertida. Houve algum motivo para isso?</t>
  </si>
  <si>
    <t>Identificado desplacamento de textura, parece ter uma lona preta por baixo que não foi removida. Após trinca, um pedaço caiu._x000D_
Localizado rente ao solo próximo ao portão de pedestres</t>
  </si>
  <si>
    <t>Trincas verticais aparecendo no muro dos fundos em diversos pontos. Próximo ao parquinho</t>
  </si>
  <si>
    <t>Boa tarde ,o piso de plástico do banheiro parece que saiu de nível fica água empossada no canto e não corre para o ralo .</t>
  </si>
  <si>
    <t>Janela quarto de casal está saindo do vidro</t>
  </si>
  <si>
    <t>Vicio oculto tubulação pressurizadores._x000D_
_x000D_
Olá, tudo bem?_x000D_
Tivemos um incidente nesta madrugada. _x000D_
A conexão pós pressurizador se soltou devido à variação térmica do equipamento. Foi realizada uma conexão ao meu ver de forma equivocada. _x000D_
Colocaram um cano de pvc diretamente ligada na estrutura do pressurizador, sem conexões de cobre ou adaptadores adequados conforme recomendação do fabricante. Parece que a rosca foi feita ali mesmo, aquecendo o cano de pvc. _x000D_
_x000D_
Um outro detalhe da obra. Não possuí nenhum ralo para escoamento nas caixas da água. qualquer vazamento afeta diretamente os aptos. Falha de projeto._x000D_
O vazamento afetou estrutura do prédio e até o momento 07 apartamentos.</t>
  </si>
  <si>
    <t>Identificado vazamento oculto nos shafts de respiração, só é possível vizualizar a madeira que está aprodrecendo, principalmente onde é o pararaio</t>
  </si>
  <si>
    <t>Falta de retorno nos chamados de pós obra. Ainda há pendencias, problemas nos paivers, vazamento nos shafts e a cerâmica do teste de bate choco ainda está aberta. infiltrando agua.</t>
  </si>
  <si>
    <t xml:space="preserve">Meu apartamento está com uma rachadura no teto e está alimentando </t>
  </si>
  <si>
    <t xml:space="preserve">Grupo e Sistema Construtivo: Instalações Hidrossanitárias/Instalações Hidráulicas: Colunas de água fria, colunas de água quente, tubos de queda de esgoto, Colunas de Gás. _x000D_
Garantia: Integridade e Estanqueidade _x000D_
Descrição: Manchas de vazamento aparecendo no teto da cozinha. no apartamento 205. Não é a primeira vez que tal situação acontece. Tentamos contato via telefone, whatsapp, porém sem retorno._x000D_
Se puderem dar prioridade, pois a mancha está aumentando diariamente. </t>
  </si>
  <si>
    <t xml:space="preserve">Verificar Vazamento </t>
  </si>
  <si>
    <t xml:space="preserve">Ao assinar o documento da vistoria estava a tudo certinho , hoje na entrega das chaves na parte da churrasqueira o gesso foi pintado e pintaram junto algumas paredes, na parede  do corredor menor passaram massa e não lixaram e pintaram sendo que estava ok </t>
  </si>
  <si>
    <t>O vidro da sacada está trincado, a Bruna da parte da qualidade pediu para abrir um chamado por aqui para que possam fazer a manutenção.</t>
  </si>
  <si>
    <t xml:space="preserve">Por favor, preciso q verifiquei com urgência o disjuntor da luz do apartamento. Copel foi essa semana fazer instalação, houve a instalacao do relógio medidor, porém o disjuntor está mal colocado, não tem espaço suficiente para logar ou desligar. A porta está entre aberta e não chega luz no meu apartamento._x000D_
</t>
  </si>
  <si>
    <t>Interfone não funciona,nem sinal tem._x000D_
E não recebemos nenhum manual de proprietário.</t>
  </si>
  <si>
    <t>Interfone não está funcionando e rejunte do rodapé do quarto está saindo, e rejunte da sacada está rachando.</t>
  </si>
  <si>
    <t>Interfone não está funcionando.</t>
  </si>
  <si>
    <t xml:space="preserve">A equipe que está realizando a instalação das antenas, está com dificuldade para realizar o serviço no meu apartamento, devido a falta de acesso dos conduítes do apartamento para a central de recebimento de cabo no corredor central. Não temos a possibilidade de isntalação de antena enquanto não houver um reparo feito pela VR neste caso. </t>
  </si>
  <si>
    <t xml:space="preserve">Meu interfone não funciona , esta mudo </t>
  </si>
  <si>
    <t>Olá o interfone do meu apto não está funcionando, gostaria que fossem lá para verificar e arrumar._x000D_
Muito obrigado</t>
  </si>
  <si>
    <t>Boa Noite, já tinha aberto um protocolo, peço a gentileza que cancelem e considerem apenas esse. _x000D_
Visitei o Apartamento no dia 26/12 pra medir um dos quartos e reparei que o quarto está com uma série de rachaduras, sendo uma delas do Chão até o Teto, com algumas partes bem aparentes, evidências que não estavam no dia da vistoria acompanhada do Profissional responsável. Tirei fotos das rachaduras que seguem em anexo, a minha maior preocupação é que essas rachaduras já existiam e foi apenas passado uma camada de tinta por cima e elas voltaram a aparecer. Esse apartamento é um presente que eu comprei pra minha Mãe, o sonho da vida dela, então peço a gentileza que seja realmente reparada as rachaduras e não apenas aplicado uma camada de tinta. _x000D_
OBS: Eu fiz o Cancelamento de todos os serviços que eu tinha agendado para essa semana e a próxima, inclusive cancelei a minha mudança tbm, que estava agendada para o dia 09/01. O Apartamento não foi mexido em absolutamente nada ainda, aguardo a solução.</t>
  </si>
  <si>
    <t xml:space="preserve">No dia da entrega das chaves meu apartamento estava tudo ok, porém estive hoje no meu apartamento e percebi uma rachadura na parede desde o teto até quase o chão no quarto (casal), também o piso da sacada tem uma rachadura, também não recebi o pendrive contendo o manual do proprietário. </t>
  </si>
  <si>
    <t>Dr nao esta armando no quadro eletrico</t>
  </si>
  <si>
    <t xml:space="preserve">Interfone não funciona._x000D_
</t>
  </si>
  <si>
    <t xml:space="preserve">Solicitação aberta pela construtora. Cliente realizou a solicitação em Unidade divergente. Solicitação #645_x000D_
_x000D_
Bom dia. Gostaria q observassem novamente o teto da sala, no período vistoria eu já havia apontado rachaduras, ainda pode ser visualizado o problema.  Outra questão, seria o ferro para encaixe da grelha q não foi colocado na churrasqueira. Desde já agradeço!!!!_x000D_
</t>
  </si>
  <si>
    <t xml:space="preserve">Interfone não está funcionando. </t>
  </si>
  <si>
    <t>não está chegando energia para o chuveiro.</t>
  </si>
  <si>
    <t>Os dois vidros da janela da lavanderia estão com chapiscado (pintas pretas) por fora que nao sai, os vidros da sacada também estão com estas pintas pretas, tentei limpar e não sai.</t>
  </si>
  <si>
    <t>Por favor verifique novamente, problema é descrito nas vistorias anteriores, teto da sala, cm rachadura e no gesso da cozinha próximo luminaria. Antes de ser colocado a luz, verifiquei a rachadura do gesso. obg</t>
  </si>
  <si>
    <t>1- Infiltração de água na janela do quarto maior, (No canto inferior esquerdo), _x000D_
2- vazamento de água embaixo da pia do banheiro, (embaixo da torneira).</t>
  </si>
  <si>
    <t>Forro do banheiro apresenta infiltração/manchas na direção da pia._x000D_
_x000D_
No recebimento das chaves foi verificado e os funcionários aplicaram tinta no local, porém agora, com menos de 15 dias morando no imóvel, já apresenta início de mofo.</t>
  </si>
  <si>
    <t>Registro de água antes do hidrômetro está com problema não está vedando. Foi fechado mais mesmo assim está vazando, já inundou o bloco inteiro.</t>
  </si>
  <si>
    <t>Box dos dois banheiro com a caída de água para o lado contrario do ralo, água quase saindo por cima do trilho do box, coloquei um corante na água para demonstrar bem o problema, anexo as fotos._x000D_
_x000D_
Porta do banheiro da suíte não esta fechando, lingueta da fechadura está batendo no caixilho, precisa regular a altura da porta.</t>
  </si>
  <si>
    <t xml:space="preserve">Solicitamos visita técnica, visto que uma das torneiras do chuveiro não sai agua. Inclusive é a torneira que devedira sair água quente. A verificamos os registros etc, mas é problema na tubulação.  Solicitamos retorno com urgência, tendo em vista que nos mudamos na data de hoje e temos uma filha de 1 ano que não pode tomar banho na água gelada. _x000D_
_x000D_
Ficamos no aguardo. </t>
  </si>
  <si>
    <t xml:space="preserve">Uma pena ter surgido outro imprevisto. O cano da lavanderia para escoar água da máquina está com alguma obstrução pois voltou toda a água e lavou a lavanderia e a cozinha </t>
  </si>
  <si>
    <t>Boa tarde, quando foi feita a troca das lajotas do banheiro acabaram cortando um pedaço do gesso do teto, o rapaz foi la e fez um remendo esses dias e estavamos aguardando a pintura para finalizar. _x000D_
_x000D_
Hoje foram la terminar, quando o rapaz começou a lixar para pintar acabou caindo o remendo feito no gesso, ele pediu para abrir um chamado solicitando que seja refeito um novo remendo, onde ele sinalizou que deve ser colocado uma peça por dentro do gesso para evitar que solte novamente.</t>
  </si>
  <si>
    <t>Falta de pressão na água quente verificada pela empresa Silva gás após a instalação do aquecedor _x000D_
_x000D_
Urgencia</t>
  </si>
  <si>
    <t>Tomada do banheiro e uma das tomadas da sala sem corrente elétrica.</t>
  </si>
  <si>
    <t xml:space="preserve">Boa noite!_x000D_
Solicito a verificação da parte eletrica iluminação do quarto e banheiro suite.casal não funciona </t>
  </si>
  <si>
    <t>Boa noite!_x000D_
solicito o a verificação da elétrica do quarto e banheiro não funciona ,me foi agendado dia e horário mais com não visualizei aguardo retorno..</t>
  </si>
  <si>
    <t>Estamos com problema sério com a casa das maquinas, ela não está funcionando, toda a hora está sendo acionado o alarme de transdordo, e não está reiniciando. Mesmo resetando, ela não para liga as duas bombas aí mesmo tempo, e mesmo assim nem uma liga. Pedimos máximo de urgência.</t>
  </si>
  <si>
    <t>A porta de entrada do bloco B está solta na parte superior do suporte e o ímã está deslocado, também o sensor de presença de entrada não está desligado, por isso a lâmpada foi retirada._x000D_
Não tem miolo da fechadura no bloco De e a porta da guarita também está sem o miolo.</t>
  </si>
  <si>
    <t>Não temos pressão de água suficiente para os banheiros do 4 andar de todos os blocos. Precisamos de um pressurizador de Água para cada bloco com máxima urgência.</t>
  </si>
  <si>
    <t xml:space="preserve">Fissura nos dois quartos, que está infiltrando agua quando chove, 3 azulejos na cozinha estão trincados e o gesso do banheiro está mofado por conta do vazamento que houve antes da entrega </t>
  </si>
  <si>
    <t>Com chuvas constantes nos últimos dias notei que está ficando molhado o canto do corredor entre quarto e banheiro, acredito que está entrando água pois está com o canto úmido.</t>
  </si>
  <si>
    <t xml:space="preserve">Boa tarde._x000D_
 _x000D_
Dia 18/01, de chuva intensa em SJP, verificamos uma infiltração no canto direito da janela do quarto suite da nossa unidade. _x000D_
_x000D_
Em anexo a foto._x000D_
</t>
  </si>
  <si>
    <t>Os extintores de todo o condomínio estão vencidos desde o primeiro trimestre de 2021. Pedimos que troquem os mesmos com máxima urgência. Pós eles deviam ser entregues dentro do seu prazo de utilização pra segurança de nosso condomínio.</t>
  </si>
  <si>
    <t>Copel informou sobre a falta de fiação para ligação de energia no nosso quadro de luz. Estou sem energia, não posso iniciar a montagem dos moveis da casa.</t>
  </si>
  <si>
    <t xml:space="preserve">olá, _x000D_
A Copel fez a instalação do relógio do meu apartamento, porém fui testar lâmpadas e tomadas e não há energia. _x000D_
Chequei as chaves da caixa de luz que fica na cozinha e todas estavam ligadas! _x000D_
Por favor peço que a VR envie um técnico para verificar. Lembrando que MINHA UNIDADE FOI ESCRITÓRIO DA VR enquanto o condomínio estava em construção!_x000D_
Preciso da solução nesta semana pois precisarei de energia elétrica para a colocação da cobertura no garden._x000D_
_x000D_
A propósito, o termo abaixo fala sobre "Manual de Proprietário", mas desde o recebimento das chaves - 28/12, ainda não recebi esse manua!_x000D_
_x000D_
Obrigada pela compreensão,_x000D_
Fico no aguardo, _x000D_
_x000D_
Daniele_x000D_
   </t>
  </si>
  <si>
    <t xml:space="preserve">Meu apto está com queda de energia em alguns pontos da casa na hora q é ligado o chuveiro, desliga tomada dos quartos, da sala e da cozinha, e o dijuntor chega a esquentar e começa a sair cheiro, peço que venham verificar isso com urgência visto q é parte elétrica </t>
  </si>
  <si>
    <t>Boa tarde gostaria de solicitar uma visita, pois fui remover minha pia do banheiro e ela não se encontrava parafusada e sim coloda, quando fui remover quebrou o azulejo, algo que não poderia ter acontecido se o trabalho estivesse correto é só parafusado, simplesmente tem um quilo de cola na pia. Vou encaminhar foto e aguardo a visita.</t>
  </si>
  <si>
    <t xml:space="preserve">Vazamento de agua, brotando na cozinha. </t>
  </si>
  <si>
    <t>A tag que recebi na entrega das chaves Não funciona.</t>
  </si>
  <si>
    <t xml:space="preserve">Boa noite _x000D_
_x000D_
Então é seguinte na minha vaga de estacionamento número 11 a barra de concreto amarela está solta . Pedindo a manutenção do mesmo , desde já muito obrigado </t>
  </si>
  <si>
    <t xml:space="preserve">Bom dia, no dia da vistoria notamos um defeito na pedra da churrasqueira, o engenheiro da Valor Real nos informou que faria o chamado para trocá-la, porém ainda continuo no aguardo.  </t>
  </si>
  <si>
    <t>FOI RETIRADO O TAMPÃO PARA COLOCAÇÃO DO CHUVEIRO, JÁ FOI TENTANDO USAR DE PLÁSTICO E DE METAL A ROSCA ESTÁ COM PROBLEMAS, E A INSTALAÇÃO FICA COM VAZAMENTO.</t>
  </si>
  <si>
    <t>Boa tarde,_x000D_
_x000D_
1º Caso - A tubulação do cabo de antena não percorre corretamente pelo apartamento. O cabo da antena chega até um ponto principal na sala, desta mesma caixinha o cabo é guiado até a caixinha do quarto maior. E desta mesma caixinha do quarto onde chega o ponto da sala, tem uma tubulação que volta para a mesma parede da sala. ( esta tubulação deveria distribuir para o outro quarto)._x000D_
_x000D_
2ºCaso - O azulejo da cozinha esta trincado, só reparamos quando limpamos, pois quando nos entregaram estava sujo com resíduo de tinta e massa._x000D_
_x000D_
3ºCaso - Está saindo uma lasca da porta do banheiro, na parte inferior._x000D_
_x000D_
4ºCaso - A parede do banheiro está abaulada não conseguindo ser instalado o box corretamente._x000D_
_x000D_
Peço a gentileza de ser verificado estas questões com urgência.</t>
  </si>
  <si>
    <t>Descarga no vaso sanitário não desce a água.</t>
  </si>
  <si>
    <t xml:space="preserve">Toda vez que conecto algum eletrônico nas tomadas da cozinha o disjuntor cai. </t>
  </si>
  <si>
    <t xml:space="preserve">Estou com problema de escoamento da água quando chove no Garden. _x000D_
Ontem com a chuva, chegou a entra dentro da sacada._x000D_
A caixa do terreno está para a sacada é não para o ralo._x000D_
A grama quando me entregaram estava, em partes, queima. Me disseram que ia creacer, porem não _x000D_
 aconteceu ficando o canto, próximo a churrasqueira parecendo um banhado._x000D_
_x000D_
Att._x000D_
Regina Ribeiro Nogueira </t>
  </si>
  <si>
    <t xml:space="preserve">Goteira no quarto._x000D_
Ontem com a chuva vazou bastante água pela parede gerando goteiras no canto do quarto, já tinha uma mancha escura naquela região que no dia da visita me informaram que era retoque de tinta, porém agora começou a entrar agua e escorrer pelo gesso. </t>
  </si>
  <si>
    <t>Com a presença de um profissional eletricista que foi fazer instalação dos plafons, eletrodomésticos e novos pontos de acesso. Notamos que as tomadas em cima da bancada da cozinha não estavam funcionando ao abrir a caixa de luz notamos que havia fiação solta dentro do quadro de energia, um amaranhado de fios grudados com fora isolante e apenas encaixados disjuntor, correndo risco de queima de aparelhos eletrodomésticos, risco de choque elétrico, disjuntores mal posicionados e soltos. Tiramos a parte plástica para ele ter mais acesso aos fios. Sendo apenas voltar com o encaixe.</t>
  </si>
  <si>
    <t>Já abri um chamado há uma semana, mas não recebi nenhuma confirmação/validação._x000D_
_x000D_
A descarga do meu banheiro não está descendo, parece ser um problema de entupimento. Além disso, apesar de não ter ninguém utilizando o banheiro, todas as vezes que fui até a unidade para receber alguma entrega, mesmo estando com a unidade fechada e sem uso, o banheiro estava com um cheiro péssimo, que imagino ser de esgoto.</t>
  </si>
  <si>
    <t xml:space="preserve">Solicitei no início de janeiro uma verificação referente a uma situação na porta do meu banheiro.Foi agendado uma determinada data, porém estava com dificuldades em acessar meu e-mail,e a informação sobre o dia da visita foi encaminhado apenas para esse meio de comunicação._x000D_
O apartamento ainda está fechado,sem morador. No entanto a porta na parte interna está danificada, como encaminhei na foto do chamado anterior, gostaria de solicitar a troca da mesma._x000D_
E se possível, agradeço se além do meu e-mail,a nova data para a vistoria fosse avisada ,encaminhada também via contato telefônico._x000D_
Desde já muito obrigada._x000D_
</t>
  </si>
  <si>
    <t>Falta de agua na tubulacao de agua quente.</t>
  </si>
  <si>
    <t xml:space="preserve">Na quinta meu banheiro inundou. A água entrou pelo ralo. Deve haver algum problema no encanamento pois desde esse dia a agua do banheiro não escoa direito. A descarga não desce e o ralo do chuveiro não dá conta do banho. Já abri um chamado na quinta a noite é até agora não recebi retorno. É urgente. Não posso nem usar sanitário. </t>
  </si>
  <si>
    <t>Prezados!_x000D_
_x000D_
Na tarde deste Sábado, realizamos uma visita ao Apartamento, porém nos deparamos com  duas situações  problemáticas._x000D_
_x000D_
1)  Em fator das fortes chuvas durante  a semana, houve um alagamento no apartamento, à partir da água que subiu pelo ralo da área de serviço. Não houveram danos no apartamento pois a mudança ainda não foi realizada e os móveis ainda não instalados, todavia entendemos que poderíamos ter nos prejudicado. Solicitamos reparo imediato, para que não haja mais risco;_x000D_
_x000D_
2) Após jogarmos água na área da sacada percebemos que a vazão pelo ralo não ocorreu adequadamente, pois o ralo estava entupido. Sendo esta a PRIMEIRA vez que foi realizada limpeza nesta área._x000D_
_x000D_
Segue anexo fotos e vídeo com as evidências._x000D_
_x000D_
Aguardo breve retorno!</t>
  </si>
  <si>
    <t xml:space="preserve">Olá, dia 01/02 foi encerrado o chamado SAT-751._x000D_
_x000D_
Foi realizada uma vedação externa._x000D_
_x000D_
Porém o problema persiste, devido  semana de chuva aqui em São José, as janelas dos 2 quartos apresentam infiltração._x000D_
_x000D_
Solicito que verifiquem novamente._x000D_
</t>
  </si>
  <si>
    <t>Meu apartamento está saindo um odor muito forte dos ralos , da saída do tanque e da cozinha ._x000D_
Peço para os senhores  solucionar  este problema urgente pois há residentes no imóvel._x000D_
_x000D_
Sirleide</t>
  </si>
  <si>
    <t xml:space="preserve">Tomada localizada ao lado direito do quarto do casal, não está funcionando. </t>
  </si>
  <si>
    <t xml:space="preserve">Com a presença de um profissional eletricista que foi fazer instalação dos plafons, eletrodomésticos e novos pontos de acesso. Notamos que as tomadas em cima da bancada da cozinha não estavam funcionando ao abrir a caixa de luz notamos que havia fiação solta dentro do quadro de energia, um amaranhado de fios grudados com fora isolante e apenas encaixados disjuntor, correndo risco de queima de aparelhos eletrodomésticos, risco de choque elétrico, disjuntores mal posicionados e soltos. Tiramos a parte plástica para ele ter mais acesso aos fios. Sendo apenas voltar com o encaixe._x000D_
</t>
  </si>
  <si>
    <t>Rachadura na parede de um dos quarto.</t>
  </si>
  <si>
    <t xml:space="preserve">Bom dia _x000D_
_x000D_
Então apareceu uma rachadura ( de ponta a ponta ) no teto da minha sala </t>
  </si>
  <si>
    <t>Problema no interfone, sem sinal algum</t>
  </si>
  <si>
    <t>Tem um porcelanato em frente ao banheiro da suíte que está oco, estou com medo, pois como é um local de fluxo de passagem, tenho medo que quebre, segue a foto com a peça sinalizada.</t>
  </si>
  <si>
    <t xml:space="preserve">Bom dia, está dando curto na luz quando eu ligo o chuveiro, as luzes ficam piscando da sala e do banheiro e estou levando choque na máquina de lavar. _x000D_
Solicito uma assistência com urgência </t>
  </si>
  <si>
    <t>Boa  Noite,_x000D_
e a segunda vez que abri  chamado, (o 1° não  tive retorno) referente a pressão da agua no  segundo  andar ela não tem pressão para  ligar o  aquecedor, não  esta funcionando</t>
  </si>
  <si>
    <t>Solicitei ligamento para a Copel, mas quando os instaladores chegaram hoje dia 18/02/21 para fazer o ligamento, acusaram que não tinha dIjuntor e não deu para executar o serviço, conversei com o síndico e ele me orientou abrir um chamado para a construtora. Então fico no aguardo de uma posição o quanto antes pois, já tenho data agenda para montar meu planejado agora para o dia 23/02/21 e tenho que solicitar novamente ligação para a Copel onde terei que aguardar mais 3 dias úteis.</t>
  </si>
  <si>
    <t xml:space="preserve">Olá Bom Dia! _x000D_
_x000D_
Após o retorno de vc a respeito do chamado que abri 805, limpei os ralos dos banheiro e o da lavanderia e tirei algumas fotos que anexo nesta nova reclamação. _x000D_
Conforme as instruções de vocês imagino que os ralos realmente tem algum problema, pois não tem esse tal "joelho" que se referiram, nos ralos. Então, já que não foi possível uma visita para avaliar minha reclamação, peço gentilmente que avaliem as fotos, pois tem algo errado mesmo. O cheiro permanece, a cortina d'agua, além de ficar a mais de 30 centímetros de profundidade, fica abaixo das saídas laterais que a agua deve escoar, não vendando o cheiro. É visível a boca dos canos laterais. E sempre que estamos sem chuva, ou em momentos de vento, volta cheiro sim, dos ralos do banheiro social e do ralo da lavanderia._x000D_
Por favor, gostaria de uma atenção especial a esta reclamação, pois sei a diferença de cheiro de ralo sujo e cheiro de esgoto que volta da tubulação._x000D_
_x000D_
Grata._x000D_
_x000D_
Juliana </t>
  </si>
  <si>
    <t>Vazamento no registro externo do apartamento._x000D_
Mesmo com registro fechado o vazamento ainda continua.</t>
  </si>
  <si>
    <t xml:space="preserve">A porta de entrada do bloco D saiu a maçaneta, está solta. </t>
  </si>
  <si>
    <t xml:space="preserve">Porta de entrada do bloco C, está com problema na parte fixa dela, na parte superior do vidro que e fixo. A porta de entrada do bloco D saiu a maçaneta, está solta. Temos infiltração no 4 andar do bloco B onde tem os registros de água. </t>
  </si>
  <si>
    <t>Porta de entrada do bloco C, está com problema na parte fixa dela, na parte superior do vidro que e fixo.</t>
  </si>
  <si>
    <t xml:space="preserve">Bom dia. peço q verifiquem a pressao da agua no apto, pois agora com a instalação dos pressurizadores no condomínio a pressão aumentou demais, ocorrendo vazamento. ha foi desligado o pressurizador interno, porem o problema persiste. desde ja agradeco_x000D_
</t>
  </si>
  <si>
    <t>Estrutura da janela do quarto quebrada na parte de baixo,  aparecendo placa de isopor, estrutura fina e frágil,  parte de fora..</t>
  </si>
  <si>
    <t xml:space="preserve">olá, bom dia,_x000D_
"novamente" venho solicitar o projeto hidráulico da minha unidade, pois a empresa que fará a instalação dos móveis (cozinha, banheiro, lavanderia), precisa saber onde estão (por onde passam) as tubulações de água!_x000D_
Por favor, peço que me enviem. Não quero ter ou causar problemas com meu vizinhos por conta disso!_x000D_
_x000D_
Obrigada,_x000D_
_x000D_
_x000D_
</t>
  </si>
  <si>
    <t>Rachadura na parede do quarto maior, no canto da parede e vidro da janela do quarto menor solto.</t>
  </si>
  <si>
    <t>Vidro da janela do quarto menor solto.</t>
  </si>
  <si>
    <t>Bom dia,_x000D_
_x000D_
A pressão de água do nosso apartamento está oscilando, fazendo com que o nosso chuveiro (elétrico) nao funcione corretamente. Ligamos o chuveiro em uma temperatura considerável e com uma pressão boa, mas logo a pressão da agua baixa fazendo com que a agua esquente muito._x000D_
_x000D_
Notamos que nas torneiras também é visivel essa  oscilaçao na pressão da agua._x000D_
_x000D_
Esse problema começou logo após a instalação do pressurizador.</t>
  </si>
  <si>
    <t>Prezados, bom dia._x000D_
Solicito parecer e correção na situação que segue._x000D_
Ocorre que na segunda-feira 22/02 foi instalado os pressurizadores e, desde então eu e os vizinhos de bloco que utilizamos chuveiro elétrico, percebemos desconforto na hora do banho, não somente isso, pois se a situação continuar em breve o chuveiro com certeza irá queimar, por conta da sobrecarga. Percebemos oscilação na pressão da água, consequentemente na temperatura, onde durante o banho, inúmeras vezes a água esquenta demais e em seguida esfria, já tentamos mexer na regulagem do registro, porém sem sucesso. _x000D_
O Problema com certeza se agravará no inverno quando a água fria prejudicará o banho, se o chuveiro aguentar até lá. Como a situação está acontecendo com os demais vizinhos, entende-se que o problema não é isolado, e mesmo que troquemos o chuveiro ainda continuará acontecendo o que diminuirá a vida útil do aparelho devido ao problema que passou a apresentar depois da instalação do pressurizador._x000D_
_x000D_
Fico no aguardo.</t>
  </si>
  <si>
    <t>Foi instalado os pressurizadores para pressão da água e no apartamento continua com pressão fraca.</t>
  </si>
  <si>
    <t xml:space="preserve">Tem uma infiltração no teto da lavanderia. Preciso que vejam logo antes que aumente </t>
  </si>
  <si>
    <t xml:space="preserve">A chave entregue do apartamento veio com um uma das chaves erradas. _x000D_
A porta entre a lavanderia e a sacada esta com a chave errada e  a porta nunca foi aberta. _x000D_
Estamos morando no local . </t>
  </si>
  <si>
    <t xml:space="preserve">Registro de agua do banheiro não esta vedando a agua. Chuveiro está pingando muito, mesmo com o registro fechado. </t>
  </si>
  <si>
    <t>Infiltração na cozinha vindo na parede  de drywall x piso começou após a VR arrumar a pressão nos canos !</t>
  </si>
  <si>
    <t>Bom dia!_x000D_
As janelas dos quartos do meu apartamento estão infiltrando água. Já havia informado ao Jonatas esse problema quando fui fazer a primeira visita, porém pelo visto colocaram apenas uma massa e não resolveu. Agora com essa época de chuva estão minando água, mesmo com as janelas fechadas o dia todo. Gostaria que fosse solucionado o problema que está acontecendo nos dois quartos. Tenho mais fotos, porém não é possível carregar no chamado._x000D_
Obrigada.</t>
  </si>
  <si>
    <t>Bom dia._x000D_
As soleiras das janelas, com as chuvas estão descascando e apresentando rachaduras._x000D_
Poderiam verificar, por gentileza._x000D_
Obrigada.</t>
  </si>
  <si>
    <t>Área de pedestre do bloco de D está alagando com pouca chuva e está invadindo a sacada do morador.</t>
  </si>
  <si>
    <t xml:space="preserve">Boa noite, alguém pode me ajudar ? Hoje após a chuva, apareceu esse vazamento/goteira, não sei qual expressão usar. </t>
  </si>
  <si>
    <t>Foi  identificado na janela da lavanderia entre a parte metalica e os rejuntes dos azulejos infiltração de água</t>
  </si>
  <si>
    <t>Foi identificado uma fissura no quarto da janela do quarto de solteiro na qual esta causando infiltração do lado de dentro</t>
  </si>
  <si>
    <t xml:space="preserve">Bom dia, gostaria de solicitar um chamado ,se poder me atender porfavor, o meu banheiro está aparecendo água, e não tem vazamento na torneira, nem no cifão, parece que água está vindo do chão, já sequei o local pra fazer teste e notei isso , porque nem um outro lugar do banheiro está com vazamento! Porfavor mandar alguém pra estar reparando, obrigada desde já </t>
  </si>
  <si>
    <t>O disjuntor da lavanderia desarma e quando vai armar ele fecha curto  e desarma o IDR e o disjuntor da geral.</t>
  </si>
  <si>
    <t xml:space="preserve">Ola boa tarde! _x000D_
O interfone não está funcionando, poderiam vir verificar ? </t>
  </si>
  <si>
    <t>Entupimento externo afetando o escoamento da água da minha unidade. Mesmo problema da vez passada. Abri os ralos da sacada e chuveiro e estava com resto de obra._x000D_
A água da descarga não desce. Está subindo água pelo ralo da sacada e banheiro. Dessa vez não transbordou para o resto do apto, mas não esperem piorar para consertar. _x000D_
Há dias a descarga não desce direito e tenho usado um desentupidor para isso. _x000D_
Hoje nem choveu, então não é excesso de volume d'água no encanamento. Ou existe uma falha no projeto ou na execução. _x000D_
Por favor, resolvam isso.</t>
  </si>
  <si>
    <t>Disjuntor esta desarmando, somente no sábado desarmou três vezes inclusive a última vez foi depois da meia noite._x000D_
Como trabalho fora a semana toda, reservei o dia de amanhã para aguarda a visita de um técnico de vocês a partir do meio dia!_x000D_
Fico no aguardo de um retorno, obrigada.</t>
  </si>
  <si>
    <t>Solicito uma verificação de um vazamento que está ocorrendo ao lado da pia do banheiro. Tenho notado que o piso e o rejunte têm ficado úmidos. Durante o dia, o piso e o rejunte amanhecem com uma pequena poça de água conforme fotos em anexo.</t>
  </si>
  <si>
    <t xml:space="preserve">Estamos com problema na porta de entrada do bloco B, a porta está cedendo e está já raspando do chão_x000D_
</t>
  </si>
  <si>
    <t>E outro problema e com o gerador das bombas de esgoto, teve queda e energia, porém quando volta a energia ele não desliga.</t>
  </si>
  <si>
    <t xml:space="preserve">As torneiras e o chuveiro está com irregularidade na saída de agua, falha, sai pouco e de repente sai bastante. _x000D_
Chuveiro elétrico não esquenta. </t>
  </si>
  <si>
    <t>Pia do banheiro social com vazamento</t>
  </si>
  <si>
    <t xml:space="preserve">Houve infiltração no meu telhado da lavanderia e agora está todo amarelo precisa ser pintado </t>
  </si>
  <si>
    <t>Ralos com mau cheiro , falta as tampas internas dos ralos foto em anexo.</t>
  </si>
  <si>
    <t>O ralo do banheiro entre a pia e o vaso está com cheiro insuportável. Já lavei várias vezes mas de nada adianta. Preciso que verifiquem o que está acontecendo. Obrigada</t>
  </si>
  <si>
    <t>Bom dia, _x000D_
Me mudei há 2 semanas. Desde então a descarga do vaso está disparando, ou seja, quando acionada, eu preciso levantar a tampa da caixa acoplada e mexer no cabo azul para que pare de despejar água! _x000D_
Por favor peço a troca do DISPOSITIVO._x000D_
A caixa em si não apresenta problemas._x000D_
_x000D_
Fico no aguardo._x000D_
_x000D_
Em tempo: lembro a vocês que meu apto foi utilizado como depósito da construtora durante o período de construção, _x000D_
_x000D_
Muito obrigada!</t>
  </si>
  <si>
    <t xml:space="preserve">Boa tarde, estamos com vazamento em todas as torneiras. Acredito que seja a alta pressão causada pelos pressurizadores. </t>
  </si>
  <si>
    <t>Esgoto da cozinha (pia) está com problema em escoar a água. Água fica empoçada na pia por muito tempo._x000D_
Solicito a verificação na rede de esgoto até ao apto, provavelmente há alguma obstrução de passagem de água.</t>
  </si>
  <si>
    <t xml:space="preserve">Não passa corrente de energia na luz do banheiro </t>
  </si>
  <si>
    <t xml:space="preserve">Solicito o concerto das fissuras que constam no apt conforme ja informado ao engenheiro da Valor real no dia da retirada das chaves e conforme ja constado no termo de retirada das chaves e nas vistorias anteriores( anexo)_x000D_
no dia da retira das chaves constavam ainda as tais fissuras ( rachaduras) no teto da cozinha e lavanderia, teto e parede quarto, teto segundo quarto e teto sala ( conforme ja constavam em vistorias feitas anteriormente)_x000D_
sempre depois das vistorias informaram que haviam feitos os concertos, porem as fissuras estao do mesmo jeito, na verdade um pouco maiores, pois aumentou. _x000D_
_x000D_
favor informar com antecedência o dia que será enviado o técnico, pois não estamos morando no apt._x000D_
</t>
  </si>
  <si>
    <t>Boa tarde,_x000D_
_x000D_
Estou com um problema no aquecimento do meu chuveiro. Logo após a instalação dos pressurizadores a pressão da água ficou muito forte, e a temperatura da água fica oscilando (esquentando e esfriando)._x000D_
_x000D_
É possível ajustar o pressurizador do bloco ou algo para resolver esse problema?</t>
  </si>
  <si>
    <t>Boa noite!_x000D_
Está vazando água no meu apartamento, acredito que a pressão da água esteja muito forte. Começou vazando na pia do banheiro, fechei o registro do banheiro e mesmo assim permaneceu. Fechei o registro GERAL do apartamento e  agora são 00:05 e começou a vazar a torneira da lavanderia, mesmo com todos os registros fechados!!!_x000D_
Ontem tivemos um caso de alagamento no condomínio, não quero que isso aconteça no meu apartamento._x000D_
Por gentileza preciso de assistência URGENTE!!! Gravei vídeo, mas não consigo anexar aqui._x000D_
Obrigada.</t>
  </si>
  <si>
    <t>vazamento no ponto da máquina,  já reparado o vazamento,  falta colocação das cerâmicas._x000D_
Consumo de água como combinado com Sr. Everton eu pagarei e apresentarei fatura para ele, para ser feito o reembolso!</t>
  </si>
  <si>
    <t>Infiltração de agua na janela do quarto maior_x000D_
Pela segunda vez esta infiltrando agua e estufando a parede. _x000D_
Já foi aberto chamado e passado silicone e não resolveu._x000D_
Apos o atendimento irei pintar as paredes, caso ocorra de estufar novamente a pintura irei tomar as providencias legais.</t>
  </si>
  <si>
    <t>Estamos com problema na porta de entrada do bloco E, o magnético da porta não está funcionando, porta não está fechando. Por gentileza mande um técnico para cá, por que não podemos ficar com a porta aberta. Obrigado.</t>
  </si>
  <si>
    <t>Vazamento no engate pia do banheiro</t>
  </si>
  <si>
    <t>Meu chuveiro não para de pingar. Mesmo desligando o registro interno..</t>
  </si>
  <si>
    <t xml:space="preserve">Meu apartamento alagou por causa da pressão dos pressurizadores, mesmo com os registros desligados a água chegou a cobrir meus pés, pois não estou morando aqui ainda quando cheguei já tá a tudo alagado, dois rapazes da volor real vieram até aqui no dia. Meus móveis novos incharam e meu armário do banheiro perdi totalmente por isso preciso que vcs me reembolse. E a conta e água que tbm com certeza não vira nada barata, dois dias antes de eu vir aqui no apartamento e ver que estava alagado, o registro que dica no corredor tbm estava pingando e apagando o bloco por conta da força da água </t>
  </si>
  <si>
    <t>Registro geral da água não está vedando por completo. Eu desligo todo o registro e mesmo assim continua com fluxo de água nas torneiras</t>
  </si>
  <si>
    <t>Nossa bomba de água destinada pra uso do bombeiro apresentou consumo de energia, sendo que ela não foi utilizada, gostaria que vocês por gentileza verifiquem isso, pois pode haver algo ligado nela que está consumindo energia. Obrigado.</t>
  </si>
  <si>
    <t xml:space="preserve">Meu chuveiro continua pingando, como se o registro não fechasse completo. </t>
  </si>
  <si>
    <t>Bom dia_x000D_
Estou entrando em contato para solicitar ajuda pois o ralo que fica perto da pia do banheiro está com mal Cheiro devido a tampa estar aberta, porém se eu fecho a tampa a agua tanto do chuveiro quanto que sai da pia acaba transbordando no nosso banheiro, não sei o que pode estar acontecendo, mas quando deixamos tampado o ralo como deveria ser fica entupida a vasão de agua, causando um trasbordo pelo ralo perto da pia, por gentileza, podem enviar alguém para verificar esse entupimento?_x000D_
_x000D_
Obrigada.</t>
  </si>
  <si>
    <t xml:space="preserve">Água quente sem pressão. </t>
  </si>
  <si>
    <t>Vazamento torneira banheiro.</t>
  </si>
  <si>
    <t>Infiltração nos azulejo do banheiro suíte (Parte do banho)</t>
  </si>
  <si>
    <t>Boa noite o rapaz veio hoje, mas ainda está vazando água por baixo da pia do banheiro.</t>
  </si>
  <si>
    <t>No final de semana passado o síndico mandou verificar os registros de água e fui no apto estava tudo bem. Hoje cheguei lá e o gesso perto da parede da lavanderia e da cozinha está úmido e manchado e também está com manchas na parede como se tivesse escorrido água do teto pela parede. Em anexo envio as fotos. O registro geral do apto ficou fechado a semana inteira e só abri hoje. Poderiam verificar?</t>
  </si>
  <si>
    <t xml:space="preserve">Temos um chamado em aberto com atendimento a ser feito no dia 05/04/2021 as 09:30 hrs,_x000D_
Identificamos problemas com registro da agua que esta fechado a 20 dias, porem no sábado quando fomos no apt identificamos que vazou agua pelo cano da cozinha( anexo) mesmo com o registro fechado._x000D_
Segundo o Sindico ja havia passado a relação de registros com problemas para a VR e nesse caso agora seria necessário abrir um chamado, pois como nao estamos morando no apt nao vamos no local com frequencia._x000D_
_x000D_
_x000D_
_x000D_
_x000D_
_x000D_
</t>
  </si>
  <si>
    <t>Interfone interno não abre a porta de entrada</t>
  </si>
  <si>
    <t>Problema com o sensor de presença no bloco E na escada do 1 e 2 e no corredor do 2._x000D_
Também tem um rachadura no 3 piso no bloco E entre as portas do 301 e 302._x000D_
Por gentileza de uma prioridade para nós. Obrigado.</t>
  </si>
  <si>
    <t>Boa noite._x000D_
As luzes do bloco D no 3 andar não estão apagando. _x000D_
Por gentileza verifiquem para nós._x000D_
Obrigado.</t>
  </si>
  <si>
    <t xml:space="preserve">Os ralos do banheiro não estão escoando a água. Fomos lavar o banheiro ve a água não desceu. Agora não podemosbtomar banho. </t>
  </si>
  <si>
    <t xml:space="preserve">Registros internos de água não impedem a passagem de água por completo. Quando preciso fazer algum reparo nas torneiras, preciso fechar o registro geral direto no hidrômetro._x000D_
_x000D_
Registro de água fria do chuveiro não evita que a água fique pingando, se não for forçado ao extremo, o que tende a ocasionar estrago em breve._x000D_
_x000D_
Privada com entupimentos recorrentes. </t>
  </si>
  <si>
    <t xml:space="preserve">A porta da lavanderia do apto veio sem as chaves. Faz tempo que percebemos e até já fomos atrás da vr para pegar mais sempre só dava dia semana que o pessoal da construtora ainda estava aqui no condominio e eu não conseguia vir por causa do trabalho, somente aos sábados. Agora com o lockdown não sei a quem recorrer. O que pode ser feito nesse caso? Ainda não nos mudamos._x000D_
</t>
  </si>
  <si>
    <t>Esta infiltrando água no teto/parede do quarto ao lado do banheiro. Não tem morador no piso imediatamente superior. É possivel escutar um barulho de goteira. Poderiam verificar?</t>
  </si>
  <si>
    <t>Olá, bom dia, infelizmente apareceram algumas rachaduras no meu apartamento, no quarto, cozinha, sala e na churrasqueira. Alguém pode me ajudar?</t>
  </si>
  <si>
    <t xml:space="preserve">Energia do chuveiro não funciona, compramos dois chuveiros novos e nenhum funcionou </t>
  </si>
  <si>
    <t xml:space="preserve">Boa tarde, os interruptores ascendem as duas lâmpadas da sala ao mesmo tempo, não consigo ascender ou apagar apenas uma, alguém pode me ajudar ? </t>
  </si>
  <si>
    <t xml:space="preserve">Boa tarde, apareceu uma rachadura no teto do quarto de solteiro, alguém pode me ajudar? </t>
  </si>
  <si>
    <t xml:space="preserve">Vaso entupido do banheiro... toda vez que é utilizado entope. Não é normal uma situação destas em um empreendimento novo. </t>
  </si>
  <si>
    <t>Trinca (RACHADURAS) embaixo da janela (que já foi aberto 2 chamados devido a infiltração),_x000D_
No mesmo quarto no canto Na parede   encontra-se com trincas (RACHADURAS)</t>
  </si>
  <si>
    <t>TRINCAS E RACHADURAS  EMBAIXO DA JANELA,INCLUSIVE FOI ABERTO DOIS CHAMADOS POR INFILTRAÇÃO DA MESMA JANELA ,E NO CANTO DA PAREDE DO MESMO QUARTO  APRESENTOU TRINCAS E RACHADURAS  EM TODA A PAREDE</t>
  </si>
  <si>
    <t xml:space="preserve">Olá, peguei a chave do apartamento dia 08, e a Copel ligou a luz essa semana, então quando deixamos ligado o disjuntor da lavanderia e da tomada ao mesmo tempo, toda a energia de casa apaga, desligamos tudo, e ligamos o da lavanderia, quando liga o de tomadas cai tudo, então iniciamos o processo novamente, ligamos o de tomadas, quando o liga o da lavanderia a energia cai toda de novo. Está com interferência entre o disjuntor da lavanderia e das tomadas._x000D_
</t>
  </si>
  <si>
    <t xml:space="preserve">Chamado energia urgência!_x000D_
Na sala tem 3 pontos para lâmpada, sendo que foi colocado o lustre e apenas 1 ponto funciona._x000D_
Os que nao estão funcionando sao a esquerda da porta principal!_x000D_
Os demais estão funcionando._x000D_
Desde já, agradeço a atenção e fico no breve retorno, pois o apartamento esta sendo alugado </t>
  </si>
  <si>
    <t>Ligamos hoje cedo o aspirador e todas as outras tomadas pararam de funcionar inclusive a da geladeira, por favor! Urgente!!⁹</t>
  </si>
  <si>
    <t>1034 olá abri chamadonpara o bloco errado, o correto é o 404 C_x000D_
_x000D_
"Ligamos hoje cedo o aspirador e todas as outras tomadas pararam de funcionar inclusive a da geladeira, por favor! Urgente!!⁹"</t>
  </si>
  <si>
    <t>Bom dia. A porta do bloco C está cedendo a parte superior dela não estamos conseguindo fechar ela devido a esse problema.</t>
  </si>
  <si>
    <t xml:space="preserve">Boa tarde, ontem recebemos a visita do técnico eletricista para verificar a queda de energia das tomadas, quando ele saiu estava tudo certo. Hoje pela manhã quando liguei o chuveiro caiu novamente. Testamos ligar o chuveiro quando ligamos o chuveiro a às tomadas ligam novamente se desligamos o chuveiro elas desligam. Ficamos sem energia pois não tem como manter os chuveiros ligados, somente às tomadas do banheiro estão ok as demais não funcionam, amanhã a tarde vou receber o montador de móveis que vai colocar o painel e armário na sala, precisamos que seja resolvido definitivamente. Por favor e estamos novamente sem geladeira... _x000D_
</t>
  </si>
  <si>
    <t>Arame guia das tomadas emperradas. Fio guia para instalação não esta passando. Estou sem internet</t>
  </si>
  <si>
    <t xml:space="preserve">MANUTENÇÃO.:_x000D_
SUBSTITUIÇÃO DE VIDRO LISO INCOLOR 4MM TRINCADO, NO MEIO DA FOLHA MÓVEL DA ESQUADRIA 120X70 DA ÁREA DE SERVIÇO </t>
  </si>
  <si>
    <t>Bom dia._x000D_
Estamos com problema grave no padrão do relógio de leitura dos hidratantes, hj a copel veio tirar a leitura de energia do condomínio e constatou consumo extremamente alto do relógio dos hidratantes. Peso que mandem um técnico lá para averiguar essa questão._x000D_
Outro ponto a porta de entrada do bloco C está caindo do seu suporte superior._x000D_
Pedimos que vcs vejam estás questões com máxima urgência._x000D_
Desde já agradecemos._x000D_
Obrigado.</t>
  </si>
  <si>
    <t>Todas as portas de vidro dos blocos apresentam defeitos. E no corredor do bloco C mesmo em dias seco aparece uma possa de água e com cheiro ruim.</t>
  </si>
  <si>
    <t xml:space="preserve">Apareceu mancha de vazamento em um dos banheiros._x000D_
Preciso de reparo urgente </t>
  </si>
  <si>
    <t xml:space="preserve">Está vazando gás na cozinha. Foi feito teste pela empresa Sougas e eles identificaram que o vazamento não é nas conexões externas (instaladas por eles). _x000D_
_x000D_
Eles usaram um sensor para detectar vazamento e o instrumento apitava quando se aproximava da parede. Nas conexões ele não apitou. Também passou um pouco de sabão para ver se fazia bolhas, mas não foi identificado vazamento mas conexões. Pedi à eles que deixassem sem as conexões/registro e que colocassem um tampão na saída do gás para que vocês viessem verificar. _x000D_
_x000D_
O que me deixa preocupada é que a minha área de segurança entre o shaft e o cano de gás é menor que a área do meu vizinho (20cm). Então mesmo que ele tenha seguido a planta dele, pode ser que tenha acertado o meu cano ao instalar os móveis da cozinha._x000D_
Poderiam enviar um técnico para verificar se é problema da construtora ou se meu vizinho acertou meu cano ao furar a parede dele? _x000D_
</t>
  </si>
  <si>
    <t xml:space="preserve">Boa tarde,_x000D_
_x000D_
Foi aberto um chamado (882) informando que a pressão de agua do nosso apartamento estava oscilando. Foram ate la e não foi resolvido no ato o problema, logo depois outra moradora que tambem estava combo memso problrma sinalizou que haviam resolvido mexendo nos pressurizadores, por algum tempo realmente nao estava mais oscilando, mas a alguns dias o problema voltou a ocorrer._x000D_
_x000D_
Solicito nova visita para sanar o problema._x000D_
</t>
  </si>
  <si>
    <t xml:space="preserve">Boa noite! _x000D_
_x000D_
Estou com duas situações no meu apartamento. _x000D_
Surgiu uma pequena rachadura no segundo quarto. _x000D_
O segundo registro no banheiro não sai água, não sei se nesse caso é normal pois ainda não temos a instalação do aquecimento à gás. Se puder me orientar quanto à isso, agradeço muito. _x000D_
_x000D_
Se fosse possível, gostaria de agendar ainda para esta semana, pois tenho mais disponibilidade de horário. _x000D_
_x000D_
agradeço desde já a atenção! </t>
  </si>
  <si>
    <t>Verificação de possível vazamento de gás. _x000D_
Tal chamado foi classificado como procedente. (Não será aplicado taxa de cobrança, para essa vistoria)._x000D_
O mesmo será encerrado.</t>
  </si>
  <si>
    <t xml:space="preserve">Planta envertida os canos </t>
  </si>
  <si>
    <t>Bom dia, as passagens de telefobe e antena entre o nosso quarto principal é o secundario estão obstruidas, não foi deixada guia nesse caminho, nos demais sim. Um prestador de servico tentou passar uma guia em ambos e nos dois ele batia em algo que fazia barulho e nao passava daquele ponto de jeito nenhum. Creio que por isso nao foram deixadas guias ja nesse local, pois ja nao estava passando. Precisamos que seja verificado para instalação da internet e antena de TV.</t>
  </si>
  <si>
    <t>Tomada da sala não funciona</t>
  </si>
  <si>
    <t>Olá, fui receber moveis e percebi um furo no gesso da lavanderia. Além do furo parece que infiltrou agua e o gesso rachou.</t>
  </si>
  <si>
    <t xml:space="preserve">Bom dia._x000D_
Estamos com problema na fixação do motor do portão de visitantes, o mesmo não fica mais preso no concreto, solta todos os parafusos de fixação, terá que fazer uma nova base de concreto pra fixar o mesmo. Pode acabar danificado e ficarmos sem o motor. _x000D_
Outro ponto e a bombas da cisterna do bloco B e C ela estão fazendo um barulho fora do normal a cada 20, 30 segundos faz um barulho parecendo com rolamento quebrando. Pedimos por gentileza que vejam isso pra nós com máximo de urgência._x000D_
Desde já agradeço._x000D_
</t>
  </si>
  <si>
    <t>Bom dia._x000D_
Os sanitários do meu apartamento estão com mal cheiro saindo de dentro dos ralos, e o sanitários estão com entupidos, tenho jogar água com balde pra ajudar a água descer mais mesmo assim agora não está funcionando. Peso atendimento com máximo urgência.</t>
  </si>
  <si>
    <t>Estamos com problemas nas  cisternas bloco D e do bloco A. As boias não estão estanco a água quando chega no nível. Pedimos que mande um técnico com máximo de urgência, pois ficaremos sem água. Obrigado.</t>
  </si>
  <si>
    <t>Vaso sanitário não desce descarga._x000D_
Joguei soda, resolveu por um tempo e agora voltou a não descer._x000D_
Mais vizinhos tiveram o mesmo problema e foi retirado restos da obra no canal de escoamento.</t>
  </si>
  <si>
    <t xml:space="preserve">Está com infiltração na lavanderia. Já teve uma vez falaram que haviam arrumado, pintaram o teto, só que até então naoy havia tido.chuva forte, hoje que choveu forte minha lavanderia está alagada </t>
  </si>
  <si>
    <t>Olá, tudo bem? devido as chuvas ocorridas em 06/05/2021, descobri que estou com infiltrações nas janelas de casa, com o tempo essa infiltração estufa e bolora, gostaria que fossem arrumadas, que façam uma vedação agora, antes que aumente o prejuízo. por gentileza. Obrigada.</t>
  </si>
  <si>
    <t>Olá, de quinta para sexta tivemos a primeira chuva desde que nos mudamos. Uma chuva relativamente fraca. Porem percebemos que causou infiltrações nas janelas. Todas estavam completamente fechadas e trancadas. Porém, assim mesmo, as manchas apareceram conforme as imagens anexas. Gostaríamos de solicitar que fosse verificada a correta vedação/selamento das mesmas, para evitar que continue a acontecer. Ao conversar com outros vizinhos verificamos que isso tambem aconteceu em outras unidades, e algumas ja possuem manchas, por isso, gostaríamos que isso fosse verificado antes de maiores problemas.</t>
  </si>
  <si>
    <t xml:space="preserve">Entupimento do vaso do banheiro. Água escoando com dificuldade. Tentamos por diversas vezes jogar baldes de água para desobstruir qualquer possível entupimento decorrendo ao uso, mas sem sucesso. _x000D_
</t>
  </si>
  <si>
    <t>Estamos com problemas nos pressurizadores de água nos blocos, os mesmos estão sem funcionamento, só ligam manualmente, e isso pode acabar danificado TD a tubulação de água, sem contar no alto consumo de energia, pedimos que mandem um técnico pra verificar. Com máxima urgência.</t>
  </si>
  <si>
    <t xml:space="preserve">Boa tarde,_x000D_
Dia 06/05 houve uma chuva moderada em São José, e ao chegar em casa verifiquei minha janela do quarto de casal novamente com infiltrações. _x000D_
Segue em anexo as fotos tiradas no exato momento em que vi. _x000D_
Gentileza verificar pois é a segunda vez que isso acontece, e não posso arcar os dados a minha persiana ou a parede mofada !_x000D_
</t>
  </si>
  <si>
    <t>SOLICITAÇÃO ABERTA PELA CONSTRUTORA, EM ABORDAGEM REALIZADA PELO CLIENTE NA DATA DE 10/05/2021._x000D_
_x000D_
Cliente relata aparecimentos de TRINCAS em sua unidade, o mesmo informou ter realizado a abertura de solicitação.</t>
  </si>
  <si>
    <t>Sanitário esta entupido, o mesmo vem apresentando problema a dois dias, a agua quando dada a descarga sobe ate em cima e demora para baixar, mesmo sem detritos no sanitário.</t>
  </si>
  <si>
    <t>Realizar reparo/retirada de vaso sanitário e rejuntamento.</t>
  </si>
  <si>
    <t>Bom dia! Estou tendo problemas com a pressão da água, quando estou tomando banho e alguém abre a torneira da cozinha o fluxo de água do chuveiro diminuí consideravelmente e com isso eleva muito a temperatura da água e, não dá pra controlar no registro pois se abrir só um pouquinho aí sai um jato muito forte e gela rapidamente a água. Está um sendo difícil tomar banho desse jeito. E agora com a chuva está dando infiltração na janela do quarto de casal, estou tentando anexar as fotos porém não está indo. Fico no aguardo do retorno e solução.</t>
  </si>
  <si>
    <t xml:space="preserve">Infiltração na janela do quarto, na parte superior da parede, já abri chamado uma vez e falaram que tinha resolvido, agora com a chuva aconteceu novamente. Aguardo retorno </t>
  </si>
  <si>
    <t>A campainha da nossa casa não funciona</t>
  </si>
  <si>
    <t>Esta infiltrando agua nas janelas dos quartos, afetanod até a pintura da parede.</t>
  </si>
  <si>
    <t>Estamos com problema na porta de entrada do bloco A está sedendo, o pino superior da porta está soltando, fazendo com que ela bata no chão. Agradeço a atenção. Obrigado.</t>
  </si>
  <si>
    <t>Vasamento na caixa de descagarga do banheiro causa vasamento e água abundantemente. E interruptor da luz garden.</t>
  </si>
  <si>
    <t xml:space="preserve">Boa noite._x000D_
Cisterna do bloco C está com problemas a bóia não está funcionando direito, está totalmente submersa, água está saindo pelo ladrão. </t>
  </si>
  <si>
    <t>Temos um problema com o pressurizador de Água no bloco C, está todo alagado onde se encontram as caixas de água._x000D_
Pedimos para que de um apoio pra nós._x000D_
Obrigado.</t>
  </si>
  <si>
    <t>1)  Interruptor da lavanderia na qual será usado a máquina de lavar está em curto. ( Preciso que um técnico verifique)_x000D_
2) As chaves da porta da lavanderia não abrem a porta, preciso das chaves corretas.</t>
  </si>
  <si>
    <t>Falta de energia na luz da churrasqueira. Não acende a luz. Problema dês de quando pegou as chaves.</t>
  </si>
  <si>
    <t xml:space="preserve">Vidro da janela do quarto maior trincado, conforme visto na visita com o engenheiro Guilherme </t>
  </si>
  <si>
    <t xml:space="preserve">Teto inflado, com infiltração, gesso molhado no segundo quarto onde foi montado um closet todo planejado com um valor aproximado de 18 mil reais, peguei a chave a uma semana e meia e mais uma chuva abre um buraco no teto que irá causar um grande prejuízo para a construtora </t>
  </si>
  <si>
    <t>Sensor de movimento no bloco E está com problemas, no 2 e 3 andar, ele fica ligando e desligando muito rápido e fazendo um barulho alto._x000D_
Pedimos que mandem um técnico para averiguar. Obrigado.</t>
  </si>
  <si>
    <t>Temos um vazamento de água no bloco B que acabou abrindo um buraco de tamanho razoável perto do muro. A o lado do condomínio vizinho.</t>
  </si>
  <si>
    <t>As luzem do quarto casal, cozinha, lavanderia, churrasqueira não estão funcionando._x000D_
Não vem energia!_x000D_
Contatos: (41) 99842 9357 Paulo (41) 99870 6712 Vanessa</t>
  </si>
  <si>
    <t>Tomadas de energia não estão funcionando.</t>
  </si>
  <si>
    <t>Muito mofo no quarto mesmo em paredes sem moveis, e os registros do chuveiro funciona somente o da direita</t>
  </si>
  <si>
    <t>Após limpar a lajota da parece meu marido percebeu que estava quebrada e que passaram uma massa encima. Tá quebrada e acredito que na hora de cortar quebrou. Precisa trocar esta muito aparente.</t>
  </si>
  <si>
    <t>Estamos com problemas na cisterna do bloco B está com a bóia defeituosa. Te buraco no lado do bloco B com o bloco C, está abrindo com a chuva cada vez mais. Pedimos que nos atenda com urgência. Obrigado.</t>
  </si>
  <si>
    <t>2) As chaves da porta da lavanderia não abrem a porta, preciso das chaves corretas.</t>
  </si>
  <si>
    <t>Torneira da lavanderia parou de funcionar logo após o pessoal da NRV mexer nos canos, ela só fecha no registro agora é mesmo assim fica pingando, eu anda não tenho os mármores portanto essa é a única torneira que eu tenho, além de estar dificultando o manuseio, ainda está gerando um desperdício de água que vai ficar evidente na conta de água.</t>
  </si>
  <si>
    <t>Boa tarde! No dia da entrega das chaves só recebi uma TAG. Não foi entregue duas como falaram e nem o controle do portão de acesso aos carros._x000D_
Toda vez que preciso sair tenho que pedir para a portaria remota abrir! Preciso o quanto antes do controle e de outra tag como foi falado!</t>
  </si>
  <si>
    <t>Problema no tampão da cozinha! Grande vazamento de agua. Precisa ser resolvido o quanto antes!</t>
  </si>
  <si>
    <t xml:space="preserve">Prezados, boa tarde._x000D_
No final de fevereiro, abri um chamado para esta mesma situação que na ocasião foi resolvida, porém não sei porque o mesmo problema voltou a acontecer e já faz mais de um mês que estamos sofrendo as consequências do problema, inclusive já fiquei sabendo de vizinhos que tiveram o chuveiro queimado devido a oscilação na pressão da água, onde o chuveiro esquenta demais e logo em seguida esfria devido a pressão, problema este que deve estar ocorrendo devido ao pressurizador._x000D_
Solicito novo parecer e correção na situação, e que dessa vez seja uma correção definitiva._x000D_
Lembrando que, temos a opção de instalar ou não o sistema de gás e eu optei em não instalar e não pretendo instalar, sendo assim, considerando que o problema com certeza se agravará no inverno, isso se o meu chuveiro aguentar até lá, solicito o ajuste definitivo do problema que que passou a apresentar depois da instalação do pressurizador e está cada vez pior._x000D_
_x000D_
Fico no aguardo._x000D_
</t>
  </si>
  <si>
    <t>Infiltração nas janelas dos quartos; vista da porta do banheiro caiu; janela do banheiro veio desmontada.</t>
  </si>
  <si>
    <t>As luzes do bloco E no 2 e 3 andar não estão funcionando direito, estão piscando, e isso quando ligam, na maioria das vezes não estão ligando e quando ligam demoram mais de 1 hora para desligar. Pedimos que mandem um técnico averiguar esse problema. Obrigado.</t>
  </si>
  <si>
    <t>Sensores do bloco D do 1 e 4 andar não estão funcionando. Do 1 não desliga e do 4 não está ligando. Pedimos para mandar um técnico averiguar isso. Obrigado.</t>
  </si>
  <si>
    <t xml:space="preserve">Vaso entupido. Problema recorrente, desde os primeiros meses no apartamento. Já foi aberto chamado, a equipe veio, ficou jogando água até desentupir e deu o atendimento por finalizado, agora o problema está igual. </t>
  </si>
  <si>
    <t>Rachadura na parede atrás da porta de um dos quartos não resolvido</t>
  </si>
  <si>
    <t xml:space="preserve">1- quarto sem energia (não passa energia do interruptor para a lâmpada)_x000D_
2- oscilação da agua do chuveiro e torneira_x000D_
3- Cheiro de esgoto da saída do cano da agua da máquina_x000D_
</t>
  </si>
  <si>
    <t>Boa tarde, foi localizada uma rachadura entre a porta dos Ap 405 e 406  e a mesma encontra se entrando para dentro dos apartamentos junto a porta de entrada e tambem localizada fissuras entre a sancada sala junto a parede do quarto de solteiro na parte superior conforme anexos</t>
  </si>
  <si>
    <t>Infiltracao nas janelas; problema na janela do banheiro;  vista da porta do banheiro caiu</t>
  </si>
  <si>
    <t>O piso na área de garagem logo abaixo do parquinho, onde foi feito um reparo na manilha de esgoto está sedendo, já está bem danificado por a terra ter cedido. Pedimos que mandem alguém pra verificar isso._x000D_
Obrigado.</t>
  </si>
  <si>
    <t xml:space="preserve">Problema na campainha , ao aperta ela não volta sozinha parece estar emperrada. </t>
  </si>
  <si>
    <t>Boa tarde._x000D_
Sensor de presença do bloco E está com defeito. Ele não está funcionando, fica fazendo a luz piscar o tempo todo.</t>
  </si>
  <si>
    <t>Meu interfone não esta mais abrindo a porta do meu bloco</t>
  </si>
  <si>
    <t xml:space="preserve">Uma das torneiras da lavanderia não sai água. Já fechei os registros, fiz os testes e não sai água. Provavelmente o cano está com ar, novamente. Solicito visita técnica com urgência. </t>
  </si>
  <si>
    <t>A passagem dos fios da antena e da internet estão obstruidas, o técnico da antena não conseguiu passar os fios do quarto para o outro quarto e acabo usando a outra passagem, Quando fui instalar a internet não consegui puxar para o outro, pq estava o fio da antena, e ficou essa coisa feia. Preciso que venham arrumar isso. Outro ponto a verificar, a chave de tomada da cozinha toda hora cai, e em tem mais alguns detalhes que falo quando alguém vier aqui. Como faço estágio pela manhã, se alguem puder vir após o almoço.</t>
  </si>
  <si>
    <t>Boa tarde. As luzes da área comum estão ligando muito cedo. Agora por exemplo 12 horas, ou seja meio dia já estão ligadas preciso que regulem elas para ligarem as 19 horas e desligarem as 6 da manhã. Obrigado</t>
  </si>
  <si>
    <t xml:space="preserve">Instalei torneira elétrica na cozinha e a chave fica caindo, vários apartamentos estavam com a fiação trocada, e o eletricista falou que tem fiação trocada, preciso com urgência que isso seja arrumado, comprei a torneira elétrica pra poder lavar louça no inverno </t>
  </si>
  <si>
    <t>Quarto menor com infiltração de agua na parede em cima da janela. A água esta entrando de fora para dentro._x000D_
Segunda vez que acontece em dias de vhuva continua e fraca. _x000D_
A parede esta manchada devido ser a segunda vez que acontece._x000D_
Infiltração de agua também no canto da janela, mostrando que não a vedação na janela. _x000D_
Fotos tiradas noa dois periodos d chuva na parede.</t>
  </si>
  <si>
    <t>Infiltração no quarto,sala e Garden.</t>
  </si>
  <si>
    <t>Olá, boa noite. Notamos algumas rachaduras nos gessos dos banheiros, cozinha e sanca onde passa a água quente e algumas infiltrações na janelas dos quartos.</t>
  </si>
  <si>
    <t xml:space="preserve">Olá_x000D_
_x000D_
Estou me mudando agora para o apartamento, e após instalar o chuveiro, quando abro o registro vaza água por detrás da Pia, percebi que tem um cano que está com uma vedação ruim, precisava que alguém fosse verificar o que está havendo, pois não consigo utilizar o banheiro que vaza água para todo lado </t>
  </si>
  <si>
    <t>Boa noite._x000D_
Meu apartamento está com com problemas nos registros do banheiros não estão funcionando, mesmo totalmente fechados estão vazando mesmo assim, obs bastante água.</t>
  </si>
  <si>
    <t xml:space="preserve">Boa tarde, a alguns dias reparei numa rachadura na sacada ao lado da churrasqueira e gostaria que viessem verificar. Tentei anexar as fotos porém o tamanho do arquivo não é permitido. </t>
  </si>
  <si>
    <t xml:space="preserve">Bom dia, as tomadas do balcão da cozinha então disparando o o disjuntor, quando usadas!  </t>
  </si>
  <si>
    <t xml:space="preserve">Boa tarde, _x000D_
_x000D_
Estou com infiltração na janela dos dois quartos. Sendo que no quarto de casal está com mofo devido a umidade. Há necessidade de vedar por fora da janela. </t>
  </si>
  <si>
    <t>Novamente estamos com o vaso entupido,_x000D_
Preciso com urgência que resolvam esse mal cheiro que está junto com o entupimento.</t>
  </si>
  <si>
    <t>Boa tarde, estamos entrando em contato com vocês pois estamos com problemas de infiltração nas laterais da janela e muitos problemas com bolor.</t>
  </si>
  <si>
    <t xml:space="preserve">As paredes da divisa entre cozinha e sala, entre o  teto da cozinha e lavanderia, a ao  lado  da churrasqueira  estão apresentando rachaduras. _x000D_
_x000D_
OBS.: Para visitas técnicas estamos em casa após as 16H somente ou  nos sábados.  </t>
  </si>
  <si>
    <t xml:space="preserve">Umidade entrando pelas janelas, já com mofo. Infiltração quando chove. </t>
  </si>
  <si>
    <t>Boa noite._x000D_
Cheiro de gás forte que vem do chão no bloco D entre os apartamentos 103 e 102._x000D_
Já foram testados dos o relógios de gás e não tem vazamento._x000D_
O cheiro forte de gás vem do chão. Entre esses 2 apartamentos._x000D_
Pedimos que vejam isso com máximo de urgência._x000D_
Obrigado.</t>
  </si>
  <si>
    <t>Prezados boa noite._x000D_
_x000D_
Sou inquilina da Doris Deise Santos Nocko, e estou com problemas na fiação do apartamento, não está passando energia pra lâmpada da sacada e as lâmpadas de um dos quartos, da cozinha elas ficaram dando mal contato e piscando até que não funcionaram mais._x000D_
Na sala, a tomada da TV na parede grande esta fazendo um barulho estranho e do nada desliga a TV._x000D_
Outra situação preocupante foi que a caixinha externa da tomada em cima da pia na lateral esquerda, do nada enrugou como se tivesse ligado fogo nela, ou seja, está derretida, porém o fogão fica ao lado e não tem como ter sido uma das bocas a ter ocasionado o problema._x000D_
_x000D_
Estou com medo da fiação e de repente dar um curto circuito aqui neste apartamento. _x000D_
_x000D_
Fico o aguardo de um breve retorno para solução._x000D_
_x000D_
_x000D_
Att, Nirlene.</t>
  </si>
  <si>
    <t>Ola, tudo bem? A minha lavanderia esta com cheiro de esgoto, tem que deixar tampada a saída de água do cano da máquina de lavar, como vocês ja vieram ver de outros moradores, podem resolver o meu por gentileza. E também do apartamento do 402 D, o mesmo problema.</t>
  </si>
  <si>
    <t>Problemas no bloco E as luzes dos corredores do 3 e 4 andar não estão ligando, estamos usando as luzes de emergência._x000D_
Também no bloco A no 2 andar as luzes não apagam, ficam o tempo todo ligadas._x000D_
Pedimos por gentileza que venham verificar._x000D_
Obrigado.</t>
  </si>
  <si>
    <t>Estou sem água  no banheiro, agua nao esta subindo  para o chuveiro</t>
  </si>
  <si>
    <t>O interruptor e tomada da sala não estão funcionando.</t>
  </si>
  <si>
    <t>Começou uma infiltração na parede da minha lavanderia no dia de hoje 19/07/21, imagino que seja uma infiltração própria da parede ou infiltração que venha do meu vizinho de cima ou do lado, solicito uma visita com urgência pois está estufando meus móveis. Vou anexar uma foto mas acredito que não aparece pois a parede é branca e não aparece a água escorrendo.</t>
  </si>
  <si>
    <t xml:space="preserve">Olá_x000D_
Queria urgente que alguém da VR viesse verificar a situação do meu chuveiro tanto no da sala quanto no meu quarto, fiz a troca de chuveiro pro elétrico pensando que iria poder tomar um banho quente 🤬 só que tanto o aquecedor como o elétrico ambos não estão esquentando com  essa bosta da pressão da água 🤬🤬🤬🤬 a situação tá cadê vez pior eu só quero tomar banho digno 🤬🤬 faço questão que vcs tomem banho e veja a situação dessa água que não esquenta 🤬🤬🤬🤬 e mais uma tbm os vazo entupido pra ajudar 😡😡😡 lembrando eu tenho 2 filhos eles chorando com essa água fria... Agente comprou o apartamento com tanto esforço e não ter uma banho digno é sacanagem 🤬😡🤬😡 </t>
  </si>
  <si>
    <t>Problema com a privada, vasamento de água na junta com o piso. Provavelmente mal colada, encharcado o banheiro, e grande desperdício de água.Grande umidade na parede do quarto tbm o que já fez criar bolor nas paredes. Fico no aguardo de uma providência. Obrigado att. Daniel.</t>
  </si>
  <si>
    <t>Solicitação aberta pela Construtora (Lucas Oliveira), após contato via telefone, para nova verificação no ponto de vaso sanitário._x000D_
Cliente diz ser recorrente o entupimento de vaso, apesar de ser periódico. _x000D_
De acordo com o mesmo, uma vez por semana o vaso entope.</t>
  </si>
  <si>
    <t xml:space="preserve">O teto da sala apresentou uma rachadura imensa, conforme as fotos em anexo. Preciso que o engenheiro venha até o apartamento, pois uma rachadura de cabo a rabo da sala, é preocupante. Obs: meus horários são curtos para a visita. Estou em casa no período da manhã até as 12 horas. Depois disso só as 22 da noite. Por gentileza entrar em contato para agendar um horário ou vir no período da manhã. </t>
  </si>
  <si>
    <t>Sem energia nos fios elétricos do chuveiro.</t>
  </si>
  <si>
    <t>Um vazamento acabou de começar a acontecer embaixo da nossa pia</t>
  </si>
  <si>
    <t>01 - Infiltração de água do banheiro social para o quarto, piso do box soltando, creio que a umidade deva estar atingindo o apartamento inferior. _x000D_
02- Box dos dois banheiros com água correndo no sentido contrario ao ralo, a água fica parada e quase transbordando para fora do box._x000D_
03- Porta do banheiro da suíte desregulada e com isso, não fecha.  _x000D_
_x000D_
Obs.: Preciso da manutenção com urgência pois as paredes do quarto já estão com o reboco comprometido, pintura não vou nem comentar!</t>
  </si>
  <si>
    <t>Chave de energia entrando em curto_x000D_
Sem energia na cozinha e lavanderia</t>
  </si>
  <si>
    <t>Bom dia, a algum tempo reparei numa rachadura na sacada ao lado da churrasqueira e gostaria que viessem verificar. Tentei anexar os arquivos mais não esta sendo permitido devido ao tamanho das imagens. Obrigada.</t>
  </si>
  <si>
    <t xml:space="preserve">Caixa de energia entrando em curto_x000D_
Chaves da cozinha e lavanderia caindo_x000D_
Manutenção com certa brevidade. </t>
  </si>
  <si>
    <t>Um furo no teto da lavanderia, pingando agua, não sei da onde esse furo  o gesso todo molhado.</t>
  </si>
  <si>
    <t>O disjuntor geral (na verdade, a alavanca azul, que antecede o disjuntor) está caindo. Verifiquei que apenas quando o disjuntor das tomadas está acionado que ocorre a queda. Se deixo o disjuntor das tomadas desligado, não acontece queda nenhuma._x000D_
_x000D_
O problema começou hoje, 02/08/2021, por volta de 11h30 da manhã.</t>
  </si>
  <si>
    <t>AO LIGAR O CHUVEIRO ENTRE O TEMPO DE 5 NO MAXIMO 7 MINUTOS LIGADO CAI O DIJUNTOR, OCORRENDO DIARIAMENTE. PRECISO DE UMA VISORIA, FICO NO AGUARDO._x000D_
APARTAMENTO 205 BLOCO E</t>
  </si>
  <si>
    <t>Bom dia! As luzes dos corredores do Bloco B ficam não estão apagando e ficam acesas durante o dia e noite.</t>
  </si>
  <si>
    <t>Bombas da cisterna no bloco A não estão funcionando no automático, não ligam._x000D_
Pedimos que mandem  um técnico com urgência._x000D_
Obrigado.</t>
  </si>
  <si>
    <t>CHAMADO ABERTO PELA CONSTRUTORA._x000D_
VERIFICAÇÃO DE VAZAMENTO.</t>
  </si>
  <si>
    <t xml:space="preserve">Olá,_x000D_
Abri 2 chamados a respeito deste problema._x000D_
O último chamado aberto foi realizado a um mês atras, onde veio um engenheiro  meu apartamento e verificou a falta de vedação na moldura se fora do bloco, onde esta entrando infiltrando agua da chuva de fora para dentro. Quando veio o rapa em que faz reparo, disse que apenas deram a ordem se vedar a borda da janela. _x000D_
Resumindo: vedaram a janela com massa CINZA em uma janela BRANCA, sujou o forro da minha cortina obrigada, e não vieram pintar a caca._x000D_
A foto em anexo é do dia 12/08, dia de chuva, aonde ainda esta entrando agua de fora para dentro, por nao existir vedação na moldura do bloco do lado de fora._x000D_
Segundo o rapa que veio passar a massa cinza, para realizar esse procedimento de vedação da moldura previsa de cadeirinha e que a VR não faz esse serviço por ser uma terceira._x000D_
Como vou fazer ? _x000D_
Não posso fazer moveis planejados e não posso pontar o quarto._x000D_
Estou ainda com a parede machada por causa dessa agua que infiltra, e a sanca do quarto rachou._x000D_
</t>
  </si>
  <si>
    <t>Após a chuva do dia 12/08 e 13/08 Minhas Janelas começaram a dar infiltração , antes não havia reparado pois me mudei agora recentemente , conversei com o vizinho do 405 ocorreu a mesma coisa você vieram e passaram silicone PU preciso com extrema urgência que alguém venha passar para mim . ( de demorar vai secar e você nao irao ver as marcas)_x000D_
_x000D_
Prox da porta da entrada estou com rachadura também bem pequena mais queria que passassem massa e repintasse o local._x000D_
_x000D_
não estou conseguindo anexar as fotos</t>
  </si>
  <si>
    <t xml:space="preserve">Bom dia, estou abrindo o chamado referente a infiltrações perto das janelas, ja foi aberto 2 chamados referente a esse assunto porem o problema continua, devido a infiltração as paredrs tambem estao com mofo, da ultima vez foram para a pintura porem nao avisaram data e nem horario, como nao tinha ninguem em casa deram o chamado como encerrado, verifiquei no email e lixo eletronico e nao tinha nada, peço que dessa vez confirmem data e horario, pois trabalho e nao fica ninguem em casa. Desde ja agradeço </t>
  </si>
  <si>
    <t xml:space="preserve"> Quando se utiliza a descarga  do vaso sanitário no banheiro,  fica sem agua na lavanderia e no chuveiro, </t>
  </si>
  <si>
    <t>Bom dia._x000D_
As luzes do bloco C na entrada e da escada no 1 andar não estão desligando. Pedimos que assim que possível mandem alguém verificar pra nós._x000D_
Obrigado.</t>
  </si>
  <si>
    <t>Fechadura da porta da frente não fecha por dentro, e estar faltando as chaves do quarto maior .</t>
  </si>
  <si>
    <t>Infiltraçao da agua da chuva nas janelas e pressão da água desregulada</t>
  </si>
  <si>
    <t xml:space="preserve">Boa tarde, apareceu novamente goteira no teto do quarto menor, e manchou bastante a parede, segue fotos em anexo.  Alguém pode me ajudar? Obrigada. </t>
  </si>
  <si>
    <t>Interfone não esta funcionando ,   fica mudo durante todo o período.</t>
  </si>
  <si>
    <t xml:space="preserve">Olá, _x000D_
Venho mais uma vez abrir chamado sobre a infiltração nas janelas dos 2 quartos. Vcs já vieram e passaram silicone, porém com a última chuva voltou a infiltrar. Solicito providências definitivas, visto que não tenho tempo nem disponibilidade de ficar abrindo chamado a cada chuva que acontece. </t>
  </si>
  <si>
    <t>Solicito agendamento para continuar os concertos das fissuras em meu apartamento._x000D_
Conforme chamado anterior 960 foi fechado devido ao tecnico ir no apt e nao ser atendido._x000D_
Preciso do reagendamento pois desde dia 04/08/2021 que encaminheiro o email e dia 16/08/2021 onde mandei msg por whatsapp nao obtive nenhum retorno por parte da construtora._x000D_
Lembrando que estou a meses com este problema no apartamento.</t>
  </si>
  <si>
    <t>Bom dia._x000D_
Estamos com problemas na porta do bloco C, a chave magnética não está mais ficando fixa está toda hora caindo e expondo sua fiação._x000D_
No bloco D o magnético não tem força para segurar a porta fechada e temos que toda vês empurrar a porta e segurar por alguns segundos pra ela fechar.</t>
  </si>
  <si>
    <t>Meu quarto esta com as paredes toda mofada, deve ser infiltração</t>
  </si>
  <si>
    <t>Bom dia._x000D_
_x000D_
Venho novamente abrir mais um chamado sobre o mofo na janela e no banheiro do quarto de casal do meu apartamento. _x000D_
É IMPOSSSIVEL um apartamento que tem uso de menos de 1 ano estar tão horrível por dentro . é necessária a limpeza todo dia da semana, para que o mofo não fixe na parede e não saia mais. A tinta já esta saindo de tanto esfregar as paredes. _x000D_
Gentileza verifiquem !!!!!!</t>
  </si>
  <si>
    <t>Boa tarde._x000D_
_x000D_
Hoje pela manhã, verifiquei uma trinca de aproximadamente 1m no teto da minha sala. Entrei em contanto com o sindico, e o mesmo me orientou a entrar em contato com vocês._x000D_
Gostaria que a VR encaminhasse uma visita técnica, para verificar esse problema.</t>
  </si>
  <si>
    <t>Entupimento dos ralos do banheiro e bia ._x000D_
Preciso de um urgercia que seja resolvido .</t>
  </si>
  <si>
    <t>Boa tarde, tudo bem? gostaria de verificar com vocês a situação do meu banheiro, a água não escorre pelo ralo, fica uma poça que nunca seca, seguem as fotos da água que não escorre. Acredito que seja necessário mexer no porcelanato do chão, muito obrigada.</t>
  </si>
  <si>
    <t>Boa tarde, _x000D_
Ao colocarem a pia do banheiro, foi feito um furo no chão (não consigo entender pq furar o chão,  pq visto que qualquer morador vai trocar aquela pia) e está aquele furo,  eu preciso que venham trocar aquela peça(lajota , porcelanato,  sei lá como chamam) do banheiro. Pq além de ficar feio pode infiltrar água para o ap de baixo, e não vou me responsabilizar pelo erro da construtora. _x000D_
_x000D_
No aguardo._x000D_
_x000D_
Att. Carmen</t>
  </si>
  <si>
    <t>Estamos sem o pressurizador de Água no bloco C. O mesmo acabou estourando as conexão de água ocasionado vazamento muito grande de água no 4 andar._x000D_
Pedimos que mandem um técnico amanhã no primeiro horário verificar para nós. Obrigado</t>
  </si>
  <si>
    <t>Bom dia._x000D_
No bloco C tem cheiro forte de gás, esse cheiro aparenta vim do piso. Pedimos que mandem alguém com máximo de urgência para verificar para nós. Obrigado.</t>
  </si>
  <si>
    <t>Interfone fora de operação (problema relatado na vistoria de entrega de chaves em 30/08/2021). Solicito reparo</t>
  </si>
  <si>
    <t xml:space="preserve">Rachadura na parede entre os quartos. </t>
  </si>
  <si>
    <t>Boa tarde, queria saber alguma resposta sobre a infiltração do meu apartamento. O Lucas pediu para secar o teto e ver se ia aparacer horas novamente e apareceu em maior volume. Até porque está em cima do meu aquecedor a gás e estou com medo de queimar.</t>
  </si>
  <si>
    <t xml:space="preserve">Preciso que seja resolvido de uma vez por todas, o problema de infiltração da janela do quarto maior,_x000D_
a primeira vez foi passado  massa corrida,_x000D_
segunda vez passado uma massa acrílica na parte exterior_x000D_
na terceira foi passado uma fita adesiva e massa corrida,_x000D_
_x000D_
e esse é o quarto chamado que estou fazendo a vocês sobre o mesmo problema,_x000D_
_x000D_
preciso de uma solução imediatamente, pois preciso pintar meu quarto e instalar uma persiana caixa box,_x000D_
_x000D_
Preciso de uma solução imediata e eficaz ._x000D_
_x000D_
</t>
  </si>
  <si>
    <t xml:space="preserve">Preciso que verifiquem as trincas que começou a sair no teto da sala de estar e sala de jantar do meu ape, as trincas estão de fora a fora no teto,_x000D_
_x000D_
cada dia que passa abre mais trincas, preciso que venham solucionar mais este problema que temos no apartamento._x000D_
_x000D_
</t>
  </si>
  <si>
    <t xml:space="preserve">SOLICITAÇÃO ABERTA PELA CONSTRUTORA.: _x000D_
VISTORIA REFERENTE A INDÍCIOS DE INFILTRAÇÃO NA UNIDADE 203-C </t>
  </si>
  <si>
    <t xml:space="preserve">SOLICITAÇÃO ABERTA PELA CONSTRUTORA.: _x000D_
VISTORIA REFERENTE A INDÍCIOS DE INFILTRAÇÃO NA UNIDADE 205-A </t>
  </si>
  <si>
    <t>Pressão da água desde que peguei o apartamento fica oscilando, para tomar banho é um parto, já queimei dois chuveiros._x000D_
As torneiras dos banheiros param de sair agua de repente._x000D_
Tem que ficar abrindo e fechando o registro durante o banho, chuveiro chega a desligar por falta de pressão._x000D_
Preciso de uma providencia com urgência!</t>
  </si>
  <si>
    <t>CHAMADO ABERTO PELA CONSTRUTORA.: Verificação de infiltração</t>
  </si>
  <si>
    <t>Tampas de boeiros, esgotos, outras que nem carro passa por cima;_x000D_
Obs.: em conversa com Lucas o mesmo solicitou que fosse passado a empresa para poderem cobrar garantia do fornecedor;</t>
  </si>
  <si>
    <t>Bom dia._x000D_
As luzes do 3 andar do bloco C não desligam._x000D_
Também a bomba de água da cisterna, apresenta um barulho a cada 20 segundos de trabalho.</t>
  </si>
  <si>
    <t xml:space="preserve">Apareceu uma rachadura no quarto da minha filha e está embolorando em volta </t>
  </si>
  <si>
    <t>Solicito a troca da porta do banheiro que absorveu umidade e (estufou)... Danificando a mesma ao Porto de não conseguir a abertura total,_x000D_
fico no aguardo de um retorno.</t>
  </si>
  <si>
    <t xml:space="preserve">No início do mês de outubro observamos um pequeno vazamento na região da cozinha. Muita água se formava no piso. Durante está semana observamos um aumento muito grande de água que aparecia no piso. Neste final de semana do dia 09/10 chamamos um profissional pra investigar a origem do vazamento._x000D_
_x000D_
Após investigação do profissional, ele detectou que existe um cano de 25mm na coluna entre a cozinha e lavanderia, que passa por debaixo do piso. O cotovelo deste cano está trincado, e o vazamento só para no momento em que fechamos o registro geral, fora do apartamento._x000D_
_x000D_
A manutenção se torna complicada por existem outros dois canos de 50mm juntos do cano de água._x000D_
_x000D_
Solicito verificação de manutenção urgente. Pois temos que ficar com o registro geral fechado o tempo todo._x000D_
_x000D_
As fotos e vídeos seguem no link abaixo._x000D_
_x000D_
https://drive.google.com/folderview?id=1_en7H1_eqe97mMCb0b218lLCJK0TrItX_x000D_
_x000D_
Obs. Não consegui inserir os vídeos por conta do tamanho permitido._x000D_
</t>
  </si>
  <si>
    <t>Boa tarde. _x000D_
_x000D_
Na sala do meu apê tem duas saídas para cabo de internet/tv. Uma delas está obstruída (entupida), técnico da OI foi instalar a internet e não conseguiu devido ao entupimento o cabo de fibra não passa. Preciso que vcs retirem os resíduos pra que o técnico consiga instalar a internet. _x000D_
Obs: só tenho disponibilidade para atende-los até as das 8:00 às 11:30</t>
  </si>
  <si>
    <t>Ralo do banheiro ( parte do chuveiro) não está escoando a água.</t>
  </si>
  <si>
    <t>Estamos com problema na nossas tomadas algumas funciona outras não chuveiro não funciona e nossos eletrodomésticos( geladeira )  também não funciona decorrente da tomada_x000D_
OBS : Peço que atenda o meu chamado mais rápido possível porque tenho medo do meu eletrodoméstico estragar</t>
  </si>
  <si>
    <t xml:space="preserve">Chamado aberto pela construtora, conforme contato por telefone, para a verificação e aferição das pressões internas na unidade assim como demais questões do aquecedor de instalação do proprietário.  </t>
  </si>
  <si>
    <t xml:space="preserve">Problemas com a tubulação da antena. O técnico não conseguiu instalar, pois o cabo não chega no ponto na sala. </t>
  </si>
  <si>
    <t>Boa tarde._x000D_
Estamos com problemas nos sensores do bloco E no 2 para 3 andar._x000D_
Também no bloco A no 1 para o segundo andar._x000D_
E as luzes da área esterna do pátio._x000D_
Pedimos que mandem um técnico para a verificação._x000D_
Obrigado.</t>
  </si>
  <si>
    <t>Boa noite._x000D_
Estamos com problemas nas portas do bloco B a fechadura está caindo, no bloco C os fios da porta da chave magnética e a própria fechadura está caindo. Por gentileza mandem um técnico o mais rápido possível. Obrigado.</t>
  </si>
  <si>
    <t>A descarga do meu vaso sanitário está vazando, ela não para de encher então a água sai pelo ladrão da descarga gastando água sem parar, a pressão da água do meu banheiro está muito fraca, depois de dar a descarga demora muito tempo para encher a caixa acoplada._x000D_
Não posso deixar o registro aberto pois fica vazando água no vaso sanitário, começou ontem (08-11) a noite, mas vi o que estava acontecendo hoje a noite, depois que ergui a tampa da caixa, não foi feito nenhuma obra no meu banheiro, está tudo como foi entregue por vocês em janeiro. Também está pingando água na conexão da mangueira que enche a caixa da descarga._x000D_
Aguardo o contato e a resolução do problema. Att. Carolina Dugonski.</t>
  </si>
  <si>
    <t xml:space="preserve">Vazamento ou infiltração cozinha e lavanderia_x000D_
</t>
  </si>
  <si>
    <t>Parede do quarto onde foi realizado o reparo de uma fissura está estufando onde foi passada a fita e massa.</t>
  </si>
  <si>
    <t xml:space="preserve">Na quarta feira dia 24 de novembro de 2021, encontrei uma rachadura na parede interna do apartamento. Como a rachadura esta com tamanho bem grande gostaria que a empresa vá até o local para verificar se a estrutura do apartamento esta comprometida. </t>
  </si>
  <si>
    <t>Boa tarde! Estou tendo problemas com a pressão da água no meu apartamento, está oscilando o tempo todo, impossível de tomar banho.</t>
  </si>
  <si>
    <t xml:space="preserve">Estou com problemas na pressão nos chuveiros e torneiras, na última visita me pediram pra trocar chuveiro, _x000D_
Em visita o pessoal pediu pra ver se eu não havia instalado os chuveiros com os redutores de pressão e não estão com redutores._x000D_
Preciso de uma solução rápida para este problema! </t>
  </si>
  <si>
    <t xml:space="preserve">Oscilação na pressão da água, principalmente no chuveiro. </t>
  </si>
  <si>
    <t>Estou com problemas na pressão de água, enquanto tomo banho a temperatura do chuveiro fica variando, aquecendo muito e logo desligando, correndo o risco de queimar o chuveiro além de ser desagradável</t>
  </si>
  <si>
    <t xml:space="preserve">Boa noite, por gentileza,  podem verificar o meu ap, esta soltando os rejuntes dos rodapés, a soleira da porta da lavanderia tem caída para dentro, preciso q arrumem para ter caída para a sacada, é principalmente a pressão da água,  o chuveiro oscila demais,  no calor esta ruim tomar banho,  imagina no inverno.  E só começou a oscilação depous q instalaram os pressurizadores. Eu já havia comentado com o engenheiro que foi lá e nada foi resolvido. _x000D_
Fico no aguardo de um retorno, só preciso q me avisem com antecedência e de preferência o primeiro horário da manhã,  pois trabalho e não posso ficar faltando ao trabalho. _x000D_
_x000D_
Obrigada </t>
  </si>
  <si>
    <t>Relógio de Agua foi colocado invertido, ou seja marcando ao contrário favor verificar obrigado, ficamos no aguardo.</t>
  </si>
  <si>
    <t>Estamos com esgoto estourado no blz com C, na passagem de pedestre, desde ontem por volta de quase as 00:00 horas de hj. Pedimos que mandem um equipe para reparo com urgência. Pois este problema está dificultando a passagem das pessoas. Obrigado</t>
  </si>
  <si>
    <t>Chuveiro oscila muito, hora quente hora gelado. Já até queimou a a resistência do chuveiro por conta disso... E ele faz um barulho tipo de um apito quando o chuveiro fica pouco ligado, e se abrir mais para sair o barulho a água já fica fria. É um barulho que tem incomodado muito a nós e aos vizinhos.</t>
  </si>
  <si>
    <t xml:space="preserve">Detectado no teto do quarto de casal e na parede da sala, diversas fissuras com potencial para se tornar rachaduras. Gostaria que fosse verificado a análise de risco e reparos._x000D_
_x000D_
*Não foi possível inserir fotos devido a limitação de MB dos arquivos. _x000D_
</t>
  </si>
  <si>
    <t>Bom dia, meu banheiro está fora do nível a água está voltando e estragou a porta, também tem uma infiltração no dedo do banheiro fez um buraco, tem dois porcelanato ovos.</t>
  </si>
  <si>
    <t>Bom dia, tudo bem? _x000D_
Estou com várias fissuras no apartamento, na entrada, no quarto, gostaria de uma vistoria de vocês, e também a troca de um azulejo do banheiro e um da lavanderia, preciso agendar para a parte da manhã, tá bem?_x000D_
E tem uma fissura enorme ao lado da minha porta para o lado de fora, quase uma rachadura já._x000D_
Muito obrigada.</t>
  </si>
  <si>
    <t>Olá bom dia , preciso que seja arrumado algumas coisas na minha unidade _x000D_
1º estou com rachaduras proximo a entrada e no quarto de casal , preciso que seja arrumado e pintado novamente_x000D_
2º meu banheiro está com manchas no teto , a pintura esta descascando e apareceu manchas_x000D_
3° Janelas do quarto casal e solteiro esta quebrando as bordas internas sozinhas.</t>
  </si>
  <si>
    <t>Tem um vazamento no banheiro da vizinha de cima e está manchando todo o gesso do meu banheiro _x000D_
Bloco A apto 102</t>
  </si>
  <si>
    <t>Boa noite tudo bem ? _x000D_
Então recebi uma reclamação de infiltração do meu banheiro para o apartamento de baixo número 102), a vizinha ainda não mora aqui, porém tem um pedreiro trabalhando e ela me enviou a foto da infiltração no seu banheiro._x000D_
Como não sei como proceder estou abrindo este chamado para solicitar a ajuda de vocês._x000D_
Obrigado aguardo retorno!_x000D_
Segue foto do banheiro do apartamento 102 da vizinha.</t>
  </si>
  <si>
    <t>Instalar chapéu T (saída exaustor) _x000D_
Entrega sem o mesmo</t>
  </si>
  <si>
    <t>1 ponto:Área da churrasqueira está cedendo, e o grafiato soltou._x000D_
_x000D_
2 ponto: áreas de umidade na parede do quarto que fica divisa com o banheiro</t>
  </si>
  <si>
    <t xml:space="preserve">Estou com infiltração no banheiro social. Meu apartamento fica no 4 andar e está infiltrando principalmente quando chove . _x000D_
Disponibilidade essa semana até 9:30 semana que vem a partir das 16:30 </t>
  </si>
  <si>
    <t>Bom dia _x000D_
_x000D_
Pela milésima vez venho abrir chamado referente a infiltração na janela dos dois quartos. Vcs já vedaram 3 x e a infiltração permanece. Vcs precisão resolver o problema na parte exterior , por a infiltração tem origem da moldura do prédio. Não adianta vcs ficaram passando silicone na janela  se o problema é na moldura, seria de bom tom resolver o problema de vez , pq isso já virou uma palhaçada . _x000D_
Só tenho disponibilidade pra recebê-los essa semana das 8 as 9:00, semana que vem a partir das 16:30</t>
  </si>
  <si>
    <t>Ralos todos banheiro entupido, já faz mais de uma semana, transbordando água</t>
  </si>
  <si>
    <t>Boa tarde._x000D_
Estou com o ralo do banheiro entupido, tá tentamos de tudo para desentupir, mais não tivemos êxito. Aparentemente o entupimento está ao longo do encanamento. Peso por gentileza que mandem o técnico verificar._x000D_
Obrigado.</t>
  </si>
  <si>
    <t>Bom dia! Sou o novo Síndico. Estamos com problema na porta de entrada do bloco E a porta está raspando nós paivers e como hoje muitos vão viajar não é seguro deixar a porta aberta.</t>
  </si>
  <si>
    <t xml:space="preserve">Torneira que deu defeito quando comprei o apartamento, foi arrumada e novamente deu defeito, novamente não fechando e deixando a água escorrer, dia 16/12 foi trocada a torneira e novamente está com defeito, ela não fecha a água fica escorrendo, mostrando que tem algum defeito talvez pela pressão da água ou encanamento, visto que é a única torneira no apartamento que apresenta esse defeito e é a menos utilizada. Sei usar uma torneira então o problema não está na utilização do material. </t>
  </si>
  <si>
    <t>Manutenção para entrega de unidade</t>
  </si>
  <si>
    <t xml:space="preserve">Começou uma infiltração na porta de entrada desde ontem tanto interno quando externo </t>
  </si>
  <si>
    <t>No dia 31/12/2021 durante a chuva o bloco D apresentou muita infiltração nos corredores.</t>
  </si>
  <si>
    <t>No dia 31/12/2021 durante a chuva a tarde as bombas começaram a apitar como de costume toda vez que chove. E no bloco C começou a voltar água pelos ralos e pias.</t>
  </si>
  <si>
    <t>No dia 02/01/2022 a porta do bloco B apresentou problemas ao fechar.</t>
  </si>
  <si>
    <t>Corredor do bloco C o ralo não dá conta da chuva de 20 minutos, alagou para dentro do bloco C</t>
  </si>
  <si>
    <t xml:space="preserve">Goteira, quando chove muito goteja no canto no quarto, fazendo com que o gesso fique escurecido e mole, correndo o risco de cair. _x000D_
A agua escoa pela parede e alaga o quarto. </t>
  </si>
  <si>
    <t xml:space="preserve">Hoje, 04/01/22, durante a forte chuva foi observado que no duto onde ficam as janelas do banheiro, que estava chovendo dentro do duto, segue em anexo foto e vídeo, normalmente escutamos uma goteira sempre que chove mas hoje choveu muito ali dentro e ficamos preocupados de infiltrar água na parede do quarto. Conversamos com o Luís Felipe que achou pertinente a abertura do chamado. Poderiam verificar? _x000D_
_x000D_
*Obs não estou conseguindo adicionar a foto e vídeo no chamado pois excede o tamanho do arquivo.. </t>
  </si>
  <si>
    <t>Olá boa tarde , com a chuva de ontem 04/01/2022 , retornou agua pelo ralo da lavanderia , preciso que verifiquem.._x000D_
_x000D_
como já mencionei em outros chamados estou trabalhando se tiver como ir alguém 22/01/2022 onde já tenho um agendamento agradeço</t>
  </si>
  <si>
    <t xml:space="preserve">Dia 04/01 com a chuva forte surgiram  manchas  de água no teta da sala ._x000D_
Em anexo as fotos. _x000D_
Por favor verificar. </t>
  </si>
  <si>
    <t xml:space="preserve">Solicito uma vistoria técnica no teto do meu banheiro pois existe um vazamento, onde provavelmente seja do ralo do banheiro do apartamento do piso superior, tal infiltração está degradando o forro (gesso) do banheiro. </t>
  </si>
  <si>
    <t>A pressão da água está baixa e dependendo do horário não chega a ligar o aquecedor de gás.</t>
  </si>
  <si>
    <t>Novamente estou com problemas no registro do banheiro. Devido a pressão da agua a vedação do registro "abre e fecha" , não esta realizando toda a vedação e meu chuveiro esta pingando._x000D_
Gostaria do ajuste deste registro._x000D_
_x000D_
Os dias em que estou disponível para o atendimento no empreendimento é segunda ou sexta feira, dias em que estou em Home Office.</t>
  </si>
  <si>
    <t>Informo que os ajustes na moldura externa do bloco C, da infiltração na janela da solicitação 1461 , foi realizada e não tive mais problemas com infiltrações. _x000D_
Fim do ano eu recebi uma ligação para agendar a pintura dentro do meu apartamento, onde ocorreu a infiltração e teve manchas e uma rachadura na saca devido a umidade, porém tive que viajar e não pude agendar._x000D_
Gostaria de agendar este ajuste na parede, pintura, em meu apartamento._x000D_
_x000D_
Os dias em que estou em Home Office para recebe-los são nas segundas ou sextas feiras em período comercial. _x000D_
_x000D_
Gostaria de agradecer, pois mais que ocorreu a demora, o ajuste do problema._x000D_
Aguardo contato!</t>
  </si>
  <si>
    <t>Apareceu um furo no gesso do 4° andar do bloco E</t>
  </si>
  <si>
    <t xml:space="preserve">Luz das escadas do 2° para o 3° andar não esta acendendo. </t>
  </si>
  <si>
    <t>Goteira no corredor do 4° andar do bloco E</t>
  </si>
  <si>
    <t>Fissuras apareceram nos corredores do 4°andar do bloco C</t>
  </si>
  <si>
    <t>Paivers do estacionamento estão afundando, Lucas engenheiro da VR já observou a situação no mês de novembro de 2021</t>
  </si>
  <si>
    <t>Parede da churrasqueira apresentado defeito na pintura (estufando</t>
  </si>
  <si>
    <t xml:space="preserve">Tem um vazamento vindo do ap a cima do meu , danificando meu gesso da área de serviço </t>
  </si>
  <si>
    <t xml:space="preserve">1 Parede na sala com trincado considerável _x000D_
1 Parede do maior quarto trincado do teto até próximo ao chão </t>
  </si>
  <si>
    <t>Bom dia, estou com rachaduras na churrasqueira, está até descascando a parede, segue em anexo fotos do mesmo. Alguém pode me ajudar?</t>
  </si>
  <si>
    <t>Infiltração na Janela do quarto, provavelmente falta de vedação. O imóvel está alugado, preciso combinar horário com o inquilino.</t>
  </si>
  <si>
    <t>Pressão da água irregular nas torneiras da cozinha e banheiro, como no chuveiro..</t>
  </si>
  <si>
    <t xml:space="preserve">Foi observado uma rachadura não profunda na parede do quarto principal. </t>
  </si>
  <si>
    <t>Trincas no teto que foram passado massa e não finalizaram foram, parede do quarto que está sem terminar. Janela do quarto maior que entra água.</t>
  </si>
  <si>
    <t>Como já conversado com o Luiz e, o próprio me instruiu a abrir o chamado para ser verificado pq, o consumo de luz do bloco C é muito maior referente aos demais blocos.</t>
  </si>
  <si>
    <t>A porta do bloco C voltou a dar problema, formalizei com o Gerente Luiz por mensagem, mas o mesmo não respondeu.</t>
  </si>
  <si>
    <t>Bom dia,_x000D_
Gostaria de solicitar, por gentileza, a troca de dois azulejos da cozinha. Estão localizados proximos a pia/ fogão e possuem um rachado em linha contínua. Peço que seja agendada a troca para o primeiro horario no período da manhã. Muito obrigada,_x000D_
Atenciosamente,_x000D_
Heloize</t>
  </si>
  <si>
    <t>Bom dia,_x000D_
Por gentileza, gostaria de receber um retorno a respeito da cozinha. Eu e o meu marido estamos aguardando a devolutiva  para que possamos organizar nosso apartamento e resolver essa questão pendente, por favor. Já fomos até a loja Planejar Imóveis porém eles aguardam uma resposta do responsável para que a questão seja resolvida. Muito obrigada,_x000D_
Atenciosamente,_x000D_
_x000D_
Heloize</t>
  </si>
  <si>
    <t>A parede da sacada onde tem churrasqueira rachou de ponta a ponta e estufou a pintura. Peso por gentileza que mandem algum técnico verificar com certa urgência, pois está saindo pedaços da textura. Obrigado</t>
  </si>
  <si>
    <t>Bom Dia_x000D_
EstÃ¡ vazando Ã¡gua na parte de baixo da caixa de descarga do vaso sanitÃ¡rio do banheiro._x000D_
O vazamento Ã© na conexÃ£o da mangueira.</t>
  </si>
  <si>
    <t>Desde que foi instalada a bomba de pressão de água , não temos paz . A bomba fica em baixo da escada, junto com a parede só quarto casal , é muito barulho e chega a vibrar a parede , e o pior de tudo são os horário que ela funciona , sempre de madrugada , começa a meia noite e vai até altas horas , ou começa 6 da manhã e fica ligada até quase as 08hrs . Não tem mais condições dessa bomba ficar assim .</t>
  </si>
  <si>
    <t>Ola boa tarde,_x000D_
estou com uma rachadura grande no quarto, gostaria que fosse verificado por favor.</t>
  </si>
  <si>
    <t>Olá boa tarde, gostaria de agendar uma visita , pois no meu apartamento nos quartos , banheiro e sacada vêm apresentando rachaduras , se poderem vir o quanto antes fico grata desde já.</t>
  </si>
  <si>
    <t xml:space="preserve">Rachaduras no teto e na parede lateral do quarto, devido entrada de água que ocorreu há um tempo atrás, problemas na calha. </t>
  </si>
  <si>
    <t xml:space="preserve">Várias cerâmicas rachadas na cozinha. </t>
  </si>
  <si>
    <t>Minha porta da entrada começou a descascar e rachar a parte externa inferior  ,não bato a porta nada do gênero _x000D_
Se precisar vir verificar preciso que seja no sábado 19</t>
  </si>
  <si>
    <t xml:space="preserve">Olá, boa noite,_x000D_
Estou abrindo mais um chamado referente a infiltração nas janelas. Na sexta-feira (04.02) choveu no período ea tarde e infiltrou água novamente para a parte interna do apartamento. Ano passado, já havíamos aberto 02 chamados referente a esse problema, porém, ele ainda permanece. Poderiam verificar, por gentileza. Obrigada_x000D_
_x000D_
As fotos são da janela do quarto secundário. </t>
  </si>
  <si>
    <t xml:space="preserve">Vertendo água entre o chão e a parede da lavanderia </t>
  </si>
  <si>
    <t>Estou tendo vazamento no meu banheiro do quarto com suíte. Conforme vídeo e foto, o vazamento está vindo do rejunte, com mau cheiro._x000D_
_x000D_
Realizei um teste desligando o hidrômetro do meu apartamento, no entanto o vazamento ainda continua._x000D_
_x000D_
Solicito atendimento o mais rápido possível.</t>
  </si>
  <si>
    <t xml:space="preserve">Vazamento de água na área de serviço, notamos o vazamento pela parte externa do cano da torneira e também entre o rejunte. A água está vindo entre a parede e a cerâmica._x000D_
 Gostaria de uma solução urgente pois mesmo com o registro fechado, o vazamento não para._x000D_
_x000D_
*Não consegui anexar as fotos devido ao limite da capacidade do arquivo._x000D_
</t>
  </si>
  <si>
    <t xml:space="preserve">Vazamento acima do gesso na lavanderia, bem acima do tanque.  Pelo que conversei com outros moradores, também estão com esse problema. </t>
  </si>
  <si>
    <t>Janela do banheiro torna, não possibilitando o fechamento total</t>
  </si>
  <si>
    <t xml:space="preserve">Rachaduras nas paredes_x000D_
Interfone mudo_x000D_
Entrando água por baixo da porta da sacada </t>
  </si>
  <si>
    <t>Venho através deste, abrir chamado para visita técnica no apartamento, pois apresenta inumeras fissuras nas paredes (lateral entrada, sala de estar/jantar, quarto 1 e quarto 2. _x000D_
Este imóvel foi adquirido no início de janeiro deste ano 2022, ainda não mobiliamos em virtude das fissuras, uma vez que estas estão localizadas nas paredes que serão utilizadas para encostar os móveis. _x000D_
Também há infiltração nas paredes (laterais das janelas de ambos os quartos) que ficam localizadas na parte da frente do bloco(rua). E toda vez que chove, isso está ocorrendo, pois a chuva sempre vem deste lado</t>
  </si>
  <si>
    <t>Boa tarde, tudo bem? preciso abrir um chamado para correção do bocal da lâmpada, ele foi mal terminado, então parece que esta quebrado, e também tem azulejo oco na cozinha._x000D_
Se conseguir agendar para o mesmo dia da continuação do chamado 1767. Muito obrigada.</t>
  </si>
  <si>
    <t xml:space="preserve">Prezados, _x000D_
Estou com uma infiltração no meu apê. Onde da pra ver pelo corredor . Preciso de urgência na tratativa, visto que a infiltração aumentou bastante de ontem pra hoje </t>
  </si>
  <si>
    <t>Trincas nas Paredes do hall Bloco E, 4º andar próximo apartamento 402_x000D_
_x000D_
Solicito verificação, analise e reparo(se necessário)</t>
  </si>
  <si>
    <t>Identificado restos de materiais de obra nas coberturas dos blocos(pedaços telhas, parafusos, borrachas, pedaços massas) calhas central entre o telhado._x000D_
_x000D_
Solicitamos verificação e limpeza (se necessário)_x000D_
_x000D_
imagem ilustrativa pra identificar o local</t>
  </si>
  <si>
    <t>Verificamos que piso intertravado (pavers) em frente aos blocos A e E na passagem veículos, estão soltando._x000D_
_x000D_
Solicitamos verificação, analise e manutenção, se houver cobertura garantia</t>
  </si>
  <si>
    <t>Olá, identificamos um suposto vazamento na rampa acesso de veículos, acompanhamos por 7 dias e mesmo em dias secos fica úmido na parte conforme imagem, _x000D_
_x000D_
Gostaria que no auxiliasse, se passa tubulação por este local  e se podem averiguar a situação e reparo caso esteja na garantia._x000D_
_x000D_
FOTOS TIRADAS EM DIAS ALTERNADOS</t>
  </si>
  <si>
    <t>Conforme Imagens, verificamos que este tubo (suposto cano de respiro dentro caixa de medidores de Gás Bloco E e D, terreo, estão fechados com espuma._x000D_
_x000D_
Gostaria de saber a finalidade deste tubo, e se a obstrução dele esta correta ?</t>
  </si>
  <si>
    <t>Rachaduras no piso da cozinha e na parede de entrada. Reforçando solicitação não atendida da entrega do chapéu T</t>
  </si>
  <si>
    <t xml:space="preserve">Olá, bom dia_x000D_
Sou moradora do apartamento 108 bloco D, é uma unidade que possui um Garden. Fazem aproximadamente 1 ano, que coloquei cobertura no meu gardem e agora estou tendo alguns problemas ela. Hoje foi realizado uma manutenção, pois um dos vidros que está posicionado na divisão com a outra unidade ao lado, está descolando da estrutura de alumínio e também possui vários pontos de vazamentos. Em conversa com o vidraceiro, ele identificou que o muro que faz divisa com a outra unidade ao lado está se afastando da parede do bloco, ou seja, colocando em risco toda a minha estrutura. Ele confirmou que, alguns vazamentos e o descolamento do vidro da divisão foi recorrente a esse afastamento do muro. A minha vizinha do lado, possui uma criança pequena, e fico muito preocupada se esse vidro cair no gardem dela. Gostaria de deixar registrado que essa cobertura é estimada em aproximadamente R$11.000 e me preocupa muito também, receber uma notícia que pode quebrar, danificar ou até mesmo cair._x000D_
</t>
  </si>
  <si>
    <t>SOLICITAÇÃO ABERTA PELA CONSTRUTORA.: Verificação de curto da bomba de contenção da elevação elevatória.</t>
  </si>
  <si>
    <t>Olá, bom dia!_x000D_
Apareceram novamente rachaduras na parede, nos azulejos da cozinha e lavanderia. Segue em anexo algumas fotos. Peço que agendem a visita técnica aos sábados, pois é o único dia que estou em casa para recebê-los. Grata.</t>
  </si>
  <si>
    <t>Olá, bom dia!_x000D_
Apareceram rachaduras no teto da sala. Alguém pode me ajudar?</t>
  </si>
  <si>
    <t>Olá, A iluminação externa da guarita na entrada de pedestres, não estão habilitadas a acender automático através da fotocélula, gostaria de saber se podem ajustar isso para nós, devido a ficar escuro aos finais de semana, no descanso do zelador.</t>
  </si>
  <si>
    <t xml:space="preserve">Precisamos de um arquiteto para verificar a parte do muro do nosso garden com urgÃªncia,  estÃ¡ afastando da parede, fechamos um contrato com uma empresa para cobrir ele, mais Precisamos de um arquiteto da valor real para fazer a vistoria, para nÃ£o termos transtornos futuramente,  ainda estamos na garantia e peÃ§o urgÃªncia se possÃ­vel.  </t>
  </si>
  <si>
    <t xml:space="preserve">Boa noite,_x000D_
_x000D_
Mandei um chamado anteriormente a esse e deu erro na página, não recebi nenhum e-mail confirmando o mesmo então resolvi fazer novamente._x000D_
Vamos lá, estou com um grande problema em meu banheiro, no ralo do chuveiro, há alguns dias ele começou a não descer a água com sua drenagem normal. A mesma desce mais muito lentamente, o que está virando um grande problema, basta abrir o chuveiro uns 2 minutos que já começa a se formar uma piscina, a água passa ultrapassa o trilho do box, acredito que só não inunde o banheiro por que estamos tomando banho fracionado. Já abri o ralo pra ver se tinha alguma coisa obstruindo e não tem nada a principio, o problema deve estar mais pra frente do encanamento._x000D_
Preciso que alguém venha ver meu problema com o máximo de URGÊNCIA._x000D_
</t>
  </si>
  <si>
    <t>Infiltração na Janela do quarto, provavelmente falta de vedação. O imóvel está alugado, necessário combinar horário com o inquilino.</t>
  </si>
  <si>
    <t>NÃ£o tem corrente de energia na chave de luz de um dos quartos</t>
  </si>
  <si>
    <t>Estou com problemas de vazamento no chuveiro. Há algumas semanas ele começou a pingar direto, sem parar. Tiramos o chuveiro e verificamos que, mesmo com todos os registros fechados (os dois do banheiro e o geral) não pára de vazar água. Preciso urgentemente de uma avaliação, pois o vazamento, mesmo que “pouco”, durante o dia todo, além de descartar água limpa, gera um custo alto da minha fatura. E corro o risco de vazamentos maiores, pois mesmo com o geral fechado ele vaza!</t>
  </si>
  <si>
    <t>Segundo chamado que estou abrindo , pois não tive retorno no primeiro . Em relação a bomba de pressão de água do bloco E , o barulho dela fica insuportável dentro do meu quarto que é no térreo e a bomba foi colocada junto a parede do meu quarto , e o pior de tudo é os horários que ela aciona e tempo que fica acionada . Geralmente começa às 11:30 e vai até 2 da manhã , ou começa às 4:30 da manhã , fica impossível dormir . Teria que ver um outro local pra ela ou fazer um isolamento , não sei oq mais , mas tem q dar um jeito nisso pois está difícil passas essas noites .</t>
  </si>
  <si>
    <t xml:space="preserve">Apareceu uma rachadura no gesso do banheiro </t>
  </si>
  <si>
    <t>Porta da lavanderia não está fechando a lingueta no caixilho, aparenta estar fora do esquadro.</t>
  </si>
  <si>
    <t xml:space="preserve">Bom dia, continuo com essas rachaduras na cerâmica da cozinha, lavanderia, tbm no banheiro. Alguém pode me ajudar ? </t>
  </si>
  <si>
    <t>Unidade na parede no quarto menor. _x000D_
Por conta das chuvas a umidade, que antes não era tão grande no ano passado, este ano está muito maior. _x000D_
Já foi realizado no último chamado a manutenção da parede, realizando o lixamento, massa e pintura. Porém, no dia em que a parede foi pintada, já tinha um registro de um novo descascamento na parede, e segundo o pintor, teria que um engenheiro na VR olhar com calma a parede. O pintor realizou duas vezes o lixamento e a massa, mas a massa não fica, pois o tijolo estava muito úmido, e eram semanas de sol quando ocorreu este ponto._x000D_
Após 1 semana de chuva a parede encharcou, chegando a umidade na sanca. Não é por causa da janela, pq ela foi vedada em um dos chamados com SILICONE CINZA._x000D_
Um dos pontos vistos na última vistoria era a falta de vedação na moldura do prédio ao lado de fora, mas falaram que isso foi feito. _x000D_
Queria uma solução, pois futuramente será um quarto de uma criança e nessa situação não dá para manter uma criança e móveis no quarto. _x000D_
Foto anexo. O víd n anex</t>
  </si>
  <si>
    <t xml:space="preserve">Registro da saída de água do chuveiro do banheiro está espanado. (liga /desliga)_x000D_
_x000D_
</t>
  </si>
  <si>
    <t xml:space="preserve">Infiltração janela do quarto de solteiro. </t>
  </si>
  <si>
    <t xml:space="preserve">Estou com enfiutraÃ§Ã£o na parede do quarto e na janela </t>
  </si>
  <si>
    <t>Bom dia. Estou esperando a muito tempo para que seja resolvido os problemas de minha unidade, as rachaduras na sacada e dentro do apartamento. E estou enfrentando outro problema, toda vez que Minho vizinho usa a churrasqueira volta muita fumaça aqui mesmo com a ela fechada. Estou ficando sem paciência já. Peso que esses problemas sejam resolvidos com máxima urgência. Pois já estou entrando em contato com advogado. Espero que este mês vcs resolvam isso. Obrigado.</t>
  </si>
  <si>
    <t>O quarto de casal, apresenta uma quantidade muito grande de mofo/ bolor, onde chega a escorrer umidade da janela pela parede._x000D_
O teto do banheiro da suite também está todo mofado.</t>
  </si>
  <si>
    <t xml:space="preserve">Ralo do banheiro está demorando pra descer a água a ponto de alagar o Box. Os moradores dos apartamentos de baixo relataram está com o mesmo problema </t>
  </si>
  <si>
    <t xml:space="preserve">Boa tarde,_x000D_
Meu apartamente vem apresentando diversas rachaduras na sala, quarto , cozinha e area de serviço, na cozinha tem rachaduras no meio do azuleijo e no rejunte, diversos vizinhos do bloco E estão com o mesmo problema. Solicito verificação e que seja tomada as devidas providências._x000D_
 _x000D_
Quanto ao gendamente de visita tecnica, tenho disponibilidade para terças, quartas e quintas feiras das  8 às 9 da manhã. </t>
  </si>
  <si>
    <t>Olá, bom dia. Hoje estava agendado reparo técnico referente aos azulejos com rachaduras na minha cozinha e banheiro, porém a cerâmica que o técnico trouxe é de outra cor, por esse motivo não autorizei o serviço, pois é necessário que a cerâmica seja da mesma cor para que fique uniforme, aguardo um posicionamento da empresa a respeito disso.</t>
  </si>
  <si>
    <t>OlÃ¡, bom dia, gostaria de solicitar o reparo do rejunte do quarto principal e reparo no rejunte do quarto secundÃ¡rio. O rejunte refeito esse ano estÃ¡ quebrando e soltando todo, como Ã© possÃ­vel ver nas fotos. Agendar para o inÃ­cio do perÃ­odo da manhÃ£. Obrigada</t>
  </si>
  <si>
    <t>Bom dia, conforme conversado com a Engenheira que esteve aqui olhando as rachaduras ficou confirmado que a janela do meu quarto esta travando na hora de abrir e quando chove esta escorrendo água pelos cantos, _x000D_
Solicito um técnico para uma possível solução!_x000D_
Desde já agradeço.</t>
  </si>
  <si>
    <t>OlÃ¡, boa tarde, estou com rachaduras nas paredes da sala, alguÃ©m pode me ajudar?</t>
  </si>
  <si>
    <t>Boa tarde, estou com rachaduras nas paredes do quarto e churrasqueira. Alguém pode me ajudar?</t>
  </si>
  <si>
    <t>Bom dia,_x000D_
_x000D_
Nessa ultima semana notamos um barulho de pingos ocorrendo no teto do nosso banheiro._x000D_
_x000D_
Ontem ligamos para o apartamento de cima e perguntamos se o chuveiro estava pingando, o proprietário confirmou que não._x000D_
_x000D_
Acredito estar com o mesmo problema entre nosso apartamento e o de baixo, caso que a VR já esta ciente e tentando resolver._x000D_
_x000D_
Obrigado.</t>
  </si>
  <si>
    <t>Conforme chamado anterior para Fissuras e manchas nas fachadas, segue para reforÃ§o, a foto da parte mais critica da parede do bloco C, parte de tras divisa com condominio vizinho</t>
  </si>
  <si>
    <t>Preciso de uma visita elétrica em caráter de urgência.</t>
  </si>
  <si>
    <t>Boa tarde, estou sem luz desde as 12:00 horas, a caixinha de luz não está ligando. Alguém pode me ajudar?</t>
  </si>
  <si>
    <t>O registro do meu chuveiro espanou, não consigo ligar ele, tenho alguma garantia para isso?</t>
  </si>
  <si>
    <t xml:space="preserve">Rejunte quartos, banheiro e sala soltando. </t>
  </si>
  <si>
    <t xml:space="preserve">Boa tarde_x000D_
Gostaria de abrir chamado para verificação e correção do problema se acionamento indevido do gás. Tenho aquecedor a gás, e se eu deixá-lo na tomada o mesmo é acionado sem eu estar utilizando o chuveiro por exemplo, isso vem acontecendo desde que me mudei pro apartamento, já solicitei 2 visitas a um técnico do aquecedor e ambos me reforçaram qie o aquecedor não tem problema, e que o Acionamento do gás se dá quando ocorre a acionamento do ponto de gás. A sensação que tenho é que quando algum vizinho liga a torneira o meu aquecedor aciona. E isso não deveria ocorrer, visto que o mesmo só deve ser acionado quando eu ligar a ducha </t>
  </si>
  <si>
    <t xml:space="preserve">Janela não selada corretamente do quarto fazendo com que sempre fique úmido e crie mofo, não consegui adicionar as fotos do mofo mas posso enviar por e-mail </t>
  </si>
  <si>
    <t xml:space="preserve">Fissuras em praticamente todas as paredes e no teto. Já foram arrumadas algumas mas abriram mais, estou marcando com um marca texto pra facilitar quando vierem para a vistoria </t>
  </si>
  <si>
    <t xml:space="preserve">Estamos com problema bem serio de mofo, já lavei minhas cortinas umas 8 vezes nos ultimos meses começou perto da janela dos quartos. _x000D_
limpei pensei que fosse normal. o que nao é pois ocorre apenas nos quartos. o quarto pequeno está até o teto de mofo inclusive chegando nos moveis o que tenho medo de estragar. limpo e volta novamente acredito que seja vedação. Observado do lado de fora no meu andar acima da minha janela do quarto tem marcas de escorrer agua e inclusive parece que esta descolado a parte de fora super verde de mofo. _x000D_
Acredito que isso não é normal gostari que alguém viesse dar um jeito nisso não aguento mais limpar e volta a mesma coisa. sei la passar algo antimofo e ver porque esta escorrendo agua de cima.    Estou com minhas coisas estragando.... cortinas parece cama que esta encostada.  Não deixo fechado para ter esse mofo sempre. Saio para trabalhar e deixo tudo aberto então deve vir de cima. Quando comprei meu ap eu comprei um apartamento que teria sol o dia todo o que nao aconteceu isso. </t>
  </si>
  <si>
    <t>Bolor em varias áreas do apto, alguns provavelmente decorrente de infiltrações nas áreas úmidas, quarto de casal voltou a apresentar infiltrações estragando a pintura da parede, assim como o retrabalho realizado gerou novos pontos de bolor. Em anexo fotos da Sacada, banheiro e quarto._x000D_
Peço também para finalizarmos os chamados referentes ao teto da sala de estar e jantar, ode apareceram fissuras, foi passado massa e não foi finalizado devido a discordância de horários de minha parte.</t>
  </si>
  <si>
    <t>Olá, bom dia, apareceram rachaduras na parede da sala. Alguém pode me ajudar?</t>
  </si>
  <si>
    <t xml:space="preserve">Informo que minha vizinha do 305 C entrou em contato comigo que esta infiltrando agua no teto de sua sacada, porem não fiz nenhuma modificação em minha sacada, inclusive devido ao trabalho ficamos muito tempo fora de casa.. chego por volta das 22 horas e saimos as 8 horas do dia seguinte.]_x000D_
</t>
  </si>
  <si>
    <t>Gostaria que realizassem uma verificação, e solucionasse  problemas com mofos nas paredes interna do apartamento, pois constantemente está apresentando. É realizado limpezas porém o problema persiste.</t>
  </si>
  <si>
    <t>Boa noite._x000D_
Estamos com problemas no banheiro que está soltando o rejunte do piso e lajotas rachando. Peso que mandem um técnico verificar. Obrigado.</t>
  </si>
  <si>
    <t xml:space="preserve">O quarto esta todo embolorado, tenho uma irmã que tem rinite e sinusite alérgica e minha Mãe já limpou 2 vzs, mas sempre volta. ficamos ama semana fora e quando voltamos já voltou todo o bolor. </t>
  </si>
  <si>
    <t xml:space="preserve">Rachaduras nas paredes, porta da sacada não fecha direito em um dos lados._x000D_
</t>
  </si>
  <si>
    <t>A parede do quarto anexo ao banheiro está apresentando infiltração. Por gentileza solicitamos  verificação se é algo hidráulico ou superficial. Muito grato .</t>
  </si>
  <si>
    <t>Estou com problema de umidade no quarto maior, onde fica divisa com banheiro, janela e na sala de bomba da cisterna. Está formando vários pontos de bolor até no teto. Estou limpando toda semana, e está cada vez maior as áreas com mofo. Está aumentando na parede da divisa com a sala da cisterna e do banheiro. A limpeza já está insustentável, pois não some os pontos de mofo.</t>
  </si>
  <si>
    <t>Por favor solicitamos vistoria em paredes dos quartos pois apresentam mofo. Conforme orientação do Sr. Odair, foi solicitado abrir novo chamado por se tratar de outra área técnica._x000D_
_x000D_
Grato.</t>
  </si>
  <si>
    <t>Olá, boa noite,_x000D_
Estou realizando a abertura de mais um chamado pois estou sem solução do problema. Em meu apartamento, permanece a infiltração de água no quarto secundário. Na data de hoje, dia 29.10, choveu novamente, molhou e infiltrou água novamente. O problema não foi resolvido e eu não estou recebendo retorno nenhum da solução. Na foto, é possível ver o gesso infiltrado, molhado, amarelado e bolorado, pois continua infiltrando. Na data de hoje, comecamos a realizar a troca de todos os móveis do quarto secundário. Caso eu tenha algum prejuízo relacionado a falta de resolução de problema buscarei por direitos na justiça. Obrigada.</t>
  </si>
  <si>
    <t xml:space="preserve">Bom dia, tudo bem? no dia 21/02/2022 abri um protocolo para correção de fissuras no apartamento, foi feito acompanhamento e utilizado a tinta emborrachada em algumas áreas, porém todas as fissuras voltaram, então essa tinta infelizmente não solucionou o problema, será necessário fazer o reparo mesmo, antes que a garantia desses serviços vença. E gostaria que os reparos sejam feitos no sábado se possível, para eu poder acompanhar, ou em janeiro quando vou pegar férias, vamos conversando para nossos horários darem certo. Obrigada, tenham uma ótima semana._x000D_
</t>
  </si>
  <si>
    <t xml:space="preserve">Apartamento sem energia </t>
  </si>
  <si>
    <t>Rachaduras e umidade 4 andar_x000D_
Estamos com muita infiltração nas janelas, e notamos no teto da sala.._x000D_
Assim como novas rachaduras na pintura da sala, azulejos, banheiro e cozinha e uma na parede da sacada e parte da textura da churrasqueira caiu.</t>
  </si>
  <si>
    <t>Bom dia! _x000D_
_x000D_
Por gentileza, solicito visita para reparos de rachaduras nos cômodos do apartamento: Sala, quarto 1, quarto 2. _x000D_
Além disso, drywall do banheiro apresenta rachadura e também há vários azulejos com rachadura no banheiro e cozinha principalmente.</t>
  </si>
  <si>
    <t>Boa tarde!_x000D_
Meu quarto está com uma rachadura._x000D_
Teria como verificar?</t>
  </si>
  <si>
    <t xml:space="preserve">Venho através deste, abrir chamado para visita técnica no apartamento, pois apresenta fissura no gesso (teto) cozinha e no ondulações (tipo inchamento) no teto quarto._x000D_
_x000D_
Também continua infiltração nas paredes (laterais das janelas de ambos os quartos) que ficam localizadas na parte da frente do bloco(rua). E toda vez que chove, isso está ocorrendo._x000D_
_x000D_
 </t>
  </si>
  <si>
    <t>Boa tarde, desde sexta feira comecei a perceber que o rejunte do banheiro da suíte começou a ficar com aspecto de molhado. E hoje pela manha o vizinho de baixo, me interfonou reclamando que está escorrendo agua pela parede do banheiro dele. Fotos em anexo para melhor explicação. Preciso de verificação o mais breve possível.   Estarei em casa na quinta e sexta próxima o dia todo.</t>
  </si>
  <si>
    <t xml:space="preserve">cheguei de viagem hoje 15/11 e meu banheiro da suite está inundado, olhei para o teto e vi o gesso todo molhado (conforme fotos em anexo). Acredito que seja um vazamento e necessito de urgência, visto que está molhando o gesso e os móveis. </t>
  </si>
  <si>
    <t>Dia 15/11 nosso vizinho de baixo 304 reclamou de um vazamento no teto do banheiro dele, não notamos nada de diferente no nosso, ontem a noite observando melhor notamos que uma das as cerâmicas da parede esta molhada e rejunte está com gotas vertendo, gostaria que viessem analisar.</t>
  </si>
  <si>
    <t>Boa tarde gostaria de abrir um chamado referente um vazamento de água no meu apartamento, no banheiro suíte no teto está com mancha de humildade, se possível com urgência agradeço desde já.</t>
  </si>
  <si>
    <t xml:space="preserve">Prezados, boa tarde_x000D_
No banheiro da suite esta com uma  infiltração, acredito que do  apartamento de cima (303), chegou a fazer um buraco  no  teto es esta pingando agua dentro do  banheiro </t>
  </si>
  <si>
    <t xml:space="preserve">Moldura janela externa saiu pedaço </t>
  </si>
  <si>
    <t>Ontem Chegamos em nossa casa e tinha água na nossa lavanderia. Achei que fosse a minha bebê coelha que tivesse feito muito xixi limpei sequei e vi hoje chegando em casa novamente que tinha muita água achei que fosse da chuva sequei e saí. Quando cheguei em casa tinha muita água no chão eu achei que tivesse sido da minha máquina ratei a máquina do lugar olhei atrás da máquina não tinha água. Nenhum vazamento da minha máquina porém a gente notou que tinha um vazamento de água como se tivesse saindo do chão. Secamos novamente e dentro de minutos a gente viu a água vertendo da parte do drywall que divide a lavanderia da cozinha também é possível ouvir uma goteira vindo de dentro da parede de Drywall preciso urgentemente que alguém venha reparar isso no primeiro horário da segunda-feira pois trata-se de água e isso é muito caro ponto final já avisamos os síndico e já falamos da situação estamos com o registros todos desligados para não ocorrer maiores danos. Solicito urgente a visita de alguém para resolver isso.</t>
  </si>
  <si>
    <t xml:space="preserve">Bom dia venho mais uma vez abrir um chamado que cada hora é uma coisa diferente padrão valor real. Faz uma semana que toda vez que tomamos banho no banheiro do quarto alaga tudo sábado alagou meu quarto porque a água não desce no box e automaticamente volta no ralo da pia. Fico no aguardo segue fotos e se precisar envio o vídeo por email </t>
  </si>
  <si>
    <t xml:space="preserve">Bom dia ,_x000D_
_x000D_
Estou com problema na caixa de luz , a chave geral cor azul não para levantado ,_x000D_
Com auxílio do síndico descobri que problema é no djuntor tomada geral ._x000D_
_x000D_
Obs: tenho uma criança pequena e peço por favor se puder agilizar o reparo o quanto antes desde já agradeço. Obrigado </t>
  </si>
  <si>
    <t xml:space="preserve">Bom dia,_x000D_
Gostaria de registrar que ainda continuo com o problema de infiltração no quarto secundário. No e-mail recebido dia 14.11, fui informada que a previsão do início para solução do problema seria em até 30 dias e mais 15 dias para finalizar. Até agora nada de resolverem meu problema. Aliás, a infiltração aumentou. Nos chamados anteriores, eu informava que era em um local do gesso que estava infiltrando e escorrendo agua para dentro do apartamento. Agora, eu estou com infiltração em toda a parte superior da janela. Como podem ver na foto em anexo, a parede está bem estragada, com bolhas e mofada, sem contar o gesso que ainda está com problema. Gostaria de pedir urgência na resolução do meu problema. Peço também que seja resolvido diretamente comigo, quero todos os contatos por registro de e-mail, nenhum contato por whats ou outros canais, tudo escrito. Aguardo a solução com urgência, caso contrário, acionarei advogada e darei continuidade por outros meios pois toda essa situação. Atenciosamente, </t>
  </si>
  <si>
    <t>Surgiram rachaduras nas paredes, no teto e na divisa entre o teto e a parede do quarto maior, no quarto menor, e em 3 paredes da sala. Algumas rachaduras estão pequenas ainda, mas algumas estão bem extensas…</t>
  </si>
  <si>
    <t>Estou com problema no registro externo de água (relógio) uma das conexões está trincada gerando vazamento de água. Esta peça já havia sido trocada pela VR porém a mesma voltou a apresentar defeito.</t>
  </si>
  <si>
    <t>Unidade 101 bloco D, verificar novamente o deslocamento do muro do garden, o muro continua se deslocando da parede do condominio, aumentando o risco de rachadura e possivel quebra do muro, lembrando que esse deslocamento está acontecendo em todo o muro dos gardens bloco D. a construtora estava monitorando alguns meses atrás, porém não tivemos retorno do que será feito para reforço desse muro. no aguardo. lembrando que essa visita pode ser feito pelo lado externo do bloco, sem precisar entrar no AP. se puderem atender o chamado nas segundas, pois sempre estarei de folga.</t>
  </si>
  <si>
    <t>Há um vazamento no cano de água quente novamente no meu apartamento. O cano se localiza embaixo da coluna entre a cozinha e a lavanderia. Ano passado abrimos um chamado em nome do meu marido André com o cpf 095.077.359-09. Porém este ano o vazamento está muito maior, sendo necessário fechar o registro de água, o aquecedor está até acionando pelo grande volume de água saindo. Peço por gentileza que analisem este chamado com máxima atenção. Agradeço desde já, fico no aguardo do retorno.</t>
  </si>
  <si>
    <t>Oi, tudo bem? gostaria de reabrir meu chamado 2721, para verificar as fissuras que abriram novamente, para refazer o serviço, pois a tinta emborrachada não funcionou, e também tem azulejo quebrado novamente, horário para agendamento: segunda e quinta pela manhã.</t>
  </si>
  <si>
    <t>Na sexta feira de tarde por volta das 17:30 as tomadas de todo o apartamento pararam de funcionar sem motivo aparente. Desligamos e ligamos todos os botões do quadro de energia e não volto a funcionar. Na entrada do bloco no quadro de luz desligamos e ligamos a chave é aí sim voltou a funcionar as tomadas. Isso aconteceu no sábado e hoje dia 02/04 novamente .</t>
  </si>
  <si>
    <t>Rachaduras em um dos quartos apareceram novamente, já foi feito reparos por vcs e não resolveu.</t>
  </si>
  <si>
    <t>Olá!_x000D_
Todas vez que ligamos o dourador do forno elétrico a chave cai. Fazem duas semanas que notei.</t>
  </si>
  <si>
    <t>Hoje de noite as tomadas do apartamento pararam de funcionar novamente. Só está funciando a tomada da lavanderia e o chuveiro também não liga. Peço o favor de entrar em contato o mais rápido possível pois a situação está complicada por que a geladeira está ligada na única tomada que funciona.... caso está estragar tudo que esta dentro será perdido !!!!!</t>
  </si>
  <si>
    <t>Em conversa com o Willian, sobre algumas fissuras e deslocamento que apareceram no meu garden. Ele solicitou que eu abrisse um novo chamado para avaliação dele sobre o ocorrido.</t>
  </si>
  <si>
    <t xml:space="preserve">Várias rachaduras do teto e nas paredes da sala, cozinha e lavanderia. </t>
  </si>
  <si>
    <t>Olá tive um problema com meu apartmento no banheiro o pedreiro foi até nosso apartamento para colocar uma peça no banheiro e vendo a planta espelhada que tem no nosso pen driver das plantas vendo a planta acabou furando um cano no banheiro. _x000D_
_x000D_
Passamos o final de semana sem agua no banheiro e tudo isso porque nossa planta está espelhada. _x000D_
Precisamos fechar esse furo  o quanto antes. _x000D_
Preciso urgente que isso sera resolvido porque se nossa planta nao fosse espelhada nosso mecanico não  teria pegado o cano. _x000D_
_x000D_
_x000D_
_x000D_
para quando podemos agendar isso ?</t>
  </si>
  <si>
    <t>No chamado anterior foi agendado alguns reparos em meu apartamento. Mas por conta do mau tempo não foi possível realizar o reparo no meu garden. O Willian pediu para que eu abrisse outro chamado para que possamos agendar o reparo faltante.</t>
  </si>
  <si>
    <t xml:space="preserve">Bom dia_x000D_
_x000D_
Estou com infiltração no quarto maior, as paredes com bolor, qfo chove infiltra água na janela deixando a parede bem molhada, tem um furo no teto da sacada tbem devido a infiltração.  Não consigo adcc fotos </t>
  </si>
  <si>
    <t xml:space="preserve">Estamos com um poça de água alguns dias em frente ao bloco E, achávamos que era da chuva porém com o passar dos dias a água continua minando,mesmo após ser puxada._x000D_
_x000D_
Poderiam enviar alguém para averiguar ? </t>
  </si>
  <si>
    <t>1 - Piso dos dois quartos estão cedendo. Anexei imagem onde mostra vão de aproximadamente três centimetros entre o rejunte e o piso_x000D_
2- Fissura considerável se abriu na janela do quarto menor, afetando o funcionamento da janela</t>
  </si>
  <si>
    <t xml:space="preserve">Eu já abri pelo menos 4 chamados sobre infiltração na janela. E novamente venho abrir outro chamado para este mesmo assunto. Com as últimas chuvas a infiltração retornou e agora começou a infiltrar na parede abaixo da janela. Solicito providências </t>
  </si>
  <si>
    <t xml:space="preserve">Bom dia,_x000D_
_x000D_
No dia 11/09 caiu um pedaço do gesso do banheiro. Estava com uma pequena mancha de mofo, mas eu ainda não havia limpado e quando oi na segunda-feira, simplismente caiu um pedaço formando um pequeno buraco no teto. Gostaria de saber se existe algo a ser feito pela construtora._x000D_
Está bem na direção do ralo do apartamento de cima, o ralo ao lado da pia._x000D_
_x000D_
Obrigada._x000D_
</t>
  </si>
  <si>
    <t>Boa noite. Gostaria de solicitar o reparo na borda da janela do quarto secundário. Já foi realizada por vocês o reparo em infiltração nesse local umas 3 vezes. Porém, agora está descascando a tinta e estufando, como é possível ver nas imagens. Sera necessario refazer a vedação com P.U por fora e tambem fazer o reparo na parte interna. Obrigada</t>
  </si>
  <si>
    <t>Olá boa noite abrir um chamado referente a rachaduras e gostaria de saber se vou ter algum retorno sobre o chamado?</t>
  </si>
  <si>
    <t>Problemas de infiltração na janela e no banheiro o teto de geso esta se desfazendo pelo meio e a porta do banheiro esta estragando ( ficando ressecada mesmo com o revestimento)</t>
  </si>
  <si>
    <t>bom dia_x000D_
esse é o terceiro chamado que abro sem resposta._x000D_
a parede do meu apartamento esta se deteriorando por causa de infiltrações._x000D_
hoje é 04/11/23._x000D_
aguardo uma resposta_x000D_
Alejandro López</t>
  </si>
  <si>
    <t>Cliente reclama que metragem do espaço Gardem esta menor que o informado no contrato</t>
  </si>
  <si>
    <t>Apartamento , quartos com mofo nas paredes e teto._x000D_
Um dos quartos com rachadura na parede._x000D_
Dobradiças enferrujando._x000D_
As fechaduras das janelas e sacada emperrando._x000D_
PS: não ao estou conseguindo mandar as fotos._x000D_
Não está carregando..</t>
  </si>
  <si>
    <t>Ralos entupidos</t>
  </si>
  <si>
    <t>estou com vazamento no teto da lavanderia, precisei fechar o registro geral .</t>
  </si>
  <si>
    <t xml:space="preserve">Meu quarto está com infiltração, fiquei de ferias 12 dias quando voltei minha parede estava toda embolorada e molhada, o chão com agua._x000D_
essa semana minha esposa estava trabalhando e caiu as sancas da parade em cima dela. espero que essa situação seja resolvida o mais breve possível. </t>
  </si>
  <si>
    <t>Está com vazamento no teto da lavanderia precisou fechar o registro geral para parar de pingar</t>
  </si>
  <si>
    <t>Estou com problemas de mofo e infiltração na parede do meu quarto onde tem o banheiro, gostaria de saber como poderíamos resolver, pois estive vendo que problemas de infiltração estão na garantia. Poderia me ajudar? Como eu trabalho em casa, eu abro as janelas todos os dias e acho que realmente exista algum problema para causar esse transtorno. Estarei anexando algumas imagens.</t>
  </si>
  <si>
    <t>Descrição da Solicitação: Olá bom dia!_x000D_
Os paver que foram recolocados na minha vaga de estacionamento após o vazamento de agua, estão afundando, tem dois buracos e mais ou menos 7 cms de profundidade. Precisamos que deixem nivelados, igual o de todas as outras vagas, como era antes. O Limitador do pneus, para que não encostasse no poste de luz, foi retirado e NÃO FOI RECOLOCADO, o que pode ocasionar acidentes caso o veiculo encoste na grade ou no poste. As duas situações precisam ser resolvidas com urgência visto que estão em não conformidade as outras vagas do condomínio. Ficamos meses estacionando na vaga de visitantes, devido ao buraco que foi feito e agora não podemos ter nenhuma situação que nos incomode.</t>
  </si>
  <si>
    <t>Bom dia. Recentemente, abri um chamado devido infiltraçao e reparo estetico no quarto secundário, o reparo foi realizado pelo André, na ocasiao, assinei o papel de conclusao de serviço pois tinha sido executado. Porém, nas paredes do quarto secundario estao aparecendo manchas, cada dia tem mais. Poderiam verificar, por gentileza, o que esta acontecendo. Isso vem aparecendo apos o reparo realizado. Obrigada</t>
  </si>
  <si>
    <t>Grupo e Sistema Construtivo: Impermeabilização/Impermeabilização _x000D_
Garantia: Estanqueidade de Áreas Impermeabilizadas _x000D_
Descrição: Água da chuva entra pela janela fechada causando infiltração no cantos, tem uma rachadura na parede do quarto principal, foi vistoriada em 2022, mas aumentou de tamanho.</t>
  </si>
  <si>
    <t>Grupo e Sistema Construtivo: Instalações Elétricas/Instalações elétricas tomadas, interruptores, disjuntores, fios, cabos, eletrodutos, caixas e quadros _x000D_
Garantia: Problemas de Instalação _x000D_
Descrição: Conduletes para passagem dos cabos de internet estão entupidos.</t>
  </si>
  <si>
    <t xml:space="preserve">Grupo e Sistema Construtivo: Acabamento Pintura/Pintura,verniz (interna,externa) _x000D_
Garantia: Sujeira ou Problema no Acabamento _x000D_
Descrição: Bom dia, eu estava com problemas nos dois quartos, com mofo e bolor. Ano passado, abri chamado, vieram e pintaram quase todas as paredes com uma tinta emborrachada, e me falaram que eu não teria mais problemas, mas não é o que está acontecendo. O cheiro de mofo está insuportável. não conseguimos dormir com as janelas fechadas. Chamei dois pintores profissionais, e os mesmos me falaram, que não poderia ter sido passado tinta emborrachada, visto que não deixa a parede "respirar". Eles me falaram que teriam que arrancar toda essa tinta, reboco, passar um produto e pintar novamente, mas com isso eu perco a garantia. Pessoal, eu preciso que venham verificar urgente, pois minha irmã tem rinite e asma, e o nenêm tbem está começando a ter problemas respiratórios. Fico no aguardo._x000D_
</t>
  </si>
  <si>
    <t xml:space="preserve">Grupo e Sistema Construtivo: Dúvida/Dúvida _x000D_
Garantia: Dúvida _x000D_
Descrição: Boa tarde_x000D_
como já visto pelo Stefan, o teto da sacada está com um furo. Acredito que tenha infiltração pelo  ralo do apartamento 405, e com isso acabou furando o teto, e está se espalhando, manchando boa parte. Quando chove forte, pingando na minha sacada_x000D_
Segue anexos_x000D_
_x000D_
</t>
  </si>
  <si>
    <t>Bloco E e outros _x000D_
_x000D_
Aparecendo estas fissuras e manchas nas paredes da caixa d'água _x000D_
_x000D_
Poderiam estar verificando a procedência ??</t>
  </si>
  <si>
    <t xml:space="preserve">Grupo e Sistema Construtivo: Outros/Fora de Escopo _x000D_
Garantia: Serviço Autorizado pela Direção. _x000D_
Descrição: Abri um chamado a alguns meses atrás sobre uma infiltração que tenho em meu banheiro com a parede do corredor do térreo bloco D. Foi realizada a avaliação pela construtora mas não teve seguimento. Entrei em contato mas não tive retorno sobre o mesmo. Então, abro um novo chamado para essa situação. </t>
  </si>
  <si>
    <t>Grupo e Sistema Construtivo: Estrutura/Paredes de Vedação, Estrutura auxiliar, estrutura da cobetura, estrutura de escadarias e muros _x000D_
Garantia: Segurana e Integridade _x000D_
Descrição: Estou abrindo novamente um chamado para o muro do meu garden que está cedendo colocando em risco nossa segurança, no ultimo chamado vocês trouxeram peças para acabamento, porém alem do acabamento precisa de um reforço estrutural, a melhor alternativa que eu acho que dá pra fazer, é reforçar o muro com 2 vigas de concreto com FUNDAÇÃO FUNDA, para o lado de fora, conforme link desse video no you tube: https://www.youtube.com/watch?v=nSCsNPtrcsM . Peço que por favor esse serviço seja executado, estamos muito preocupados pois temos em casa criança e pets. nosso antigo sindico conversou pessoalmente com o Antonio Lage, que pediu para abrir chamados até a resolução desse problema; vocês tem registros do muro cedendo; tenho foto de quando compramos o AP.</t>
  </si>
  <si>
    <t xml:space="preserve">Grupo e Sistema Construtivo: Instalações Hidrossanitárias/Instalações hidráulicas - colunas de água fria, colunas de água quente, tubos de queda de esgoto _x000D_
Garantia: Integridade e Estanqueidade _x000D_
Descrição: Prezados,_x000D_
_x000D_
Bom dia, tudo bem? Gostaria de informar que estou abrindo um chamado junto à construtora responsável pela edificação onde resido, referente a um vazamento encontrado dentro do meu apartamento._x000D_
_x000D_
Após contratar um profissional para verificar a origem do vazamento, foi constatado que o mesmo está localizado em uma tubulação predial que passa pelo teto da minha sala. Segundo a análise realizada pelo profissional, não se trata de uma infiltração proveniente do apartamento superior, mas sim de um problema na tubulação interna do prédio._x000D_
_x000D_
Diante disso, solicito gentilmente que providenciem o reparo necessário em conformidade com os termos da garantia. Agradeço pela atenção e colaboração. Fico no aguardo de uma breve resolução. _x000D_
_x000D_
Atenciosamente, Marta de Oliveira. </t>
  </si>
  <si>
    <t>Grupo e Sistema Construtivo: Estrutura/Paredes de Vedação, Estrutura auxiliar, estrutura da cobetura, estrutura de escadarias e muros _x000D_
Garantia: Segurana e Integridade _x000D_
Descrição: Infiltraçao quarto de solteiro</t>
  </si>
  <si>
    <t>Grupo e Sistema Construtivo: Instalações Hidrossanitárias/Instalações hidráulicas - colunas de água fria, colunas de água quente, tubos de queda de esgoto _x000D_
Garantia: Integridade e Estanqueidade _x000D_
Descrição: Boa noite gostaria de de pedir uma visita técnica para verificar o pq meu chuveiro elétrico apita igual uma chaleira, não usava ele pq usava o a gás e agora precisamos do chuveiro e ele apita de mais. O vídeo vai ser enviado pelo e-mail atendimento pq não consegui anexar aqui.</t>
  </si>
  <si>
    <t>Grupo e Sistema Construtivo: Dúvida/Dúvida _x000D_
Garantia: Dúvida _x000D_
Descrição: Bom dia, tudo bem?_x000D_
o TETO do meu quarto esta inteiro fissurado/rachado, e a fissura do quarto está aberta novamente, o que pode ser feito?_x000D_
Problema 2 - Onde é colocado o bocal da lâmpada do corredor, esta muito mal feito o círculo, precisa ser refeito igual foi refeito na sala, obrigada.</t>
  </si>
  <si>
    <t>Grupo e Sistema Construtivo: Instalações Hidrossanitárias/Instalações hidráulicas - colunas de água fria, colunas de água quente, tubos de queda de esgoto _x000D_
Garantia: Integridade e Estanqueidade _x000D_
Descrição: Meu banheiro da suíte está com infiltração no teto, moro no 304 E, o vizinho do 404 E que fica exatamente em cima do meu, garantiu por conversa de whatsapp que não está utilizando o banheiro da suite dele e que nem chuveiro tem instalado no banheiro da suíte. Gostaria de abrir um chamado para que seja feita uma visita técnica para apurar qual o motivo da infiltração, meu teto está todo manchado devido a água, chegou a te a pingar algumas vezes._x000D_
_x000D_
Estou ciente de que se for vazamento da unidade de cima o morador do 404 E irá ter que arcar com o reparo, mas preciso tem a confirmação de que é da unidade dele que está vindo ou se é um defeito estrutural que aí a responsabilidade é da construtora._x000D_
_x000D_
Aguardo contato!_x000D_
Abraço.</t>
  </si>
  <si>
    <t>Grupo e Sistema Construtivo: Estrutura/Paredes de Vedação, Estrutura auxiliar, estrutura da cobetura, estrutura de escadarias e muros _x000D_
Garantia: Segurana e Integridade _x000D_
Descrição: Estou com problemas de mofo e infiltração na parede do meu quarto onde tem o banheiro, gostaria de saber como poderíamos resolver, pois estive vendo que problemas de infiltração estão na garantia. Poderia me ajudar? Como eu trabalho em casa, eu abro as janelas todos os dias e acho que realmente exista algum problema para causar esse transtorno. Estarei anexando algumas imagens.</t>
  </si>
  <si>
    <t xml:space="preserve">Grupo e Sistema Construtivo: Estrutura/Paredes de Vedação, Estrutura auxiliar, estrutura da cobetura, estrutura de escadarias e muros _x000D_
Garantia: Segurana e Integridade _x000D_
Descrição: Bom dia..._x000D_
até momento aguardo concerto do quarto onde tem infiltração de agua. a mais de um ano ateve a visita do técnico onde informou que teria que ser realizado o concerto na área externa  para depois os reparos na área interna, porem nada foi feito, pois ainda esta infiltrando agua. A sanca de gesso esta troca manchada e rachada...._x000D_
_x000D_
outra situação foi as rachaduras no teto que voltaram a abrir, sendo que este serviço ja havia sido feito por vocês!_x000D_
_x000D_
o chao do quarto parece que cedeu pois esta uma diferença entre o roda pé e o piso...._x000D_
_x000D_
outra reclamação é da minha vizinha do 305C que esta infiltrando agua no teto dela bem na posição do ralo. quando técnico foi la falou que iriam ver algo a ser feito, eu mesmo ja refiz parte do rejunte, porem ela informa que continua infiltrando agua. provavelmente é na parte do cano, pois dentro dele tinha um trincado que eu mesmo tive que colocar um silicone pois tecnico nada fez!_x000D_
_x000D_
_x000D_
_x000D_
_x000D_
_x000D_
</t>
  </si>
  <si>
    <t>Grupo e Sistema Construtivo: Outros/Fora de Escopo _x000D_
Garantia: Serviço Autorizado pela Direção. _x000D_
Descrição: Infiltração / Danos parede - pimtura</t>
  </si>
  <si>
    <t>Apareceu infiltração na laje</t>
  </si>
  <si>
    <t>Hoje, dia 19/08/2024 surgiu uma rachadura na parede da cozinha, onde três azulejos estão partidos e seguindo em direção diagonal do teto em ao chão.</t>
  </si>
  <si>
    <t>Tem uma rachadura na parede de minha cozinha que faz divisa com a parede do corredor do térreo. Na minha cozinha chegou a trincar os azulejos. Foi aberto um chamado nesta semana e no sistema não me informou a data e horário da análise. O rapaz da construto venho até aqui e me ligou. Eu passei a informação sobre a rachadura no corredor e o mesmo colocou no chamado anterior como “improcedente”. Gostaria de reabrir o chamado e ter a assistência da construtora, pois se tratando de estrutura estamos correndo riscos.</t>
  </si>
  <si>
    <t>4 interruptores não estão funcionando, acredito se a parte elétrica. A luz não liga</t>
  </si>
  <si>
    <t>Boa tarde. Estou com problema na unidade, com infiltração na par de externa, do corredor, junto ao banheiro, notamos um vazamento de dentro do banheiro, foi solucionado, porém ola infiltração permanece</t>
  </si>
  <si>
    <t>Bom dia, gostaria de saber se existe a possibilidade de reposição de 8 azulejos para a parte interna do banheiro, que necessitou de conserto devido a um vazamento interno, que até o momento não foi realizado reforma ou furo, porém o vazamento ocorreu. Diante disso, foi contratado particular, mestre de obras para realização do conserto, porém não consigo os azulejos. Tenho outra dúvida, mesmo que tenha acabado a a garantia do imóvel, a situação do vazamento a construtora poderia estar intervindo nesse momento? Obrigada.</t>
  </si>
  <si>
    <t>Bom dia, solicitei a verificação do vazamento, porém é estranho em 4 anos, o cano chegar a rachar, visto que não houve alteração, reforma nesse sentido. Acredito que o problema foi ocasionado na fase de obras, qdo foi apertado de forma exagerada, com essa pressão em pouco tempo o cano não aguentou e rachou. Gostaria q a construtora a encarregasse Na resolução deste problema. Obrigada</t>
  </si>
  <si>
    <t xml:space="preserve">Infiltração de água na parede do banheiro na parede externa ocasionando a saída da tinta, estarei em casa dia 12 e dia 16 de dezembro na parte da manhã. </t>
  </si>
  <si>
    <t>Bom dia. Quando fiz minha vistoria com o Engenheiro Willian, foi dito que haveriam regulagens a serem feitas nas janelas e portas do garden. Para minha surpresa, a regulagem da porta foi tanta que as travas de ambos os lados estão quebradas. Uma soltou totalmente e a outra soltou a trava da porta. Não sei que tipo de "regulagem" foi feita, mas preciso do reparo, pois meu apartamento está aberto e acessível, devido ao muro ser relativamente baixo. Aguardo retorno para conserto dessa situação.</t>
  </si>
  <si>
    <t>Tem uma rachadura em cima da porta do banheiro e um desnível na massa corrida na parede da sala com a cozinha, e a janela do quarto maior esta difícil de travar.</t>
  </si>
  <si>
    <t>Porta de entrada esta torta e ou desalinhada, aparece uma fresta para fora._x000D_
_x000D_
Observação, não consigo anexar as fotos e vídeos por aqui!</t>
  </si>
  <si>
    <t xml:space="preserve">1. Janela descolando da parede, vedação ainda amassada e lesionada, janelas não reguladas, estão pesadas._x000D_
2. Algumas das tomadas simplesmente não funcionam mais._x000D_
3. Minhas paredes estão desfazendo a pintura e abrindo buracos._x000D_
4. A pintura garantida como eficiente, não esta sendo eficiente._x000D_
5.Minha porta de entrada permanece não segurando quando fechamos (maçaneta ainda problema)_x000D_
</t>
  </si>
  <si>
    <t>Bom dia Valor Real. _x000D_
_x000D_
Gostaria de estar demonstrando 2 problemas que apresentamos 2x na presença do funcionário, talvez engenheiro de obra, não sei função exata dele. O Sr. Willian. _x000D_
_x000D_
Uma trinca no azulejo do banheiro e uma janela desnivelada. O funcionário Willian, deixou claro que todas janelas seriam vistoriadas pela fornecedora porque quase todas estavam assim e que se alguém mexesse iria perder garantia. Por isso solicito a resolução por vocês do azulejo e da janela desnivelada._x000D_
_x000D_
Obrigado e bom trabalho</t>
  </si>
  <si>
    <t>Venho por meio deste solicitar serviço de correção na vedação da junção das janelas da suíte e do quarto 3 por problemas de infiltração de água da chuva.</t>
  </si>
  <si>
    <t xml:space="preserve">Boa tarde, tenho duas solicitações, uma delas urgente pois trata-se da tubulação da TV e Internet._x000D_
Ao tentarmos passar os cabos de internet e TV, conforme especificado no projeto, o fio simplesmente não passa e não chega aos outros pontos da casa, foi tentado passar da sala pros quartos, dos quartos para a sala e os fios travam, ou tem alguma coisa nos tubos travando, ou elas estão cortadas._x000D_
Nos quartos as tubulações e elétrica não conferem com o projeto apresentado._x000D_
Preciso de um eletricista urgente para verificar o motivo dos fios não passarem pela tubulação._x000D_
O outro item que preciso que seja visto é a corda da persiana do quarto que veio junto com o apartamento, ela está mastigada e por isso fica travando na hora que vai abrir ou fechar._x000D_
Preciso que seja trocada essa fita._x000D_
Ambos os itens já foram passados para o Engenheiro Willian e o mesmo solicitou que fosse aberto um chamado, porém estou me mudando na semana que vem e preciso que pelo menos o caso da tubulação seja visto com urgência. _x000D_
</t>
  </si>
  <si>
    <t xml:space="preserve">Tomadas do lado direito da janela dos dois quartos não estão funcionando._x000D_
</t>
  </si>
  <si>
    <t xml:space="preserve"> chamado está sendo aberto devido à abertura que consta nas janelas do apartamento, entre a janela e a parede, no qual está causando infiltrações em outros apartamentos, podendo futuramente atingir o ap em questão também!_x000D_
Em anexo fotos do AP que houver infiltração.</t>
  </si>
  <si>
    <t>Boa tarde,_x000D_
_x000D_
Nesses dias de muita chuva, ao lado da janela do quarto principal teve uma pequena infiltração._x000D_
Poderiam verificar por gentileza?_x000D_
_x000D_
Segue uma foto em anexo.</t>
  </si>
  <si>
    <t>Boa tarde_x000D_
_x000D_
Solicito reparo na parede ao lado da porta de entrada, a mesma apareceu fissura_x000D_
Segue em anexo vídeo</t>
  </si>
  <si>
    <t>O apartamento está sem água desde a entrega, acabou o pouco que havia no cano e nunca mais retornou. Em conversa com outros moradores e o síndico, foi informado que havia um problema na bomba. Contudo, até o presente momento não resolvido, sendo que para alguns moradores a situação já se resolveu, mas para o nosso apartamento, continua sem água.</t>
  </si>
  <si>
    <t>Na sala de jantar tomada não funciona e ao instalar a luminária cai a chave geral._x000D_
Na churrasqueira o bocal está frouxo, saindo ao colocar a lampada.</t>
  </si>
  <si>
    <t xml:space="preserve">Bom dia._x000D_
No banheiro tem um azulejo trincado onde tem o interruptor, conforme foto em anexo. </t>
  </si>
  <si>
    <t>Está sem a instalação do fio de retorno na parte elétrica da luz da sala de jantar. Eletricista foi colocar o lustre e não tem como, devido a ausência da fiação. Solicito um técnico eletricista e manutenção no local, pois não tem condições de ficar com fiação exposta.</t>
  </si>
  <si>
    <t>O bocal de luz da sala não consegui localizar um dos fios para fazer a ligação da luminária só tem um fio. Os outros bocais tem porém este não!</t>
  </si>
  <si>
    <t xml:space="preserve">Luz do quarto casal foi instalado luminária, porém não acende. _x000D_
Janela do quarto de solteiro não trava. E todas as janelas estão com frestas pelo lado de fora. </t>
  </si>
  <si>
    <t>A persiana da porta não quarto não está fechando está travada</t>
  </si>
  <si>
    <t xml:space="preserve">Estamos com dois problemas:_x000D_
1- Agua quente não tem pressão. Instalamos o aquecedor a gás, a água fria funciona normalmente mas a água quente quase que não sai no chuveiro. Na primeira vez que ligamos saiu sujeira da tubulação, pedras de argamassa. Acreditamos que ou seja sujeira ou ar no encanamento. A instalação do aquecedor foi feita por empresa especializada e o técnico orientou que pode ser sujeira já que o aquecedor está funcionando._x000D_
2 - infiltração na janela do quarto. No canto inferior da janela, após chuva, notamos marca de infiltração._x000D_
</t>
  </si>
  <si>
    <t xml:space="preserve">Olá. Estamos com problemas de vazamento no meu ap, Na parede do corredor, na parede do lado do banheiro.  Já passei para o sindico. E meus bocais para instalar lâmpada não estão funcionando. </t>
  </si>
  <si>
    <t>Chamado esta sendo aberto pois a porta da cozinha esta emperrada, a fechadura esta com problema, e a porta do apartamento também esta com problema na trinca, conforme imagem a seguir:</t>
  </si>
  <si>
    <t>Interfone trocado, ao discar o número do nosso apartamento que é o 207, ele chama em outro apartamento, no 208. E acredito que vice versa.</t>
  </si>
  <si>
    <t>Uma das tomadas de cada quarto do apartamento não estão funcionando._x000D_
Tomadas do lado direito das janelas.</t>
  </si>
  <si>
    <t>Boa noite_x000D_
Já solicitei reparo e foi encerrado como improcedente sendo que ninguém entrou em contato para reparo._x000D_
Solicito reparo em fissura na parede ao lado da entrada, não estou morando, solicito que entre em contato através do WhatsApp 41998331905</t>
  </si>
  <si>
    <t>A minha janela de um dos quartos esta com o fecho dela quebrado, conforme segue foto anexa.</t>
  </si>
  <si>
    <t>Segue em anexo conforme solicitado a nota de compra da mesa danificada_x000D_
_x000D_
1 - Luminaria da cozinha parou de funcionar, não é problema na luz, é problema na fiação.</t>
  </si>
  <si>
    <t xml:space="preserve">A tubulação dos cabeamento dos quartos , estão sem passagem . _x000D_
A soleira da lavandeira está com uma mancha . </t>
  </si>
  <si>
    <t>Bom dia. Solicitei à USEGÁS e ao Sindico do prédio que verificasse porque meu apartamento não possui gás. Ambos constataram que haveria água na tubulação que estaria impedindo a passagem do gás até meu apartamento e que a construtora deveria vir com um compressor fazer a limpeza do sistema. Porém estou desde o dia 20/11/2021 tomando banho na água fria sem a solução do meu problema. Solicito que alguém verifique meu caso com urgência. Obrigado.</t>
  </si>
  <si>
    <t xml:space="preserve">Solicito correção de frestas nas janelas, bem como rachaduras nas junções das mesmas. </t>
  </si>
  <si>
    <t xml:space="preserve">estamos com curto no dijuntor geral e não está funcionando as tomadas os chuveiros fica parando de funcionar mais não desarma o dijuntor....e fica chiando o dijuntor geral o Jampe do dijuntor está queimando </t>
  </si>
  <si>
    <t>Fui instalar o chuveiro dia 04/12/21 e quando terminei de rosquear para minha surpresa a conexão esta torta e fez com o que o chuveiro ficasse com a ponta quase em cima da janela do vão de respiro. Estou enviando a foto para mostrar o quanto ficou afastado o chuveiro da cerâmica porque encostou em um lado e o outro não. Preciso que isso seja visto o quanto antes pois tenho agendado a colocação do BOX e não quero quebrar de parede com meu box novo lá para riscar e depois não se responsabilizarem.</t>
  </si>
  <si>
    <t>OlÃ¡, Prezados!_x000D_
_x000D_
Estamos enfrentando problemas com a tubulaÃ§Ã£o que passar o cabeamento de internet/modem. Solicitamos a ligaÃ§Ã£o de internet no apto e fomos informados que a tubulaÃ§Ã£o que passa esses fios encontra-se entupida, impossibilitando a instalaÃ§Ã£o do modem no quarto 2, onde ficarÃ£o os Notebooks e o modem. _x000D_
_x000D_
Por gentileza, poderiam nos ajudar nessa questÃ£o? Precisamos que seja resolvido._x000D_
_x000D_
_x000D_
Desde jÃ¡, agradecemos._x000D_
_x000D_
Atenciosamente,_x000D_
Diego Osternack.</t>
  </si>
  <si>
    <t>Após realizar reparo na vedação da janela (serviço de selagem) ocorreu chuva molhando a selagem fresca e causando mancha na fachada do apartamento.</t>
  </si>
  <si>
    <t>FORAM INSTALADAS AS LUMINÁRIAS NO APARTAMENTO E UMA DELAS NÃO ESTÁ ACENDENDO, INSTALADOR NÃO CONSEGUIU IDENTIFICAR SE HOUVE TROCA DE FIOS OU SE PODE ESTAR OCORRENDO ALGUM OUTRO TIPO DE PROBLEMA COMO ESTÁ NA GARANTIA NÃO FOI VERIFICADA A CAIXA.</t>
  </si>
  <si>
    <t>FORAM INSTALADAS AS LUMINÁRIAS NO APARTAMENTO E DUAS DELAS NÃO ESTÃO ACENDENDO, INSTALADOR NÃO CONSEGUIU IDENTIFICAR SE HOUVE TROCA DE FIOS OU SE PODE ESTAR OCORRENDO ALGUM OUTRO TIPO DE PROBLEMA._x000D_
O MESMO OCORREU COM O APTO 805 E TENHO UM CHAMADO PRA SER ATENDIDO AMANHÃ AS 08:00, SE POSSÍVEL JÁ FAZER O ATENDIMENTO JUNTO._x000D_
ASSIM EVITA O PRESTADOR PERDER TEMPO INDO NO LOCAL EM DUAS OPORTUNIDADES DIFERENTES PARA VERIFICAR O MESMO PROBLEMA.</t>
  </si>
  <si>
    <t>TErminando as instalações no apartamento foi verificado que não sai água da torneira da cozinha._x000D_
Verificar para enviar amanhã técnico no mesmo horário que já tenho agendado as 08:00.</t>
  </si>
  <si>
    <t>Rachadura na porta em cima do banheiro, pressão da água, rachadura no quarto, elevação na massa corrida na parede da sala</t>
  </si>
  <si>
    <t>Boa tarde,_x000D_
Conforme informado o vidro da porta de entrada do prédio foi quebrado. Uma corretora chamada Raquel ao abrir a porta deixou a mesma escapar com o vento e bateu quebrando o vidro superior.</t>
  </si>
  <si>
    <t>Salão de festas e Academia não possuem tranca com chave, sendo necessária a instalação em pelo menos uma das portas, pois as mesmas só podem ser trancadas por dentro, sendo assim uma delas sempre ficará aberta.</t>
  </si>
  <si>
    <t>Caixas de passagem nos tetos dos andares sem fixação adequada, várias soltas ou sem todos os parafusos.</t>
  </si>
  <si>
    <t>Letreiro com nome do condomínio teve queda de várias letras.</t>
  </si>
  <si>
    <t>Fui instalar a torneira da pia da cozinha, porém a rosca de fechamento que foi colocado não saiu e consequentemente não conseguimos instalar a pia</t>
  </si>
  <si>
    <t>As janelas dos quartos não travam</t>
  </si>
  <si>
    <t>O apartamento tem apresentado infiltrações nas janelas frequentemente após chuvas, solicito por meio deste reparo no enquadramento das janelas da minha unidade._x000D_
As janelas apresentam defeito no sistema de travamento, solicito por meio deste a substituição da trava.</t>
  </si>
  <si>
    <t xml:space="preserve">Infiltração na janela do quarto, uma parte do esquadro da janela não está vedado._x000D_
Verificar se o registro está com problema, pois mesmo fechado ainda existe vazão de água nos canos e no chuveiro._x000D_
  </t>
  </si>
  <si>
    <t>Motor do Portão de entrada de veículos parou de funcionar.</t>
  </si>
  <si>
    <t>Infiltração de água numa janela em 2 pontos ._x000D_
No outro quarto , apareceu uma trinca na parede e não acende uma luz do quarto , pois não tem o fio positivo !_x000D_
Janela do banheiro não fecha e a porta da sacada está desregulada .</t>
  </si>
  <si>
    <t>Luminária na área externa da portaria pinga do água.</t>
  </si>
  <si>
    <t xml:space="preserve">O piso trincou da área de serviço e quando passei a mão não tinha rejunte porque está um buraco </t>
  </si>
  <si>
    <t xml:space="preserve">Boa noite. _x000D_
Desde que entramos no apartamento não utilizamos o interfone porque não foi necessário, porém recentemente verificamos que o mesmo não funciona. </t>
  </si>
  <si>
    <t>Bom dia, os moradores solicitam a retirada da placa da construtora da fachada do prédio.</t>
  </si>
  <si>
    <t>Inquilina alega que alguns bocais de lâmpada não estão funcionando, por gentileza verificar.</t>
  </si>
  <si>
    <t>No dia 06/12 o técnico esteve aqui e realizou a vedação externa com silicone da janela do quarto de solteiro, todavia, após as recentes chuvas ocorridas verifiquei que o problema de infiltração de água permanece, aparentemente com fluxo de infiltração maior do que anteriormente, o que coloca pode vir a danificar a caixa box instalada (persiana)</t>
  </si>
  <si>
    <t>Continuidade ao chamado SAT-1665_x000D_
_x000D_
Ja foi feito primeira visita e o rapaz tirou as fotos constatando o problema._x000D_
_x000D_
Bom dia Valor Real. Gostaria de estar demonstrando 2 problemas que apresentamos 2x na presença do funcionário, talvez engenheiro de obra, não sei função exata dele. O Sr. Willian. Uma trinca no azulejo do banheiro e uma janela desnivelada. O funcionário Willian, deixou claro que todas janelas seriam vistoriadas pela fornecedora porque quase todas estavam assim e que se alguém mexesse iria perder garantia. Por isso solicito a resolução por vocês do azulejo e da janela desnivelada. _x000D_
Obrigado e bom trabalho</t>
  </si>
  <si>
    <t>Infiltração na janela do quarto principal, já foi avaliado uma vez e feito um serviço._x000D_
Mas porém com a última chuva infiltrou novamente.</t>
  </si>
  <si>
    <t>Banheiro - cano que fornece água para a pia do banheiro está com vazamento._x000D_
Sala - Cada vez que a chuva está no sentido da sacada está entrando água na minha sala (na parte próximo à churrasqueira)</t>
  </si>
  <si>
    <t>Boa tarde, inquilina alega que a tubulação para passagem dos cabos de internet está intupida, por gentileza verificar</t>
  </si>
  <si>
    <t xml:space="preserve">Bom dia,_x000D_
Estamos com alguns problemas e gostaria de assistência para resolução do mesmo:_x000D_
- Infiltração na janela do segundo quarto._x000D_
- Infiltração de água através da chaminé da lavanderia._x000D_
- Possível vazamento de gás no encanamento da cozinha. _x000D_
Obs.: O técnico da Electrolux que fez as instalações já compareceu e disse que está tudo certo com as instalações, portanto acreditando ser problema com encanamento. Precisamos de um retorno urgente para este caso em especifico.  </t>
  </si>
  <si>
    <t>Portas de entrada do salão de festas e academia sem acessibilidade para cadeirante.</t>
  </si>
  <si>
    <t>Quando chove entra água no hall de entrada do prédio pela porta.</t>
  </si>
  <si>
    <t>Boa noite Srs.,_x000D_
Recentemente ao inspecionar o meu apartamento, visto não estar morando ainda, descobri alguns probleminhas. Entre eles os listados abaixo:_x000D_
02 Azuleijos trincados na cozinha. (A trinca é bem fininha e na junta de corte da cerâmica, mas vale a pena dar uma olhada para avaliação da existência da possibilidade dessa trinca aumentar)._x000D_
O Parapeito de pedra da janela do quarto menor está quebrado do quarto casal "beliscado". O do quarto do casal até passa, mas o do quarto menor parece que levou alguma porrada de cima pra baixo. com isso a parte da tinta de dentro está trincada e pra piorar, na última chuva, entrou infiltração de água nessa trinca. logo, preciso que essa pedra seja trocada e a janela vedada novamente para sanar a infiltração._x000D_
As janelas do quarto do casal não fecha direito e do quarto menor precisa de regulagem._x000D_
Alguns pontos sem rejunte._x000D_
Porta da área de serviço riscada, como se tivessem forçado a limpeza com algo abrasivo._x000D_
me chame no what's que envio as fotos</t>
  </si>
  <si>
    <t xml:space="preserve">Apareceu uma infiltração no teto do meu banheiro, segue evidência. Solicito urgência antes que se torne mais complexa a correção. </t>
  </si>
  <si>
    <t>Assim como vários condôminos, também estou com infiltração na janela quando chove, segue evidência.</t>
  </si>
  <si>
    <t>Meu interfone não está funcionando, tentei ligar pra ele da portaria e minha esposa confirmou que não tocou, preciso configurar alguma coisa?</t>
  </si>
  <si>
    <t xml:space="preserve">Problema de rachadura na parede e fechadura na janela. </t>
  </si>
  <si>
    <t>Janela do quarto não está trancando, fechadura não encaixa.</t>
  </si>
  <si>
    <t>Ao ligar o forno elétrico,  o disjuntor desarma, e o mesmo esta dentro das especificações necessárias não poderia afetar o sistema elétrico.</t>
  </si>
  <si>
    <t>Duas luminárias queimadas no segundo andar</t>
  </si>
  <si>
    <t>Boa  tarde!!_x000D_
_x000D_
Venho informar que preciso com urgência o reparo na janela no quarto do casal, primeiro está com problema de fechamento, não trava ela, assim ficando aberto, sem contar que ao redor está com trinca, então estão para efetuar a montagem dos móveis, preciso que dentro do 15 dias seja solucionado!! E no quarto de solteiro também está problema ao redor da janela e o banheiro está voltando cheiro ruim, nem estamos morando ainda, e já temos todos esses problemas🙄</t>
  </si>
  <si>
    <t>INFILTRAÇÃO NO DRY-WALL NA LAVANDERIA, SOLICITO REPARO NO MESMO COM URGÊNCIA POIS ENCONTRA-SE MUITO AVARIADO</t>
  </si>
  <si>
    <t>Prezados,_x000D_
Apareceu uma rachadura no cerâmico do banheiro, logo abaixo da janela do chuveiro, onde não ocorreu nenhum tipo de furação/manutenção._x000D_
Gostaria de solicitar a troca do mesmo, para que não ocorra qualquer tipo de infiltração e possa piorar o causo._x000D_
Aguardo retorno o quanto antes._x000D_
Obrigado.</t>
  </si>
  <si>
    <t>Existe uma janela defeituosa e espelhos da tomada quebrados que precisam ser trocados.</t>
  </si>
  <si>
    <t>Sensor de presença não está funcionando na escadaria do térreo.</t>
  </si>
  <si>
    <t xml:space="preserve">Fiz as instalações de chuveiro e torneira com o sistema de gás. Não está funcionando. Não sai água nas torneiras onde é para sair água quente. da a impressão de que não têm pressão. Não sai água. Só está funcionando as torneiras de aguá fria. Ressaltando não está funcionando. Não sai água. Não têm pressão.  </t>
  </si>
  <si>
    <t xml:space="preserve">Esquadro das janelas e porta da sacada estão tortos e totalmente desalinhados é visualmente nítido. Quero que venham arrumar o quanto antes pois descobri que não posso colocar a persiana interna no quadro por causa disso._x000D_
Posso recebe-los apenas no sábado, marcar para este dia. </t>
  </si>
  <si>
    <t>Pedi instalação de Internet e os dutos da sala para o corredor estão obstruídos, foi tentado nos dois dutos. A obstrução está na altura do teto.</t>
  </si>
  <si>
    <t>Trava da quadra Poliesportiva com solda quebrada e ferrugem.</t>
  </si>
  <si>
    <t>Bom dia_x000D_
_x000D_
1 - Apareceu mini fissuras na parede ao lado da entrada, solicito reparo conforme garantia_x000D_
2 - Dos 9 pontos de luz no apto, consegui colocar luminária somente em 7, os outros dois não esta aparecendo os dois fios, solicito reparo._x000D_
_x000D_
att_x000D_
Deise</t>
  </si>
  <si>
    <t xml:space="preserve">Acrescentando a solicitaÃ§Ã£o anterior, solicito reparo em mais dois pontos _x000D_
1- fissura e acabamento soleira e parede quarto maior_x000D_
2 acabamento requadro porta externa </t>
  </si>
  <si>
    <t xml:space="preserve">Bom dia. Há muito tempo estamos sem pressão de água. Na maioria das vezes que ligamos o chuveiro principalmente, ficamos em média 5/10 minutas aguardando a água ter pressão. _x000D_
Gostaríamos de saber o que está acontecendo. Obrigada </t>
  </si>
  <si>
    <t>Janela do quarto está com a trava danificada, não trava, há de ressaltar que o imóvel nunca foi habitado, e só foi diagnosticado após abertura para ventilar. ressalta-se que o imóvel fica no térreo, o qual é de extrema importância a segurança</t>
  </si>
  <si>
    <t>Encanamento de passagem de fio de antena e telefone entupidos ou amassados.</t>
  </si>
  <si>
    <t xml:space="preserve">Boa noite. Estamos com problema de vedação na janela do quarto de casal. Gostaríamos que o problema fosse resolvido, já que agora as chuvas não dão trégua …. </t>
  </si>
  <si>
    <t>Semana passada técnico da Oi veio instalar a internet e não conseguiu porque tubulação por onde deve passar os fios está entupido._x000D_
O técnico disse que já aconteceu alguns casos aqui e tiveram que acionar a construtora .</t>
  </si>
  <si>
    <t>O interruptor do corredor está acendendo a luz do quarto e o do quarto acendendo a luz do corredor</t>
  </si>
  <si>
    <t xml:space="preserve">Problema na parte elétrica.  Liga as luzes e cai o disjuntor. </t>
  </si>
  <si>
    <t>Tomadas que nao funcionam e janela do banheiro que não fecha.</t>
  </si>
  <si>
    <t>Verificar obstrução da tubulação de Internet, Telefone e Antena de TV , o cabo passa pela tubulação uns 3 metros e  bloqueia._x000D_
_x000D_
Favor agendar horário para o período da tarde para realizar o reparo._x000D_
_x000D_
Contato Isabel - 041 98867-3623  Email : alvarolcs@gmail.com_x000D_
_x000D_
Obs: Já foi um técnico para verificar curto-circuito na instalação elétrica, foi constatado ligação elétrica incorreta pela empresa contratada. Foi resolvido.</t>
  </si>
  <si>
    <t>Bom dia_x000D_
Conforme solicitação anterior em que não foi possível realizar todas as manutenções devido que na semana da vistoria estaria agendado a mudança do morador._x000D_
Então solicito que os reparos apontados na solicitação anterior sejam feitos com a abertura dessa nova._x000D_
fissura/acabamento embaixo da janela quarto casal;_x000D_
acabamento requadro superior porta externa lavanderia_x000D_
fissuras parede lateral com a entrada do apto_x000D_
e também a verificação da janela quarto casal que não está fechando.</t>
  </si>
  <si>
    <t>Boa tarde_x000D_
Solicito visita técnica no apto devido ao ascender a luz do quarto, o disjuntor esta desarmando._x000D_
fiz uma outra solicitação também que até o momento não fui respondido.</t>
  </si>
  <si>
    <t xml:space="preserve">Boa tarde,_x000D_
_x000D_
Foi detectada uma infiltração no teto do meu banheiro. Como acabamos de instalar o nicho, surgiram goteiras na peça._x000D_
Existe uma mancha grande no teto._x000D_
No aguardo._x000D_
</t>
  </si>
  <si>
    <t>Ligo o forno e desliga a chave geral do apartamento todo</t>
  </si>
  <si>
    <t xml:space="preserve">Rachaduras e fissuras no teto dos quartos._x000D_
_x000D_
Azulejos do banheiro e Lavanderia com trincas próximos dos registros de água_x000D_
_x000D_
Janela não fecha a fechadura </t>
  </si>
  <si>
    <t xml:space="preserve">Informo que na última visita do técnico que foi ao local para agilizar uma falha da janela, pude observar pequenas trincas pelo apartamento todo: sala, quarto de visita e quarto principal, bem como outras  trincas em azulejos da cozinha. Sendo assim, preciso que juntamente com a visita do pessoal da esquadrilha que irá acontecer no dia 23/03/2022 as 15:00, seja realizado a vistorias desses problemas observados. Preciso que sejam realizados na mesma data e horário ou em horário posterior nessa mesma data. Afinal, a cada ida acabo perdendo muitas horas de trabalho. Como trabalho em Curitiba fica muito difícil de conciliar essas idas ao AP.  Certo de sua compreensão, desde já agradeço. </t>
  </si>
  <si>
    <t xml:space="preserve">Precisamos urgente de um técnico. Faz 3 dias que o ralo do nosso banheiro escoa a agua bem bem devagar, e ta voltando água pelo ralo do lado da privada, esta molhando todo nosso banheiro, sala, e quarto do meio. </t>
  </si>
  <si>
    <t>Tomadas sem funcionar:_x000D_
3 no quarto de casal_x000D_
1 no quarto secundário _x000D_
1 na sala.</t>
  </si>
  <si>
    <t xml:space="preserve">Bom dia,_x000D_
_x000D_
Luminárias queimadas em alguns andares, além dos sensores que deixam as lâmpadas acesas 24 horas. Solicitamos uma revisão geral do sistema._x000D_
_x000D_
Desde já agradeço. </t>
  </si>
  <si>
    <t>Olá, apareceram rachaduras na lage do quarto suíte e na parede de entrada na sala, gostaria que agendassem vistoria</t>
  </si>
  <si>
    <t>Janelas dos quartos apresentando infiltração.</t>
  </si>
  <si>
    <t>Prezados, boa tarde_x000D_
_x000D_
Informo que apenas com 3 meses de uso minha caixa de descarga apresenta problemas de vazamento, sendo assim solicito o reparo com urgÃªncia devido ao desperdÃ­cio de agua._x000D_
_x000D_
Muito obrigada e aguardo._x000D_
Att,_x000D_
Alexandra Magnuskei</t>
  </si>
  <si>
    <t>Mancha de água na parede do terceiro andar próximo a caixa de prevenção a incêndios.</t>
  </si>
  <si>
    <t>Luzes do segundo andar não apagam.</t>
  </si>
  <si>
    <t>Paredes apresentam trincas</t>
  </si>
  <si>
    <t xml:space="preserve">Vieram no dia 19/04 consertar minhas janelas que apresentavam infiltração, hoje com a chuva infiltrou mais que antes...preciso do conserto! </t>
  </si>
  <si>
    <t xml:space="preserve">gostaria de solicitar o reparo da janela do quarto de casal, está apresentando infiltração. Em paralelo a isso a proprietaria do 402 esta aguardando agendamento pro mesmo dia e horário, já foi aberto chamado tambem. </t>
  </si>
  <si>
    <t xml:space="preserve">Apareceram diversas trinca no teto e nas paredes, além de duas janelas que não fecham, uma parede que foi mudado as tomadas e não foi finalizado, além de uma tomada do banheiro social não funciona_x000D_
_x000D_
</t>
  </si>
  <si>
    <t>Tampo do teto do corredor prÃ³ximo ao ap 303 se desprendeu na madrugada. No outro dia o zelador tentou recolocÃ¡-la, nÃ£o conseguindo por o batente de encaixe estar danificado. Possivelmente causado pelo pessoal dos provedores de internet.</t>
  </si>
  <si>
    <t>Bom dia,_x000D_
_x000D_
Minhas janelas ainda estao apresentando infiltração, mesmo após os trabalhos realizados._x000D_
E começando a mofar meus móveis e o canto da janela.</t>
  </si>
  <si>
    <t>Infiltração na junta de dilatação no 8° andar.</t>
  </si>
  <si>
    <t xml:space="preserve">O apartamento 806, oitavo andar, está com infiltração, devido a chuva, na parede da sala, cozinha e lavanderia. Já está manchando o teto da cozinha e lavanderia. Solicito manutenção com urgência. </t>
  </si>
  <si>
    <t>ApÃ³s serviÃ§o de selagem da janela, realizado por pessoal da valor real, houve chuva intensa ocasionando mancha na fachada do edifÃ­cio na altura do 3 andar. Informo ainda que jÃ¡ foi feita solicitaÃ§Ã£o de assistÃªncia tÃ©cnica e tambÃ©m houve vista do tÃ©cnico, mas, atÃ© agora, nÃ£o houve providÃªncia de repintura da fachada externa.</t>
  </si>
  <si>
    <t xml:space="preserve">Estamos com infiltração nos dois quartos_x000D_
Segue as fotos em anexo </t>
  </si>
  <si>
    <t xml:space="preserve"> a Luz do quarto está em curto circuito. Quando coloco uma lampada e aciono o interruptor, está derrubando o quadro de força da casa toda</t>
  </si>
  <si>
    <t xml:space="preserve">VAZAMENTO NO 8°ANDAR </t>
  </si>
  <si>
    <t>Bom dia, conforme informado anteriormente, temos um barulho metálico na cobertura que se intensifica com o vento. Este barulho tem atrapalhado os moradores até na hora de dormir, pedimos que seja feita a verificação deste item.</t>
  </si>
  <si>
    <t>As portas do quarto e janela nÃ£o estÃ£o fechando</t>
  </si>
  <si>
    <t>infiltraÃ§Ã£o na janela do quarto.</t>
  </si>
  <si>
    <t>Bom dia, Temos luminárias queimadas em vários andares do condomínio, pedimos por favor que seja verificado.</t>
  </si>
  <si>
    <t>Abriu uma rachadura na parede da sala, e no mesmo local no quarto de visitas .....mesma parede._x000D_
Ela era mto pequena quase imperceptível, mais agora abriu Mais, fiquei preocupada.</t>
  </si>
  <si>
    <t>Bom dia,_x000D_
_x000D_
Tem quatro painÃ©is de led queimados no 7Â° andar._x000D_
_x000D_
Att.</t>
  </si>
  <si>
    <t>Bom dia,_x000D_
_x000D_
Após a colocação dos parafusos com porca nas portas de acesso das chaminés, ontem alguns moradores reclamaram de barulho semelhante quando venta, além da água que está entrando pelas paredes e alçapão no 8° andar.</t>
  </si>
  <si>
    <t>Bom dia, o acabamento da junta de dilataÃ§Ã£o de alguns andares estÃ£o soltando.</t>
  </si>
  <si>
    <t>Boa tarde, _x000D_
_x000D_
Minhas janelas continuam com infiltração mesmo após várias intervenções._x000D_
_x000D_
Favor para a verificação agendar segunda ou sabado, se for outro dia melhor que seja na parte da tarde._x000D_
_x000D_
Att.,</t>
  </si>
  <si>
    <t>Boa tarde!_x000D_
_x000D_
O forro de gesso do meu banheiro apresentou um buraco redondo (conforme foto), por onde as vezes pinga água, geralmente quando estamos tomando banho._x000D_
Gostaria de pedir que alguém fosse verificar o que pode ser, o prédio não tem um ano de uso.</t>
  </si>
  <si>
    <t>Boa tarde!_x000D_
_x000D_
Prezados,_x000D_
_x000D_
Estamos com um problema de infiltração na janela do quarto principal. Elas não estão fechando corretamente (quando um lado fecha o outro abre - vice-versa). Então, entra água; não está fazendo a outra função que seria "à prova de sons", cortando ruídos; abaixo da janela está ficando com pontos escuros por molhar aqui dentro; e, o pior de tudo... estamos passando frio!_x000D_
_x000D_
_x000D_
Com isso, por gentileza, gostaríamos de saber como resolver essa questão o mais rápido possível._x000D_
_x000D_
_x000D_
Desde já, agradecemos e aguardamos retorno._x000D_
_x000D_
_x000D_
Atenciosamente,_x000D_
_x000D_
Diego Osternack.</t>
  </si>
  <si>
    <t>Bom dia, foi constatada uma infiltração no teto do salão de festas.</t>
  </si>
  <si>
    <t>A guarita e o banheiro ao lado da guarita estão alagando com a chuva, neste caso avaliamos com chuva de fluxo normal, não de grandes volumes.</t>
  </si>
  <si>
    <t xml:space="preserve">Plug do encanamento de gás não sai. </t>
  </si>
  <si>
    <t xml:space="preserve">O apartamento está com infiltração, já vieram arrumar porém continua com o mesmo. </t>
  </si>
  <si>
    <t>Bom dia, ontem foi identificado um volume grande de água no poço dos elevadores, ao tentar identificar o foco vimos que a cisterna está com rachadura e vazamento, fazendo com que o local também ficasse com nível elevado de água. Encontramos um ralo no local, porém o mesmo está entupido e mesmo com hidrojateamento não foi possível desobstruir. Solicitamos a correção com urgência devido aos possíveis problemas que isso pode causar.</t>
  </si>
  <si>
    <t>Prezados, após as recentes chuvas identificamos sinais de infiltração novamente na janela do quarto de solteiro, inclusive, danificando a pintura que havia sido realizada após o último reparo em 28/04 onde a janela foi recolocada e posteriormente técnico compareceu para arrumar a pintura._x000D_
_x000D_
Anexo imagens.</t>
  </si>
  <si>
    <t>infiltração na janela do outro quarto.</t>
  </si>
  <si>
    <t xml:space="preserve">Prezados, o apartamento está com infiltração e rachadura em um dos quartos, gerando manchas e bolor. Preciso de ajuda para esta situação </t>
  </si>
  <si>
    <t>Parede da sala próximo a porta apresentando várias rachaduras</t>
  </si>
  <si>
    <t>Infiltração na janela do quanto, quando chove entra água e a parede fica molhada.</t>
  </si>
  <si>
    <t>TampÃ£o cano de esgoto da lavanderia nÃ£o sai.</t>
  </si>
  <si>
    <t>Vários azulejos da cozinha e do banheiro da suíte rachados.</t>
  </si>
  <si>
    <t xml:space="preserve">Buraco em cima da porta do banheiro, rachadura azulejo do banheiro, rachadura em varias paredes do apartamento. </t>
  </si>
  <si>
    <t>Bom dia, _x000D_
_x000D_
Corrimão de acesso do estacionamento está soltando do chão.</t>
  </si>
  <si>
    <t>Trava da janela no quarto,  janela do banheiro balançando</t>
  </si>
  <si>
    <t>Prezados,_x000D_
_x000D_
Estamos com 6 cerâmicas trincadas nos ambientes do banheiro e cozinha._x000D_
Poderiam verificar e realizar a troca por favor?_x000D_
A troca é para que não ocorra qualquer tipo de infiltração._x000D_
_x000D_
Qualquer dúvida estou a disposição.</t>
  </si>
  <si>
    <t>SOLICITAÇÃO P/ ALOCAÇÃO DE CUSTOS DOS INSUMOS</t>
  </si>
  <si>
    <t>Estou com problemas no azulejo do banheiro junto com o registro do chuveiro</t>
  </si>
  <si>
    <t xml:space="preserve">Rachaduras na sala, teto do banheiro, inclusive no teto do quarto, rachaduras nas paredes dos dois quartos._x000D_
Azuleijos trincados, banheiro e cozinha_x000D_
Retirar a  persiana anterior, e ressarcimento da nova. _x000D_
Trinca da porta do banheiro esta dura. </t>
  </si>
  <si>
    <t xml:space="preserve">Janelas: Sempre quando chove, as janelas dos quartos ficam Ãºmidas, estÃ£o com infiltraÃ§Ãµes  nos cantos e agora jÃ¡ estÃ¡ gerando mofo, uma delas o trinco estÃ¡ solto._x000D_
_x000D_
_x000D_
_x000D_
</t>
  </si>
  <si>
    <t xml:space="preserve">Estou com alguns azulejos que estão começando a trincar, em anexo um exemplo, vou deixar destacado os demais para verificação no momento da visita técnica._x000D_
</t>
  </si>
  <si>
    <t>Boa tarde._x000D_
Gostaria de solicitar uma visita técnica em função das travas, e fechamentos da porta de correr de alumínio ( da sala ) que faz a transição com a parte de fora, e também a porta/janela do quarto maior. _x000D_
Elas não estão fechando com as próprias travas das portas, como não foi alterado nada do apto em função de moradia, locação ou estadia, e precisamos entregar o imóvel por motivo de venda, resta evidenciado o problema já existir._x000D_
Por gentileza gostaria dessa Assistência acionada ainda pela garantia do Imóvel.</t>
  </si>
  <si>
    <t>Constatado rachaduras em alguns cômodos do apartamento, como: Rachadura no teto e parede do quarto de casal próximo a janela, rachaduras próximo dos interruptores do quarto de casal e da sala._x000D_
Identificado também muito mofo na parede onde fica a janela do quarto de casal.</t>
  </si>
  <si>
    <t xml:space="preserve">Sou o Ronei CÃ©sar, sÃ­ndico._x000D_
Corredor dos andares 1,2 e 3 apresenta mancha de umidade na altura das prumadas._x000D_
A umidade tem aumentado nos Ãºltimos dias._x000D_
Favor enviar tÃ©cnico com urgÃªncia </t>
  </si>
  <si>
    <t>Apareceram diversas rachaduras na apartamento (sala, quartos, corredor...)</t>
  </si>
  <si>
    <t>Olá, prezados,_x000D_
_x000D_
Nosso vaso sanitário trincou e agora quebrou na base lateral esquerda, conforme imagens. Até a "massa" que sela/fixa está saindo e se desfazendo. _x000D_
Alguns técnicos vieram à nossa unidade/apartamento para resolver outra situação (janela), viram o sanitário e disseram que deveríamos abrir um chamado específico sobre ele._x000D_
Com isso, gostaríamos de saber como poderíamos resolver essa situação, por gentileza. Poderiam nos auxiliar?_x000D_
_x000D_
Desde já, agradecemos e aguardamos retorno._x000D_
_x000D_
Att,_x000D_
Diego Osternack da Silva.</t>
  </si>
  <si>
    <t xml:space="preserve">Estou com vÃ¡rias rachaduras grandes pelo apartamento todo praticamente , sala, quarto, cozinha. </t>
  </si>
  <si>
    <t xml:space="preserve">O imÃ³vel foi recÃ©m habitado, atÃ© o momento nÃ£o fora constatado que o disjuntor das lÃ¢mpadas cai logo apÃ³s a utilizaÃ§Ã£o delas (inquilino estÃ¡ sem iluminaÃ§Ã£o)._x000D_
Requeiro o reparo URGENTE da unidade! </t>
  </si>
  <si>
    <t xml:space="preserve">Bom dia. _x000D_
Temos um problema persistente de mofo em nossa parede do quarto. Isto pq, há meses temos limpado superficialmente o bolor por cima do papel de parede. Contudo, acredito que pelo tempo chuvoso o problema aumentou. _x000D_
Gostaríamos que verificassem se há infiltração e de que forma o problema pode ser resolvido. _x000D_
Aguardamos retorno. _x000D_
Muito obrigada. </t>
  </si>
  <si>
    <t xml:space="preserve">OlÃ¡. Mandei um e-mail para agendar uma vistoria no meu apartamento sobre as rachaduras grandes. Minha esposa acabou se confundindo com a data. E o rapaz veio atÃ© aqui mas acabei falando que nÃ£o tinha vistoria marcada para hoje. Mil desculpas. Agora que fiquei sabendo e ela me confirmou que se confundiu. Se puder avisar o tÃ©cnico para vir outro dia por favor. E Se puderem entrar em contato para o agendamento. Pois viajamos toda Quarta e toda sexta voltando sÃ³ no SÃ¡bado.  Para nÃ³s ficaria ideal marcar na Quinta feira qualquer horÃ¡rio se possÃ­vel. PeÃ§o desculpas pelo inconveniente, </t>
  </si>
  <si>
    <t xml:space="preserve">Problema no azulejo junto com o registro do chuveiro </t>
  </si>
  <si>
    <t xml:space="preserve">Prezados, meu apto está com infiltração e todo embolorado por contas das últimas chuvas. Cada dia que passa a infiltração aumenta mais. Preciso de uma visita para corrigir isso. _x000D_
Favor me passar a data com antecedência para que possa agendar o home office no meu trabalho. </t>
  </si>
  <si>
    <t>Boa tarde._x000D_
Sou o Ronei ,sindico._x000D_
Solicito equipe de assistência técnica para substituição de lâmpadas e sensores nos corredores de diversos andares, algumas lâmpadas não acendem, outras não apagam dia ou noite e algumas piscando._x000D_
Também uma tampa de inspeção elétrica se soltou do teto._x000D_
Agradeço a atenção e aguardo um breve retorno._x000D_
_x000D_
SAT 2667 - Bom dia._x000D_
Solicito revisão de iluminação elétrica nos corredores dos andares conforme segue:_x000D_
8º 3 luminárias queimadas_x000D_
7º 2 luminárias queimadas_x000D_
6º 3 luminárias queimadas_x000D_
5º 1 luminária queimada_x000D_
2º 1 luminária queimada_x000D_
1º 1 luminária queimada_x000D_
A luminária indicada no segundo andar estava constante no chamado anterior, o técnico informou que não havia luminárias suficientes e depois trocaria esta.</t>
  </si>
  <si>
    <t>Bom dia, _x000D_
_x000D_
Gostaria de agendar uma visita técnica para verificação dos cabos de energia._x000D_
_x000D_
Pois, somente nas últimas semanas tive 3 lâmpadas queimadas em casa._x000D_
_x000D_
Att.,_x000D_
Thaisa</t>
  </si>
  <si>
    <t xml:space="preserve">Boa noite. Solicito reparo em nossa janela do quarto. Está infiltrando água. Acredito que passar silicone resolva. Obrigada </t>
  </si>
  <si>
    <t xml:space="preserve">Necessito de vistoria urgente na fiação elétrica da casa. Queimando a fiação da parte do chuveiro e o DR. </t>
  </si>
  <si>
    <t xml:space="preserve">Estou com alguns Azuleijos trincados no meu banheiro e preciso que programem a troca, se possível para quarta feira dia 21/09/2022. Pois estarei de folga nesse dia para acompanhar o serviço. </t>
  </si>
  <si>
    <t xml:space="preserve">Boa tarde._x000D_
Dois pressurizadores pararam de funcionar deixando parte do prédio sem água. Funcionamento deste apenas no modo manual._x000D_
Solicito envio de técnico elétrico com urgência._x000D_
_x000D_
Att_x000D_
_x000D_
Ronei Cesar_x000D_
Síndico _x000D_
</t>
  </si>
  <si>
    <t>Olá Pessoal._x000D_
_x000D_
Gostaria de uma inspeção no apto, esta com trincas por todo o lado. (até no gesso novo que foi feito apareceu trincas). Quase todas paredes dos comodos em questão tem trincas de um lado até outro.</t>
  </si>
  <si>
    <t xml:space="preserve">Olá,  tem uns 4 piso trincado e são onde tem teclas na lavanderia e banheiro , e uma janela com a trinca quebrada , e manchas na janela de umidade , e parede trincadas.estou mandamos isso agora porque vou se mudar para o ap no próximo mês. </t>
  </si>
  <si>
    <t>Luz do quarto a noite quando apagada ela fica meio acesa. Uma das luzes da sala também</t>
  </si>
  <si>
    <t>Janela do quarto de casal além de estar com infiltração, o qual a VR esteve aqui hj e disse q devido a tela não tinha como executar a vedação, e na hora já mostrei um gesso solto na parte de cima da janela, lembrando q antes da entrega da chave identifiquei q essa janela está torta, vcs enquadraram ela no lugar e agora mostra q fizeram o acabamento com gesso, e acredito q essa infiltração foi gerada por esse trabalho. Paguei pra colocar a tela e não tenho como ter gastos nesse momento pra pag pra retirar, pois tudo se gerou pelo serviço mal feito da VR.</t>
  </si>
  <si>
    <t xml:space="preserve">Rachadura acima da sanca na parede da janela do quarto de visitas, e início na sanca do quarto de casal e em uma das paredes da sala, o mais grave é o do quarto de visitas _x000D_
Segue foto_x000D_
Obs só posso receber o profissional na sexta a partir das 17:20, ou nos sábados pela manhã. </t>
  </si>
  <si>
    <t>Teto da suite apresentando rachaduras</t>
  </si>
  <si>
    <t xml:space="preserve">O pedido é para possível troca de azulejos na parede da cozinha e banheiro devido a trincas nestes azulejos. Existem tbem trincas nas paredes dos cômodos, quartos ,sala. _x000D_
Não estou morando no apartamento e o mesmo está praticamente do jeito que peguei, nem luz está instalado ainda. </t>
  </si>
  <si>
    <t xml:space="preserve">Bom dia._x000D_
Solicito revisão de iluminação elétrica nos corredores dos andares conforme segue:_x000D_
8º 3 luminárias queimadas_x000D_
7º 2 luminárias queimadas_x000D_
6º 3 luminárias queimadas_x000D_
5º 1 luminária queimada_x000D_
2º 1 luminária queimada_x000D_
1º 1 luminária queimada_x000D_
A luminária indicada no segundo andar estava constante no chamado anterior, o técnico informou que não havia luminárias suficientes e depois trocaria esta._x000D_
_x000D_
Agradeço a atenção._x000D_
_x000D_
Att,_x000D_
_x000D_
Ronei Cesar Nogueira_x000D_
Sindico CONDOSIN_x000D_
</t>
  </si>
  <si>
    <t xml:space="preserve">Vazamento de encanamento hidráulico na parede da sala com cozinha. Não consta esta tubulação na planta hidráulica e ao instalar uma prateleira, apareceu o vazamento. </t>
  </si>
  <si>
    <t>Há alguns meses atrás entrei em contato pra falar referente a uma rachadura que apareceu na parede do meu quarto, vcs foram lá e fizeram todo o trabalho, mas infelizmente esse mês notei que a rachadura voltou a aparecer no mesmo lugar e também notei mais 2 rachaduras pela casa, então estou entrando em contato e solicito a visita de vcs para verem as rachaduras no meu apartamento e pra que possam agendar um dia para fazer o reparo necessário, não enviarei anexo pq pela câmera do celular quase não da pra ver as rachaduras, mas assim que chegar em casa estarei tentando fazer um vídeo e mandar para vcs, então solicito a visita de vcs com urgência pq uma das  rachaduras é no mesmo local aonde foi feito só uma pintura na primeira vez que pedi pra concertar ...</t>
  </si>
  <si>
    <t>Janelas com infiltração e mofando._x000D_
Janela quarto menor com esquadria torta.</t>
  </si>
  <si>
    <t>Estou com problema que a água está voltando no ralo dos dois banheiros volta até qndo abrimos a torneira do lavabo a 1 mês está descendo devagar mais agora está voltando tudo a água nos ralos e estou com medo de estragar o piso laminado pq a água volta e vem pro corredor preciso que nos chame no watz pra marcar o horário que vão lá pois ficamos no trabalho...obrigada fone 99648- 3175 mande um zap pois as vezes não consigo atendee por estar no trabalho...obrigada</t>
  </si>
  <si>
    <t xml:space="preserve">Boa tarde. Peço por fineza uma vistoria em função alguns problemas no meu apartamento. Rachadura em algumas paredes, infiltração na parede no esquadro da Janela, Interfone não está funcionando e três azulejos rachados. </t>
  </si>
  <si>
    <t>Boa tarde Valor Real,_x000D_
_x000D_
No segundo quarto da planta (menor), começou a gotejar agua de uma rachadura no teto. Começou primeiro somente um infiltração e em menos de 10 minutos ja começou a gotejar agua pela rachadura._x000D_
Gostaria que fosse verificar essa questão fazendo favor._x000D_
_x000D_
Obrigado</t>
  </si>
  <si>
    <t>estou com varias rachaduras na paredes, e diversos  azulejos trincados , gostaria de solicitar vistoria para realização dos reparos dos mesmo._x000D_
como e permitido apenas 5 imagens segue apenas alguns exemplos.</t>
  </si>
  <si>
    <t>Bom dia! A dois dias atrás, iniciou uma mancha de umidade , na sala , entre o teto e o "acabamento" na parede onde fica a porta de entrada. A pintura esta "estufando devido a essa infiltração. Como fica logo na porta de entrada, fica muito aparente,  gostaria que verificassem essa situação. Segue em anexo fotos</t>
  </si>
  <si>
    <t>Boa noite, enviei um chamado hoje sobre uma infiltração na minha sala,estou reforçando o pedido, pois parece ser pior do que parecia, o gesso do acabamento da parede onde está localizada a porta do apartamento cedeu, criou um buraco e está vazando água, peço que analisem isso o quanto antes, pois o problema está bem acima da minha porta de entrada</t>
  </si>
  <si>
    <t>Bom dia,_x000D_
_x000D_
Pessoal, já é o segundo chamando que estou abrindo aqui pelo site, o primeiro foi aberto dia 02/11 porém vocês não confirmaram no e-mail. _x000D_
Estou com uma goteira constante toda vez que chove forte no segundo quarto, como hoje a noite inteira choveu forte e constante._x000D_
Gostaria urgente que viessem porque essa infiltração vai estraga tudo ali.</t>
  </si>
  <si>
    <t>Bom dia. Porta do garden novamente com problema. Trava é muito frágil, soltou a da sala e a do quarto não trava mais.</t>
  </si>
  <si>
    <t xml:space="preserve">Olá bom dia, estamos tendo problema de infiltração de agua nos elevadores, assim acumulando muito agua no foço do mesmo, podendo ocorrer dano nos elevadores e até mesmo algum acidente mais grave (até risco de vida pois como se trata de agua com eletricidade), peço encarecidamente que resolvam essa infiltração o mais rápido possível! Já falei diretamente com o funcionário Odair Augusto via telefone e o mesmo já informou vocês sobre o ocorrido! </t>
  </si>
  <si>
    <t xml:space="preserve">LÂMPADAS QUEIMADAS DE HALLS , ALGUMAS JÁ FORMA SUBSTITUIDAS MAS FALTAM OUTRAS  NOS SEGUINTES ANDARES: OITAVO ANDAR ( 1 LÂMPADA), SÉTIMO (1 LÂMPADA), TERCEIRO (3 LÂMPADAS)  SEGUNDO ANDAR (3 LÂMPADAS ) E TÉRREO (1, LÂMPADA). _x000D_
 . </t>
  </si>
  <si>
    <t xml:space="preserve">Obstrução na tubulação para ligar fibra ótica de internet. Técnico não conseguiu realizar o serviço. Estou me mudando e Preciso de internet urgente para trabalhar. </t>
  </si>
  <si>
    <t>Preciso de manutenção:Após ida do corpo técnico na vistoria agendada, e após verificação técnica, foi atestada a procedência da solicitação._x000D_
Desta forma, foram realizados os reparos solicitados._x000D_
Assim, declara-se o serviço aceito, sem restrições quanto a execução, sendo satisfatoriamente atendido._x000D_
_x000D_
Quanto à trava da janela, evidenciamos mau uso._x000D_
_x000D_
Caso haja alguma observação em relação ao atendimento prestado, por favor, informe-nos no prazo de 48 (quarenta e oito) horas corridas, contadas a partir do recebimento deste e-mail, para que possamos nos posicionar._x000D_
_x000D_
_x000D_
_x000D_
infiltração de agua logo abaixo da janela do quarto do casal._x000D_
janelas não travam direito, falta a trava nas 3 janelas dos quartos</t>
  </si>
  <si>
    <t xml:space="preserve">Estou com alguns revestimento das paredes trincados como da cozinha, lavanderia e banheiro. Trincado no quarto de casal e algumas tomadas que não estão funcionando como da lavanderia e banheiro e outra quebrada. Estou tentando anexar as fotos mas diz que não é permitido </t>
  </si>
  <si>
    <t>Boa tarde! _x000D_
Está ocorrendo manchas de infiltração perto da janela do quarto. Não está anexando as fotos, se quiserem posso encaminhar por outro meio. Grata</t>
  </si>
  <si>
    <t xml:space="preserve">BOA TARDE, _x000D_
ESTOU COM UM PROBLEMA DE INFILTRAÇÃO NO BANHEIRO. ESTA DANIFICANDO O GESSO DO TETO </t>
  </si>
  <si>
    <t xml:space="preserve">Trincas no apto todo e infiltração na janela !_x000D_
Preciso de um e-mail de vocês para poder enviar todas as fotos , por aqui não deixa anexar </t>
  </si>
  <si>
    <t>SEXTO ANDAR NO HALL; PAREDE TRINCADA LADO APTO 612, TRINCAS HALL AO LADO DA PORTA DEPÓSITO. TRINCA PAREDE AO LADO DO APTO 601 E TRINCA PAREDE EM FRENTE AO APTO 603; TRINCA PAREDE AO LADO DO ELEVADOR - SEXTO ANDAR; Escada de serviço sexto para o sétimo andar trincas; Sétimo andar  trinca parede lado hidrante, Sétimo andar trinca parede lado da porta corta fogo; escada de serviço do sétimo para o oitavo; trinca parede externa apto 703; trinca parede lado apto 701; trinca Em frente ao apto 803; trinca porta corta fogo; Oitavo do lado depósito de material; trinca parede externa Apto 503; TRINCAS Em frente ao apto 403; TRINCAS DIVERSAS NO Corredor quarto ANDAR; TRINCA AO Lado elevador social; TRINCA EM FRENTE  AO APTO 303; FISSURA E TRINCA AO LADO APTO 310; TRINCA Em frente ao apto 203; TRINCA DA ESCADA DE SERVIÇO DO SEGUNDO PARA O PRIMEIRO ANDAR; TRINCA TÉRREO AO LADO DO ELEVADOR; TRINCAS NO SEXTO ANDAR PRÓXIMO AO DEPÓSITO  DE MATERIAL; TRINCA AO LADO DO APTO 601 E TRINCA EM FRENTE AO APTO 603; TRINCAS NA PAREDE LADO APTO 612 E TRUINCAS AO LADO DA PAREDE DO ELEVADOR.</t>
  </si>
  <si>
    <t>INFILTRAÇÃO Corredor próximo apto 306</t>
  </si>
  <si>
    <t xml:space="preserve">Olá bom dia, já foi feito os reparos das rachaduras do meu apto, ficou faltando a colocação da parte onde estava o papel de parede que foi passado produto para mofo mas ainda tem muitas rachaduras nesta parte, gostaria de agendar uma data para o término dos serviços,_x000D_
Obrigado </t>
  </si>
  <si>
    <t xml:space="preserve">Vaso do banheiro com oxidação interna. (Não é normal)_x000D_
Rachadura em cima da porta </t>
  </si>
  <si>
    <t>Água no quadro elétrico no hall de entrada.</t>
  </si>
  <si>
    <t xml:space="preserve">Enquanto estávamos instalando as luminárias, verificamos que os interruptores da sala e churrasqueira não estão com energia elétrica. </t>
  </si>
  <si>
    <t>Elétrica. As 3 tomadas da cozinha pararam de funcionar do nada. A chave do painel não caiu</t>
  </si>
  <si>
    <t xml:space="preserve">Boa tarde, _x000D_
_x000D_
Apareceram os seguintes problemas na unidade referida: _x000D_
_x000D_
1. Alguns pontos de rachadura nas paredes de todo o apartamento; _x000D_
_x000D_
2. Uma rachadura no azulejo do banheiro; _x000D_
_x000D_
3. A trava das janelas dos quartos não estão fechando, bem como na parede próximo a estas está ocorrendo infiltração e mofo. _x000D_
_x000D_
Salienta-se, desde já, que na unidade não houve nenhuma reforma ou alterações desde a entrega. _x000D_
_x000D_
Posto isto, solicito que seja encaminhado visita técnica pois será necessário o acionamento da garantia do imóvel. _x000D_
_x000D_
Att.; _x000D_
</t>
  </si>
  <si>
    <t xml:space="preserve">Preciso que façam um reparo na porta do meu apartamento, abriu um buraco na parte de cima da parede e está abrindo cada vez mais </t>
  </si>
  <si>
    <t>Preciso de trocas dos revestimentos, banheiro, cozinha e lavanderia pois acredito que tem uns 40 revestimentos trincados. Estou com horarios disponiveis na quinta e sexta da semana que vem.</t>
  </si>
  <si>
    <t>Boa tarde,_x000D_
_x000D_
Gostaria de solicitar assistência no nosso piso e revestimento do banheiro, algumas peças apresentaram trinca, seguem evidências._x000D_
_x000D_
2 porcelanatos no quarto de casal_x000D_
1 porcelanato na sala de jantar_x000D_
4 cerâmicas no revestimento do banheiro dentro do box_x000D_
_x000D_
Obrigado, e no aguardo._x000D_
_x000D_
Att.:_x000D_
_x000D_
Douglas Cruz</t>
  </si>
  <si>
    <t xml:space="preserve">INFILTRAÇÃO NO TETO DA ACADEMIA. JÁ ESTÁ BEM MANCHADO E DESCASCANDO._x000D_
_x000D_
TENTEI COLOCAR FOTO MAS NÃO CARREGA NO SISTEMA DE VOCÊS. </t>
  </si>
  <si>
    <t>Ferro exposto no chão perto da tampa próximo as vagas de visitantes..</t>
  </si>
  <si>
    <t xml:space="preserve">Olá, foram realizados alguns serviços no meu apto, para corrigir rachaduras no teto e em paredes, no quarto suite havia rachaduras e mofo foi retirado o papel de parede e passado produto antimofo, já está pronto mais aínda não foi colocado o papel parede, estamos aguardando </t>
  </si>
  <si>
    <t>Rachaduras nas paredes da cozinha, lavanderia e banheiro (azulejo), na sala e quartos</t>
  </si>
  <si>
    <t xml:space="preserve">Revestimento cerâmico trincado na Cozinha e no banheiro, aproximadamente 20 peças estão trincadas no total.  </t>
  </si>
  <si>
    <t>TRINCA NA FACHADA MURO DO CONDOMÍNIO</t>
  </si>
  <si>
    <t>Ao instalar os móveis sob medida no início do ano, logo nos primeiros meses comecei a me incomodar com o mofo que estava exalando no quarto, fizemos algumas limpezas dentro do armário mas de nada adiantou, até que decidimos contratar um marceneiro para remover o guarda roupas para tentar entender o que estava havendo pois estava impossível dormir no quarto, muito menos utilizar o móvel..._x000D_
_x000D_
Imagino que não seja normal essa parede estar tão úmida a esse ponto._x000D_
Infelizmente estou tendo custos com o Marceneiro para desmontar tudo e um baita transtorno, gostaria de saber se tem algo que possam fazer para me auxiliar, segue no anexo as fotos do nosso quarto, também tenho um vídeo mostrando tudo.</t>
  </si>
  <si>
    <t xml:space="preserve">Marcas de infiltração na parede da sala. </t>
  </si>
  <si>
    <t xml:space="preserve">Tincas e rachaduras no imóvel além de bolor e paredes com mofos. A última vez que o rapaz veio informou que não poderia fazer pois estava tempo chuvoso. Esta semana está seca o tempo. Solicito virem fazer os reparos </t>
  </si>
  <si>
    <t>Olá, os tetos de gesso estão rachando e em uma parte já está caindo.</t>
  </si>
  <si>
    <t>Parece da sala apresentando rachadura.</t>
  </si>
  <si>
    <t>Abro chamado para vistoria do ralo que serve de ladrão no espaço ao lado  do reservatório de água , terreo, está entupido de material de construção. Muita água podem sanar o problema.</t>
  </si>
  <si>
    <t>Infiltração no teto do banheiro, tricas por todo o imóvel.</t>
  </si>
  <si>
    <t>Solicito vistoria para verificar o que pode ser feito com o barulho das bombas, que se propaga no apto 101.</t>
  </si>
  <si>
    <t>Venho por meio deste solicitar visita técnica/reparo referente a gotejamento de água pelo teto do banheiro da suite.</t>
  </si>
  <si>
    <t>Bom dia ! Estou com vários Azulejo com trinca e também a lâmpada do quarto e da sala quando fica a noite a lâmpada parece que fica meia acessa</t>
  </si>
  <si>
    <t xml:space="preserve">Rachadura em cima do quarto;_x000D_
Umidade na suíte do casal;_x000D_
_x000D_
</t>
  </si>
  <si>
    <t xml:space="preserve">Gostaria de solicitar que fosse colocado nosso papel de parede que foi arrancado por vocês por conta de parede mofada. Também preciso que seja ressarcido para minha esposa o valor do papel de parede (139,90) que o William solicitou que ela comprasse. Aguardo retorno. Obrigado. </t>
  </si>
  <si>
    <t xml:space="preserve">Estamos com vazamento em um reservatorio de água que abastecem as unidades, no barrilete acima da unidade 808._x000D_
_x000D_
Podem verificar com urgência. </t>
  </si>
  <si>
    <t xml:space="preserve">Infiltração e trincas no teto dos quartos e também trincas nas lajotas. </t>
  </si>
  <si>
    <t>Infiltração teto do salão de festas, solicito vitória e correção._x000D_
_x000D_
Obrigada</t>
  </si>
  <si>
    <t>No dia 5 de setembro de 2023, o técnico da valor real foi inspecionar o apto 308 que apresentava infiltração no forro, nesse mesmo dia ele foi até o nosso apto 408 verificar se houve alguma alteração da nossa parte que pudesse ter ocasionado essa infiltração, o único item verificado foi que a base da tampa estava solta. embora essa base já estivesse solta desde que nos mudamos para o apartamento, então o técnico solicitou que nós, proprietários do apto 408, fixássemos a base e assim nós fizemos (mandamos vídeo para confirmar que executamos esse reparo para o proprietário do 308 e para síndica que estava intermediando conversa com alguém da VR)._x000D_
Contudo no dia 03 de outubro de 2023, o proprietário novamente entrou em contato comigo para avisar que permanece a infiltração, o que me faz pensar que o problema não seria essa nossa base do ralo que agora ja está devidamente fixada e sim outro problema na tubulação que a Valor Real não fez nenhum reparo, peço novamente o reparo da VR no apto 308.</t>
  </si>
  <si>
    <t>Está entrando água no meu apartamento do oitvao andar._x000D_
Está entrando por trás do guarda roupa do quarto principal</t>
  </si>
  <si>
    <t xml:space="preserve">Com as chuvas recebemos reclamações e evidências de água entrando do telhado para as unidades 802 e 806._x000D_
_x000D_
Água entrando oelos alçapões no hall do oitavo andar entrando nos elevadores, bem como água da área comum térreo entrando no corredor e nos elevadores._x000D_
_x000D_
Solicito vistoria urgente para sanar esses problemas._x000D_
_x000D_
Att_x000D_
_x000D_
Patrícia Pereira Moreno_x000D_
 Sindicatura Sindicância Profissional </t>
  </si>
  <si>
    <t xml:space="preserve">Entrando água nos quartos_x000D_
</t>
  </si>
  <si>
    <t xml:space="preserve">Foi aberto chamado para arrumar a trinca dos tetos de gesso. Rapaz informou que viria arrumar e até o momento se passaram 2 meses e ninguém veio arrumar. </t>
  </si>
  <si>
    <t xml:space="preserve">Paredes estão escorrendo água e está tento infiltração no gesso da área de serviço e suíte </t>
  </si>
  <si>
    <t>Recementemente uma infiltração na base da janela surgiu em um dos quartos e está danificando a parede e pintura adjacente. A infiltração parece estar se espalhando e ficando pior.</t>
  </si>
  <si>
    <t>Cozinha, banheiro e banheiro da suite com pelo menos 10 azulejos fissurados.</t>
  </si>
  <si>
    <t xml:space="preserve">Entrada ao lado da portaria quando chove alaga de água, entrando nas salas _x000D_
_x000D_
Poderia verificar e dar uma solução para a água escoar._x000D_
_x000D_
Att_x000D_
_x000D_
Patricia Pereira Moreno_x000D_
 Sindicatura Sindicância Profissional </t>
  </si>
  <si>
    <t>Bom dia! _x000D_
Já fiz 2 solicitações para a assistência técnica do meu forro de gesso do banheiro. Ele está abrindo e caindo. Poderiam verificar por gentileza?</t>
  </si>
  <si>
    <t xml:space="preserve">Estamos com problema de infiltração e mofo pela segunda vez na mesma janela, já foi feito reparo uma vez mas novamente estamos com o mesmo problema, alem da trinca enorme que abriu no quarto casal. Não consigo anexar as fotos, diz tamanho inválido, não suportado. </t>
  </si>
  <si>
    <t>Infiltração nas janelas</t>
  </si>
  <si>
    <t>Boa tarde, _x000D_
_x000D_
Solicito troca de azulejos da lavanderia devido estarem trincados._x000D_
São em torno de  10 azulejos._x000D_
Segue algumas fotos._x000D_
_x000D_
Aguardo.</t>
  </si>
  <si>
    <t>Bom dia._x000D_
Solicito visita técnica referente a problemas no piso do corredor próximo a entrada do AP 303. Um piso rachado e outro soltando com rachadura no rejunte, conforme imagens em anexo.</t>
  </si>
  <si>
    <t xml:space="preserve">Já mandei um e-mail informando sobre umas rachaduras que estão aparecendo em meu apartamento e gostaria que vocês mandasse um engenheiro vir dar uma olhada no meu apartamento... poderiam me dar um retorno o quanto antes... obrigado </t>
  </si>
  <si>
    <t>Infiltração pela janela do quarto de casal, juntando muito mofo e somente piorando.</t>
  </si>
  <si>
    <t xml:space="preserve">8 pisos trincados no hall social do segundo andar._x000D_
_x000D_
Aguardamos vistoria para substituição._x000D_
_x000D_
Att_x000D_
_x000D_
Patrícia Pereira Moreno_x000D_
 Sindicatura Sindicância Profissional </t>
  </si>
  <si>
    <t xml:space="preserve">Quando chove entra muita água na portaria e banheiro e hall de entrada._x000D_
_x000D_
Por favor aguardamos uma solução para água escoar e não entrar nis ambientes. </t>
  </si>
  <si>
    <t>Elevador de serviço com água  no poço._x000D_
_x000D_
Precisa ser feito o tratamento de impermeabilização com urgência. Essa situação se arrasta já 2 anos._x000D_
_x000D_
Peças de elevador sendo danificadas._x000D_
_x000D_
Elevador social parado aguardando aprovação de orçamento já encaminhado ao engenheiro Sérgio, e orçamento elevador de serviço para substituição de peça danificadas por causa da água no poço._x000D_
_x000D_
Essa situação está insustentável. Aguardamos manutenção urgente.</t>
  </si>
  <si>
    <t xml:space="preserve">Pela infiltração nas janelas, as paredes dos dois quartos está emboloradas. _x000D_
Também com a chuva e vento forte o puxador da janela do banheiro quebrou. Gostaria de solicitar o reparo tanto na pintura abaixo das janelas quanto o conserto do puxador. </t>
  </si>
  <si>
    <t>Piso prÃ³ximos aos aptos 403 e 405  quarto andar trincados._x000D_
_x000D_
Podem verificar por favor e substituir ambos.</t>
  </si>
  <si>
    <t xml:space="preserve">Peço vistoria no sétimo andar estamos com 8 pisos trincados, precusam ser substituídos._x000D_
_x000D_
</t>
  </si>
  <si>
    <t>Janelas dos quartos com infiltração.</t>
  </si>
  <si>
    <t>O apartamento está com um problema elétrico grave causando a queima de eletrodomésticos, lâmpadas e chuveiros.</t>
  </si>
  <si>
    <t>Bom dia!_x000D_
apareceu azulejos trincados na cozinha e lavanderia, como se fossem rachaduras_x000D_
rachaduras em varias paredes do apartamento_x000D_
e agua da chuva entrando pela janela do quarto</t>
  </si>
  <si>
    <t xml:space="preserve">Boa tarde Prezados, tudo bem? _x000D_
_x000D_
Há certo tempo, abri o chamado de nº 3202. _x000D_
_x000D_
Na ocasião, ficou faltando arrumarem as travas das janelas dos quartos que não estão fechando, pois na época não se tinham o material com o fornecedor. Pois bem, ficaram de retornar mas até o momento nada! _x000D_
_x000D_
Cumpre relembrar que a visita técnica aconteceu em 22/05/2023. _x000D_
_x000D_
Posto isto, reitero com urgência a necessidade do concerto  das travas. </t>
  </si>
  <si>
    <t>Infiltração na parede da janela.</t>
  </si>
  <si>
    <t>Entrando água pelo quadro de energia no segundo andar, molhando parede e chão do hall._x000D_
_x000D_
Podem verificar para que não tenhamos algum curto.</t>
  </si>
  <si>
    <t>Prezados, boa tarde!_x000D_
_x000D_
Minha janela do quarto de casal esta infiltrando muito agua e não é só em período de chuvas intensas, Gentileza seria possível verificar para fazer algum isolamento como nas demais unidades que relataram a mesma situação?_x000D_
_x000D_
Muito obrigada e aguardo._x000D_
Att,_x000D_
Aleandra Magnuskei</t>
  </si>
  <si>
    <t>Teto da suite apresentando rachadura.</t>
  </si>
  <si>
    <t>Paredes com tricas , rachaduras , janela do quarto de casal tem um infiltração !</t>
  </si>
  <si>
    <t xml:space="preserve">RESPONSÁVEL PELO CHAMADO: STEFAN !!! Chamado reaberto e impossibilitado fechamento pois o responsável não pertence mais ao sistema._x000D_
_x000D_
Boa tarde pessoal. Preciso de um suporte na minha unidade, afinal, estou enfrentando um problema semelhante ao que aconteceu no outro quarto e que foi resolvido. Tem uma infiltração enorme na janela. Acredito que será necessário retirá-la e vedar, igual foi feito na outra. Tenho também problemas nas paredes pois as trincas voltaram mesmo após a passagem da tinta na vez passada. No banheiro tenho alguns Azuleijos trincados e o pior de tudo. No sábado fui surpreendido com um vazamento do vizinho de_x000D_
Cima é isso chegou a perfurar meu teto de gesso da lavanderia. Como o vizinho é Locatario e está saindo de mudança, pedi para fechar o registro e pelo menos parou de pingar e gotejar. Mas pww tecido que seja sábado o problema. Até pra não comprometer meus armários planejados. Dúvida está a sua disposição no cel 41 98460-8271 </t>
  </si>
  <si>
    <t>Fiz a abertura de um chamado em 07/08/23 e não recebi retorno sobre!! Por gentileza verificar com urgência 😬 tentei anexar mais não deu certo!! _x000D_
Preciso de um retorno sobre 😑estou com problemas de rachaduras e mofo 😑 e preciso resolver a questão da lâmpada da churrasqueira!</t>
  </si>
  <si>
    <t xml:space="preserve">Persiana está travada, não está descendo, já foi aberto chamado a 4 meses atrás e não foi solucionado. </t>
  </si>
  <si>
    <t xml:space="preserve">Boa tarde! _x000D_
_x000D_
Por gentileza , peço pra vcs irem até o meu apartamento , toda vez que chove entra água pelas janelas , estou com inquilino  que fica sempre me mandando mensagem , parede mofada , já tive que pintar 2 x </t>
  </si>
  <si>
    <t xml:space="preserve">Grupo e Sistema Construtivo: Instalações Hidrossanitárias/Instalações hidráulicas - Coletores e Ramais _x000D_
Garantia: Problemas com a Instalação _x000D_
Descrição: No teto da lavanderia apareceram manchas que só aumentam, estamos com receio de ser algum vazamento. seguem fotos </t>
  </si>
  <si>
    <t xml:space="preserve">Grupo e Sistema Construtivo: Dúvida/Dúvida _x000D_
Garantia: Serviço Autorizado pela Direção/Acordo Jurídico _x000D_
Descrição: Persiana PVC do quarto do casal, está estragada a 4 meses. </t>
  </si>
  <si>
    <t xml:space="preserve">Grupo e Sistema Construtivo: Estrutura/Paredes de Vedação, Estrutura auxiliar, estrutura da cobetura, estrutura de escadarias e muros _x000D_
Garantia: Segurana e Integridade _x000D_
Descrição: Paredes com mofo, infiltraÃ§Ã£o, rachaduras </t>
  </si>
  <si>
    <t xml:space="preserve">Grupo e Sistema Construtivo: Revestimento /Azulejo, Cerâmica e Pastilhas _x000D_
Garantia: Serviço Autorizado pela Direção/Acordo Jurídico _x000D_
Descrição: Ola, meu apartamento esta com varias rachaduras internas, nas paredes e nos azulejos, gostaria de saber se isso é normal </t>
  </si>
  <si>
    <t>Grupo e Sistema Construtivo: Instalações Hidrossanitárias/Instalações hidráulicas - colunas de água fria, colunas de água quente, tubos de queda de esgoto _x000D_
Garantia: Integridade e Estanqueidade _x000D_
Descrição: Vazamento de água no teto do banheiro.</t>
  </si>
  <si>
    <t>Grupo e Sistema Construtivo: Instalações Hidrossanitárias/Instalações hidráulicas - Louças, caixas de descarga, bancadas _x000D_
Garantia: Problemas com a Instalação _x000D_
Descrição: Vizinho do apartamento abaixo 711 alega estar com vazamento em seu banheiro vindo do meu apartamento 811 na área do vaso sanitário.</t>
  </si>
  <si>
    <t xml:space="preserve">Grupo e Sistema Construtivo: Impermeabilização/Impermeabilização _x000D_
Garantia: Estanqueidade de Áreas Impermeabilizadas _x000D_
Descrição: Boa tarde, Srs.,_x000D_
_x000D_
No último chamado relatei problemas com infiltrações no quarto do casal. Após isso, vieram vedaram, mas como não tivemos chuva de lado naõ foi possível definir se estava 100% ou não. Porém com as ultimas chuvas, percebe-se que a solução não foi eficaz. Sendo assim, preciso que seja refeita a parte da vedação da janela e a correção da mancha causada pela infiltração. _x000D_
Desde já agradeço. </t>
  </si>
  <si>
    <t xml:space="preserve">Grupo e Sistema Construtivo: Estrutura/Paredes de Vedação, Estrutura auxiliar, estrutura da cobetura, estrutura de escadarias e muros _x000D_
Garantia: Segurana e Integridade _x000D_
Descrição: Boa tarde, verificamos que estamos com infiltração no quarto do meio. Infelizmente esta encima do guarda roupa. Solicitamos seja verificado e resolvido o problema o mais rapido possível. _x000D_
Obrigada.  </t>
  </si>
  <si>
    <t xml:space="preserve">Grupo e Sistema Construtivo: Revestimento/Revestimentos de Paredes e Tetos Internos _x000D_
Garantia: Serviço Autorizado pela Direção/Acordo Jurídico _x000D_
Descrição: Apareceu rachaduras no teto do corredor com infiltraÃ§Ã£o de Ã¡gua vazamentos </t>
  </si>
  <si>
    <t xml:space="preserve">Grupo e Sistema Construtivo: Forros de gesso/Forros de gesso _x000D_
Garantia: Serviço Autorizado pela Direção/Acordo Jurídico _x000D_
Descrição: Boa tarde,_x000D_
_x000D_
Estou com um buraco no teto do banheiro._x000D_
Acredito que seja devido a infiltração._x000D_
Desejo avaliação de vocês _x000D_
_x000D_
Aguardo retorno,_x000D_
Jaqueline </t>
  </si>
  <si>
    <t xml:space="preserve">Grupo e Sistema Construtivo: Revestimento/Revestimentos de Paredes e Tetos Internos _x000D_
Garantia: Serviço Autorizado pela Direção/Acordo Jurídico _x000D_
Descrição: Boa tarde,_x000D_
_x000D_
Solicito auxílio para avaliação do técnico referente ao buraco que consta no teto do banheiro._x000D_
_x000D_
Acredito que seja devido infiltração _x000D_
_x000D_
Aguardo _x000D_
Jaqueline Guimarães </t>
  </si>
  <si>
    <t>Grupo e Sistema Construtivo: Instalações Hidrossanitárias/Instalações hidráulicas - Coletores e Ramais _x000D_
Garantia: Problemas com a Instalação _x000D_
Descrição: Boa tarde, _x000D_
Solicito auxílio para avaliação do técnico referente ao buraco que consta no teto do banheiro._x000D_
_x000D_
Acredito que seja devido infiltração. Encaminho algumas fotos para analise técnica._x000D_
_x000D_
Aguardo, _x000D_
Jaqueline Guimarães</t>
  </si>
  <si>
    <t>Grupo e Sistema Construtivo: Instalações Hidrossanitárias/Instalações hidráulicas - Louças, caixas de descarga, bancadas _x000D_
Garantia: Problemas com a Instalação _x000D_
Descrição: Após verificação da assitencia, foi efetuado a retirada e após instalação do box do banheiro, porém o vazamento persiste._x000D_
Número: 4623_x000D_
Solicitante: Cleverton Vidal Pinto_x000D_
Descrição da Solicitação: Grupo e Sistema Construtivo: Instalações Hidrossanitárias/Instalações hidráulicas - Louças, caixas de descarga, bancadas_x000D_
Garantia: Problemas com a Instalação_x000D_
Descrição: Vizinho do apartamento abaixo 711 alega estar com vazamento em seu banheiro vindo do meu apartamento 811 na área do vaso sanitário.</t>
  </si>
  <si>
    <t xml:space="preserve">Grupo e Sistema Construtivo: Revestimento /Azulejo, Cerâmica e Pastilhas _x000D_
Garantia: Serviço Autorizado pela Direção/Acordo Jurídico _x000D_
Descrição: Vários revestimentos da parede da cozinha e banheiro apresentaram rachaduras </t>
  </si>
  <si>
    <t>Grupo e Sistema Construtivo: Revestimento/Revestimentos de Paredes e Tetos Internos _x000D_
Garantia: Serviço Autorizado pela Direção/Acordo Jurídico _x000D_
Descrição: Novamente estou abrindo chamado sobre as fissuras das paredes que tem no meu apartamento inteiro! Meu primeiro chamado foi recusado, e dito que " No caso de paredes internas, são consideradas aceitáveis e normais as fissuras não perceptíveis_x000D_
a distância de pelo menos 1 metro.". No nosso caso as fissuras são vistas tranquilamente mais distante que 1 metro de distância! Além das fissuras nos azulejos que também existem</t>
  </si>
  <si>
    <t>Grupo e Sistema Construtivo: Estrutura/Paredes de Vedação, Estrutura auxiliar, estrutura da cobetura, estrutura de escadarias e muros _x000D_
Garantia: Segurana e Integridade _x000D_
Descrição: Janela do quarto de visitas entrando agua, vedação não atende e com isso mofando</t>
  </si>
  <si>
    <t>Grupo e Sistema Construtivo: Impermeabilização/Impermeabilização _x000D_
Garantia: Estanqueidade de Áreas Impermeabilizadas _x000D_
Descrição: Infiltração no teto do banheiro, bem em cima do vaso sanitario._x000D_
Fica pingando por alguns dias e depois para, logo em seguida volta a pingar._x000D_
Precisa de reparo com urgencia, da ultima vez veio um Sr e disse que não encontrou nada, porem o vazamento não para. _x000D_
Quero um respaldo com urgencia.</t>
  </si>
  <si>
    <t xml:space="preserve">Grupo e Sistema Construtivo: Impermeabilização/Impermeabilização _x000D_
Garantia: Estanqueidade de Áreas Impermeabilizadas _x000D_
Descrição: Quarto principal está novamente com infiltração </t>
  </si>
  <si>
    <t>TRINCA NA PAREDE DO OITAVO ANDAR E ABERTURA DA JUNTA DE DILATAÇÃO CHÃO DO OITAVO ANDAR</t>
  </si>
  <si>
    <t>TRINCA PAREDE QUINTO ANDAR</t>
  </si>
  <si>
    <t>CAIXA DA BOMBA SUBTERRÂNEO</t>
  </si>
  <si>
    <t>TRINCA PAREDE SEGUNDO ANDAR</t>
  </si>
  <si>
    <t>TRINCAS PAREDES NO SÉTIMO, SEXTO E QUINTO ANDAR</t>
  </si>
  <si>
    <t>TRINCA PAREDE QUARTO ANDAR</t>
  </si>
  <si>
    <t>VAZAMENTO TETO OITAVO ANDAR CASA DE BOMBAS. REPARO JÁ REALIZADO PELA VALOR REAL E VOLTOU</t>
  </si>
  <si>
    <t>TRINCA NA PAREDE EM VÁRIOS PONTOS NO TERCEIRO ANDAR</t>
  </si>
  <si>
    <t>Estou enfrentando um problema urgente no teto do banheiro. Ao acordar, encontrei um buraco no teto (foto anexa), e está gotejando água, o que indica um possível problema de infiltração. Considerando que a garantia para esse tipo de problema é de 5 (cinco) anos, solicito uma vistoria para solucionar a questão o mais breve possível. Aguardo retorno.</t>
  </si>
  <si>
    <t>Trincas e rachaduras em todos os cômodos e infiltração na janela do quarto menor</t>
  </si>
  <si>
    <t xml:space="preserve">Boa tarde, _x000D_
_x000D_
Estou com problema na minha sacada a textura colocada está descolando._x000D_
_x000D_
Há possibilidade de fazer uma manutenção? </t>
  </si>
  <si>
    <t>Infiltração no teto do banheiro, o gesso rebaixado está se derretendo formando uma bolha de agua no teto e mofo._x000D_
Agua esta pingando em cima do vaso sanitario._x000D_
Pinga em momentos aleatórios e na maior parte das vezes não está chovendo, então não é agua da chuva e sim de algum encanamento._x000D_
Preciso de uma solução a respeito pois ainda está na garantia e é meu direito como proprietario, já olharam 2 vezes o imóvel e alegam não ter vazamento, então gostaria que explicassem as goteiras em cima do meu vaso sanitario e a mancha de mofo devido a umidade, conforme fotos em anexo._x000D_
Essa é a ultima vez que entro em contato, depois disso vou procurar meus direitos, pois é uma vergonha voces farem que não tem vazamento quando tem agua pingando do teto do meu banheiro._x000D_
Aguardo providencias.</t>
  </si>
  <si>
    <t>Solicito vistoria para avaliação do problema com o forro do banheiro do meu apartamento. Há suspeita de estar ocorrendo infiltração por vazamento no encanamento do apartamento de cima, pois as manchas e a umidade continuam após limpeza e estão aumentando com o passar do tempo._x000D_
Encaminho as fotos do forro atualmente. E também estão anexos dois prints de conversas com profissionais que trabalham com drywall e gesso, pois enviei as fotos para tentar entender melhor o que poderia estar acontecendo e ambos indicaram que pode ser infiltração do apartamento de cima._x000D_
Ao consultar o Manual do Proprietário, entendi que problemas com instalações hidráulicas e suas consequências tem garantia de 5 anos. _x000D_
Agradeço pela atenção e aguardo retorno para agendar vistoria.</t>
  </si>
  <si>
    <t>Surgiu, absolutamente do nada, um furo no teto rebaixado da minha entrada ('mesmo' teto da cozinha), e por ele, cai um pingo de água a cada alguns minutos. Sinal de infiltração quase inexistente, mas a água é ininterrupta. Não houve reforma. Estive fora o fim de semana passado inteiro, saí sexta com tudo normal, voltei domingo com a situação acima acontecendo._x000D_
Eu trabalho, raramente estou em casa, mas especialmente hoje e amanhã (29 e 30/10) estarei o tempo todo em casa, se for possível priorizar.</t>
  </si>
  <si>
    <t>CHAMADO ABERTO PELA CONSTRUTORA:_x000D_
_x000D_
Entupimento em caixa de passagem da área comum._x000D_
_x000D_
Alocação de custos.</t>
  </si>
  <si>
    <t>Bom dia, tudo bem?_x000D_
Estamos com problema na parte elétrica, pois hoje fomos testar as tomadas da cozinha e nenhuma está funcionando, as dos outros ambientes estão tudo ok</t>
  </si>
  <si>
    <t xml:space="preserve">Vaso sanitário do banheiro social 🚽 está vazando água por trás, ontem os empreiteiros da VR foram arrumar o forro do gesso do banheiro e acho que subiram no vaso, podem por favor arrumar </t>
  </si>
  <si>
    <t>defeito no bocal de todos os comôdos  precisa ser trocado o suporte de fiação com fixação .</t>
  </si>
  <si>
    <t xml:space="preserve">Vidro da janela da lavanderia trincado _x000D_
Porta da sacada não fecha _x000D_
Janela da lavanderia não fecha _x000D_
Riscos na sacada (no dia do evento de entrega de chaves foi passado fios por dentro do meu ap, o que causou este dano.) _x000D_
_x000D_
*não consigo anexar as fotos* </t>
  </si>
  <si>
    <t>Elevador do bloco D parado desde quinta feira dia 24/08/2023 devido a agua da lavagem da caixa que caiu nas placas de acionamento. Solicito a correção e atualização do processo devido o numero de dias sem funcionamento.</t>
  </si>
  <si>
    <t>Conexão do gás para o Cooktop muito para dentro, janela do quarto menor com esquadria amassada e vidro riscado e vidro bem riscado da porta que dá acesso a churrasqueira, lembrando que a construtora na ocasião iria arrumar.</t>
  </si>
  <si>
    <t xml:space="preserve">Infiltração nas paredes dos 2 quartos bem perto das janelas </t>
  </si>
  <si>
    <t xml:space="preserve">Os vidros que estão riscado e foram aprovado com ressalva por esse motivo mais não foi arrumado </t>
  </si>
  <si>
    <t>FALTA DE VEDAÇÃO DAS JANELAS DOS DOIS QUARTOS E LAVANDERIA, NA CHUVA DO DIA 02/09/2023 ÁGUA SE ACUMULOU NAS JANELAS E INFILTROU NA PAREDE CAUSANDO GRANDE UMIDADE.  A CHUVA NÃO ESTA FORTE PARA ISSO OCORRER, NECESSIDADE DE CORREÇÃO NA VEDAÇÃO DAS 03 JANELAS DE FORMA URGENTE E  PINTURA DA PARTE AFETADA.</t>
  </si>
  <si>
    <t>Cerâmica em cima da janela da lavanderia foi trincada, no dia da visita 18/8/2023 não estava assim. Ao fazermos o recebimento das chaves hoje foi constatado isso e orientado a abrir chamado. A cerâmica ao lado da porta da lavanderia está com o furo tampado com massa e apontamos isso no dia da visita mas falaram que não tem cerâmica para troca e orientaram a abrir chamado.</t>
  </si>
  <si>
    <t>Bom dia_x000D_
_x000D_
Estou com os vidros da minha unidade riscados desde o dia da vistoria, preciso que sejam todos trocados ( os dois quartos, porta da sala e lavanderia), a porta da minha sala está emperrando e não fecha direito, tem que bater com muita força para ela encaixar e a porta da lavanderia que dá acesso a sacada está imperando também, o trinco está pegando na estrutura da porta</t>
  </si>
  <si>
    <t>tampas de concreto, e metal ds caixas de passagem e de para-raio quebradas. moldura das tampas na via de acesso na entrada com rachaduras.</t>
  </si>
  <si>
    <t xml:space="preserve">troca de 3 vidros riscados da porta de correr que dá acesso a sacada._x000D_
</t>
  </si>
  <si>
    <t xml:space="preserve">- ajulejo quebrado na area de serviço(tampo de ventilação)._x000D_
- Ceramicas lascadas e desniveladas,acabamento horrivel(sacada)._x000D_
- Esquadrilhas da janela da área de servico com dificuldade de deslize._x000D_
- Porta da sacada com marcas de uso._x000D_
- Batente da porta da sacada solto e cheio de frestas._x000D_
</t>
  </si>
  <si>
    <t xml:space="preserve">Apareceu um buraco no teto da suite. Antes da entrega havia uma infiltração e rachadura que foi ajustado, mas hoje a tarde percebemos um buraco no teto bem onde ainda aparece levemente a rachadura. Ao bater em ângulos diferentes percebemos que nessa parte está oco, e nas demais está normal. </t>
  </si>
  <si>
    <t>A vista de granito da porta foi entregue riscada, foi informado pela qualidade que era um item que não impedia a entrega das chaves e orientaram a abrir chamado.</t>
  </si>
  <si>
    <t>- Ceramicas com quebrado,desnivelados (perigo de acidentes)._x000D_
- Gesso do banheiro aparentando infiltração._x000D_
- Janela do banheiro cheio de frestas com acabamento horrivel._x000D_
- Esquadrilha do quarto de casal fora do prumo nao fecha o trinco._x000D_
- Vidros da porta da sala manchados e riscados._x000D_
- Vidro da janela do quarto de solteiro com riscos e manchas.</t>
  </si>
  <si>
    <t xml:space="preserve">Solicito a troca dos vidros da janela da sala pois estão todos riscados </t>
  </si>
  <si>
    <t xml:space="preserve">Uma das folhas de vidro da janela da lavanderia estão manchadas, parecia sujeira mas hoje lavei e não sai, na foto não está aparecendo por causa da claridade </t>
  </si>
  <si>
    <t>Porta do quarto menor não está fechando e, está como se tivesse batido nela com alguma coisa, está bem feia mesmo; esquadria da janela do quarto menor está amassada; requadros da janela do quarto maior, está como se tivesse batido também; vasos dos 2 banheiros com pouca vazão e demora para encher, além das caixas de descargas estarem lacradas, não sei se é normal isso, por causa das manutenções futuras; manchas no vidro do banheiro do quarto maior; conexão do cano da máquina de lavar, muito para dentro da parede; cerâmica da lavanderia está quebrada; cerâmica da parede do banheiro maior quebrada; tem 3 buracos nas paredes do quarto menor;  no banheiro do quarto maior aonde está a tomada e o interruptor a cerâmica está quebrada; ontem à noite, dia 13/09/23, estivemos no apartamento, e tinha muita água no piso da lavanderia e da sala, alguém poderia arrumar isso também?</t>
  </si>
  <si>
    <t xml:space="preserve">No dia 18/09 foram trocar o vidro do quarto de solteiro._x000D_
Na hora como o silicone que colocaram estava molhado não dava pra ver.. pois depois que secou ficou horrível. Segue fotos em anexo aguardo retorno para vocês arrumarem novamente </t>
  </si>
  <si>
    <t xml:space="preserve">Bom dia tudo bem?_x000D_
_x000D_
Minha porta esta ruim para fechar, necessário usar força para abrir e fechar. </t>
  </si>
  <si>
    <t xml:space="preserve">Infiltração no teto do banheiro  está todo manchado   _x000D_
Válvula da caixa de descarga aperta e não volta ._x000D_
Janela do quarto menor está manchado _x000D_
Porta de vidro sala está manchada ._x000D_
_x000D_
Não sai as marcas no vidro todo manchado ._x000D_
</t>
  </si>
  <si>
    <t>o rejunte da porta da lavanderia, que era pra ser feito na ressalva e não foi feito . infiltrações em todas janelas falta vedações , porta da sala entrou Água e está indo pro meus planejados,se estragar quero outro novo, onde vai o aparelho do gás sai entrando agua</t>
  </si>
  <si>
    <t>Trocar vidro riscado da porta da lavanderia, trocar vidro riscado do quarto menor, trocar janela ou esquadria da janela do quarto menor, pois está amassada, trocar o vidro do banheiro do quarto maior, pois o vidro está todo manchado, parece ser sujeira, não sei dizer o que é, tentamos limpar mas infelizmente não conseguimos._x000D_
Desculpe alguma coisa, mas preciso resolver esses problemas, recorrendo a vocês._x000D_
_x000D_
Bom trabalho a todos._x000D_
_x000D_
Obrigado por tudo._x000D_
_x000D_
Márcio Carlos Lichechen_x000D_
41 99179-1417</t>
  </si>
  <si>
    <t>Aptos 603 e 604, infiltração água pelos cantos das janelas.</t>
  </si>
  <si>
    <t xml:space="preserve">Olá,_x000D_
Minha unidade está com infiltração no teto, nas janelas dos dois quartos, e também no corredor em frente à minha porta!!! Não estou conseguindo enviar fotos mais acredito que foto vocês vão receber várias até porque está um caos aqui no condomínio!!!_x000D_
</t>
  </si>
  <si>
    <t>REPETINDO UM CHAMADO ABERTO EM 02/09/2023 E QUE ATÉ HOJE NÃO FOI ATENDIDO!!!_x000D_
JANELAS DOS DOIS QUARTOS COM INFILTRAÇÃO._x000D_
VOCÊS CONSTUMAM RESPONDER OS CHAMADOS ? OU É SÓ DE BONITO PARA ENCHER A CAIXA DE VOCÊS ?</t>
  </si>
  <si>
    <t xml:space="preserve">Situação que deveria ter sido resolvida ANTES DA ENTREGA DAS CHAVES - TODAS AS ESQUADRIAS DE JANELAS E DA SACADA ESTÃO FORAM DE EIXO, NÃO FECHAM POR COMPLETO, FICAM ABERTAS E TORTAS._x000D_
</t>
  </si>
  <si>
    <t>TETO DA LAVANDERIA - Está rachando inteiro e a JANELA DA LAVANDERIA já está com o rejunte da janela estufado devido ao mal serviço executado. SOLICITO QUE NA CORREÇÃO SEJA USADO MASSA PLÁSTICA para maior duração e assim eu não me irrito mais com vocês. O site de vcs não está carregando fotos e vídeos mas, mas tenho todos no celular se precisar.</t>
  </si>
  <si>
    <t xml:space="preserve">Verificamos que estamos com infiltrações nas nossas janelas (quartos e lavanderia), porta de sacada e na entrada da sacada para a lavanderia._x000D_
_x000D_
Além disso, estamos com o vidro da porta da sacada manchado, de modo que será necessária a troca. _x000D_
_x000D_
Além disso, temos visto muita chuva e infiltração no térreo do bloco C, o que vem causando extrema insegurança para todos os condôminos.  </t>
  </si>
  <si>
    <t>Corredor: A infiltraÃ§Ã£o que estava somente na suite agora foi pro corredor</t>
  </si>
  <si>
    <t xml:space="preserve">Durante a tempestade do final de semana do dia 06/10, todas as janelas da casa apresentaram infiltraçao </t>
  </si>
  <si>
    <t>Olá,tudo bem ?  tenho alguns apontamentos!_x000D_
1° Os vidros o qual solicitei troca por estarem arranhados na vistoria não tive retorno._x000D_
2° Mancha no vidro de um dos quartos que não sai por nada_x000D_
3° Porta de entrada não dá 2 voltas completas _x000D_
_x000D_
***Não estou conseguindo anexar arquivo aqui***</t>
  </si>
  <si>
    <t xml:space="preserve">Está com infiltração na janela do quarto e sala, está molhando um móvel que é planejado em baixo da janela!!  Parede rachada. </t>
  </si>
  <si>
    <t>Parede do quarto principal com mancha e pintura com rachadura, na altura do encanamento do banheiro. Essa alteração já havia sido plotada' no dia 06/09/2023 e foi repassada a Tais do setor de qualidade que estava no empreendimento, a mesma enviou um pessoal, eles alegaram que havia uma infiltração no local, assim deixei a chave onde arrumaram e pintaram a região, retornei dias depois e estava tudo aparentemente ok. Na data de ontem, dia 22/10/2023 retornei ao apartamento e a mancha reapareceu, Também reparei que uma das saídas de água da pia do banheiro vedadas esta com gotejamento de água. _x000D_
Também plotei que o acabamento e chave da parte interna da porta do banheiro estão faltando.</t>
  </si>
  <si>
    <t>Segue a imagem de infiltração de um quarto. No dia 28 de agosto abri um chamado referente a troca dos vidros que estavam riscados e até o momento não teve a troca, também gostaria de solicitar essa troca.</t>
  </si>
  <si>
    <t xml:space="preserve">Dois vidros da parte inferior da porta de correr da sala, estão muito manchados e percebi hoje ao realizar a limpeza, apresenta pontilhados em toda região parecendo queimado. </t>
  </si>
  <si>
    <t xml:space="preserve">A porta do banheiro está sem a chave que vem da parte interna, estou somente com a chave de emergência. </t>
  </si>
  <si>
    <t xml:space="preserve">No quarto da suíte apareceu essa mancha de cima ontem a noite e hoje de manhã já estava uma mancha maior em baixo. Porém nessa parte não aparenta passar nenhum cano. </t>
  </si>
  <si>
    <t>Infiltração nas juntas de dilatação do bloco C e B e infiltração pelo telhado no bloco D em frente ao 604</t>
  </si>
  <si>
    <t>vazamento de agua pela parte baixa da mureta em frente ao salão de festas na passagem de pedestres.</t>
  </si>
  <si>
    <t>Infiltração em dia de chuva proximo ao 502B entrando agua no corredor entrando agua no apartamento pelo porta.</t>
  </si>
  <si>
    <t>Infiltração no telhado da academia em cima da esteira.</t>
  </si>
  <si>
    <t>Vidros da sacada com manchas, e vidro da lavanderia com risco, avarias apontadas na vistoria porém não foram realizadas. _x000D_
Janelas dos quartos apresentando infiltração</t>
  </si>
  <si>
    <t>Precisamos finalizar a instalação da antena coletiva e os 4 blocos estão sem ponto de energia para instalar o amplificador e 2 blocos não tem passagem de cabo do telhado para os andares</t>
  </si>
  <si>
    <t xml:space="preserve">Infiltração nas janelas dos quartos. </t>
  </si>
  <si>
    <t xml:space="preserve">Já é o terceiro ou quarto chamado que está sendo aberto, e de todos esses, somente UMA vez vieram. _x000D_
Entrando água pela janela dos quartos.  Já afetou a pintura, e está com bolhas. </t>
  </si>
  <si>
    <t>Os painéis de iluminação do bloco C estão queimando, não sei se devido ao problema elétrico que vem causando desarme dos disjuntores porém precisam ser trocados principalmente no térreo.</t>
  </si>
  <si>
    <t>Gostaria que fosse verificado a caída de água na área do box do banheiro, acumula água de forma demasiada no mesmo, formando uma “”piscininha” de água, há pouca caída, demorando para fazer a descida pelo ralo.</t>
  </si>
  <si>
    <t>Janelas com infiltração, falta de silicone nas portas (banheiro e dos dois quartos) _x000D_
A preferência é ir na segunda feira (se possível dia 13.11) a partir das 14h</t>
  </si>
  <si>
    <t>riscos no vidro da sacada e quartos</t>
  </si>
  <si>
    <t xml:space="preserve">Defeitos na porta de entrada._x000D_
_x000D_
Avaliamos hoje na visita ao apartamento que a porta de entrada está com diversas avarias que não tinham. Diversos defeitos, arranhões, amassados e sujeira de cola. A porta foi arrancada e colocada novamente segundo relato do meu vizinho. Após isso diversos defeitos estão visíveis conforme imagens em anexo. </t>
  </si>
  <si>
    <t>chamado tecnico para re-correcao do probleema de infiltracao</t>
  </si>
  <si>
    <t xml:space="preserve">Boa tarde,_x000D_
estamos novamente com problemas de infiltração da nossas janelas o técnico veio e não foi resolvido o problema, nossos vidros da lavanderia, e dos dois quartos estão muito manchados, as dobradiças da porta do banheiro esta enferrujanda já e a nossa chaminé  da saída do gás esta quase caindo pois esta solta na estrutura da janela. _x000D_
</t>
  </si>
  <si>
    <t>Soltando madeira do acabamento do piso da piscina podendo causar acidente</t>
  </si>
  <si>
    <t>Pontos de ferrugem nas estruturas da tabela de basquete e nos ferros de proteção das grades da piscina</t>
  </si>
  <si>
    <t>Porta do bloco C não esta fechando direito, eletroima esta batendo ferro com ferro impossibilitando o fechamento automatico da porta.</t>
  </si>
  <si>
    <t xml:space="preserve">Voltando água no ralo da lavanderia ._x000D_
Hinfiltracao  na janela  e porta de correr da sala e rachando o acabamento nas soleiras das janelas </t>
  </si>
  <si>
    <t>Estou com vazamento no ralo da lavanderia e no tanque, as janelas dos 2 quartos tem esta com infiltração no qual esta manchando a parede e tem até uma parte da parede do quarto menor que esta trincada, sem contar que até hoje estou aguardando o retorno sobre a minha cozinha no qual vcs ainda estão com a chave, mesmo eu morando já no apartamento não me entregaram, não finalizaram e nem me dão uma solução pelo whats</t>
  </si>
  <si>
    <t>Oi_x000D_
Boa tarde _x000D_
Os ralos do banheiro estão voltando água .</t>
  </si>
  <si>
    <t xml:space="preserve">Bom dia, nosso interfone não está funcionando o mesmo encontra-se mudo </t>
  </si>
  <si>
    <t>Solicito chamado para reparo na minha porta do quarto que caiu a aduela e a porta do banheiro que esta soltando</t>
  </si>
  <si>
    <t xml:space="preserve">Boa tarde,_x000D_
Estamos com alguns problemas de mofo no gesso do banheiro, vidro da sacada quebrado e algumas madeiras da porta estragada. </t>
  </si>
  <si>
    <t xml:space="preserve">1 Ralo do banheiro entupido com barro na tubulação._x000D_
2 Porta da entrada pegando _x000D_
3 Campainha não esta funcionando. </t>
  </si>
  <si>
    <t>VIDROS DA SACADA MANCHADOS DESDE A ENTREGA, NECESSÁRIO TROCA</t>
  </si>
  <si>
    <t xml:space="preserve">Técnico veio instalar a internet porém tubulação não passa guia ele não conseguiu colocar a fibra </t>
  </si>
  <si>
    <t>Após instalar as torneiras de agua do banheiro e cozinha as mesmas sendo monocomando, esta saindo apenas agua do cano de agua quente, preciso de uma verificação nos canos de agua fria pois nao sai agua , urgente!!!</t>
  </si>
  <si>
    <t>Estou com um problema grave no encanamento do banheiro, aonde ao tomar banho nao escoa a agua pelo ralo simplesmente inunda a parte do box, ficando inviável tomar banho pois transborda agua por todo o banheiro.</t>
  </si>
  <si>
    <t>Janelas do quarto com mancha que parece ser infiltração e rachadura no quarto de casal.</t>
  </si>
  <si>
    <t>existe dois vidros manchados e riscados, 1 no quarto de casal e 1 na porta de correr da sala</t>
  </si>
  <si>
    <t>Olá pessoal, estamos com um problema nas tomadas do apartamento, todas as saídas da lavanderia (04 pontos de saída de tomada) estão sem funcionamento. Poderiam por gentileza arrumar? Não estamos morando no empreendimento ainda, então peço que nos avise o dia e horário aproximado da visita para poder me organizar e me deslocar até o apartamento._x000D_
Qualquer coisa fico a disposição pelo telefone cadastrado via WhatsApp ou para ligações. Desde já agradeço e fico no aguardo do retorno. Obrigado!</t>
  </si>
  <si>
    <t>Boa tarde abri um chamado não tive retorno ?_x000D_
Preciso instalar internet porém tubulação não passa._x000D_
Aguardo retorno!</t>
  </si>
  <si>
    <t>Ao instalar o chuveiro ele fica caido para frente pois o cano da parede esta solto, nao esta bem instalado tendo que escorar o chuveiro para usar, so que da mesma forma ele fica totalmente direcionado para parede a agua por estar torto._x000D_
já tenho 3 chamados aberto referente a outros problemas , já foi marcado para sabado dia 27/11 as 08:30.</t>
  </si>
  <si>
    <t>Porta do bloco B não está fechando corretamente</t>
  </si>
  <si>
    <t>Porta do bloco D não está fechando.</t>
  </si>
  <si>
    <t xml:space="preserve">Bom dia _x000D_
_x000D_
_x000D_
Está retornando um cheiro insuportável de esgoto do ralo do banheiro abaixo da pia. Precisamos urgentemente da verificação pois o cheiro tá invadindo o ape. </t>
  </si>
  <si>
    <t>Descarga do salão de festas feminino a caixa não enche de água.</t>
  </si>
  <si>
    <t>InfiltraÃ§Ã£o no gesso do banheiro _x000D_
Apartamento 102 Bloco A_x000D_
Park Royale _x000D_
124.595.819-47_x000D_
(41) 99902-3827_x000D_
Rudson Gabriel dos Santos _x000D_
rudsongabriel013@outlook.com</t>
  </si>
  <si>
    <t>A chaminé de saída do gás do aquecedor caiu, porém não encontrei a peça lá embaixo, e como utilizo o aquecedor precisava do conserto o quando antes. Obrigada</t>
  </si>
  <si>
    <t xml:space="preserve">Infiltração novamente na janela do quarto. Foi feito o reparo dia 29/11 porém não foi resolvido. Houve danificação em nossa persiana pelo fato. Quando chove entra agua no apartamento. </t>
  </si>
  <si>
    <t xml:space="preserve">Boa tarde!_x000D_
_x000D_
Vedação do vaso sanitário descolou. Solicito a verificação da vedação do mesmo. Segue em anexo foto da vedação. </t>
  </si>
  <si>
    <t xml:space="preserve">Vazamento no teto do banheiro </t>
  </si>
  <si>
    <t>Venho por meio deste informar que a porta do quarto principal não esta fechando, 3 imagens em anexo mostram o máximo que a porta fecha e o estado das ombreiras. Além do problema com a porta, há também o problema com parte da estrutura da saída dos gases de queima do aquecedor, por algum motivo a estrutura caiu. Solicito uma visita técnica para a solução do problema.</t>
  </si>
  <si>
    <t>Bom dia abri uma solicitação do técnico estava agendado ontem pela manhã fiquei a manhã toda esperando e ninguém apareceu e nem me comunicou a falta…falta de comprometimento da parte de vcs</t>
  </si>
  <si>
    <t>Vazamento de agua no armario do terreo do bloco B, video encaminhado para o Jonatas</t>
  </si>
  <si>
    <t>Apartamento apresentando infiltrações no teto do banheiro e na parede da janela de um dos quartos</t>
  </si>
  <si>
    <t>Ao sair do banho identifiquei um vazamento atrás do vaso sanitário. Tinha um pouco de água acumulada e ao secar continuou vazando do canto entre a parede e o chão. Sequei a água algumas vezes até que parasse totalmente de vazar. Acredito que possa ser algo no cano do meu próprio apartamento que tenha influência do chuveiro. Anexo estão fotos de quando já estava quase finalizando a água. _x000D_
Tenho urgência na resolução desse problema.</t>
  </si>
  <si>
    <t xml:space="preserve">Disjuntor geral com problema </t>
  </si>
  <si>
    <t xml:space="preserve">Estamos com vazamento na cozinha. Parece estar dentro da parede. Começou faz umas duas semanas._x000D_
</t>
  </si>
  <si>
    <t xml:space="preserve">Vieram para arrumar os azulejos que estavam de cores diferentes do banheiro, porém acabou saindo rejunte do piso, pouca coisa, mas acredito que pode infiltrar no piso do chão. </t>
  </si>
  <si>
    <t>problemas com o trilho , e motor  do portão . entrada do estacionamento .</t>
  </si>
  <si>
    <t>Obstrução para rede de internet. Empresa não consegue fazer a ligação.</t>
  </si>
  <si>
    <t xml:space="preserve">Tubulação de cabo de internet não permite a passagem até o ponto necessário </t>
  </si>
  <si>
    <t>Vazamento na pia do banheiro, esta vazando agua e escorrendo pelo chão</t>
  </si>
  <si>
    <t>Olá pessoal, tudo bem? Já tenho um chamado aberto para amanhã dia 08/12 as 10h para realizar um reparo na lavanderia. Estou abrindo esse chamado para um reparo no banheiro, está com vazamento, poderiam verificar por gentileza também essa solicitação?</t>
  </si>
  <si>
    <t>Defeito na porta do banheiro, esta emperrando na hora de fechar</t>
  </si>
  <si>
    <t>Olá pessoal, tudo bem? Estou abrindo esse chamado técnico para reparo do teto da cozinha do empreendimento, abrimos reparo anterior pois as tomadas da lavanderia não estavam funcionando. Foi reparado, porém o responsável precisou cortar duas partes do rebaixo do teto. Poderiam encaminhar a equipe responsável pelo rebaixo do teto (Drywall) e a equipe de acabamento ou pintura por favor? Desde já agradeço e fico a disposição</t>
  </si>
  <si>
    <t xml:space="preserve">A tubulaÃ§Ã£o do banheiro estÃ¡ solta, ao instalar a ducha Ã© possÃ­vel verificar que estÃ¡ tudo solto internamente_x000D_
</t>
  </si>
  <si>
    <t xml:space="preserve">Está  vazando água pelo teto do banheiro há umas 2 semanas, está empoçando água no meu quarto vinda da parede do banheiro.._x000D_
</t>
  </si>
  <si>
    <t>Interfones do condominio sem comunicação.</t>
  </si>
  <si>
    <t>Foi aberto um chamado no passado para o Reparo de uma porta de Correr e a janela da Lavanderia. A Porta de Correr foi corrigida perfeitamente. _x000D_
Porém a janela da Lavanderia, em vez de arrumar, acabaram estragando ainda mais. (Em anexo a comparação de uma trava de outra janela com a Lavanderia)._x000D_
A trava que não fechava, foi cortada para que encaixasse. O resultado é que a janela continua com o vão quando está fechada, por não corrigiram. (Imagem em anexo)._x000D_
Não recebemos um retorno da empresa até o momento e nem devolveram a cópia da Chave. Enquanto a chave não for devolvida não posso seguir com a mudança.</t>
  </si>
  <si>
    <t>Os vidros da porta-balcão, vidros na janela do quarto menor, vidros da janela do quarto maior estão manchados, minha esposa tentou limpar, e não conseguiu, infelizmente é mancha mesmo, já os vidros da janela do banheiro maior estão manchado por causa de respingo de massa que infelizmente não conseguimos limpar._x000D_
Obrigado pela atenção.</t>
  </si>
  <si>
    <t>Prezados,_x000D_
_x000D_
Identifiquei alguns trincados no rejunte do banheiro, onde poderá resultar em infiltração para o AP debaixo, segue fotos em anexo. A área afetada é na parte do banho!</t>
  </si>
  <si>
    <t xml:space="preserve">Tampa de saída de água quente da torneira da cozinha está com massa, não sendo possível retirar. </t>
  </si>
  <si>
    <t xml:space="preserve">Ralo do banheiro e lavanderia entupidos. </t>
  </si>
  <si>
    <t>Bom dia._x000D_
_x000D_
O Stefan esteve aqui no apartamento hoje, dia 15/12, às 11:15 H, e foi constatado respingos de tinta nas soleiras e faltando pintura, portanto teria que pintá-las._x000D_
Lembrando que estou de férias e ficarei em casa mais uma semana._x000D_
Obrigado pela atenção._x000D_
_x000D_
Que vocês tenham um ótimo dia._x000D_
_x000D_
Márcio Carlos Lichechen_x000D_
(41) 9 9179-1417</t>
  </si>
  <si>
    <t>Uma das janelas do imóvel sem uma folha, conforme vídeo em anexo.</t>
  </si>
  <si>
    <t>Prezados,_x000D_
_x000D_
Solicito reparo referente a infiltração presente na janela do quarto, conforme imagens em anexo.</t>
  </si>
  <si>
    <t xml:space="preserve">Os vidros que divide a sala da área da churrasqueira vieram com manchas. Solicito a troca </t>
  </si>
  <si>
    <t>Olá, possuo infiltrações e mofo na parede norte do quarto de casal. Imagino que foram causadas pelas chuvas de alto volume dos últimos meses. Além disso, há uma rachadura na região junto com as infiltrações.</t>
  </si>
  <si>
    <t>Madeira do DECK da piscina quebrou afundando, chegou a machucar o morador.</t>
  </si>
  <si>
    <t>Torneiras e Sifão dos banheiros estão vazando._x000D_
Preciso verificar essa questão._x000D_
Até então não foi mexido nos banheiros, somente utilização normal, porém o encaixe do sifão está vazando, creio ser entre a cuba e o encaixe da pia.</t>
  </si>
  <si>
    <t xml:space="preserve">Tornei banheiro enferrujada porta de vidro de correr na fecha por completo, dobradiças porta entrada enferrujada </t>
  </si>
  <si>
    <t xml:space="preserve">Infiltração na área de serviço </t>
  </si>
  <si>
    <t>Está infiltrando e pingando água na lavanderia._x000D_
Já tinha acontecido várias vezes da gente chegar em casa, nos dias que chove forte, e a lavanderia estar alagada._x000D_
Mas a gente não conseguia identificar por onde a água estava entrando..._x000D_
Mas nesse final de semana estávamos em casa quando choveu forte e descobrimos onde é._x000D_
Gravei o vídeo e mandei para a CTT, e eles orientaram a abrir o chamado aqui pelo site._x000D_
Fico no aguardo, obrigada!</t>
  </si>
  <si>
    <t>Depois da infiltração nas janelas, pintura estufada</t>
  </si>
  <si>
    <t>Ralo do banheiro transbordando</t>
  </si>
  <si>
    <t>rachadura nas janelas, esta entrando agua quando chove._x000D_
apareceu uma mancha no gesso do banheiro acredito que seja alguma infiltração da laje.</t>
  </si>
  <si>
    <t xml:space="preserve">Janela do quarto mais está se soltando. </t>
  </si>
  <si>
    <t>Tenho três reparos que ficaram pendentes em meu apartamento. _x000D_
_x000D_
O primeiro deles é a janela da suíte, que está com infilitração, e precisa ser arrumada num dia de tempo bom. _x000D_
O segundo deles é a pintura do teto da suíte, que estava com infiltração, foi pintado, mas ainda precisa ser pintado novamente pois ficou manchado. _x000D_
O terceiro deles é a janela da lavanderia, que também está entrando água em dias de chuva.</t>
  </si>
  <si>
    <t>Houve um vazamento e alagamento no apto onde foi resolvido o problema, porem as portas tiveram estufamento, impossibilitando o fechamento. Solicito troca por favor! Obrigado!!</t>
  </si>
  <si>
    <t>Encanamento de esgoto do bloco C já constatado que esta amassado causando retorno de agua nos apartamentos 105, 106, 111, 112 e possíveis danos nos apartamentos.</t>
  </si>
  <si>
    <t>novamente abrindo chamado da eletrica do bloco C, preciso qe sera resolvido para evitar as quedas de disjuntor e sistema de abastecimento de agua do bloco que ja chegou no limite dos moradores</t>
  </si>
  <si>
    <t>Paver afundando cada vez mais causando risco para veiculos e moradores, preciso de uma solução principalmente nas caixas de esgoto que estão quebrando ficando buracos com bastante perigo para todos.</t>
  </si>
  <si>
    <t>porta do bloco D continua apresentando problemas no fechamento, preciso de uma solução definitiva.</t>
  </si>
  <si>
    <t>Fixação do portão de veiculos soltando, isso vai causar parada do motor em breve porque foi usado parafuso errado para prender o motor.</t>
  </si>
  <si>
    <t>Postinhos de iluminação estão caindo e quebrando as cupulas de vidro porque só foram encaixados na base sem parafuso, ja tinha sido informado para a CTT quando o primeiro quebrou e a informação recebida era pra esperar quebrar mais pra fazer uma troca coletiva, o que ja beira o absurdo mas hoje temos mais de 6 quebrados com o vento sem correção.</t>
  </si>
  <si>
    <t>Retirada dos plásticos das portas dos elevadores, como o contrato foi fechado pela valor real junto a empresa, não sabemos se deixaram para a Otis fazer a retirada ou a construtora mas como não foi o condomínio que fechou, não podemos assumir a responsabilidade da remoção desse material. O plástico esta causando travamento dos equipamentos.</t>
  </si>
  <si>
    <t xml:space="preserve">Boa tarde! _x000D_
_x000D_
Os vidros da porta da sacada estão manchados e não sai as manchas e alguns estão riscados. Solicito a troca dos vidros. </t>
  </si>
  <si>
    <t>Solicito a visita técnica para que seja verificado o não funcionamento do meu interfone. O problema se estende desde o dia em que entrei no apartamento, completando hoje dois mêses. Foi aberto um chamado para o mesmo problema no dia 05 de dezembro e não fomos atendidos, espero que desta vez o caso seja sanado. _x000D_
_x000D_
Att.</t>
  </si>
  <si>
    <t xml:space="preserve">Boa noite, _x000D_
_x000D_
Solicito que seja feita a manutenção da porta de acesso entre a sala de jantar e a sacada do meu apartamento, pois a mesma encontra-se com os vidros riscados, manchados e todas as borrachas de vedação ressecadas. _x000D_
_x000D_
Não será possível anexar fotos juntamente a solicitação pelo fato de estar a noite e não aparecerem os defeitos, mas amanhã pela manhã envio as fotos pelo WhatsApp dos responsáveis. </t>
  </si>
  <si>
    <t>Luminárias queimadas no bloco D e luminária que não apaga a luz</t>
  </si>
  <si>
    <t>Bom dia, tudo bem?_x000D_
Segue foto abaixo da janela do quarto de casal aonde já foram abertos 3 chamados e todos sem êxito pois a infiltração ainda está presente gostaria de verificar qual seria a possibilidade de verificar uma outra alternativa já que já foi realizado a vedação da mesma por 03 vezes e sem sucesso!_x000D_
Fico no aguardo.</t>
  </si>
  <si>
    <t>Interfone não está funcionando</t>
  </si>
  <si>
    <t>Infiltração/ entrando água pelo trilho das janelas dos quartos</t>
  </si>
  <si>
    <t>- Porta do banheiro precisa ser trocada</t>
  </si>
  <si>
    <t xml:space="preserve">Porta da sacada /sala: vidros riscados_x000D_
Vidro parapeito riscado lado de fora. </t>
  </si>
  <si>
    <t>- Está vindo água de outro apartamento para dentro do meu pelo cano da lavanderia.</t>
  </si>
  <si>
    <t>- Torneira do banheiro enferrujada, precisa ser trocado.</t>
  </si>
  <si>
    <t xml:space="preserve">- A porta da sacada, olhando de frente tem uma fresta que não fecha direito._x000D_
 - Porta de correr travando para abrir._x000D_
</t>
  </si>
  <si>
    <t>Solicito reparo para a janela do quarto, a qual não está fechando por completo (conforme anexo).</t>
  </si>
  <si>
    <t>Solicito reparo para a porta da lavanderia/sacada, a qual está prendendo ao abrir e ao fechar.</t>
  </si>
  <si>
    <t xml:space="preserve">Boa Tarde!_x000D_
_x000D_
Apareceram rachaduras na parte interna da janela do quarto de solteiro depois o que pode estar nos preocupando por ter problemas na estrutura. Segue fotos da rachadura que aparece em quase todo o comprimento da janela. </t>
  </si>
  <si>
    <t xml:space="preserve">O vento fechou a porta de entrada e um parafuso saio e travou a porta ao ponto de rasgar o Marco dela. Não é possível que tal coisa aconteça. O material tem que ser muito fraco para estragar só pôr isso. Peço por gentileza consertar esse assunto já que está dentro da garantia </t>
  </si>
  <si>
    <t>Portão de entrada, novamente dando problema, roldanas todas estouradas, deve travar a qualquer momento.</t>
  </si>
  <si>
    <t xml:space="preserve">Está com infiltração no teto do banheiro. _x000D_
Veio no dia 03 de janeiro o técnico aqui disse que o problema era no apartamento de cima ,o morador de cima não estava no dia  *311 C porém não foi arrumado ainda ._x000D_
O morador chegou semana passada e voltou a infiltração aqui no meu apartamento. Pesso por gentileza uma solução com urgência obrigado. </t>
  </si>
  <si>
    <t>Bom dia,_x000D_
O gesso do meu banheiro esta quebrando e mofando na primeira visitada foi informado que é por conta do box até o teto porem o trincado nas laterais acredito que indique ao contrario.</t>
  </si>
  <si>
    <t>Necessário fazer reparo no 311c para resolver problema de vazamento no 211c</t>
  </si>
  <si>
    <t>Quero agendar a manutenção do apartamento aqui no residencial park Royale. Apto 208b para Colocar de volta o gesso que foi retirado para arrumar o vazamento e vedar as janelas e pintar a parede.</t>
  </si>
  <si>
    <t>Boa tarde, precisamos de um reparo na churrasqueira que está com um vão em baixo da pedra, próximo ao drywall</t>
  </si>
  <si>
    <t xml:space="preserve">Boa Tarde!_x000D_
_x000D_
O Chaminé de saida de ar quente do aquecedor foi instalado de uma forma que entra muita agua para dentro do apartamento, toda chuva ocorre isso, quase danificou meu aquecedor porque a agua era tão forte que estava entrando pelo cano do aquecedor. Toda vez tenho que colocar um recipiente para recolher a agua da chuva. Gostaria de verificar se tem alguma forma de ajustar para a agua não entrar para dentro do AP?_x000D_
Fotos do ocorrido em anexo._x000D_
Att. </t>
  </si>
  <si>
    <t>Durante vistoria no apartamento 408C foi testado o encanamento com agua e saiu pelo forro do 308 C</t>
  </si>
  <si>
    <t xml:space="preserve">Chamado aberto pela construtora referente ao fornecimento de alguns materiais da área comum _x000D_
_x000D_
- Microondas;_x000D_
_x000D_
- Suporte para Bicicletário;_x000D_
_x000D_
- Utensílios do Salão de Festas: pratos, talheres, copos e etc. _x000D_
_x000D_
</t>
  </si>
  <si>
    <t xml:space="preserve">A tomada do banheiro não funciona </t>
  </si>
  <si>
    <t>Ralo lavanderia e ralo churrasqueira, voltando água suja com barro</t>
  </si>
  <si>
    <t>Encanamento do prédio entupido, a água não desce, já foi acionado a desentupidora uma vez e não adiantou e vocês até agora não pagaram eles._x000D_
Preciso urgente que resolva o problema, não posso ficar sem poder usar a pia</t>
  </si>
  <si>
    <t>DIA 23/01/2024 ENQUANTO FISCALIZAVAMOS O PARK ROYALE, FOI FLAGRADO VAZAMENTO DE ÁGUA LIMPA E SEM CHEIRO SAINDO DO APARTAMENTO 108 A, E AVANÇOU PELO CORREDOR ADENTRANDO O APARTAMENTO VIZINHO. PRONTAMENTE ACIONAMOS O ZELADOR, E PEDIMOS QUE AVISASSE O SINDICO PARA QUE O PROPRIETARIO FOSSE CONTATADO URGENTEMENTE. POR ISSO ABRIMOS ESSA SOLICITAÇÃO E ENTRAMOS EM CONTATO COM O PROPRIETÁRIO, PARA PODERMOS VISTORIAR O APARTAMENTO, E ASSIM DECLARAR PROCEDENTE OU IMPROCENTE.</t>
  </si>
  <si>
    <t>Grupo e Sistema Construtivo: Instalações Elétricas/Eletrodutos, eletrocalhas, caixas de passagem _x000D_
Garantia: Falhas de instalação _x000D_
Descrição: Preciso que seja trocada as caixas de energia, para que seja possível encaixar os suportes para lâmpada!_x000D_
_x000D_
Agendar o atendimento para segunda, quarta ou sexta, que são os dias que consigo comparecer ao apartamento!_x000D_
_x000D_
Veja a imagens para entender o que precisa ser corrigido, pois os encaixes para instalar as luzes não existem!</t>
  </si>
  <si>
    <t xml:space="preserve"> Rachadura na parte inferior da parede do quarto. </t>
  </si>
  <si>
    <t>Grupo e Sistema Construtivo: Instalações Elétricas/Prumadas de distribuição  _x000D_
Garantia: Falhas de instalação _x000D_
Descrição: Estou abrindo o chamado referente a uma tomada que está faltando na minha cozinha, essa tomada é a do forno.</t>
  </si>
  <si>
    <t xml:space="preserve">Grupo e Sistema Construtivo: Instalações Hidrossanitárias/Instalações Hidrossanitárias _x000D_
Garantia: Desempenho do fabricante _x000D_
Descrição: Infiltração na cozinha._x000D_
Está escorrendo água por trás dos armários e inchando meus móveis. </t>
  </si>
  <si>
    <t xml:space="preserve"> Painéis de iluminação dos corredores novamente queimando em vários pontos._x000D_
Sugeri a construtora deixar uma quantidade para que possamos auxiliar e trocar, mas como isso não ocorre preciso de atendimento já que envolve a questão de circulação de moradores.</t>
  </si>
  <si>
    <t>No bloco D na vistoria inicial junto com o Nicola e na vistoria a do dia 20/10 com o pessoal da CTT foi mostrado a falta de alinhamento de várias portas de vidro dos armários de registro de água, alguns estavam enroscando e nas duas situações foi sinalizado que era algo simples de resolver, porém nada foi feito e uma porta no processo de abrir quebrou._x000D_
Solicito a troca da porta como a regulagem das demais portas para evitar o mesmo problema avisado lá atrás.</t>
  </si>
  <si>
    <t xml:space="preserve">Grupo e Sistema Construtivo: Churrasqueiras /Equipamento de sistema de exaustão, “dampers” e churrasqueira _x000D_
Garantia: Falhas de instalação _x000D_
Descrição: Fumaça retorna para sacada  </t>
  </si>
  <si>
    <t>Grupo e Sistema Construtivo: Instalações Hidrossanitárias/Instalações Hidrossanitárias _x000D_
Garantia: Falhas de instalação _x000D_
Descrição: Ralo de chuveiro apresentando retorno de água durante o banho, demora para escoar água do banho, apresenta piora progressiva cada dia mesmo com ralo limpo.</t>
  </si>
  <si>
    <t xml:space="preserve">Grupo e Sistema Construtivo: Revestimentos de vedações verticais externas e internas/Selantes, juntas de dilatação _x000D_
Garantia: Perda de aderência _x000D_
Descrição: VedaÃ§Ã£o das janelas. (NÃ£o hÃ¡)_x000D_
VedaÃ§Ã£o das tubulaÃ§Ãµes na cozinha. (NÃ£o hÃ¡)_x000D_
Pintura externa prÃ³xima a churrasqueira. (Faltou tinta). _x000D_
Ãgua estÃ¡ demorando pra descer pelo cano do tanque na lavanderia. </t>
  </si>
  <si>
    <t>A janela do quarto esta com vazamento de agua na parede, ficando com marcas agua pela passagem na parede, além do bolor criando no canto da janela interior.</t>
  </si>
  <si>
    <t xml:space="preserve">Grupo e Sistema Construtivo: Outros/Fora de escopo _x000D_
Garantia: Serviço autorizado pela direção _x000D_
Descrição: Garantia em armário da lavanderia avariado em decorrência de vazamento na parte de esgoto (saída tanque) do apartamento superior a minha unidade </t>
  </si>
  <si>
    <t>Grupo e Sistema Construtivo: Forros /Forros constituidos por quaisquer materiais e componentes;  Sancas _x000D_
Garantia: Deformações, empenamento e fissuras, além dos limites de normas técnicas _x000D_
Descrição: Forro com infiltração de água, e está mofando o Forro.</t>
  </si>
  <si>
    <t>Grupo e Sistema Construtivo: Instalações Elétricas/Componentes dos diversos circuitos elétricos _x000D_
Garantia: Falhas de instalação _x000D_
Descrição: Disjuntor de acionamento do elevador no piso superior (caixa d’água) oxidado. Elevador parado com cadeirante no bloco</t>
  </si>
  <si>
    <t xml:space="preserve">Grupo e Sistema Construtivo: Piscinas, espelho de água e fontes/Instalações hidraúlicas _x000D_
Garantia: Falhas de instalação _x000D_
Descrição: Água do tanque está demorando descer. _x000D_
Vedação das janelas. _x000D_
Pintura está com falha. _x000D_
_x000D_
Já abri outro chamado e não fui respondido. </t>
  </si>
  <si>
    <t xml:space="preserve">Ralo do banheiro da suíte entupido </t>
  </si>
  <si>
    <t>Grupo e Sistema Construtivo: Vedações verticais externas/Vedações das fachadas _x000D_
Garantia: Perda de Integridade; Dessolidarização de materiais ou componentes que fazem parte da vedação _x000D_
Descrição: Esse chamado contempla três ajustes necessários. O primeiro é em relação a vedação das janelas do quarto e da suíte. Já abri este chamado três vezes e o problema ainda não foi resolvido, sempre que chove há infiltração no canto da janela. O segundo ajuste é em relação à parede da esquadria da sacada, que contém uma rachadura que parece que está crescendo a cada dia e está soltando a esquadria da parede. Por fim, o porcelanato da cozinha está rachado também em duas peças - não houve qualquer impacto que justifique isso.</t>
  </si>
  <si>
    <t xml:space="preserve">Grupo e Sistema Construtivo: Esquadrias/Esquadrias internas e externas – Janelas e postas entre vãos (Aço, Alumínio, Madeira e PVC) _x000D_
Garantia: Perda de estanqueidade devido à falta de aderência e vedação _x000D_
Descrição: Infiltração nas janelas lado interno por falta de impermeabilização do lado externo das janelas . </t>
  </si>
  <si>
    <t xml:space="preserve">Grupo e Sistema Construtivo: Esquadrias/Esquadrias internas e externas – Janelas e postas entre vãos (Aço, Alumínio, Madeira e PVC) _x000D_
Garantia: Folgas nos elementos quanto à vedação, encaixe e fixação _x000D_
Descrição: Infiltração nas janelas do apartamento </t>
  </si>
  <si>
    <t>Grupo e Sistema Construtivo: Instalações Elétricas/Eletrodutos, eletrocalhas, caixas de passagem _x000D_
Garantia: Falhas de instalação _x000D_
Descrição: Está pingando um liquido marrom da minha lampada da sala, parece ser graxa.</t>
  </si>
  <si>
    <t>Grupo e Sistema Construtivo: Vedações verticais externas/Vedações das fachadas _x000D_
Garantia: Perda de Integridade; Dessolidarização de materiais ou componentes que fazem parte da vedação _x000D_
Descrição:  Esse chamado contempla três ajustes necessários. O primeiro é em relação a vedação das janelas do quarto e da suíte. Já abri este chamado três vezes e o problema ainda não foi resolvido, sempre que chove há infiltração no canto da janela. O segundo ajuste é em relação à parede da esquadria da sacada, que contém uma rachadura que parece que está crescendo a cada dia e está soltando a esquadria da parede. Por fim, o porcelanato da cozinha está rachado também em duas peças - não houve qualquer impacto que justifique isso.</t>
  </si>
  <si>
    <t xml:space="preserve">Grupo e Sistema Construtivo: Instalações Hidrossanitárias/Instalações Hidrossanitárias _x000D_
Garantia: Desempenho do fabricante _x000D_
Descrição: A caixa do vaso sanitario travou e não para de descer água no vaso. Preciso de uma solução urgente pois estou pagando o vazamento por conta de defeito do produto que vocês instalaram </t>
  </si>
  <si>
    <t xml:space="preserve">Grupo e Sistema Construtivo: Sistemas hidráulicos/Engate flexível, sifão, válvulas, ralos e seus acabamentos _x000D_
Garantia: Falhas de instalação _x000D_
Descrição: ralo do banheiro esta voltando cheiro. _x000D_
grade que tem em baixo da janela da lavandeira quando chove entra agua </t>
  </si>
  <si>
    <t>Grupo e Sistema Construtivo: Instalações Elétricas/Componentes dos diversos circuitos elétricos _x000D_
Garantia: Falhas de instalação _x000D_
Descrição: ao tomar banho com as luzes do apartamento o djuntor geral cai.</t>
  </si>
  <si>
    <t xml:space="preserve">Grupo e Sistema Construtivo: Sistemas hidráulicos/Ramais e sub-ramais de tubulações em ambientes internos e externos _x000D_
Garantia: Falhas de instalação _x000D_
Descrição: Uma conexão esta vazando e e tragando meus moveis </t>
  </si>
  <si>
    <t>Grupo e Sistema Construtivo: Instalações Elétricas/Entrada de energias _x000D_
Garantia: Falhas de instalação _x000D_
Descrição: Havia uma tomada que não houve utilização até o momento, fui fazer a instalação da mesma , mas a energia não chega através dos fios , tentei com duas diferentes . è uma tomada que fica na cozinha.</t>
  </si>
  <si>
    <t>Grupo e Sistema Construtivo: Sistemas hidráulicos/Engate flexível, sifão, válvulas, ralos e seus acabamentos _x000D_
Garantia: Falhas de instalação _x000D_
Descrição: Ralo do banheiro está entupido .urgente por favor.</t>
  </si>
  <si>
    <t>Retirada do poste de energia que estava sobrando de obra no condomínio Park Royale para o condomínio Mayorca._x000D_
Solicitado a locação de um caminhão Munck para efetuar o transporte do mesmo.</t>
  </si>
  <si>
    <t>Grupo e Sistema Construtivo: Instalações Elétricas/Eletrodutos, eletrocalhas, caixas de passagem _x000D_
Garantia: Falhas de instalação _x000D_
Descrição: Prezados, bom dia!_x000D_
_x000D_
Solicitamos em 23/02/2024 a instalação da internet Claro no imóvel, e o técnico não conseguiu passar os cabos devido a obstrução na passagem._x000D_
Solicito URGÊNCIA para liberação do acesso, pois dependemos da internet para trabalho._x000D_
Ressalto que se a empresa (Claro) nos cobrar a taxa do serviço, a mesma será repassada para a Valor Real, pois este é um requisito básico para entrega de qualidade de um empreendimento, visto que não foi cumprido pela construtora._x000D_
_x000D_
No aguardo,_x000D_
_x000D_
Obrigada!</t>
  </si>
  <si>
    <t xml:space="preserve">Grupo e Sistema Construtivo: Esquadrias/Esquadrias internas e externas – Janelas e postas entre vãos (Aço, Alumínio, Madeira e PVC) _x000D_
Garantia: Ruptura, deformação, flexão, surgimento de trincas, cavidades _x000D_
Descrição: Bordas da janelas estão com trincas e está entrando água </t>
  </si>
  <si>
    <t xml:space="preserve">Ralo do banheiro está voltando cheiro. </t>
  </si>
  <si>
    <t xml:space="preserve">Grupo e Sistema Construtivo: Esquadrias/Vidros _x000D_
Garantia: Delaminação _x000D_
Descrição: Quando eu peguei as chaves do meu apartamento ficou alguns reparos para fazer, foi trocado algumas ceramicas mas não foi passado o rejunte._x000D_
O vidro da porta da sacada está manchado, na época achamos que era sujeira, mas após limpar vi que era mancha mesmo._x000D_
Na época quem acompanhou tudo isso foi a Tais, gostaria de saber se esses reparos constam na vistoria </t>
  </si>
  <si>
    <t xml:space="preserve"> A pintura do muro apresenta diversas heterogeneidades de cor e textura. Foi verificado isso na vistoria, não foi corrigido para a entrega, quando foi informado que levaria tempo para que a tinta atingisse a cor do restante do muro. Constata-se que a tinta não atingiu, nem atingirá a cor esperada, desta forma solicita-se a correção de todo o muro.</t>
  </si>
  <si>
    <t>Infiltração nas janelas_x000D_
Abri um chamado anterior porém não foi enviado nenhum email com a data para ir até o apto. E foi encaminhado um e-mail dizendo que o funcionário tinha ido mas sem nenhuma comunicação para mim._x000D_
Moro no apto 603 D e este é para a vinda dos meus avós._x000D_
Poderia agendar para o técnico vir na terça ou quinta feira na parte da manhã para verificação e me enviar um e-mail comunicando a data antecipadamente. Eu abri o chamado porque realmente está com infiltração. Obrigada , podendo interfonar também no apto 603 ou 604 D .</t>
  </si>
  <si>
    <t>Verifica-se sinais de infiltração de água ao redor das janelas dos dois quartos</t>
  </si>
  <si>
    <t>As caixas de passagem estão com os furos para fixação das luminárias quebrados, não tendo condição de aparafusar e fixas as luminárias, tentamos furar o teto mas é impossível devido à laje, tentamos fita dupla face mas não adiantou, precisamos fixar as luminárias.</t>
  </si>
  <si>
    <t>O gradil da lavanderia, embaixo da janela, interno, nÃ£o estÃ¡ vedado corretamente e quando chove mais forte acontece de entrar Ã¡gua.</t>
  </si>
  <si>
    <t>O duto/chaminé para exaustão do aquecedor, que fica junto à janela da lavanderia, quando chove, entra água pelo duto e pinga do lado de dentro, além do risco de adentrar água no duto de exaustão do próprio aquecedor. Analisando demais empreendimentos com aquecimento a gás, verifica-se que este duto/chaminé é instalado em um furo na parede (e não na janela), apresentando uma distância maior entre a chaminé e o final do duto (duto mais longo). Creio que a substituição por um duto mais longo, resolveria este problema. É um problema recorrente em vários apartamentos.</t>
  </si>
  <si>
    <t>Na sala, uma parede apresenta manchas e/ou falhas na massa corrida, que é visível dependendo do ângulo que se olha. Além disso, ao redor das janelas dos quartos a pintura foi danificada devido à infiltração de água nas esquadrias.</t>
  </si>
  <si>
    <t xml:space="preserve">Grupo e Sistema Construtivo: Sistemas hidráulicos/Louça sanitárias (cerâmicas) _x000D_
Garantia: Falhas de instalação _x000D_
Descrição: Caixa do vaso sanitário não está enchendo, e Ralo da lavanderia entupido </t>
  </si>
  <si>
    <t>SOLICITAÇÃO ABERTA PELA CONSTRUTORA, VAZAMENTO DO BANHEIRO INDO PARA O APARTAMENTO DE BAIXO 209C</t>
  </si>
  <si>
    <t>Grupo e Sistema Construtivo: Instalações Elétricas/Entrada de energias _x000D_
Garantia: Falhas de instalação _x000D_
Descrição: Desarmamento do disjuntor DR_x000D_
_x000D_
- Ventilador de teto não funciona_x000D_
Ao ligar algum equipamento em determinada tomada (quarto), o disjuntor DR cai._x000D_
- HD computador corrompido, após queda de DR.</t>
  </si>
  <si>
    <t>Grupo e Sistema Construtivo: Esquadrias/Componentes de movimentação e fechamentos  _x000D_
Garantia: Desencaixe; deslocamento _x000D_
Descrição: Olá pessoal, estou com problema na minha janela do quarto. A todo momento ela  desencaixa e temos que ficar colocando manualmente novamente. Desde que entregaram as chaves os seus  parafusos estão espanados, a esquadria de vidro escapa a todo momento, dificultando qualquer tentativa de abertura ou fechamento. A qualidade do material deixa muito a desejar, refletindo em uma série de problemas persistentes. Apesar de terem sido abertos diversos chamados técnicos para reparo, os resultados foram sempre temporários, pois a janela continua no mesmo estado insatisfatório. A falta de durabilidade e a ineficácia das soluções propostas tornam evidente a necessidade urgente de substituição para uma janela com qualidade superior. Posso dessa vez contar com vocês para darem uma solução real? Por favor, não queremos solução temporária, podemos contar com vocês ?</t>
  </si>
  <si>
    <t>Desde que me mudei (há 1 mês), estou tendo problema com entupimento no vaso sanitário, muitas vezes volta restos de cimentos. No momento, está impossibilitado de usar pois está completamente entupido, quando pressiona a descarga, chega a transbordar.</t>
  </si>
  <si>
    <t>Grupo e Sistema Construtivo: Esquadrias/Vedação entre componente da esquadria _x000D_
Garantia: Perda de estanqueidade devido à falta de aderência e vedação _x000D_
Descrição: Parede rachando ao lado da porta do banheiro</t>
  </si>
  <si>
    <t xml:space="preserve"> Ceramicas lixadas, trincadas e quebradas</t>
  </si>
  <si>
    <t>Fui orientada pela Copel a verificar com o eletricista  sobre fuga de energia que está acontecendo na minha unidade. Preciso que verifiquem essa situação com emergência. Lembrando que não estou morando ainda no apartamento e já é o segundo mês que vem a fatura com valores 155,00.</t>
  </si>
  <si>
    <t xml:space="preserve">Disjuntor geral de energia com mal contato aprincipio. _x000D_
A energia do apertamento é desligada geralmente mantendo somente a geladeira ligada, ao encostar no disjuntor a energia retorna no apartamento. </t>
  </si>
  <si>
    <t>Percebi ontem a noite que duas cerâmicas da lavanderia estão trincadas mas vieram por fora</t>
  </si>
  <si>
    <t xml:space="preserve">Infiltração de água no forro do banheiro </t>
  </si>
  <si>
    <t>Park Royale, água do ralo do banheiro está voltando, aparentemente está entupido o sistema. Passei para o síndico Luiz ele orientou a abrir o chamado. Enviado o vídeo da evidência para o síndico.</t>
  </si>
  <si>
    <t>Grupo e Sistema Construtivo: Sistemas hidráulicos/Engate flexível, sifão, válvulas, ralos e seus acabamentos _x000D_
Garantia: Falhas do produto _x000D_
Descrição: Vazamento de água do sifão da pia do banheiro.</t>
  </si>
  <si>
    <t xml:space="preserve"> A porta do banheiro não tem chave para fechar a porta. Veio sem a opção de fechar, pelo que é incomodo para quando receber visitas </t>
  </si>
  <si>
    <t xml:space="preserve">Ola, agora depois de 1 ano morando no apartamento que eu vi um defeito na janela do quartinho, estou grÃ¡vida e fui arrumar esse quarto menor para o bebÃª eu vi que a janela tem uma abertura que nÃ£o fecha e por esse motivo pode dar infiltraÃ§Ã£o. </t>
  </si>
  <si>
    <t xml:space="preserve">Grupo e Sistema Construtivo: Churrasqueiras /Dutos _x000D_
Garantia: Perda de integridade _x000D_
Descrição: Encanamento banheiro entupido </t>
  </si>
  <si>
    <t>Grupo e Sistema Construtivo: Sistemais elétricos/Sistemais elétricos _x000D_
Garantia: Falhas de instalação _x000D_
Descrição: Desobstrucao do conduiti</t>
  </si>
  <si>
    <t>Grupo e Sistema Construtivo: Sistemas hidráulicos/Engate flexível, sifão, válvulas, ralos e seus acabamentos _x000D_
Garantia: Falhas de instalação _x000D_
Descrição: Desobstrucao do conduiti</t>
  </si>
  <si>
    <t>Grupo e Sistema Construtivo: Revestimentos de vedações verticais externas e internas/Pintura interna _x000D_
Garantia: Perda de integridade da película (má aderencia a película e descolamento, pulverulência, craqueamento), eflorescências, enrrugamento, bolhas, bolor, fungo, mofo e algas (presença de manchas esverdeadas, rosadas ou escuras) _x000D_
Descrição: Olá,_x000D_
Notei que está embolorando ao redor da janela do meu quatro. Após a chuva de ontem pudemos observar que está com infiltração e rachadura na pintura ao redor da esquadria da janela.</t>
  </si>
  <si>
    <t xml:space="preserve">Grupo e Sistema Construtivo: Instalações Hidrossanitárias/Instalações Hidrossanitárias _x000D_
Garantia: Instalação dos Equipamentos _x000D_
Descrição: Preciso de uma visita técnica para desentupir meu ralo do banheiro, pois os dois estão enchendo, e esta cheio de pedras, onde volta pelo ralo._x000D_
Minha janela do quarto esta solta, o vidro e a esquadria, esta quase caindo._x000D_
_x000D_
Aguardo </t>
  </si>
  <si>
    <t>Grupo e Sistema Construtivo: Instalações Elétricas/Luminárias de ambientes internos e externos EXCETO lâmpadas _x000D_
Garantia: Falhas na instalação _x000D_
Descrição: Térreo do bloco A com 5 luminárias queimadas_x000D_
Térreo do bloco D com 1 luminária queimada.</t>
  </si>
  <si>
    <t xml:space="preserve">Grupo e Sistema Construtivo: Instalações Elétricas/Luminárias de ambientes internos e externos EXCETO lâmpadas _x000D_
Garantia: Falhas na instalação _x000D_
Descrição: luminarias sem funcionar a meses._x000D_
Bloco a _x000D_
  _x000D_
2 andar 1 luminaria_x000D_
5 andar 1 luminaria_x000D_
6 andar 4 luminarias_x000D_
_x000D_
Bloco B_x000D_
_x000D_
1 andar 3 luminarias_x000D_
2 andar 3 luminarias_x000D_
3 andar 2 luminarias_x000D_
4 andar 1 luminaria_x000D_
5 andar 5 luminarias_x000D_
6 andar 3 luminarias_x000D_
_x000D_
Bloco C _x000D_
_x000D_
1 andar 4 luminarias_x000D_
2 andar 5 luminarias_x000D_
3 andar 3 luminarias_x000D_
4 andar 1 luminaria_x000D_
5 andar 4 luminarias_x000D_
6 andar 2  luminarias_x000D_
_x000D_
Bloco D _x000D_
_x000D_
Terreo 1_x000D_
_x000D_
2 andar 9 luminarias_x000D_
3 andar 11 luminarias_x000D_
4 andar 7 luminarias_x000D_
5 andar 2 luminarias_x000D_
6 andar 6 luminarias_x000D_
_x000D_
77 LUMINÁRIAS QUEIMADAS._x000D_
</t>
  </si>
  <si>
    <t>Grupo e Sistema Construtivo: Instalações Elétricas/Luminárias de ambientes internos e externos EXCETO lâmpadas _x000D_
Garantia: Falhas na instalação _x000D_
Descrição: lampada da entrada da escada do bloco A nem bocal foi instalado, item apontado na vistoria de entrega e ate agora não conseguiram instalar.</t>
  </si>
  <si>
    <t>Grupo e Sistema Construtivo: Sistemas de comunicação interna e externa/Equipamentos e acessórios – interfones ou outros _x000D_
Garantia: Falhas de instalação _x000D_
Descrição: interfone não funciona</t>
  </si>
  <si>
    <t>Grupo e Sistema Construtivo: Sistemas de comunicação interna e externa/Equipamentos e acessórios – interfones ou outros _x000D_
Garantia: Falhas de instalação _x000D_
Descrição: novamente sem comunicação alguma entre portaria e apartamentos via interfone.</t>
  </si>
  <si>
    <t>Grupo e Sistema Construtivo: Revestimentos de vedações verticais externas e internas/Emboço/Reboco _x000D_
Garantia: Desgaste;  Empolamento;  Descascamento;  Esfarelamento; Perda de estanqueidade; _x000D_
Descrição: Boa tarde! Encontramos mais rachaduras no apartamento. Algumas estão maiores, e também encontramos em outro cômodo. Podem verificar?</t>
  </si>
  <si>
    <t>Grupo e Sistema Construtivo: Esquadrias/Esquadrias internas e externas – Janelas e postas entre vãos (Aço, Alumínio, Madeira e PVC) _x000D_
Garantia: Perda de vedação, Perda de Estanqueidade devido à falta de Aderencia e Vedação _x000D_
Descrição: Infiltração na janela do quarto</t>
  </si>
  <si>
    <t>Grupo e Sistema Construtivo: Churrasqueiras /Equipamento de sistema de exaustão, “dampers” e churrasqueira _x000D_
Garantia: Falhas de instalação _x000D_
Descrição: Escotilha mesmo aberta não puxa a fumaça.</t>
  </si>
  <si>
    <t>Grupo e Sistema Construtivo: Esquadrias/Vedação entre componente da esquadria _x000D_
Garantia: Perda de estanqueidade devido à falta de aderência e vedação _x000D_
Descrição: Ao chover está passando água pelos cantos das esquadrias dos quartos.</t>
  </si>
  <si>
    <t>Grupo e Sistema Construtivo: Instalações Hidrossanitárias/Instalações Hidrossanitárias _x000D_
Garantia: Falhas de instalação _x000D_
Descrição: Bom dia,_x000D_
_x000D_
Os dois ralos do banheiro estão voltando muita agua, já tentamos desentupir, porém sem sucesso._x000D_
Esse já é o segundo chamado aberto, por favor preciso de uma urgência, pois cada vez que vou tomar banho o banheiro fica alagado._x000D_
_x000D_
Obrigada!</t>
  </si>
  <si>
    <t>Grupo e Sistema Construtivo: Esquadrias/Esquadrias internas e externas – Janelas e postas entre vãos (Aço, Alumínio, Madeira e PVC) _x000D_
Garantia: Deformação; oxidação; ruptura; dessolidarização; e falha de funcionamento; _x000D_
Descrição: Bom dia,_x000D_
_x000D_
A janela do meu quarto esta soltando a esquadria e o vidro, preciso urgente de uma visita para resolver._x000D_
_x000D_
Obrigada</t>
  </si>
  <si>
    <t xml:space="preserve">Grupo e Sistema Construtivo: Instalações Elétricas/Prumadas de distribuição  _x000D_
Garantia: Falhas de instalação _x000D_
Descrição: o duto de passagem de fios para instalação de internet está obstruído impedindo que o técnico passe os fios necessários </t>
  </si>
  <si>
    <t xml:space="preserve">Infiltração no canto da janela. </t>
  </si>
  <si>
    <t xml:space="preserve">A parede da esquadria da sacada, que contém uma rachadura que parece que está crescendo a cada dia e está soltando a esquadria da parede. </t>
  </si>
  <si>
    <t>Grupo e Sistema Construtivo: Pisos Internos e Externos (Exceto Impermeabilização)/Revestimento Cerâmico/Porcelanato _x000D_
Garantia: Perda de aderência; Desgaste; _x000D_
Descrição: O porcelanato da cozinha está rachado também em duas peças - não houve qualquer impacto que justifique isso.</t>
  </si>
  <si>
    <t>Grupo e Sistema Construtivo: Forros /Forros constituidos por quaisquer materiais e componentes;  Sancas _x000D_
Garantia: Deformações, empenamento e fissuras, além dos limites de normas técnicas _x000D_
Descrição: Bom dia, _x000D_
_x000D_
Por gentileza solicito que este vazamento seja corrigido o mais rápido possível, pois com o tempo irá se agravar._x000D_
_x000D_
No momento da vistoria este mesmo espaço estava todo mofado e pedimos a correção do problema, mas pelo visto só trocaram o meu drywall, não corrigiram o encanamento do apartamento de cima e agora o problema voltou.</t>
  </si>
  <si>
    <t>Grupo e Sistema Construtivo: Instalações Hidrossanitárias/Instalações Hidrossanitárias _x000D_
Garantia: Falhas de instalação _x000D_
Descrição: 1. Desgarga do vaso sanitário com problemas. Trava 30% das vezes e tem que abrir a caixa para resolver._x000D_
_x000D_
Muito desperdício de água.</t>
  </si>
  <si>
    <t xml:space="preserve">Grupo e Sistema Construtivo: Instalações Hidrossanitárias/Instalações Hidrossanitárias _x000D_
Garantia: Falhas dos produtos _x000D_
Descrição: Rala do chuveiro entupido </t>
  </si>
  <si>
    <t>Grupo e Sistema Construtivo: Esquadrias/Vedação entre componente da esquadria _x000D_
Garantia: Perda de estanqueidade devido à falta de aderência e vedação _x000D_
Descrição:  Ao chover está passando água pelos cantos das esquadrias dos quartos.</t>
  </si>
  <si>
    <t xml:space="preserve">Grupo e Sistema Construtivo: Esquadrias/Marcos e folhas que compõem as esquadrias de madeira _x000D_
Garantia: Empenamento; deslocamento de camadas da folha, incluindo revestimentos, Falha no tratamento superficial (por exemplo, manchas, amarelamento, fissuras e desplacamento da tinta ou verniz) _x000D_
Descrição: Verifiquei que a esquadria de madeira onde fica fixada a porta de madeira está com algum defeito, na bordas da esquadria como se fosse quebrado. </t>
  </si>
  <si>
    <t>Grupo e Sistema Construtivo: Portas com resistência ao fogo/Molas, dobradiças, barras antipânico ou maçanetas _x000D_
Garantia: Mau funcionamento, fixação e corrosão _x000D_
Descrição: Portas internas não fecham corretamente. Ficam abrindo sozinhas. Foi uma das coisas que a construtora ficou de arrumar para recebermos o apartamento, mas continua dando problema.</t>
  </si>
  <si>
    <t>Grupo e Sistema Construtivo: Churrasqueiras /Equipamento de sistema de exaustão, “dampers” e churrasqueira _x000D_
Garantia: Falhas de instalação _x000D_
Descrição: Vizinho do 304 A estava fazendo churrasco essa semana à noite e a fumaça veio toda pra minha churrasqueira mesmo fechada. A fumaça era tanta que meu apartamento todo ficou tomado por ela, parecia que o churrasco era aqui. Entendo que foi mal feita essa instalação da churrasqueira, pois não faz sentido pra mim vir tanta fumaça prpduzida três andares abaixo  de mim.</t>
  </si>
  <si>
    <t>Grupo e Sistema Construtivo: Esquadrias/Esquadrias internas e externas – Janelas e postas entre vãos (Aço, Alumínio, Madeira e PVC) _x000D_
Garantia: Desencaixe; deslocamento _x000D_
Descrição: Madeira da porta caindo e desencaixando!</t>
  </si>
  <si>
    <t>Grupo e Sistema Construtivo: Forros /Forros constituidos por quaisquer materiais e componentes;  Sancas _x000D_
Garantia: Deformações, empenamento e fissuras, além dos limites de normas técnicas _x000D_
Descrição: Boa tarde_x000D_
_x000D_
Por gentileza solicito que este vazamento seja corrigido o mais rápido possível, pois com o tempo irá se agravar_x000D_
No momento da vistoria este mesmo espaço estava todo mofado e pedimos a correção do problema, mas pelo visto só trocaram o meu drywall, não corrigiram o encanamento do apartamento de cima e agora o problema voltou.</t>
  </si>
  <si>
    <t xml:space="preserve">Grupo e Sistema Construtivo: Piscinas, espelho de água e fontes/Instalações hidraúlicas _x000D_
Garantia: Falhas de instalação _x000D_
Descrição: Boa tarde._x000D_
_x000D_
Estou com infiltração no teto do meu banheiro. Na área seca. Estava uma mancha mais escura(preta). Meu esposo limpou é só depois lembrou de tirar a foto </t>
  </si>
  <si>
    <t xml:space="preserve">Grupo e Sistema Construtivo: Forros /Forros constituidos por quaisquer materiais e componentes;  Sancas _x000D_
Garantia: Deformações, empenamento e fissuras, além dos limites de normas técnicas _x000D_
Descrição: Andamento no serviço de reparo no acabamento do forro da área de serviço </t>
  </si>
  <si>
    <t>Grupo e Sistema Construtivo: Instalações Hidrossanitárias/Instalações Hidrossanitárias _x000D_
Garantia: Integridade e vedação _x000D_
Descrição: Mal cheiro subindo a pelos ralos.</t>
  </si>
  <si>
    <t>Grupo e Sistema Construtivo: Sistemas hidráulicos/Engate flexível, sifão, válvulas, ralos e seus acabamentos _x000D_
Garantia: Falhas de instalação _x000D_
Descrição: Refiz o chamado, pois o anterior puxou o motivo errado. Tenho fotos mas não consegui anexar._x000D_
_x000D_
Estou com um problema na saída de água fria da cozinha. desde que instalamos a torneira, não há veda-rosca que consiga fazer parar de fazer água da parede. já observamos e trocamos a peça de conexão, colocamos mais veda rosca, compramos outra mangueira e não para de vazar. a impressão que tenho é que há um problema no 'cotovelo' do encanamento da cozinha e que o vazamento vem do encanamento da parede, sendo assim. a cozinha se mantém com uma poça diária de agua se eu não desligar o registro quando não estiver em casa.</t>
  </si>
  <si>
    <t>Grupo e Sistema Construtivo: Piscinas, espelho de água e fontes/Instalações hidraúlicas _x000D_
Garantia: Falhas de instalação _x000D_
Descrição: Encanamento da máquina da vizinha de cima está vazando nos meus armários da cozinha.</t>
  </si>
  <si>
    <t>Grupo e Sistema Construtivo: Sistemas hidráulicos/Motobombas, medidores, hidrômetros e outros _x000D_
Garantia: Falhas de instalação _x000D_
Descrição: Bombas das torneiras de reuso não funcionam, nunca conseguimos pegar água dessas torneiras.</t>
  </si>
  <si>
    <t>Grupo e Sistema Construtivo: Sistemas hidráulicos/Engate flexível, sifão, válvulas, ralos e seus acabamentos _x000D_
Garantia: Falhas do produto _x000D_
Descrição: Estamos com vazamento de água no cano do teto do banheiro, estamos precisando de urgência pois toda vez que o vizinho do ap de cima toma banho cai muita agua do teto do banheiro.</t>
  </si>
  <si>
    <t>Grupo e Sistema Construtivo: Sistemas de comunicação interna e externa/Equipamentos e acessórios – interfones ou outros _x000D_
Garantia: Falhas de instalação _x000D_
Descrição: Após a manutenção da central de interfones vários a apartamentos do bloco D não tiveram a conexão reestabelecida, continuam mudos.</t>
  </si>
  <si>
    <t>Grupo e Sistema Construtivo: Portões de acesso/Portões e motores/dispositivos de controle de abertura e fechamento _x000D_
Garantia: Falhas dos produtos _x000D_
Descrição: Portão de veículos continua apresentando problema dessa vez sem força para fazer a abertura do portão.</t>
  </si>
  <si>
    <t xml:space="preserve">Grupo e Sistema Construtivo: Sistemas de comunicação interna e externa/Equipamentos e acessórios – interfones ou outros _x000D_
Garantia: Falhas de instalação _x000D_
Descrição: Solicito a assistência técnica para que seja reparado o problema no meu interfone, o mesmo não funciona desde que recebi o ap, já abri solicitação e até o momento no tive resolução do problema. </t>
  </si>
  <si>
    <t>Grupo e Sistema Construtivo: Piscinas, espelho de água e fontes/Instalações hidraúlicas _x000D_
Garantia: Falhas de instalação _x000D_
Descrição: Cisterna do bloco B continua com aproximadamente 20cm de agua pelo lado de fora da caixa, ja foi mexido nisso porem sem solução.</t>
  </si>
  <si>
    <t xml:space="preserve">Grupo e Sistema Construtivo: Pisos Internos e Externos (Exceto Impermeabilização)/Revestimento Cerâmico/Porcelanato _x000D_
Garantia: Perda de aderência; Desgaste; _x000D_
Descrição: ótima tarde!!!_x000D_
Tem pisos ocos dentro do Apartamento, o profissional que instalou a fechadura para eu que viu na hora de instalar a mesma e reforçou se colocar algo ali. uma mesa por exemplo vai quebrar, por tanto quero que verifiquem antes de eu me mudar. Eu entro na apartamento em um  mês, até hoje não me mudei esperando troca vidro, investiga gás que tá vazando, cada hora uma coisa. _x000D_
</t>
  </si>
  <si>
    <t xml:space="preserve">Grupo e Sistema Construtivo: Revestimentos de vedações verticais externas e internas/Pintura externa _x000D_
Garantia: Perda de integridade da película (má aderencia da película e decolamento, pulverulência, craqueamento) e bolhas _x000D_
Descrição: Pintura do banheiro ficou manchada_x000D_
</t>
  </si>
  <si>
    <t>Grupo e Sistema Construtivo: Instalações Elétricas/Componentes dos diversos circuitos elétricos _x000D_
Garantia: Falhas dos produtos _x000D_
Descrição: Mesmo com os disjuntores ligados, luzes não estão funcionando. Quando altero luzes ficam em meia fase e logo se apagam, do imóvel todo.</t>
  </si>
  <si>
    <t>Grupo e Sistema Construtivo: Churrasqueiras /Dutos _x000D_
Garantia: Perda de integridade _x000D_
Descrição: Desde que todos os vizinhos de cima se mudaram, o ralo da parede da área de serviço vaza na minha cozinha</t>
  </si>
  <si>
    <t>Grupo e Sistema Construtivo: Instalações Hidrossanitárias/Instalações Hidrossanitárias _x000D_
Garantia: Integridade e vedação _x000D_
Descrição: Estamos tendo problema com entupimento no sistema de esgoto, volte e meia entope tudo e sobe agua pelos ralos do banheiro.</t>
  </si>
  <si>
    <t xml:space="preserve">Grupo e Sistema Construtivo: Instalações Hidrossanitárias/Instalações Hidrossanitárias _x000D_
Garantia: Falhas dos produtos _x000D_
Descrição: Água voltando do ralo do chuveiro. </t>
  </si>
  <si>
    <t xml:space="preserve">Grupo e Sistema Construtivo: Sistemas hidráulicos/Engate flexível, sifão, válvulas, ralos e seus acabamentos _x000D_
Garantia: Falhas do produto _x000D_
Descrição: Ralo do chuveiro entupindo, toda vez que utilizo o chuveiro tem que ser com a pressão da água baixa, caso contrário o ralo não suporta o fluxo se água e vem a entupir! </t>
  </si>
  <si>
    <t>Grupo e Sistema Construtivo: Sistemas de comunicação interna e externa/Equipamentos e acessórios – interfones ou outros _x000D_
Garantia: Falhas dos produtos _x000D_
Descrição: Bom dia , o interfone não está funcionando.</t>
  </si>
  <si>
    <t xml:space="preserve">Grupo e Sistema Construtivo: Portas com resistência ao fogo/Folha da porta e marcos (batentes) _x000D_
Garantia: Deformação, ruptura; dessolidarização; _x000D_
Descrição: A porta não está fechando, tem que puxar com força para ela fechar. </t>
  </si>
  <si>
    <t>Grupo e Sistema Construtivo: Sistemas de comunicação interna e externa/Infraestrutura do sistema de interfone, telefone, vídeo e televisão _x000D_
Garantia: Falhas dos produtos _x000D_
Descrição: O interfone da minha unidade não está funcionando de novo, e conforme orientação do síndico, estou abrindo chamado para agilizar o processo.</t>
  </si>
  <si>
    <t>Grupo e Sistema Construtivo: Sistemas hidráulicos/Louça sanitárias (cerâmicas) _x000D_
Garantia: Falhas de instalação _x000D_
Descrição: Está com vazamento de água na vedação do vaso sanitario</t>
  </si>
  <si>
    <t>Grupo e Sistema Construtivo: Sistemas de comunicação interna e externa/Equipamentos e acessórios – interfones ou outros _x000D_
Garantia: Falhas dos produtos _x000D_
Descrição: Interfone não está funcionando há algumas semanas, não chama, não liga.</t>
  </si>
  <si>
    <t>Grupo e Sistema Construtivo: Pisos Internos e Externos (Exceto Impermeabilização)/Revestimento Cerâmico/Porcelanato _x000D_
Garantia: Perda de aderência; Desgaste; _x000D_
Descrição: Uma louça está soltando e as outras desde o dia da vistoria sinalizei que os porcelanatos foram todos cortados errado, mas não arrumaram</t>
  </si>
  <si>
    <t>Grupo e Sistema Construtivo: Sistemas hidráulicos/Engate flexível, sifão, válvulas, ralos e seus acabamentos _x000D_
Garantia: Falhas de instalação _x000D_
Descrição: O ralo da sacada foi instalado errado, ele está afundando a estrutura</t>
  </si>
  <si>
    <t>Grupo e Sistema Construtivo: Esquadrias/Esquadrias internas e externas – Janelas e postas entre vãos (Aço, Alumínio, Madeira e PVC) _x000D_
Garantia: Desencaixe; Deslocamento  _x000D_
Descrição: A armação da janela esta com problemas, ela solta ao tentarmos abrir nossa janela, a armação vem mais o vidro fica</t>
  </si>
  <si>
    <t>Grupo e Sistema Construtivo: Sistemas hidráulicos/Engate flexível, sifão, válvulas, ralos e seus acabamentos _x000D_
Garantia: Falhas de instalação _x000D_
Descrição: Conexão onde sai agua quente para conectar na torneira da pia da cozinha impossível de retirar o tampo, bloqueado por conta de massa passada na mesma.</t>
  </si>
  <si>
    <t xml:space="preserve">Grupo e Sistema Construtivo: Sistemas hidráulicos/Ramais e sub-ramais de tubulações em ambientes internos e externos _x000D_
Garantia: Falhas dos produtos _x000D_
Descrição: INFILTRACAO NA COZINHA  COM VAZAMENTO NO TETO, A AGUA ESTA PINGANDO DO TETO </t>
  </si>
  <si>
    <t xml:space="preserve">Grupo e Sistema Construtivo: Revestimentos de vedações verticais externas e internas/Pintura externa _x000D_
Garantia: Perda de integridade da película (má aderencia da película e decolamento, pulverulência, craqueamento) e bolhas _x000D_
Descrição: Pintura do teto do banheiro não fico boa </t>
  </si>
  <si>
    <t>Grupo e Sistema Construtivo: Portas com resistência ao fogo/Folha da porta e marcos (batentes) _x000D_
Garantia: Deformação, ruptura; dessolidarização; _x000D_
Descrição: As portas não estão fechando corretamente</t>
  </si>
  <si>
    <t>Grupo e Sistema Construtivo: Instalações Elétricas/Luminárias de ambientes internos e externos EXCETO lâmpadas _x000D_
Garantia: Falhas na instalação _x000D_
Descrição: Ponto de iluminação da lavanderia não está indo corrente.</t>
  </si>
  <si>
    <t>Grupo e Sistema Construtivo: Outros/Fora de escopo _x000D_
Garantia: Serviço autorizado pela direção _x000D_
Descrição: parquinho esta apresentando rachaduras nas madeiras como escada, escorregador causando risco de acidente. nõ localizei nota fiscal do fornecedor desse brinquedo nos documentos entregues ao condominio</t>
  </si>
  <si>
    <t>Grupo e Sistema Construtivo: Sistemas de comunicação interna e externa/Equipamentos e acessórios – interfones ou outros _x000D_
Garantia: Falhas dos produtos _x000D_
Descrição: Os interfones das unidades 603 e 604D não estão funcionando.</t>
  </si>
  <si>
    <t>Grupo e Sistema Construtivo: Sistemas hidráulicos/Engate flexível, sifão, válvulas, ralos e seus acabamentos _x000D_
Garantia: Falhas de instalação _x000D_
Descrição: Boa tarde, na maioria das vezes quando vamos tomar banho,quase alaga o banheiro todo,pois esta descendo bem davagar a agua pelo ralo do box,fizemos um video para mostrar,caso precisem ver.</t>
  </si>
  <si>
    <t>Grupo e Sistema Construtivo: Instalações Elétricas/Eletrodutos, eletrocalhas, caixas de passagem _x000D_
Garantia: Falhas no produto _x000D_
Descrição: não estou conseguindo passar um guia na tubulação da sala._x000D_
parece estar entupidada</t>
  </si>
  <si>
    <t>Grupo e Sistema Construtivo: Sistemas hidráulicos/Engate flexível, sifão, válvulas, ralos e seus acabamentos _x000D_
Garantia: Falhas de instalação _x000D_
Descrição: Bom dia, a agua esta descendo lentamente no ralo do box do banheiro, ja enfiei a mão no ralo do box e do lado da pia,e tirei toda a sujeira que tinha, e não tem aquela peça curva (joelho), acredito que a sujeira ,esteja entre os 2 ralos</t>
  </si>
  <si>
    <t>Grupo e Sistema Construtivo: Sistemas de comunicação interna e externa/Equipamentos e acessórios – interfones ou outros _x000D_
Garantia: Falhas de instalação _x000D_
Descrição: Reparo no Interfone nao esta funcionando._x000D_
Obrigada</t>
  </si>
  <si>
    <t>Grupo e Sistema Construtivo: Sistemas de comunicação interna e externa/Equipamentos e acessórios – interfones ou outros _x000D_
Garantia: Falhas dos produtos _x000D_
Descrição: Interfone não funciona desde que nos mudamos no início do mês passado. Me parece que todo o bloco está fora.</t>
  </si>
  <si>
    <t>Grupo e Sistema Construtivo: Fundação e Estruturas/Fundações, estrutura principal, estruturas, estrutura periféricas, contenções e arrimos _x000D_
Garantia: Segurança, integridade, Estabilidade global, estanqueidade de fundações e contenções _x000D_
Descrição: Olá! Gostaria de solicitar mais uma vez o reparo de rachaduras que surgiram nas paredes do quarto. É a terceira vez que solicitamos reparo na mesma parede, e gostaria de uma solução.</t>
  </si>
  <si>
    <t xml:space="preserve">Grupo e Sistema Construtivo: Sistemas de distribuição de gases e fluidos (gás)/Ramais e sub-ramais de gás, incluindo tubulações, centrais e demais componentes _x000D_
Garantia: Falhas de produtos não acessíveis e da instalação _x000D_
Descrição: Não está chegando gás nos banheiros </t>
  </si>
  <si>
    <t>Grupo e Sistema Construtivo: Telhamento/Deformações, empenamento e fissuras, além dos limites de normas técnicas _x000D_
Garantia: Perda de estanqueidade _x000D_
Descrição: Está entrando água pelo sensor de iluminação d o corredor do bloco D no sexto andar.</t>
  </si>
  <si>
    <t xml:space="preserve">Grupo e Sistema Construtivo: Esquadrias/Vedação entre componente da esquadria _x000D_
Garantia: Perda de estanqueidade devido à falta de aderência e vedação _x000D_
Descrição: Pela 5° vez estamos com problema de infiltração na janela do quarto, já foi vedado porem sem sucesso, e a janela está com infiltração, </t>
  </si>
  <si>
    <t xml:space="preserve">Grupo e Sistema Construtivo: Sistemas hidráulicos/Ramais e sub-ramais de tubulações em ambientes internos e externos _x000D_
Garantia: Falhas dos produtos _x000D_
Descrição: Boa tarde._x000D_
_x000D_
Estou com infiltração no teto do banheiro. Na parte de cima do vaso </t>
  </si>
  <si>
    <t>Grupo e Sistema Construtivo: Instalações Elétricas/Componentes dos diversos circuitos elétricos _x000D_
Garantia: Falhas de instalação _x000D_
Descrição: A Copel fez a ligação da energia semana passada e durante após a instalação dos bucais e lâmpadas, ao tentar ligar notamos que não funcionam, porém as tomadas estão funcionando normalmente.</t>
  </si>
  <si>
    <t xml:space="preserve">Grupo e Sistema Construtivo: Sistemas hidráulicos/Chuveiros, duchas, torneiras  _x000D_
Garantia: Falhas de instalação _x000D_
Descrição: Provavelmente tem um cano quebrado encima do meu banheiro </t>
  </si>
  <si>
    <t xml:space="preserve">Grupo e Sistema Construtivo: Instalações Elétricas/Eletrodutos, eletrocalhas, caixas de passagem _x000D_
Garantia: Falhas de instalação _x000D_
Descrição: Necessito de assistência para desobstrucao do cabeamento de internet pois a operadora foi realizar a instalação e não conseguiu realizar a passagem do cabo pois está obstruído. _x000D_
</t>
  </si>
  <si>
    <t>Grupo e Sistema Construtivo: Esquadrias/Esquadrias internas e externas – Janelas e postas entre vãos (Aço, Alumínio, Madeira e PVC) _x000D_
Garantia: Corrosão, ruptura, deformação, flexão _x000D_
Descrição: Esquadrilha soltando do vidro, janela quarto</t>
  </si>
  <si>
    <t xml:space="preserve">Grupo e Sistema Construtivo: Instalações Elétricas/Componentes dos diversos circuitos elétricos _x000D_
Garantia: Falhas de instalação _x000D_
Descrição: Fiação da cozinha com problema. Lâmpada instalada funcionou em outros cômodos e não funciona apenas na cozinha </t>
  </si>
  <si>
    <t xml:space="preserve">Grupo e Sistema Construtivo: Instalações Hidrossanitárias/Instalações Hidrossanitárias _x000D_
Garantia: Falhas dos produtos _x000D_
Descrição: Estamos com problemas nos registros que não fecham direito e caixa de descarga que continua vazando agua após a descarga. </t>
  </si>
  <si>
    <t>Grupo e Sistema Construtivo: Instalações Hidrossanitárias/Instalações Hidrossanitárias _x000D_
Garantia: Falhas de instalação _x000D_
Descrição: Vaso entupido. Urgente, só temos um.</t>
  </si>
  <si>
    <t>Grupo e Sistema Construtivo: Fundação e Estruturas/Fundações, estrutura principal, estruturas, estrutura periféricas, contenções e arrimos _x000D_
Garantia: Segurança, integridade, Estabilidade global, estanqueidade de fundações e contenções _x000D_
Descrição: Dia 18/04 a obra ao pado estava causando vibrações intensas no apartamento e causou uma rachadura na parede. 15h46min a foto foi enviada a mim.</t>
  </si>
  <si>
    <t>Grupo e Sistema Construtivo: Instalações Hidrossanitárias/Instalações Hidrossanitárias _x000D_
Garantia: Ruptura/dessolidarização; Perda da integridade do sistema, perda de estanqueidade _x000D_
Descrição: Estou com infiltração no meu banheiro e a água está vindo do teto passando atrás do meu armário do banheiro. Algum cano do vizinho de cima, ou meu próprio cano apresenta vazamento. Meu forro está todo molhado. Está estragando o drywall e meu armário do banheiro.</t>
  </si>
  <si>
    <t xml:space="preserve">Grupo e Sistema Construtivo: Sistemas hidráulicos/Engate flexível, sifão, válvulas, ralos e seus acabamentos _x000D_
Garantia: Falhas de instalação _x000D_
Descrição: o ralo do chuveiro está entupido, a água do banho acaba não descendo e ficando uma piscina no box, já tentei desentupir na mão e achei algumas caliças mas nao resolveu precisa desentupir no fundo da tubulação </t>
  </si>
  <si>
    <t>Grupo e Sistema Construtivo: Churrasqueiras /Equipamento de sistema de exaustão, “dampers” e churrasqueira _x000D_
Garantia: Falhas dos produtos _x000D_
Descrição: A churrasqueia tem muito retorno de fumaça para dentro do apartamento, não tem como usar._x000D_
Se o apartamento de baixo acender, mesmo com a minha tampa fechada, minha casa enche de fumaça.</t>
  </si>
  <si>
    <t>Grupo e Sistema Construtivo: Fundação e Estruturas/Fundações, estrutura principal, estruturas, estrutura periféricas, contenções e arrimos _x000D_
Garantia: Segurança, integridade, Estabilidade global, estanqueidade de fundações e contenções _x000D_
Descrição: Acima do nosso apto madeiras batendo direto, principalmente agora por conta dos ventos. Já vieram e disseram que parafusos estavam soltos mas continua os barulhos. Salvei um áudio porém o som do meu celular não está bom mas dá para ouvir.</t>
  </si>
  <si>
    <t>Grupo e Sistema Construtivo: Sistemas de distribuição de gases e fluidos (gás)/Ramais e sub-ramais de gás, incluindo tubulações, centrais e demais componentes _x000D_
Garantia: Falhas de produtos não acessíveis e da instalação _x000D_
Descrição: Cheiro de gás somente no quarto casal após mudança do morador do 107</t>
  </si>
  <si>
    <t>Grupo e Sistema Construtivo: Sistemas de distribuição de gases e fluidos (gás)/Ramais e sub-ramais de gás, incluindo tubulações, centrais e demais componentes _x000D_
Garantia: Falhas dos produtos com instalação aparente _x000D_
Descrição: Ao utilizar o gás percebesse que o mesmo está vazando devido ao cheiro forte, devido a isto estamos desligando na central após o uso._x000D_
Já foi realizado o teste com uma esponja de louça mas não conseguimos identificar algum vazamento, necessitamos de suporte com urgência.</t>
  </si>
  <si>
    <t>Grupo e Sistema Construtivo: Instalações Hidrossanitárias/Instalações Hidrossanitárias _x000D_
Garantia: Integridade e vedação _x000D_
Descrição: Está vazando água do forro do banheiro</t>
  </si>
  <si>
    <t>Grupo e Sistema Construtivo: Esquadrias/Esquadrias internas e externas – Janelas e postas entre vãos (Aço, Alumínio, Madeira e PVC) _x000D_
Garantia: Deformação, corrosão, ruptura; dessolidarização _x000D_
Descrição: Surgiu essa trinca. Entre a janela e o azulejo da Lavanderia.</t>
  </si>
  <si>
    <t>Grupo e Sistema Construtivo: Instalações Elétricas/Entrada de energias _x000D_
Garantia: Falhas dos produtos _x000D_
Descrição: O disjuntor do chuveiro esta desarmando com muita frequência, abri o painel do quadro geral para verificar se não existia nenhum fio solto ou mal conectado, mas encontrei o disjuntor com pontos de superaquecimento o qual está com uma parte derretida._x000D_
_x000D_
segue em anexo as fotos do componente.</t>
  </si>
  <si>
    <t xml:space="preserve">Grupo e Sistema Construtivo: Piscinas, espelho de água e fontes/Instalações hidraúlicas _x000D_
Garantia: Falhas de instalação _x000D_
Descrição: Vertendo água do chão do banheiro da suíte </t>
  </si>
  <si>
    <t>Grupo e Sistema Construtivo: Instalações Hidrossanitárias/Instalações Hidrossanitárias _x000D_
Garantia: Ruptura/dessolidarização; Perda da integridade do sistema, perda de estanqueidade _x000D_
Descrição: Boa tarde,_x000D_
O atendimento prestado na solicitação n° 4666 não foi eficaz. O vazamento nos canos do apartamento 309C persiste.</t>
  </si>
  <si>
    <t>Grupo e Sistema Construtivo: Sistemas de distribuição de gases e fluidos (gás)/Ramais e sub-ramais de gás, incluindo tubulações, centrais e demais componentes _x000D_
Garantia: Falhas de produtos não acessíveis e da instalação _x000D_
Descrição: Vazamento de gás dentro da parede de drywall, onde aparentemente está o cano do gás.</t>
  </si>
  <si>
    <t>Grupo e Sistema Construtivo: Instalações Elétricas/Entrada de energias _x000D_
Garantia: Falhas dos produtos _x000D_
Descrição: A energia caiu enquanto eu utilizava o forno elétrico (127v) e minha esposa tomava banho (além disso, outros eletros estavam ligados a tomada: televisão, carregadores de celular, cafeteira, geladeira, micro-ondas, máquina lava e seca)</t>
  </si>
  <si>
    <t xml:space="preserve">Grupo e Sistema Construtivo: Sistemas de exaustão, pressurização e ventilação E Sistemas de segurança patrimonial/Componentes e equipamentos _x000D_
Garantia: Falhas de instalação _x000D_
Descrição: Solicito revisão no Exaustor do Aquecedor de gás. Onde o que foi entregue pela construtora faz com que entre água pelo Duto e molhe moveis e o chão._x000D_
Detectamos também frestas no cano do exaustor conforme imagens.  _x000D_
A empresa responsável pelo aquecedor informou que nesse caso não cobre garantia garantia em caso de dano. Pois entende que o problema é estrutural. </t>
  </si>
  <si>
    <t>Grupo e Sistema Construtivo: Sistemas de distribuição de gases e fluidos (gás)/Ramais e sub-ramais de gás, incluindo tubulações, centrais e demais componentes _x000D_
Garantia: Falhas de produtos não acessíveis e da instalação _x000D_
Descrição: Está entrando água da chuva através da saída do gás na lavanderia</t>
  </si>
  <si>
    <t>Grupo e Sistema Construtivo: Sistemas de exaustão, pressurização e ventilação E Sistemas de segurança patrimonial/Componentes e equipamentos _x000D_
Garantia: Falhas de instalação _x000D_
Descrição: Duto de saída do aquecedor a gás não possui proteção contra chuva, sempre que chove a água escorre para dentro, podendo causar problemas no aquecedor a gás</t>
  </si>
  <si>
    <t>Grupo e Sistema Construtivo: Churrasqueiras /Equipamento de sistema de exaustão, “dampers” e churrasqueira _x000D_
Garantia: Falhas de instalação _x000D_
Descrição: Está entrando água pela chaminé, e está estragando meus equipamentos</t>
  </si>
  <si>
    <t>Grupo e Sistema Construtivo: Esquadrias/Esquadrias internas e externas – Janelas e postas entre vãos (Aço, Alumínio, Madeira e PVC) _x000D_
Garantia: Desencaixe; deslocamento _x000D_
Descrição: Esquadria da janela do quarto de casal, uma das janelas foi instalada ao contrário, fazendo com que a esquadria saia do trilho,</t>
  </si>
  <si>
    <t>Grupo e Sistema Construtivo: Sistemas de distribuição de gases e fluidos (gás)/Ramais e sub-ramais de gás, incluindo tubulações, centrais e demais componentes _x000D_
Garantia: Falhas de produtos não acessíveis e da instalação _x000D_
Descrição: Vazamento de gás encanamento do apto 107 B para 106</t>
  </si>
  <si>
    <t>Grupo e Sistema Construtivo: Instalações Elétricas/Componentes dos diversos circuitos elétricos _x000D_
Garantia: Falhas dos produtos _x000D_
Descrição: Fechando curto, disjuntor está desligando. Nenhum eletro está funcionando. Cheguei em casa hoje, dia 24/05/24, às 20:00 h, tentei ligar o microondas e tudo desligou._x000D_
As borrachas da porta de vidro estão caindo (mal colocado)._x000D_
Esquadria da janela do quarto menor está amassada._x000D_
Infiltração no gesso do banheiro na mesma direção da pia do banheiro, com certeza é do apartamento de cima.</t>
  </si>
  <si>
    <t xml:space="preserve">Grupo e Sistema Construtivo: Esquadrias/Esquadrias internas e externas – Janelas e postas entre vãos (Aço, Alumínio, Madeira e PVC) _x000D_
Garantia: Folgas nos elementos quanto à vedação, encaixe e fixação _x000D_
Descrição: Infiltração nas janelas dos quartos. _x000D_
</t>
  </si>
  <si>
    <t>Grupo e Sistema Construtivo: Instalações Elétricas/Entrada de energias _x000D_
Garantia: Falhas dos produtos _x000D_
Descrição: Cheguei em casa, dia 24/05/23, às 20:00 H,, liguei o forno microondas e, aparentemente fechou curto, desligando todos os Eletros, tomadas, interruptores e aquecedor a gás.</t>
  </si>
  <si>
    <t>Grupo e Sistema Construtivo: Esquadrias/Vedação entre componente da esquadria _x000D_
Garantia: Perda de estanqueidade devido à falta de aderência e vedação _x000D_
Descrição: Bom dia!_x000D_
Estou com infiltração na janela dos dois quartos.</t>
  </si>
  <si>
    <t>Grupo e Sistema Construtivo: Sistemas de exaustão, pressurização e ventilação E Sistemas de segurança patrimonial/Infraestrutura do sistema _x000D_
Garantia: Falhas dos produtos _x000D_
Descrição: Reabertura de chamado com autorização de Guilherme Roviller._x000D_
_x000D_
Solicito revisão no Exaustor do Aquecedor de gás. Onde o que foi entregue pela construtora faz com que entre água pelo Duto e molhe moveis e o chão._x000D_
Detectamos também frestas no cano do exaustor conforme imagens._x000D_
A empresa responsável pelo aquecedor informou que nesse caso não cobre garantia garantia em caso de dano. Pois entende que o problema é estrutural.</t>
  </si>
  <si>
    <t>Grupo e Sistema Construtivo: Instalações Elétricas/Componentes dos diversos circuitos elétricos _x000D_
Garantia: Falhas de instalação _x000D_
Descrição: Tivemos queda geral de energia no bloco D andares 5 e 6. Acionamos a Copel onde conseguiram religar mas acusaram sobrecarga causado por falhas de instalação, polegada dos cabos fora do padrão para o número de apartamentos._x000D_
Disseram estar errado como foi feito e que vai acontecer denovo já que o bloco D eh o com mais moradores no momento e a fiação não vai suportar no inverno com aquecedores e chuveiros no quente.</t>
  </si>
  <si>
    <t>Grupo e Sistema Construtivo: Fundação e Estruturas/Fundações, estrutura principal, estruturas, estrutura periféricas, contenções e arrimos _x000D_
Garantia: Segurança, integridade, Estabilidade global, estanqueidade de fundações e contenções _x000D_
Descrição: Fissuras apareceram na parede de um dos quartos. Já realizamos um chamado que foi atendido pela Valor Real, por meio do técnico Valdecir, para corrigir o problema. Ele esteve aqui nos dias 14/05 e 21/05. Hoje, dia 29/05, as fissuras voltaram a aparecer. O que indica um serviço mal feito. Além disso, ficou afundado em alguns pontos que ele realizou a vedação. Queremos a correção definitiva destas fissuras e parte afundada das paredes. Infelizmente nem todas as imagens subiram aqui, mas se quiserem envio por e-mail.</t>
  </si>
  <si>
    <t>Grupo e Sistema Construtivo: Instalações Hidrossanitárias/Instalações Hidrossanitárias _x000D_
Garantia: Integridade e vedação _x000D_
Descrição: Detectei vazamento na tubulação entre a lavanderia e cozinha, vertendo água pela parede divisória.</t>
  </si>
  <si>
    <t>Grupo e Sistema Construtivo: Esquadrias/Esquadrias internas e externas – Janelas e postas entre vãos (Aço, Alumínio, Madeira e PVC) _x000D_
Garantia: Folgas nos elementos quanto à vedação, encaixe e fixação _x000D_
Descrição: Quadro da porta da sacada está solto da parede, por conta de rachaduras. Imagens em anexo.</t>
  </si>
  <si>
    <t>Grupo e Sistema Construtivo: Fundação e Estruturas/Fundações, estrutura principal, estruturas, estrutura periféricas, contenções e arrimos _x000D_
Garantia: Segurança, integridade, Estabilidade global, estanqueidade de fundações e contenções _x000D_
Descrição: Venho por meio deste protocolo informar infiltração no quarto maior. _x000D_
Em casos de chuvas fortes e dias úmidos a parede fica com infiltração, a infiltração já danificou a pintura e está mofando a parede. Preciso de urgência nesse chamado pois mês que vem será montado o quadra roupa nessa parede… segue  fotos em anexo.</t>
  </si>
  <si>
    <t xml:space="preserve">Grupo e Sistema Construtivo: Instalações Hidrossanitárias/Instalações Hidrossanitárias _x000D_
Garantia: Integridade e vedação _x000D_
Descrição: Vazando água pelo teto do banheiro </t>
  </si>
  <si>
    <t>Grupo e Sistema Construtivo: Sistemas hidráulicos/Engate flexível, sifão, válvulas, ralos e seus acabamentos _x000D_
Garantia: Falhas de instalação _x000D_
Descrição: Meu vizinho do 503B me enviou um vídeo onde estava vazando um monte de água no banheiro deles, vindo do meu. Estava jorando água.</t>
  </si>
  <si>
    <t>Grupo e Sistema Construtivo: Forros /Forros constituidos por quaisquer materiais e componentes;  Sancas _x000D_
Garantia: Deformações, empenamento e fissuras, além dos limites de normas técnicas _x000D_
Descrição: Infiltração de água no forro, em direção à pia.</t>
  </si>
  <si>
    <t xml:space="preserve">Grupo e Sistema Construtivo: Esquadrias/Esquadrias internas e externas – Janelas e postas entre vãos (Aço, Alumínio, Madeira e PVC) _x000D_
Garantia: Corrosão, ruptura, deformação, flexão _x000D_
Descrição: Manchas e bolor nas janelas, infiltração </t>
  </si>
  <si>
    <t xml:space="preserve">Grupo e Sistema Construtivo: Portões, gradis, grades, portilholas e alçapões/Perfis principais que constituem a estrutura da esquadria, folhas móveis, incluindo venezianas _x000D_
Garantia: Folgas nos elementos quanto à vedação, encaixe e fixação _x000D_
Descrição: Ao virem arrumar a infiltração foi constatado que o vidro das nossas janelas são menores do que as janelas também.. fomos orientados a abrir novo chamado para resolver </t>
  </si>
  <si>
    <t xml:space="preserve">Grupo e Sistema Construtivo: Sistemas hidráulicos/Motobombas, medidores, hidrômetros e outros _x000D_
Garantia: Falhas de instalação _x000D_
Descrição: Ótima tarde!!_x000D_
Então estão montando meus móveis, e o montador precisou utilizar a água do Apto e não estão saindo água de jeito nenhum._x000D_
Faoi chamado o sindico então ele pediu para mandar por aqui o chamado, para que possam verificar amanhã mesmo, pois o pessoal precisa concluir o serviço e também preciso me mudar, como vou me mudar sem água. o zelador foi até lá viu com o registro na casinha que fica no corredor tudo certo e instalador do móveis ligou todos os registros de dentro do apartamento e nada de água. o Sindico acha que é algo para dentro do registro. </t>
  </si>
  <si>
    <t xml:space="preserve">Grupo e Sistema Construtivo: Forros /Forros constituidos por quaisquer materiais e componentes;  Sancas _x000D_
Garantia: Deformações, empenamento e fissuras, além dos limites de normas técnicas _x000D_
Descrição: O forro rebaixado do banheiro está trincado e descascando. </t>
  </si>
  <si>
    <t xml:space="preserve">Grupo e Sistema Construtivo: Revestimentos de vedações verticais externas e internas/Pintura interna _x000D_
Garantia: Perda de integridade da película (má aderencia a película e descolamento, pulverulência, craqueamento), eflorescências, enrrugamento, bolhas, bolor, fungo, mofo e algas (presença de manchas esverdeadas, rosadas ou escuras) _x000D_
Descrição: A parte interna da janela do meu quarto apresenta infiltração </t>
  </si>
  <si>
    <t xml:space="preserve">Grupo e Sistema Construtivo: Instalações Elétricas/Eletrodutos, eletrocalhas, caixas de passagem _x000D_
Garantia: Falhas de instalação _x000D_
Descrição: Ao instalar o chuveiro verificamos que não estava passando corrente elétrica em uma das fiações da tomada de 220v, ao conferir na caixa de eletricidade confirmamos que não esta passando corrente elétrica na tomada de 220._x000D_
Segue o link do vídeo que gravamos testando a corrente elétrica no painel do apartamento._x000D_
_x000D_
https://drive.google.com/file/d/1B6FeL9Q99Gz27Hj6yKwwawmeVVCK4OpQ/view?usp=sharing_x000D_
_x000D_
Infelizmente não foi possível anexar o vídeo pois a plataforma não permite anexar arquivos maior que 1.5 MB_x000D_
</t>
  </si>
  <si>
    <t xml:space="preserve">Grupo e Sistema Construtivo: Pisos Internos e Externos (Exceto Impermeabilização)/Rejuntamento e juntas do piso _x000D_
Garantia: Desgaste; Dessolidarização; _x000D_
Descrição: rejunte do banheiro está rachado, e o vaso sanitario da suite está sem o rejunte e fica balançando </t>
  </si>
  <si>
    <t>Grupo e Sistema Construtivo: Esquadrias/Vedação entre componente da esquadria _x000D_
Garantia: Perda de estanqueidade devido à falta de aderência e vedação _x000D_
Descrição: Olá, a esquadria de das janelas dos dois quartos apresentam infiltração e já está ficando mofado</t>
  </si>
  <si>
    <t>Grupo e Sistema Construtivo: Sistemas hidráulicos/Bancadas de pias e cubas _x000D_
Garantia: Falhas de Falhas dos produtos Perda de estanqueidade entre bancada e frontão e na fixação de cubas _x000D_
Descrição: Bom dia, _x000D_
_x000D_
Novamente peço para que verifiquem as ligações da tubulação de saída das pias dos banheiros, devido qualidade do produto, novamente voltou a vazar a água após torneira ligada._x000D_
Da 1ª vez o técnico passou que era o produto que teria esse tipo de problema._x000D_
Visto que ocorre devido o mal encaixe da rosca do sifão com a cuba._x000D_
_x000D_
Ficamos no aguardo. Obrigado.</t>
  </si>
  <si>
    <t>Grupo e Sistema Construtivo: Sistemas de distribuição de gases e fluidos (gás)/Ramais e sub-ramais de gás, incluindo tubulações, centrais e demais componentes _x000D_
Garantia: Falhas de produtos não acessíveis e da instalação _x000D_
Descrição: Prezados, boa noite. _x000D_
Estamos com uns problemas em nosso apartamento. Na data de ontem tivemos falha no gás com uma chama muito forte e sem gás nas torneiras e sem gás nos chuveiros, chamamos o técnico da consigaz ele informou que a falha estava no medidor que estava com o diafragma estourado, e que teríamos que acionar quem forneceu, chamamos o fornecedor da hífer gás, e o técnico disse que trocou, por hora funcionou 3h, depois voltou a mesma falha. E o síndico disse que pode ser algo da estrutura do AP da VR e estamos acionando vocês para validarmos essa questão  pois não conseguimos usar nosso fogão, e nosso chuveiro por conta disso. Poderiam nos ajudar a identificar o que pode ser e quem devemos acionar?</t>
  </si>
  <si>
    <t>Grupo e Sistema Construtivo: Instalações Elétricas/Componentes dos diversos circuitos elétricos _x000D_
Garantia: Falhas dos produtos _x000D_
Descrição: Bom dia!_x000D_
_x000D_
Estou tendo problemas com meu interfone. A portaria me notificou já 3 vezes distintas a respeito das tentativas de interfonar em meu apartamento, mas em nenhuma das vezes eu ouvi o interfone tocar.</t>
  </si>
  <si>
    <t>Grupo e Sistema Construtivo: Revestimentos de vedações verticais externas e internas/Emboço/Reboco _x000D_
Garantia: Desgaste;  Empolamento;  Descascamento;  Esfarelamento; Perda de estanqueidade; _x000D_
Descrição: Infiltração na Janela do Quarto de casal. _x000D_
Após a garoa de ontem e hoje, surgiu uma mancha de infiltração no lado direito da Janela no quarto de casal. _x000D_
Em outro chamado para a janela, o tecnico havia comentado que estava comum esse problema no condominio como um geral._x000D_
E que deveria abrir um chamado para impermeabilização externa.</t>
  </si>
  <si>
    <t xml:space="preserve">Grupo e Sistema Construtivo: Esquadrias/Vedação entre componente da esquadria _x000D_
Garantia: Perda de estanqueidade devido à falta de aderência e vedação _x000D_
Descrição: Janela continua com infiltração, já vieram consertar esses tempos, porém o problema persiste. Além disso, agora temos rachadura </t>
  </si>
  <si>
    <t>Grupo e Sistema Construtivo: Esquadrias/Vedação da interface vertical e horizontal da esquadria _x000D_
Garantia: Perda de estanqueidade devido à falta de aderência e vedação _x000D_
Descrição: Após a garoa de ontem e hoje, surgiu uma mancha de infiltração no lado direito da Janela no quarto de casal._x000D_
Em outro chamado para a janela, o tecnico havia comentado que estava comum esse problema no condominio como um geral._x000D_
E que deveria abrir um chamado para impermeabilização externa.</t>
  </si>
  <si>
    <t>Grupo e Sistema Construtivo: Sistemas hidráulicos/Engate flexível, sifão, válvulas, ralos e seus acabamentos _x000D_
Garantia: Falhas de instalação _x000D_
Descrição: Estou com problema urgente no ralo do banheiro entupido, sempre faço a limpeza e mesmo assim hoje pela manhã ele transbordou e desta forma não conseguimos tomar banho. _x000D_
_x000D_
Peço urgência no chamado.</t>
  </si>
  <si>
    <t xml:space="preserve">Grupo e Sistema Construtivo: Esquadrias/Esquadrias internas e externas – Janelas e postas entre vãos (Aço, Alumínio, Madeira e PVC) _x000D_
Garantia: Perda de vedação, Perda de Estanqueidade devido à falta de Aderencia e Vedação _x000D_
Descrição: Quarta tentativa de resolver este problema, janelas do dois quartos sempre que chove tem infiltração, já esta amarelando as paredes e a pintura. </t>
  </si>
  <si>
    <t>Grupo e Sistema Construtivo: Esquadrias/Esquadrias internas e externas – Janelas e postas entre vãos (Aço, Alumínio, Madeira e PVC) _x000D_
Garantia: Perda de vedação, Perda de Estanqueidade devido à falta de Aderencia e Vedação _x000D_
Descrição: A vedação das janelas não ficou bem. Esta entrando humedade pela janela e ficando a parede molhada, humedecida e machada</t>
  </si>
  <si>
    <t>Grupo e Sistema Construtivo: Sistemas hidráulicos/Chuveiros, duchas, torneiras  _x000D_
Garantia: Falhas de instalação _x000D_
Descrição: Infiltração no banheiro social, danos no gesso</t>
  </si>
  <si>
    <t>Grupo e Sistema Construtivo: Sistemas de comunicação interna e externa/Infraestrutura do sistema de interfone, telefone, vídeo e televisão _x000D_
Garantia: Falhas de instalação _x000D_
Descrição: Tubulação da internet está obstruída e não consegui fazer a instalação, trabalho home e preciso urgente da instalação</t>
  </si>
  <si>
    <t>Grupo e Sistema Construtivo: Sistemais elétricos/Sistemais elétricos _x000D_
Garantia: Falhas de instalação _x000D_
Descrição: O Djuntor não está subindo, o dps. A copel fez a ligação da luz e dentro do apto temos esse problem.a</t>
  </si>
  <si>
    <t>Grupo e Sistema Construtivo: Sistemas hidráulicos/Engate flexível, sifão, válvulas, ralos e seus acabamentos _x000D_
Garantia: Falhas do produto _x000D_
Descrição: Vazamento no ralo do 505C para 405C</t>
  </si>
  <si>
    <t xml:space="preserve">Grupo e Sistema Construtivo: Outros/Fora de escopo _x000D_
Garantia: Serviço autorizado pela direção _x000D_
Descrição: está aparecendo infiltração de água na parede do quarto casal, é preciso verificar para saber se não houve algum cano estourado do apartamento vizinho </t>
  </si>
  <si>
    <t xml:space="preserve">Grupo e Sistema Construtivo: Esquadrias/Vidros _x000D_
Garantia: Dessolidarização em relação a esquadria _x000D_
Descrição: Água da chuva está entrando através das janelas . </t>
  </si>
  <si>
    <t>Grupo e Sistema Construtivo: Esquadrias/Esquadrias internas e externas – Janelas e postas entre vãos (Aço, Alumínio, Madeira e PVC) _x000D_
Garantia: Perda de estanqueidade devido à falta de aderência e vedação _x000D_
Descrição: Pela 6 vez problema na janela, agora com quantidade significativa de agua na parte de dentro</t>
  </si>
  <si>
    <t xml:space="preserve">Grupo e Sistema Construtivo: Sistemas hidráulicos/Ramais e sub-ramais de tubulações em ambientes internos e externos _x000D_
Garantia: Falhas de instalação _x000D_
Descrição: Boa tarde._x000D_
_x000D_
Está com infiltração no teto do banheiro novamente. </t>
  </si>
  <si>
    <t>Grupo e Sistema Construtivo: Instalações Hidrossanitárias/Instalações Hidrossanitárias _x000D_
Garantia: Desempenho do fabricante _x000D_
Descrição: INFILTRAÇÃO NO TETO BANHEIRO _x000D_
MANCHA DE INFILTRAÇÃO APARENTE E CONSTANTE</t>
  </si>
  <si>
    <t>Grupo e Sistema Construtivo: Revestimentos de vedações verticais externas e internas/Emboço/Reboco _x000D_
Garantia: Desgaste;  Empolamento;  Descascamento;  Esfarelamento; Perda de estanqueidade; _x000D_
Descrição: Boa tarde. _x000D_
Conforme foto em anexo, a parede quarto 1 apresenta infiltrações em dias de chuva forte. _x000D_
_x000D_
Este é o terceiro chamado que abrimos pelo mesmo motivo. _x000D_
Aguardo retorno, pois dependo das orientações da VR para a instalação dos móveis.  _x000D_
_x000D_
Obrigado.</t>
  </si>
  <si>
    <t xml:space="preserve">Grupo e Sistema Construtivo: Sistemas hidráulicos/Engate flexível, sifão, válvulas, ralos e seus acabamentos _x000D_
Garantia: Falhas de instalação _x000D_
Descrição: Estamos com vazamento na pia do banheiro, quando foi entregue o pessoal da ctt passaram silicone resolveu, porém agora está vazando água por todo lugar </t>
  </si>
  <si>
    <t>Grupo e Sistema Construtivo: Instalações Hidrossanitárias/Instalações Hidrossanitárias _x000D_
Garantia: Falhas de instalação  _x000D_
Descrição: O esgoto do banheiro do apto de cima perfurou o teto de gesso e está pingando no meu banheiro. Não consegui</t>
  </si>
  <si>
    <t>Grupo e Sistema Construtivo: Forros /Forros constituidos por quaisquer materiais e componentes;  Sancas _x000D_
Garantia: Dessolidarização ou ruptura _x000D_
Descrição: Parte do teto de gesso do banheiro caiu fez um buraco e está com vazamento._x000D_
_x000D_
Imóvel alugado - Proprietária Elisabete Klein</t>
  </si>
  <si>
    <t xml:space="preserve">Grupo e Sistema Construtivo: Esquadrias/Esquadrias internas e externas – Janelas e postas entre vãos (Aço, Alumínio, Madeira e PVC) _x000D_
Garantia: Folgas nos elementos quanto à vedação, encaixe e fixação _x000D_
Descrição: Boa tarde._x000D_
Solicito a verificação da vedação das janelas. Apontamos na vistoria que estava irregular e falaram que seria revisto em todas as unidades, porem nada foi feito. O engenheiro que nos acompanhou na vistoria indicou a vedação com PU, pois silicone iria sair mais rápido </t>
  </si>
  <si>
    <t>Grupo e Sistema Construtivo: Esquadrias/Esquadrias internas e externas – Janelas e postas entre vãos (Aço, Alumínio, Madeira e PVC) _x000D_
Garantia: Deformação, corrosão, ruptura; dessolidarização _x000D_
Descrição: Olá peguei a Chave dia 12/julho pois a minha porta da sacada está bem amassada._x000D_
Solicito por favor o reparo com urgência pois o ap está para locação e já tem inquilino para mudança. _x000D_
Dia 11 quando fui fazer a vistoria o trilho da Porta já estava com defeito amassado.  Na Sexta dia 12 que peguei a chave o cara me mostrou que a porta foi mexida e estava abrindo e fechando normalmente. ( Porém não olhei o quanto estava amassada em baixo.)_x000D_
_x000D_
Não achei a opção em cima de Porta de sacada! Coloquei oque eu achei mais próximo ali, oque deu a entender. Obg</t>
  </si>
  <si>
    <t xml:space="preserve">Grupo e Sistema Construtivo: Instalações Hidrossanitárias/Instalações Hidrossanitárias _x000D_
Garantia: Falhas de instalação _x000D_
Descrição: Sou morador da unidade 609D DO CONDOMÍNIO PARK ROYALE, venho através deste chamado solicitar uma verificação da tubulação de esgoto da minha unidade ou até mesmo do bloco, pois já realizei a abertura de um chamado anteriormente reclamando do problema de entupimento dos canos do banheiro, porem emergencialmente o nosso síndico precisou contatar uma desentupidora um dia pela noite para tentar amenizar o problema, naquele momento teria resolvido, parte do ralo do banheiro do chuveiro e também do vazo que entope com a própria água dele ao dar descarga, porem com dias após a desentupidora estar no local, voltou a dar problema, visto que os próprios técnicos, dá valor real em outra visita falaram que não seria problema no vazo, pois o mesmo já foi verificado que seria sujeira nos canos do bloco ou cano amassado, peço que seja verificado novamente agendado uma visita para poder verificar, pois é constante os entupimentos, depois de muitas descargas ele acaba desentupindo, porem é muito gasto de água. </t>
  </si>
  <si>
    <t>Grupo e Sistema Construtivo: Instalações Hidrossanitárias/Instalações Hidrossanitárias _x000D_
Garantia: Falhas de instalação  _x000D_
Descrição: Bom dia_x000D_
_x000D_
Estou ouvindo uma goteira no forro do meu banheiro faz 2 dias, gostaria que verificassem se não há infiltração do banheiro do apartamento de cima no meu forro, para que não haja maiores transtornos futuramente</t>
  </si>
  <si>
    <t>Grupo e Sistema Construtivo: Sistemas aplicados em qualquer elemento ou sistema construtivo/Compostos pelo conjunto de materiais e componentes que asseguram a estanqueidade à água de elementos estruturais, de vedações ve _x000D_
Garantia: Perda de estanqueidade de produtos e instalação desde que a causa da falha constatada não seja decorrente de intervenções não previstas, avarias, danos ou falhas nos subtratos ou camadas ou outro materiais e componentes que sejam determinantes dos sistemas _x000D_
Descrição: Pela terceira vez estou abrindo chamado em relação a infiltração no meu imóvel. No quarto maior, próximo à janela, com as fortes chuvas da última semana infiltrou novamente.</t>
  </si>
  <si>
    <t>Grupo e Sistema Construtivo: Revestimentos de vedações verticais externas e internas/Revestimentos cerâmicos, pedras naturais, ou outros de função decorativa _x000D_
Garantia: Desgaste;  Dessolidarização; (INTERNA) _x000D_
Descrição: Rachaduras na parede de entrada da academia próximo a porta</t>
  </si>
  <si>
    <t>Grupo e Sistema Construtivo: Instalações Elétricas/Eletrodutos, eletrocalhas, caixas de passagem _x000D_
Garantia: Falhas de instalação _x000D_
Descrição: Passagem da fiação da internet está obstruída, preciso da manutenção com urgência pois trabalho home office e preciso da internet.</t>
  </si>
  <si>
    <t xml:space="preserve">Grupo e Sistema Construtivo: Forros /Forros constituidos por quaisquer materiais e componentes;  Sancas _x000D_
Garantia: Deformações, empenamento e fissuras, além dos limites de normas técnicas _x000D_
Descrição: Foi feito reparo no gesso da cozinha e do banheiro, porém, ficou com acabamento ruim, manchado, representando mancha de infiltração </t>
  </si>
  <si>
    <t xml:space="preserve">Grupo e Sistema Construtivo: Esquadrias/Vedação da interface vertical e horizontal da esquadria _x000D_
Garantia: Perda de estanqueidade devido à falta de aderência e vedação _x000D_
Descrição: Infiltração entre as esquadrias e trincados entre o rejunte </t>
  </si>
  <si>
    <t xml:space="preserve">Grupo e Sistema Construtivo: Sistemas hidráulicos/Engate flexível, sifão, válvulas, ralos e seus acabamentos _x000D_
Garantia: Falhas de instalação _x000D_
Descrição: Me chamo Ludmila _x000D_
Moro no bloco C 202 _x000D_
Então desde que me mudei nesse condomínio _x000D_
Vem entupindo tudo _x000D_
Ralo,patente, ralo do chuveiro </t>
  </si>
  <si>
    <t xml:space="preserve">Grupo e Sistema Construtivo: Forros /Forros constituidos por quaisquer materiais e componentes;  Sancas _x000D_
Garantia: Deformações, empenamento e fissuras, além dos limites de normas técnicas _x000D_
Descrição: No banheiro do apartamento esta com vazamento no teto, qual pode ser do apartamento de cima ou algum outro problema. Preciso que seja resolvido com urgência, visando que o meu apartamento teve atraso mais de seis meses por problemas com a construtora </t>
  </si>
  <si>
    <t>Grupo e Sistema Construtivo: Instalações Hidrossanitárias/Instalações Hidrossanitárias _x000D_
Garantia: Integridade e vedação _x000D_
Descrição: Novas manchas de infiltração no banheiro seguem aparecendo. Equipe Técnica veio ao meu apartamento faz uma semana e afirmou que não era estrutural e que avaliaria o apartamento de cima. Como novas manchas surgiram, preciso que seja confirmado que de fato não é nada estrutural, e que REALMENTE seja avaliado o apartamento de cima. Logo meu gesso será estragado pelas constantes manchas de infiltração.</t>
  </si>
  <si>
    <t>Grupo e Sistema Construtivo: Instalações Hidrossanitárias/Instalações Hidrossanitárias _x000D_
Garantia: Integridade e vedação _x000D_
Descrição: Olá, estou abrindo o chamado pois, a minha vizinha do andar de baixo  (407 B) está com uma mancha de infiltração no banheiro dela, ela abriu o chamado e foi constado que não há vazamentos, e mesmo assim a mancha não desaparece do teto do banheiro dela._x000D_
Estou abrindo esse chamado para que vocês possam ver na minha unidade, se há algum tipo de vazamento oculto, pois não tem nenhum tipo de vazamento aparente. _x000D_
A vizinha fica me pressionando, e portanto gostaria que vocês fossem ao meu apartamento para verificar a situação._x000D_
Desde já agradeço e fico a espera do agendamento da visita! _x000D_
Atenciosamente _x000D_
Christian Pereira</t>
  </si>
  <si>
    <t>Grupo e Sistema Construtivo: Forros /Forros constituidos por quaisquer materiais e componentes;  Sancas _x000D_
Garantia: Deformações, empenamento e fissuras, além dos limites de normas técnicas _x000D_
Descrição: Boa tarde, estamos com o teto do banheiro molhado em forma de um risco. Precisamos ver se está tendo vazamento de água do apartamento de cima.</t>
  </si>
  <si>
    <t>Grupo e Sistema Construtivo: Revestimentos de vedações verticais externas e internas/Pintura interna _x000D_
Garantia: Perda de integridade da película (má aderencia a película e descolamento, pulverulência, craqueamento), eflorescências, enrrugamento, bolhas, bolor, fungo, mofo e algas (presença de manchas esverdeadas, rosadas ou escuras) _x000D_
Descrição: A parede do meu quarto está tendo mofo direto, limpei 3 vezes, porém sempre volta._x000D_
Essa parede está junto com a parede do Box, acredito que está infiltrando água pelos encanamentos!</t>
  </si>
  <si>
    <t>Bom dia, preciso que seja feita a troca do forro e sanca do banheiro devido ao vazamento que teve do ralo da vizinha. O nosso apodreceu e precisa ser substituído.</t>
  </si>
  <si>
    <t>em um dos vasos está tendo um pequeno vazamento</t>
  </si>
  <si>
    <t>Mofo na parede do quarto, atrás dos encanamentos do banheiro (chuveiro)</t>
  </si>
  <si>
    <t>Vazamento do andar de cima, no forro dentro do box. Vazamento grande,tratar com URGÊNCIA</t>
  </si>
  <si>
    <t>Está vazando água no teto, não sei dizer se é di apartamento acima, mas está descendo muita água. Seria urgente antes que drywall desabe.</t>
  </si>
  <si>
    <t>Interfone ficou mudo e não recebe e nem faz ligações</t>
  </si>
  <si>
    <t>Boa noite, Hoje fui informado que meu banheiro (B206) está com vazamento e passando água para o apartamento debaixo (B106). Solicito uma visita técnica.</t>
  </si>
  <si>
    <t>Me mudei para o apartamento no mês de fevereiro/24. Estou utilizando a saída da máquina de lavar há 1 mês e desde então com vazamento de água por toda a lavanderia, a água não desce pelo cano e retorna.</t>
  </si>
  <si>
    <t>Entre a parede do banheiro ( chuveiro) e o quarta está tendo infiltração de água</t>
  </si>
  <si>
    <t xml:space="preserve">Entre a parede do banheiro e do quarto está infiltrando água proveniente de um vazamento no shaft do apartamento 309C. </t>
  </si>
  <si>
    <t>O ralo do banheiro tá com resto de construção, já tirei o que pude, mas continua.. pode mandar alguém pra resolver por favor</t>
  </si>
  <si>
    <t>Todos os ralos estão empoçando e com água voltando (unidade térreo)</t>
  </si>
  <si>
    <t>Olá bom dia! Gostaria de solicitar uma visita técnica ao imóvel, pois a energia esta oscilando e caiu o disjuntor e a parte hidráulica que também está com problemas, pode acionar alguém para avaliar o que está acontecendo? O contato da inquilina é. Jeanne Cristine Maia Costa 41 9959-7367</t>
  </si>
  <si>
    <t>Desde ontem dia 29/08 não entra água da rua no bloco D, Sanepar informou que não fez nenhuma manutenção que fizesse não ter abastecimento e os demais blocos estão recebendo água.</t>
  </si>
  <si>
    <t>Janela fazer a troca do vidro Porta com manchas de espuma</t>
  </si>
  <si>
    <t>Meu ralo continua entupindo e não e cabelo ou coisa do tipo, e resto de pedras, meus vizinhos também estão reclamando</t>
  </si>
  <si>
    <t>Ralo do banheiro (área do box) apresenta baixo escoamento desde que recebemos o imóvel, já desentupimos e mesmo assim não aguenta a vazão do chuveiro, acreditamos ter algo obstruindo o cano até a caixa sifonada.</t>
  </si>
  <si>
    <t>Há 6 meses morando no apartamento, já é 4° vez que o vaso sanitário entope. Provavelmente ficou algum resto de obra nos canos, algo do tipo pois não é normal.</t>
  </si>
  <si>
    <t>Solicito chamado para vedação externa das janelas, não há vedação e em dias de chuva há infiltração por baixo e laterais das janelas do apartamento</t>
  </si>
  <si>
    <t>O vidro da sacado está balançando.</t>
  </si>
  <si>
    <t xml:space="preserve">Vistoria de avaliação da presença ou não de vedação mecânica nas janelas </t>
  </si>
  <si>
    <t>Esta entrando água pelo bocal da lâmpada da cozinha podendo ocorrer um curto circuito.</t>
  </si>
  <si>
    <t>Ralos e pias entupidos</t>
  </si>
  <si>
    <t>Visita de avaliação para verificação de restos de obra no ralo do banheiro</t>
  </si>
  <si>
    <t>Vazamento na hidráulica da cozinha bastante vazamento !</t>
  </si>
  <si>
    <t>Camila da Cruz  Miranda - As molduras das portas estão soltando da parede.</t>
  </si>
  <si>
    <t>Solicito reparo para batente da porta do segundo quarto, batente esta soltando</t>
  </si>
  <si>
    <t>Tampas de ferro da área de estacionamento tortas ou com encaixe errado produzindo muito barulho na passagem de veículos entre o bloco B e C</t>
  </si>
  <si>
    <t>Na porta de entrada do 607 Bl C tem duas rachaduras bem grandes que estão abrindo cada vez mais , quero saber com quem posso falar por favor</t>
  </si>
  <si>
    <t>Foi relatado pela inquilina do imóvel que existem alguns problemas em relação ao rejunte de alguns pontos da casa, além de o encaixe da janela que não está ok. Precisaria dar uma olhada por gentileza.</t>
  </si>
  <si>
    <t>Pia entupida do banheiro</t>
  </si>
  <si>
    <t>Ralo do banheiro da suíte entupido. Preciso urgente que seja arrumado. Alagou minha casa .</t>
  </si>
  <si>
    <t>Ralo da suíte entupido … aguardo urgente pela 3 vez a retirada de pedras deixados lá na construção</t>
  </si>
  <si>
    <t>Pia entupida banheiro</t>
  </si>
  <si>
    <t>Vazamento no teto do banheiro</t>
  </si>
  <si>
    <t>Bom dia, tudo bem? Encontrei novas rachaduras nas paredes dos quartos, mas paredes norte e nordeste do apartamento. Além disso, temos problemas de rachadura e infiltração no gesso da sacada, por conta de problemas de instalação do parapeito: - Rachaduras na parede norte da janela do quarto de casal, com falhas no acabamento da janela; - Rachaduras na parede leste do quarto do casal, que vai da cabeceira até o teto; - Rachaduras na parede norte do segundo quarto; - Rachadura na parede da churasqueira, e infiltração na parede da sacada, por problemas na instalação do parapeito.</t>
  </si>
  <si>
    <t>Boa tarde! Por favor verificar e providenciar a instalação no local para acesso ao fogão da cozinha no sistema elétrico do apartamento, todo o sistema está sem fiações e instalação devida e alterar o bocal da lâmpada da cozinha para resolver abertura da porta do armário planejado. Muito obrigado, Sérgio Borges</t>
  </si>
  <si>
    <t>Olá bom dia, foi fechado um chamado anterior por engano e estou abrindo outro chamado, para analisar se tem algum vazamento de água ou problema no hidrometro pois demostrou um consumo muito alto de 24m3 em 30 dias, o que não está certo</t>
  </si>
  <si>
    <t>Olá boa tarde, solicito uma visita urgente para analisar vazamento de aguá, mês passado paguei 90 reais de aguá e esse mês está em 345 reais 4x a mais, só mora eu e meu esposo não alteramos em nada no consumo, inclusive ficamos 6 dias sem aguá por problemas da Sanepar, favor tratar esse chamado com URGENCIA. Obrigada</t>
  </si>
  <si>
    <t>Vazamento de água e aumento exorbitante no consumo de água.</t>
  </si>
  <si>
    <t>O medidor de relógio da água está marcando um absurdo sem usar, mês passado veio 16m cúbicos sendo que ficamos sem água vários dias, tem apenas 1 criança e 2 adultos em casa, impossível ter usado tudo isso.</t>
  </si>
  <si>
    <t>Está caindo o disjuntor geral da Copel do corredor ao invés de cair o interno do apartamento. Ao utilizar máquina lava e seca e chuveiro ao mesmo tempo</t>
  </si>
  <si>
    <t>Estamos solicitando, junto ao síndico, uma maneira de resolver o barulho das calhas de escoamento de água do estacionamento. Está impossivel dormir pois elas estão dando estouros que parecem tiros. Ele toda a semana promete uma maneira de minimizar, mas informou que é vocês quem precisam resolver. Fico no aguardo.</t>
  </si>
  <si>
    <t>Venho por meio deste protocolo informar infiltração no quarto maior. Em casos de chuvas fortes e dias úmidos a parede fica com infiltração conforme fotos em anexo.</t>
  </si>
  <si>
    <t>Infiltração no teto da cozinha.</t>
  </si>
  <si>
    <t>BOM DIA SOLICITO UMA VISITA EM MINHA UNIDADE PARA VERIFICAR POSSIVEL FALHA EM MEU HIDROMETRO/AGUA POIS A CONTA VEIO MUITO ALTA E NÃO RECONHEÇO TODO O CONSUMO. OBRIGADA</t>
  </si>
  <si>
    <t>Bom dia, tivemos um aumento expressivo de conta de água onde moramos em duas pessoas, o valor veio em R$306,00 reais. No entanto, passamos o dia fora, e os banhos são curtos de 10 min, 2x ao dia, lavamos roupas 2x na semana. Fomos orientados a abrir este chamado para identificar se existe alguma falha no sistema da água ou se existe algum vazamento. Obrigado.</t>
  </si>
  <si>
    <t>Não achei campo para elevador, fosso do elevador cheio de água no bloco A. Elevador interditado.</t>
  </si>
  <si>
    <t>O teto do banheiro está com suspeita de infiltração.</t>
  </si>
  <si>
    <t>Boa tarde, O ralo do meu banheiro está entupido, pois tem pedras de obras, ao puxarmos com a mão sai pedaços de pedras, e sujeira de obra. Solicito uma visita técnica.</t>
  </si>
  <si>
    <t>Boa Tarde. Estou com problemas na Afiação do meu apartamento. Cheira queimado muito forte e o disjuntor cai toda Hora!</t>
  </si>
  <si>
    <t>Janela da cozinha e porta da sacada sem vedação.</t>
  </si>
  <si>
    <t>Paredes com infiltrações, com manchas escuras e umidade</t>
  </si>
  <si>
    <t>Olá foi feito chamado para verificar a infiltração no banheiro. _x000D_
O vizinho de cima vai estar na casa sexta-feira dia 01/11/2024 após as 15:00 .</t>
  </si>
  <si>
    <t xml:space="preserve">O trabalho de vedação que foi feito nas janela não deu certo. Está infiltrando a água da chuva novamente </t>
  </si>
  <si>
    <t xml:space="preserve">Boa Noite, fiz a instalação do medidor de gás e a pressão está vindo fraca, o técnico que fez a instalação falou que pode ter alguma obstrução no encanamento. </t>
  </si>
  <si>
    <t>oa tarde, o interfone do meu apartamento não está funcionando, desde que foi feita a vistoria, achamos que poderia ser por não ter luz no apartamento mas mesmo após ligar o mesmo ainda não funciona.</t>
  </si>
  <si>
    <t>Boa tarde, o interfone do meu apartamento não está funcionando, desde que foi feita a vistoria, achamos que poderia ser por não ter luz no apartamento mas mesmo após ligar o mesmo ainda não funciona.</t>
  </si>
  <si>
    <t xml:space="preserve">Estamos novamente com infiltração no teto do nosso banheiro no mesmo local que a própria VR arrumou e agora começou a aparecer as manchas ao redor da lâmpada. Porém, o da lâmpada a claridade não deixa aparecer na foto </t>
  </si>
  <si>
    <t>Pressão do encanamento de água quente está fraco já verifiquei com a Sanepar já verifiquei registro de gás e não foi encontrado problemas. Percebe-se que a água fria vem com uma pressão maior do que a da água quente._x000D_
Possivelmente a um problema no encanamento.</t>
  </si>
  <si>
    <t xml:space="preserve">Anteriormente abri chamado, pois estava vazando água do teto do banheiro, agora parou de vazar água, porém o banheiro parece ter infiltração, várias infiltrações. Comprei um desumidificador de ar, pois pensei que pudesse ser umidade, porém o problema persistiu e só estar piorando.  </t>
  </si>
  <si>
    <t>Ao retornar de viagem percebi uma infiltração na teto da sala.</t>
  </si>
  <si>
    <t xml:space="preserve">Boa tarde, problema no cano do gás, pode ter alguma obstrução, já foi realizado o teste e não adiantou, ficou de agendar com um técnico de gás </t>
  </si>
  <si>
    <t>Este chamado refere-se à vedação da janela da suíte. Já é a quarta vez que entro em contato mencionando este caso, e o problema ainda não foi resolvido. Sempre que chove, há infiltração no canto da janela.</t>
  </si>
  <si>
    <t xml:space="preserve">Interfone não funciona </t>
  </si>
  <si>
    <t>Olá! Encontrei novas rachaduras nas paredes dos quartos, mas paredes norte e nordeste do apartamento. Além disso, temos problemas de rachadura e infiltração no gesso da sacada, por conta de problemas de instalação do parapeito: - Rachaduras na parede norte da janela do quarto de casal, com falhas no acabamento da janela; - Rachaduras na parede leste do quarto do casal, que vai da cabeceira até o teto; - Rachaduras na parede norte do segundo quarto; - Rachadura na parede da churasqueira, e infiltração na parede da sacada, por problemas na instalação do parapeito.</t>
  </si>
  <si>
    <t>Na semana passada, abri uma solicitação referente a um problema de vedação na janela da minha suíte. O retorno que recebi foi de que o ambiente não estava sendo mantido ventilado, o que já faço diariamente. Além disso, foi-me recomendada a utilização de água sanitária. Apesar de saber que esse não é o problema, já que vários vizinhos relataram a mesma situação, acabei utilizando a água sanitária conforme a orientação. No entanto, hoje, por volta do meio-dia, após a chuva, percebi que a parede interna já estava molhada, ou seja, está entrando água, o que não deveria acontecer. Além disso, de acordo com o manual do proprietário, ainda estou dentro do período de garantia.</t>
  </si>
  <si>
    <t xml:space="preserve">Olá está tendo infiltrações nas janelas ._x000D_
Quando chove </t>
  </si>
  <si>
    <t>Entrando água pela luminária do corredor do bloco D sexto andar.</t>
  </si>
  <si>
    <t>Prezados,_x000D_
Notei a falta do chapéu de saída do gás, que fica na janela da lavanderia. O buraco é grande e com essas chuvas está entrando muita água, escorrendo da lavanderia até a cozinha._x000D_
A instalação do chapéu é feita por vcs? Caso não, favor informar a descrição do item que deve ser instalado, como medidas, cor, etc., para que eu possa providenciar._x000D_
_x000D_
Obrigada.</t>
  </si>
  <si>
    <t>Olá, nosso apartamento está apresentando manchas de infiltração no teto da suíte.</t>
  </si>
  <si>
    <t>Novamente pela 3° vez estamos com problema de infiltração no quarto, nas duas últimas vezes (uma delas não faz um ano que foi concertado pela construtora) tivemos que sair do quarto pois escorria água pelo teto que rachou.</t>
  </si>
  <si>
    <t>Vários apartamentos do bloco A do sexto andar com infiltração no teto</t>
  </si>
  <si>
    <t>porta de saida do bloco A no telhado soltou da estutura com a armação junto.</t>
  </si>
  <si>
    <t xml:space="preserve">Boa noite!_x000D_
_x000D_
Minha unidade está com infiltração no teto da sala. Verificar entrada de água na Lage. </t>
  </si>
  <si>
    <t>Após a vistoria de avaliação realizada em outras unidades com problema similar ao da sua unidade, foi constatado que a infiltração possivelmente tem origem na cobertura (área comum). A Valor Real, se preocupa com a saúde do empreendimento e com as manutenções preventivas, está tratando diretamente com o condomínio e oferecendo o devido suporte._x000D_
_x000D_
Por essa razão, o chamado será encerrado, uma vez que a cobertura do condomínio está fora do escopo de situações internas._x000D_
_x000D_
Em caso de dúvidas adicionais, estamos à disposição pelo e-mail: assistencia.tecnica@nvrempreendimentos.com.br.</t>
  </si>
  <si>
    <t>Goteira no teto e infiltração em janela</t>
  </si>
  <si>
    <t xml:space="preserve">Boa tarde,  meu inquilino  tinha já mandado uma solicitação,  mas como não foi resolvido  estou mandando  mais uma. Estou com um problema  de infiltração no meu apartamento,  chegou até abrir um buraco no teto, o apartamento  praticamente  inteiro com infiltração,  está horrível.  Pediram pra falar com o síndico, o síndico não resolve, o pós obra não resolve.  E como eu preciso vender, eu preciso que alguém  se responsabilize. Meu inquilino  deixou o ap no dia 6, deixou tudo pintado, e já está numa situação  horrível  novamente. Chega fazer uma poça de água no chão devido às goteiras  de infiltração. </t>
  </si>
  <si>
    <t>Minhas janelas estão com infiltração, bolhas na parede e umidade excessiva, quando chove molha o beiral e penetra na parede, precisa por favor colocar silicone e vedar a entrada de água de fora para dentro</t>
  </si>
  <si>
    <t>Janela infiltrando. Já foi aberto um chamado anteriormente, fizeram a vedação e novamente está infiltrando.</t>
  </si>
  <si>
    <t>Eu abri o chamado anterior e deram negado, o sindico orientou abrir novamente para que vocês subam no telhado ou agendem com ele a visita. Não vou ficar com danos no teto do meu apartamento, é a terceira vez que tenho o mesmo problema em UM ANO.</t>
  </si>
  <si>
    <t>Tem um vazamento na minha lavanderia, está saindo água de dentro da parede já tem mais de 12hs.</t>
  </si>
  <si>
    <t xml:space="preserve">Luzes da cozinha nÃ£o estÃ£o funcionando. Precisamos da visita de um tÃ©cnico, se possÃ­vel na data de hoje ainda (13/02) pois estamos no apÃª. Ou amanhÃ£ (14/02) a partir das 8:30 que tambÃ©m estarei no apartamento. </t>
  </si>
  <si>
    <t xml:space="preserve">Infiltração na janela. Após alguns dias de chuvas, ontem foi perceptível infiltração na janela dos dois quartos </t>
  </si>
  <si>
    <t xml:space="preserve">A energia do quarto de casal não está funcionando._x000D_
</t>
  </si>
  <si>
    <t xml:space="preserve">Luz do corredor está queimada, bem próximo a nossa porta. Segue anexo fotos. </t>
  </si>
  <si>
    <t>Bom dia! A campainha do apartamento 601A não funciona!</t>
  </si>
  <si>
    <t xml:space="preserve">Olá, _x000D_
_x000D_
A porta do banheiro do corredor está sem ferradura e a porta do quarto está sem as chaves. _x000D_
_x000D_
O disjuntor da iluminação está dando curto quando é ligado. </t>
  </si>
  <si>
    <t xml:space="preserve">A tubulação para instalar a internet está obstruída </t>
  </si>
  <si>
    <t xml:space="preserve">disjuntor de iluminação esta dando curto, não liga </t>
  </si>
  <si>
    <t>Havia conversado com o engenheiro Felipe sobre o furo que ficou no gesso devido a mudança do ponto de luz, o mesmo ficou de enviar alguém para fechar. Porém hoje entrei em contato com ele e o mesmo informou que não trabalha mais lá._x000D_
Então gostaria de verificar a possibilidade de fecharem esse furo.</t>
  </si>
  <si>
    <t xml:space="preserve">Interfone não estava funcionando, não tem linha, toca mas não tem como atender! </t>
  </si>
  <si>
    <t>A fiação de um dos quartos está errada, pois o técnico não conseguiu instalar a luminária._x000D_
_x000D_
Preciso, tbm de 4 peças a azulejo para repor na lavanderia.</t>
  </si>
  <si>
    <t>Problemas na instalação elétrica. Ao ligar interruptores cai o disjuntor.</t>
  </si>
  <si>
    <t>Interruptor em curto.</t>
  </si>
  <si>
    <t>Retirar para raio da central de gás e tampar o buraco da caixa do para raio._x000D_
_x000D_
Contato com o Julio Cesar Debatin, já está a par do que precisa ser feito.</t>
  </si>
  <si>
    <t>Porcelanato do piso da sala quebrado._x000D_
Mancha na porta de entrada do apartamento, lado interno.</t>
  </si>
  <si>
    <t>Em contato com o engenheiro William, preciso de orientações de onde passa os encanamentos de água e esgoto para furar a parede para colocar a papeleira. _x000D_
Alguns moradores relataram que furaram e acabaram acertando encanamento. O documento disponibilizado pela Valot Real não está correto, sendo assim impossível entender onde passa as tubulações correta. Peço ajuda para disponibilizar a documentação correta para não realizar nenhum erro ao furar a parede em local inapropriado.</t>
  </si>
  <si>
    <t>Prezados, identificamos 3 situações para as quais necessitamos de suporte. _x000D_
_x000D_
1. Porta do quarto de casal a fechadura está incompleta (segue anexo de uma foto)._x000D_
2. Pia do banheiro com vazamento bem no pé (Nota-se tbm ausência de rejunte)._x000D_
3. Pia do banheiro da suite com vazamento bem no pé (Nota-se tbm ausência de rejunte)._x000D_
_x000D_
Aguardo orientações._x000D_
Obrigado!</t>
  </si>
  <si>
    <t>Gostaria de solicitar a visita de alguém para verificar os ralos, pois o ralo da suíte quando abre o chuveiro além de não descer a água, ainda transborda água pelo ralo do lado da privada.</t>
  </si>
  <si>
    <t>Olá! Nosso banheiro da suíte está vazando água, aparentemente não é a vedação do box (vidro), parece ser por baixo do negral. A impressão que temos é de em algum lugar o rejunte não esta vedando.</t>
  </si>
  <si>
    <t>Olá, _x000D_
Estamos com vazamento na caixa acoplada do banheiro e algumas avarias nos metais dos banheiros._x000D_
_x000D_
Att.</t>
  </si>
  <si>
    <t xml:space="preserve">Olá, foi feito a solicitação de ligação de energia e as tomadas do apartamento não estão funcionando, somente as da cozinha que estão funcionando normalmente _x000D_
</t>
  </si>
  <si>
    <t xml:space="preserve">1. Janelas dos quartos apresentam sinais de infiltrações após chuvas (segue imagem)._x000D_
2. Lajota da parede da cozinha quebrada. </t>
  </si>
  <si>
    <t xml:space="preserve">-Precisamos das chaves das portas internas que não foi entregue no dia da entrega das chaves Thais, pediu para abrir chamado. _x000D_
-E as tomadas da sala do apartamento não estão funcionando, somente as da cozinha. </t>
  </si>
  <si>
    <t>1) Disjuntor da iluminação em curto. Não fica armado._x000D_
_x000D_
2) Infiltração de água da chuva pelo perfil das janelas dos quartos. (vide foto)</t>
  </si>
  <si>
    <t>Infiltração no teto do banheiro! Está simplesmente com goteira e o gesso se desfazendo</t>
  </si>
  <si>
    <t>Olá_x000D_
_x000D_
Sábado consegui um horário com eletricista de confiança. Ele foi instalar as lâmpadas e chuveiros. Só que a pia do banheiro social está entupida, ficou um tempão tentando desentupir e não conseguiu. Qual e o procedimento que devo fazer. Vou mandar umas imagens._x000D_
_x000D_
Fico no aguardo,_x000D_
Grato pela atenção_x000D_
_x000D_
Helver Francisco Mantovani Benevenuto</t>
  </si>
  <si>
    <t>Bom dia, estou entrando em contato para senhores trocar um azulejo de porcelanato da parede da suite, E quando toma usamos os banheiros dar vazamento de água no corredor, quero você entra em contato para marcar o reparo desse problemas.</t>
  </si>
  <si>
    <t xml:space="preserve">Eu ainda estou aguardando a equipe para fazer o reparo, portanto veio técnico fazer vistoria tirou foto da infiltração da área comum no corredor, onde sai infiltração da suíte. Estou aguardando, o Nicolas está ciente do problema. </t>
  </si>
  <si>
    <t>Hoje pela manhã um rapaz da assistência técnica veio resolver um problema na vedação da pedra do box, que estava com vazamento. Do banheiro da suíte ele fez esse reparo, mas ficou faltando fazer também no banheiro social.</t>
  </si>
  <si>
    <t xml:space="preserve">Conforme contato com o Jonatas, gostaria de solicitar ajuda para instalação da mangueira do gás._x000D_
</t>
  </si>
  <si>
    <t>A luz da da sacada não quer apagar, fica acesa/ligada o tempo todo. Favor avisar com antecedência a data e horário de agendamento, pois preciso verificar a disponibilidade de horário do inquilino.</t>
  </si>
  <si>
    <t>Mudamos para o apartamento essa semana e ao chegarmos vimos que a caixa de energia estava totalmente exposta, sem a portinha. Gostaríamos de solicitar a vedação.</t>
  </si>
  <si>
    <t xml:space="preserve">Preciso de 4 azulejos para repor pois ao retirar os lavatórios que foram instalados com cola acabaram saindo junto os azulejos. Segue fotos baixo. </t>
  </si>
  <si>
    <t xml:space="preserve">O ralo do banheiro da suíte, está com um vão grande entre o ralo e a piá, Necessitando de ajuste </t>
  </si>
  <si>
    <t xml:space="preserve">Condute exposto na área do parquinho _x000D_
paver cedendo na área do parquinho _x000D_
grade trincada e enferrujando_x000D_
</t>
  </si>
  <si>
    <t>Interruptores da cozinha não estão funcionando, notado após instalação das luminárias.</t>
  </si>
  <si>
    <t xml:space="preserve">Solicitei o reparo do piso durante a vistoria, do piso da sala pois estava lascado, hoje ao ir no imóvel verifiquei que não foi trocado. </t>
  </si>
  <si>
    <t xml:space="preserve">As lâmpadas de nenhum cômodo estava acendendo. Olhei a caixa de energia e somente um disjuntor estava desativado. Tentei ativar duas vezes, mas não travou, e da segunda vez saiu faísca. _x000D_
_x000D_
Os demais eletrodomésticos e é c estão ligando, somente as lâmpadas que não._x000D_
Essa semana foi colocada a tampa da caixa de energia aqui, tem 2 dias, pois estava aberta. Não sei se durante o processo mexeu em alguma coisa._x000D_
_x000D_
Por favor, temos urgência pois estamos sem iluminação </t>
  </si>
  <si>
    <t>Estamos com problema nos 2 banheiros, o banheiro social não está saindo água do chuveiro, e o banheiro suíte está vazando água por baixo do Box._x000D_
Gostaria também de solicitar que seja verificado nosso interfone pois não está funcionando.</t>
  </si>
  <si>
    <t>Estou abrindo um chamado para vocês sobre uma questão elétrica do meu apartamento, que veio de forma errada pela construtora. Nós aprovamos a vistoria mas não tivemos como verificar a questão da elétrica e pudemos observar que assim que instalada as luminárias da sala e da sacada quando ligamos o  interruptor ou seja quando eu aciono 1 dos botões acende as duas luminárias da sala e da sacada, sendo que o interruptor tem 2 botões que 1 acenderia a luminária da sala e o outro da sacada._x000D_
Gostaria que vocês pudessem solucionar esse problema, pois só conseguimos identificar depois das luminárias instaladas._x000D_
Aguardo o retorno,_x000D_
Obrigada.</t>
  </si>
  <si>
    <t>A luz de fora (sacada), não acende. A fiação deve estar com algum problema ou má conexão._x000D_
Com a luminaria nova tá tudo ok._x000D_
(testada em outra tomada )_x000D_
_x000D_
O eletricista colocou Spots na sala e quarto, tudo funcionando._x000D_
_x000D_
Tenho vídeo testando que não acende e não dá para anexar aqui, disse que não aceita mais que 1,50mb._x000D_
Nem foto aceita anexar aqui também!</t>
  </si>
  <si>
    <t xml:space="preserve">Vaso sanitário do banheiro está sem acabamento, sem silicone por baixo. </t>
  </si>
  <si>
    <t>O parafuso da fechadura se soltou, travando a porta e arrebentando o caixilho.</t>
  </si>
  <si>
    <t>Tomadas não estão funcionado e o interfone também não.</t>
  </si>
  <si>
    <t>Preciso passar fios para utilizar a tomada vazia disponivel, porém nao ha passagem disponivel no caminho até a caixa com o disjuntores. PReciso que alguém reveja os fios ou desobstrua a passagem. Obrigada</t>
  </si>
  <si>
    <t>preciso solicitar reparos em garantia dos item: piso, guarniçao e janela do meu apartamento</t>
  </si>
  <si>
    <t>Interfone não funciona, fiação do banheiro suite não está passando corrente.</t>
  </si>
  <si>
    <t>A caída do piso da área da churrasqueira está inclinada para o lado errado, acumulando água na porta janela sempre que chove. A caída deveria estar (segundo o contrato) para fora e em direção ao ralo. Preciso que seja corrigido. Obrigada</t>
  </si>
  <si>
    <t xml:space="preserve">Pia da Suite esta entupida, nao ha ninguem morando no apartamento e utilizando a pia com frequencia. Além disso há retorno de cheiro de esgoto nos ralos, e no vaso sanitario da suite, ao acionar a descarga ha vazamento de agua no botao e o mesmo fica travado. </t>
  </si>
  <si>
    <t>Oi Willian, tudo bem?_x000D_
_x000D_
Hoje fui no apartamento e estava um cheiro forte de esgoto, mesmo com o ralo tampado com plástico. _x000D_
_x000D_
Fizemos uma limpeza e tiramos diversas pedras e caliça de obra. _x000D_
_x000D_
Quero alinhar com vc dois pontos:_x000D_
_x000D_
1- 4 ralos que podem fechar a tampa, assim como prometido._x000D_
_x000D_
2- revisão dos canos após o apartamento, deve ter mais calça obstruindo. _x000D_
_x000D_
Consegue me retornar sobre isso por gentileza?_x000D_
_x000D_
_x000D_
Agora outro assunto: 👇👇_x000D_
Tem uma mancha de infiltração no forro do banheiro do quarto, deve ser uma goteira pequena mas está manchando e pode piorar, pode verificar??</t>
  </si>
  <si>
    <t xml:space="preserve">Estou abrindo esses chamado para troca do pergolado da porta da cozinha,  tinha acabado de instalar os móveis, eo apartamento do vizinho 105b alagou devido que estava subindo água pelos ralos,  alagou o apartamento dele eo meu,  por conta disto estufou a madeira do pergolado do pergolado meu apartamento, ja fiz o orçamento com a loja dos móveis planejados e deu um total de R$: 1.468,58 para troca do mesmo, o vizinho do 105b fez um vídeo do apartamento de meu e enviou para valor Real. </t>
  </si>
  <si>
    <t xml:space="preserve">Foi feito a visita para troca das fechaduras das portas dos quarto,  porém as mesma não deram certo, o William da valor real pediu para mim fazer o segundo chamado para ir um chaveiro para fazer as chaves. </t>
  </si>
  <si>
    <t xml:space="preserve">Muretas com rachaduras </t>
  </si>
  <si>
    <t xml:space="preserve">Bom dia. Problema com conexão do flexível do banheiro social. Tentamos colocar novamente com mais veda rosca e não parou o vazamento. Creio que seja problema no encanamento. Não fizemos nenhuma ação! Problema de vício oculto. </t>
  </si>
  <si>
    <t>A porta da lavanderia esta fora de nivel, esta torta.</t>
  </si>
  <si>
    <t xml:space="preserve">Pintura vestiário piscina descascando </t>
  </si>
  <si>
    <t xml:space="preserve">Revestimento base guarda corpo solta </t>
  </si>
  <si>
    <t xml:space="preserve">Corrimão em frente a quadra enferrujado e quebrado </t>
  </si>
  <si>
    <t xml:space="preserve">Revisão elétrica geral - tomadas da sala e quarto principal não funcionam, luz do corredor não acende._x000D_
REVISAR TODA A ELÉTRICA POR FAVOR </t>
  </si>
  <si>
    <t>Voltando água e espuma pelo encanamento e cheiro de esgoto no ralo do tanque</t>
  </si>
  <si>
    <t xml:space="preserve">Verificar eletrica do apto..  conf eletricista estÃ¡ com curto..  ainda nÃ£o foi instalado as luminarias </t>
  </si>
  <si>
    <t xml:space="preserve">Verificar curto na eletrica_x000D_
E hidráulica, após o consumo excesso de água foi verificar que está com problema na valcula dos vasos vanitarios - em especial o que não eh a suíte, que foi informado no dia da vistoria,_x000D_
Verificar sobre o consumo devido ao problema constatado gerando 105m de água. _x000D_
Não estou morando no apto no momento. _x000D_
</t>
  </si>
  <si>
    <t>Estou com vazamento em meu banheiro já faz alguns dias, por baixo do rodapé do porcelanato.</t>
  </si>
  <si>
    <t>Boa tarde,_x000D_
Estamos com vazamento na soleira do banheiro da suíte._x000D_
Gostaria de solicitar a verificação para conserto do mesmo.</t>
  </si>
  <si>
    <t>Voltando espuma pelo ralo.</t>
  </si>
  <si>
    <t>estou com problema no ralo da churrasqueira , da lavanderia e no cano da lavanderia ... volta espuma dos tres ao mesmo tempo ... não sei se minha tubulação sta interligada com outro apartamento mas provavel que sim , é sempre espuma com cheiro de amaciante entao obviamente volta da maquina de lavar de alguem.</t>
  </si>
  <si>
    <t>Na entrega das chaves foi passado rejunte no porcelato do PISO da suite, mas não resolveu e ainda está com o degrau, gostaria que realizassem a troca._x000D_
E na PAREDE inferior da beirada da janela da suíte está com a marca de pintura/infiltração? que foi gerada devido às chuvas e o fosso do elevador? durante a construção do imóvel._x000D_
Solicito gentilmente solução para os dois!_x000D_
Obrigada</t>
  </si>
  <si>
    <t>- Ralo da churrasqueira jorra espuma com frequência._x000D_
- Muro do garden com diversas rachaduras_x000D_
- Janelas dos quartos com várias rachaduras</t>
  </si>
  <si>
    <t xml:space="preserve">Bom dia, gentileza verificar o reembolso do valor refrão consumo de água. _x000D_
No dia 07.6. O técnico esteve no apto, detectou e arrumou a questão do vaso que estava com vazamento. _x000D_
No entanto o consumo de água veio de 105m_x000D_
GentileA verificar o reembolso do valor de R$2284,80._x000D_
Anexo relatório de condomínio com a comprovação do valor cobrado. _x000D_
Obs: havia solicitado o parcelamento por isso aparece um valor negativo de aproximandarte R$1800 reais. _x000D_
_x000D_
Considerar o valor total r$2284,00_x000D_
Obrigada </t>
  </si>
  <si>
    <t xml:space="preserve">O meu interfone não está funcionando </t>
  </si>
  <si>
    <t xml:space="preserve">Corrente elétrica não está chegando nos dois banheiros e no corredor, falta tampa do disjuntor solicito com a máxima urgência a resolução mudanças programada pro dia 21/06, Obrigada 🙏🏼 </t>
  </si>
  <si>
    <t xml:space="preserve">Esta com vazamento de agua por baixo da pedra do box do banheiro , toda vez que tomamos banho o banheiro alaga inteiro </t>
  </si>
  <si>
    <t>Vazamento de água na lâmpada da sala</t>
  </si>
  <si>
    <t xml:space="preserve">Boa noite! Gostaria de relatar algumas irregularidades na minha unidade as quais  têm EXTREMA urgência! Pois como as paredes são estruturais preciso de uma avaliação e correção._x000D_
_x000D_
1- A parede da suíte está com uma rachadura de pelo menos 1,80m de comprimento, ainda não mencionei nem questionei sobre isso nos grupos do condomínio pra saber se o problema é só no meu, mas necessito a verificação e reparo urgente._x000D_
_x000D_
2- Forte odor do banheiro da suíte, sobe um cheiro de esgoto insuportável pelo(s) ralos e não há produto de limpeza que amenize ou tire o mesmo. Verificação urgente também!_x000D_
_x000D_
3- caída da cerâmica da suíte, onde a água escorre para o quarto e não para o ralo, necessito a correção desse problema. Preciso de uma solução cabível a esse problema._x000D_
</t>
  </si>
  <si>
    <t>A descarga do banheiro social está presa e vazando agua</t>
  </si>
  <si>
    <t>Bom dia! Solicito por gentileza uma visita técnica para verificar vazamento de água no banheiro, mancha na porta do quarto e instalação dos fios do exaustor da churrasqueira_x000D_
Aguardo retorno_x000D_
Daniel Burda</t>
  </si>
  <si>
    <t>Vista da porta solta</t>
  </si>
  <si>
    <t>607A/707A com vazamento, por favor precisamos do retorno com rapidez, esta estragando. Os dos APs não estão sendo ocupados nem foi feito qualquer tipo de alteração, logo é de responsabilidade da Construtora, favor verificar.</t>
  </si>
  <si>
    <t>Infiltração nas janelas dos quartos e lavanderia</t>
  </si>
  <si>
    <t>problema na elétrica da unidade_x000D_
_x000D_
horário: quarta feira a partir das 9h</t>
  </si>
  <si>
    <t>Boa noite,_x000D_
Meu gesso do banheiro foi quebrado pelo técnico da valor real quando veio avaliar o vazamento vindo do banheiro do apartamento de cima. Além disso o mesmo está embolorado por conta do vazamento._x000D_
Também, a luminária de embutir foi quebrada pelo técnico quando veio arrumar o problema de energia da cozinha.</t>
  </si>
  <si>
    <t xml:space="preserve">Bom dia!_x000D_
_x000D_
Preciso que venham ver o cano de saída de água da pia do banheiro social. Ele não esta sobreposto um dentro do outro, ou seja em algum momento irá aparecer as infiltrações. Nem sei como vocês conseguiram fazer isso, Enfim preciso que venham, verificar, pois como ele não esta sobreposto em tempos aparecerá infiltrações. </t>
  </si>
  <si>
    <t>Solicito mais uma vez que meu interfone seja arrumado, estou morando a 5 meses no apartamento e desde que entrei venho solicitando e já abri diversos chamados, falei com o Willian e nada tem sido feito, nem se quer foram lá para ver, solicito com a máxima urgência o conserto para não ter que ir para outros meios de tratativas.</t>
  </si>
  <si>
    <t xml:space="preserve">Bom dia. _x000D_
_x000D_
Estou sem luz no apartamento, a chave geral caiu e não liga mais ..._x000D_
Preciso que mande técnico urgente por gentileza. </t>
  </si>
  <si>
    <t xml:space="preserve">Estamos com um vazamento na cozinha o qual não foi possível resolver com troca de tudo, torneira, conexões e tudo. O profissional acredita q pode ser um cano dentro da parede. Conseguem com urgência mandar um profissional da construtora verificar, por gentileza? </t>
  </si>
  <si>
    <t>ESTOU COM UM PORCELANATO OCO NA SALA QUE ESTA PRESTES A QUEBRAR PRECISO QUE SEJA ANALISADO E FEITO A TROCA DO MESMO, FORA ISSO O BOLOR DA SUITE É TERRIVEL ABRO A JANELA E LIMPO AS PAREDES QUASE TODA SEMANA E QUANDO VIM AQUI OLHAR ME FALARAM QUE IRIA SER PASSADO impermeabilizante ENTÃO ACHEI QUE NÃO IRIA MOFAR ASSIM</t>
  </si>
  <si>
    <t>Bom dia, esse já é bom meu quarto chamado para esses problema e ninguém sequer me deu uma resposta. Está havendo uma queda do disjuntor da cozinha quando ligo a torneira elétrica, desligando tudo o que está na tomada, inclusive a geladeira. Há um risco de dano nós eletrodomésticos. Se acontecer algo no meu apartamento vou entrar com uma ação, pois venho tentando a mais de um mês e não sou atendida.</t>
  </si>
  <si>
    <t xml:space="preserve">1. Muros do garden continuam com rachaduras, pois ainda não teve nenhuma ação por parte do pessoal que esteve aqui._x000D_
2. Ralo da churrasqueira continua jogando espuma para fora, pois todos os técnicos que vieram não souberam como corrigir._x000D_
Aguardando providências para não precisar incluir estas ocorrências na ação judicial em andamento, </t>
  </si>
  <si>
    <t xml:space="preserve">Tenho uma infiltração de água no gesso da sacada vindo do apto de cima. Gesso mole e com mancha de mofo. </t>
  </si>
  <si>
    <t xml:space="preserve">Depois que mexeram para instalação de exaustores, quando os vizinhos estão fazendo churrasco está voltando muito fumaça no meu apartamento!!!! _x000D_
_x000D_
Preciso que venham dar uma olhada urgente, pois tá insuportável </t>
  </si>
  <si>
    <t>Forro de Gesso do banheiro está rachando.</t>
  </si>
  <si>
    <t>Olá, minha caixa acoplada dos dois banheiros apresentam problemas. Ela não trava para água parar de descer, fica descendo agua direto. Dos 2 banheiros.</t>
  </si>
  <si>
    <t>Oi tudo bem? Esta tendo vazamento no ralo do meu banheiro quando vou tomar banho, não é a primeira vez que acontece isso. Da primeira vez o cara veio aqui e ele só deu um jeitinho ele disse q nao dava pra fazer o que tinha que ser feito pq tinha q abrir chamado e ir no apto do vizinho pra ver isso tbm, e ai agr ta vazando dnv</t>
  </si>
  <si>
    <t>Olá, solicito reparo nos acabamentos dos banheiros, falta acabamento na parte lateral e embaixo da soleira de granito na área do box, e ajuste da mangueira de entrada de agua do vaso sanitário._x000D_
Segue em anexo fotos.</t>
  </si>
  <si>
    <t xml:space="preserve">Prezados, solicito suporte a respeito de retorno de água no ralo do banheiro social da minha unidade. </t>
  </si>
  <si>
    <t xml:space="preserve">Interfone que nunca funcionou </t>
  </si>
  <si>
    <t>O interruptor da sala está invertido com a da campainha, Conseguiria por  gentileza verificar a inconformidade ?</t>
  </si>
  <si>
    <t>Ainda persiste o vazamento de água na pia do banheiro social e a água com espuma saindo do ralo da churrasqueira até hoje não teve nenhuma solução.</t>
  </si>
  <si>
    <t>- Rachadura na parede do quarto suíte, vindo da janela, e molha quando chove;_x000D_
- Bolor na janela do quarto suíte;_x000D_
- Bolor no teto de gesso da varanda;_x000D_
- Ranhuras na parede abaixo da parede do quarto suíte;_x000D_
- Moldura do teto (todos os cômodos) bem brilhante, desconfiamos que esteja molhando.</t>
  </si>
  <si>
    <t>Ralo do chuveiro demora a descer a água e volta pelo outro ralo do banheiro. Além disso, se usar a pia do banheiro, com grande quantidade de água, tbm volta no ralo do banheiro.</t>
  </si>
  <si>
    <t>Solicito manutenção de infiltração no teto e parede da sacada e churrasqueira , já notifiquei o sr. Athos e a sra. Rafaela via whatsapp. 26/07/2023 e 02/08/2023. Porém sem retorno, portanto refaço abertura de um novo chamado para manutenção da  infiltração no teto e parede da sacada.</t>
  </si>
  <si>
    <t xml:space="preserve">Sérias rachaduras no muro do garden que ainda não tive nenhum suporte. Já abri diversos chamados a respeito disso e não tive nenhuma resolução. </t>
  </si>
  <si>
    <t>Existe muito bolor na parede do quarto da suíte, e no banheiro da suíte, acreditamos ser estrutural.</t>
  </si>
  <si>
    <t>Água retornando no ralo da cozinha, quando vizinhos lavam roupa</t>
  </si>
  <si>
    <t xml:space="preserve">Bolhas na porta do banheiro </t>
  </si>
  <si>
    <t xml:space="preserve">A porta foi danificado num momento em que a valor real estava com uma cópia da minha chave. Cópia essa, que inclusive foi perdida e nunca me devolveram. Me pediram a original para tirar nova cópia. O parafuso da fechadura estava soltando constantemente e enroscava na porta ao abrir. Possivelmente foi forçado e arrebentou o caixilho. Como a porta não “prendia” eu troquei a fechadura. William atendeu o primeiro chamado e reprovou, justamente por eu ter trocado a fechadura, alegando que eu havia estragado a porta. No entanto, tenho fotos, que tentarei anexar aqui, na saúde já foram enviadas ao Athos, que provam que a porta já estava estragada, antes da troca da fechadura. Athos inclusive me prometeu voltar e arrumar… isso é assunto pendente de resolução desde março. Aguardo breve retorno. </t>
  </si>
  <si>
    <t xml:space="preserve">Boa tarde estamos com infiltração no teto dos corredores do 10º andar do bloco B , seguem fotos!! </t>
  </si>
  <si>
    <t xml:space="preserve">Infiltração no teto ,  vazamento do banheiro do andar superior . _x000D_
</t>
  </si>
  <si>
    <t>Morador Carlos do 706 A entrou em contato comigo, informando sobre infiltração do seu apartamento que pode estar vindo do meu banheiro do meio, em anexo foto da parede que ele tirou, ele solicitou a visita técnica e foram na casa dele na data e hoje 23/10/2023, me enviou mensagem via whats, porém não estava em casa para atender.</t>
  </si>
  <si>
    <t>Chamado pela construtora para instalação do exaustor da churrasqueira.</t>
  </si>
  <si>
    <t>Boa tarde!_x000D_
Preciso verificar com urgência infiltração na parede da sala e na parede do banheiro</t>
  </si>
  <si>
    <t>Instalação da fiação para os exaustor da churrasqueira</t>
  </si>
  <si>
    <t>Instalação do sistema de exaustor da churrasqueira</t>
  </si>
  <si>
    <t>O caixilho da minha porta do banheiro está caindo e está na garantia</t>
  </si>
  <si>
    <t xml:space="preserve">Boeiros do Estacionamento com o cimento em volta partido , alguns com buracos inclusive.  _x000D_
Precisa ser arrumado com urgência pois pode acabar caindo um pneu de carro ou moto e causar acidente , ou até mesmo alguém tropeçar </t>
  </si>
  <si>
    <t xml:space="preserve">Bom dia o muro do meu garden está cheio de bolhas , inclusive em uma parte já chegou a cair a tinta depois que estufou! _x000D_
Provavelmente falta de impermeabilização </t>
  </si>
  <si>
    <t xml:space="preserve">Minha privada da suíte está solta e tem alguns pontos no banheiro da suíte que está faltando rejunte.  </t>
  </si>
  <si>
    <t>Olá,_x000D_
Estou com problemas de infiltrações nas janelas dos quartos e o exaustor da churrasqueira conforme parágrafo terceiro do acordo não foi instalado.</t>
  </si>
  <si>
    <t xml:space="preserve">As paredes estão mofadas, tenho em varias lugares da casa porem ainda estou conseguindo limpar, mas no quarto as manchas estão piores._x000D_
Preciso de uma analise e solução para isto antes que fique pior._x000D_
_x000D_
</t>
  </si>
  <si>
    <t>Infiltrações na suíte (paredes, forro e janela), no quarto menor (janela) e na lavanderia (forro).</t>
  </si>
  <si>
    <t>Vazamento de água em frente a portaria na calçada  e entre o muro .</t>
  </si>
  <si>
    <t xml:space="preserve">Água vertendo do chão da cozinha, e o exaustor não sabemos se está funcionando ou não. </t>
  </si>
  <si>
    <t>Durante o banho o ralo do lado da pia está transbordando. Em aproximadamente 2 min já transborda.</t>
  </si>
  <si>
    <t>Apartamento está com vários pontos de mofo, nos 02 quartos e banheiro social, preciso que verifiquem com urgência, pois mofo é prejudicial á saúde, principalmente para quadros de alergia como consta em moradores do apartamento. Fotos em anexo.</t>
  </si>
  <si>
    <t>Estou com problemas de entupimento no vaso sanitário, e me informaram que se trata de restos de obra. Como proceder?</t>
  </si>
  <si>
    <t>Rachaduras nas paredes ao redor da janela e abaixo dela. Ainda tem infiltração quando chove, passaram um silicone que já esta rachado e não resolveu.</t>
  </si>
  <si>
    <t>Borrachas de vedação das janelas estão se soltando._x000D_
_x000D_
Imóvel locado - Proprietária Elisabete KLein</t>
  </si>
  <si>
    <t xml:space="preserve">Vazamento de água na frente do bloco A no estacionamento </t>
  </si>
  <si>
    <t xml:space="preserve">Ola boa tarde!_x000D_
Sou proprietária do apartamento 905A. Estou entrando em contato pois o banheiro da suíte do meu apartamento está com vazamento/infiltração escorrendo pela parede e pingueira no teto. Preciso de uma solução urgente pois meu inquilino está me cobrando. Fico no aguardo do contato de vocês. </t>
  </si>
  <si>
    <t xml:space="preserve">1) infiltração no banheiro social_x000D_
(Por baixo do degrau entre banho e vaso sanitário) a água está passando por ali e alagando o banheiro._x000D_
2) fissura acima da porta de entrada do apartamento pelo lado de dentro </t>
  </si>
  <si>
    <t>Troca da bomba da cisterna de reuso  da área comum do condomínio.</t>
  </si>
  <si>
    <t xml:space="preserve">Está com vazamento no teto logo acima dos registros do gás e dentro da caixa dos registros do gás no Bloco A no SEXTO andar  em frente ao 607 A </t>
  </si>
  <si>
    <t>Reabrindo a solictação # 3209 conforme solicitado_x000D_
_x000D_
Infiltração no teto da cozinha. Localizar e corrigir infiltração e pintura.</t>
  </si>
  <si>
    <t>Minha caixa acoplada não para de vazar dentro do vaso sanitario. Modelo deca.</t>
  </si>
  <si>
    <t>O disjuntores do quadro de energia derreteu._x000D_
Pedi para o eletricista resolver, pois o inquilino não podia ficar sem energia. _x000D_
Como faço pra ter reembolso?</t>
  </si>
  <si>
    <t xml:space="preserve">Boa tarde,_x000D_
_x000D_
Gostaria de solicitar um reparo na questão dos pisos da área da sacada, pois não está tendo a queda de água adequada, necessitando todos os dias fazer o escoamento para o lado contrário, pois começa a juntar poça d'água na sacada que só vai aumentando cada vez mais. </t>
  </si>
  <si>
    <t>Conforme orientação,_x000D_
Abro novo chamado para avaliar infiltração do banheiro, ela está entrando por baixo do piso (degrau ) _x000D_
E fissura acima da porta de entrada! _x000D_
_x000D_
Obrigada</t>
  </si>
  <si>
    <t>Infiltração de água na parede do quarto menor</t>
  </si>
  <si>
    <t xml:space="preserve">Boa tarde!_x000D_
Fui acionada pela imobiliária que o apartamento o qual sou proprietária está com muito bolor e paredes com infiltração e rachadura._x000D_
Preciso que façam visita técnica e resolvam esse problema com o imóvel. Para visita podem agendar diretamente com a inquilina. Isabela 41987012002_x000D_
</t>
  </si>
  <si>
    <t xml:space="preserve">Bom dia, solicito que realizem uma adequação na minha vaga de estacionamento. Sempre quando chove, seja forte ou fraca, a vaga 01 e 02 fica inundada. </t>
  </si>
  <si>
    <t xml:space="preserve">Bom dia. Fiz o acordo com a Valor Real para não entrar com uma ação referente aos atrasos de obra, nesse acordo, ficou combinado a instalação do exaustor na churrasqueira. O mesmo até hoje não foi instalado, mesmo tendo realizado esse acordo no inicio do ano. </t>
  </si>
  <si>
    <t xml:space="preserve">Bombas de abastecimento das caixas d'água funcionando apenas bomba B2 somente no manual no automático ambas não funcionam </t>
  </si>
  <si>
    <t>Interruptor da Suíte não funciona, mantendo a iluminação desligada ou com ligação direta;_x000D_
Campainha não funciona;_x000D_
Ralos do banheiro da suíte retornam água e não funcionando como escoamento alagando todo o cômodo (urgente)</t>
  </si>
  <si>
    <t>Cano da cisterna do bloco B estorou antes registro_x000D_
E da boia causando assim o enchimento da cisterna além do seu limite podendo causar o transbordamento da cisterna alagando o Hall de entrada.</t>
  </si>
  <si>
    <t xml:space="preserve">O portão de veículos está dando curto circuito na fiação … fazendo o portão parar ! </t>
  </si>
  <si>
    <t>Necessário fazer o reparo do apartamento 503B pelo forro do 403B</t>
  </si>
  <si>
    <t xml:space="preserve">Está voltando água da ralo e da tubulação da parede, </t>
  </si>
  <si>
    <t>Boa tarde. _x000D_
Após suporte recebido (colocação de ralo antiespuma), outro ralo (na lavanderia), passou a vazar espuma._x000D_
Aguardo suporte. Obrigado.</t>
  </si>
  <si>
    <t>Boa tarde tudo bem, gostaria de abrir um chamado, abrimos o registro da cozinha e começou a vazar água no meu AP e no do vizinho tambem</t>
  </si>
  <si>
    <t xml:space="preserve">Infiltração teto quarto casal </t>
  </si>
  <si>
    <t>Tem vazamento considerável de água pela parede da cozinha. Os móveis foram montados no mês 04/2023 e o vazamento foi detectado no mês passado 12/2023, o vazamento foi detectado pelo nosso inquilino que está no apartamento a mais de 3 meses. O vazamento deve ser estrutural pois quando instalado os móveis foram tomadas todas as medidas para não furar nem um encanamento. Solicitamos com urgência uma vistoria, pois nossos móveis estão estragando em decorrência do vazamento.</t>
  </si>
  <si>
    <t>Inguinal informou um vazamento em um dos banheiros, solicitamos ao morador de cima para desligar o registro e aparentemente parou, porém precisamos de reparo com urgência uma vez que não consegue ficar se água. Aguardamos retorno</t>
  </si>
  <si>
    <t xml:space="preserve">O apartamento abaixo está com vazamento no teto na direção do vaso sanitário (suíte), precisamos urgente de assistência, estamos o registro do banheiro fechado, não foi feito nenhum tipo de reforma no banheiro, continua com os mesmos itens entregues pela valor real, provavelmente é problema no encanamento. _x000D_
_x000D_
Não tem vazamento no apartamento._x000D_
_x000D_
Segue em anexo a foto que a vizinha do 505B mandou. </t>
  </si>
  <si>
    <t xml:space="preserve">Bom dia ! Conforme relatado e aberto chamado antes do Natal a bomba 1 do bloco B parou de funcionar ! _x000D_
Preciso que troquem ou pelo menos venham retirar ela para que eu possa enviar para o conserto pois os fios estão chumbados na parede e não vamos mexer para perder a garantia da parede também ..   segue anexo o laudo da empresa que fez a manutenção!!! </t>
  </si>
  <si>
    <t xml:space="preserve">Porta do bloco com o miolo estragado </t>
  </si>
  <si>
    <t xml:space="preserve">Piscina baixando o nível de água , já foi reposta a água e ela volta a baixar .. já foi verificado os registros e estão ok aparentemente ! _x000D_
_x000D_
Obs : não  estou conseguindo anexar imagens .. diz estar muito pesada a minha foto ! </t>
  </si>
  <si>
    <t xml:space="preserve">A cisterna do bloco A vazou hoje!!! Não identificamos o_x000D_
Motivo !! Os dois blocos estão sem água porque precisamos fechar o registro geral para parar de vazar água !!! </t>
  </si>
  <si>
    <t>Precisa soldar o fecho da cisterna do bloco B que soltou !!! A cisterna fica aberta ! _x000D_
_x000D_
_x000D_
NÃO CONSIGO ANEXAR FOTO</t>
  </si>
  <si>
    <t xml:space="preserve">Entrou água no poço dos elevadores !! Precisa fazer o esgotamento o mais rápido possível  e nos avisar com antecedência porque an atlas precisa estar junto para acompanhar!!! </t>
  </si>
  <si>
    <t>As portas do banheiro social e do quarto principal depois que foi tirado os plásticos de proteção não para aberta mesmo com o apartamento todo fechado._x000D_
Obs: já abri chamado em 17/07/23 e já veio duas pessoas da valor real olhar e o último informou que as portas estão tortas e precisa remover o caxilho para arrumar.</t>
  </si>
  <si>
    <t xml:space="preserve">Infiltração nas janelas dos quartos. Está até criando mofo. </t>
  </si>
  <si>
    <t>Interfone não funciona. Já abri chamado e não tive retorno. Troquei por um telefone e estou conseguindo usar, o que prova que o problema é apenas o aparelho.</t>
  </si>
  <si>
    <t>Boa tarde!_x000D_
Precisamos urgente de visita técnica para reparo de infiltração nas paredes e teto, principalmente quando chove e reparo no rodapé do box do _x000D_
banheiro que também está infiltrando água._x000D_
Por gentileza avisar com pelo menos dois dias de antecedência para que eu possa comunicar o inquilino_x000D_
Aguardo retorno_x000D_
Obrigado_x000D_
Att,_x000D_
Daniel Burda</t>
  </si>
  <si>
    <t>Solicito visita técnica para arrumar a campanhia que não está funcionando_x000D_
Aguardo retorno_x000D_
Obrigado_x000D_
Att,_x000D_
Daniel Burda</t>
  </si>
  <si>
    <t xml:space="preserve">Conforme chamado aberto em_x000D_
14/01 a piscina do condomínio está a uma semana vazando água, já foi enviado um vídeo informando que o vazamento è dentro da caixa de máquinas e nada foi feito ! Eu não enchi novamente a piscina dessa vez pois devido ao vazamento que aconteceu nessa semana e já esse vazamento de uma semana já piscina estamos tendo muito desperdício de água !! Peço que chamem um caça vazamento e resolvam efetivamente o problema !! </t>
  </si>
  <si>
    <t>Olá! Me mudei a pouco mais de um mês para o apartamento e conversando com vizinhos, notei que meu exaustor não está instalado. Aparentemente há necessidade de arrumar do andar mais alto para baixo, logo peço que verifiquem as listas já encaminharas até pela síndica do condomínio e incluam meu apartamento na lista para solucionar a questão do exaustor. Fico a disposição. Grata</t>
  </si>
  <si>
    <t xml:space="preserve">Pia do banheiro da piscina com vazamento </t>
  </si>
  <si>
    <t>Ao realizar o ajuste do pedido de manutenção 3821 no dia 11/01/2024, hoje dia 23/01/2024 o mesmo problema veio a acontecer novamente. A infiltração na churrasqueira voltou a ocorrer. Quero novamente solicitar a manutenção e correção deste problema</t>
  </si>
  <si>
    <t xml:space="preserve">Grupo e Sistema Construtivo: Instalações Hidrossanitárias/Instalações hidráulicas - Coletores e Ramais _x000D_
Garantia: Problemas com a Instalação _x000D_
Descrição: Vazamento de água no estacionamento na frente da porta do bloco A </t>
  </si>
  <si>
    <t>Grupo e Sistema Construtivo: Outros/Fora de Escopo _x000D_
Garantia: Serviço Autorizado pela Direção. _x000D_
Descrição: Continuo aguardando a visita da equipe para resolver o problema da minha vaga de estacionamento, que por mais que esteja localizada numa área comum (estacionamento), faz jus ao meu apto, conforme contrato e guia amarela do meu imóvel._x000D_
Reitero que não houve tentativa de contato comigo, seja por interfone (meio oficial do condomínio) ou por telefone, disponibilizado por mim na abertura do meu chamado._x000D_
Então, meu chamado não deve ser considerado atendido, tão pouco encerrado. Haja vista que estão retornando sobre o atendimento mais de um mês posterior a abertura do chamado, coloco em cheque a real tentativa, inclusive, por não ser a primeira vez que tento contato para solucionar os problemas que venho expondo, e como agravante, os diversos relatos de moradores vizinhos que também não foram atendidos e tiveram suas solicitações fechadas._x000D_
Conforme solicitação do Lucas Oliveira (gerente de obras), reabro o chamado por ter sido encerrado de maneira incorreta! Número: 4203 (reabertura)</t>
  </si>
  <si>
    <t xml:space="preserve">Grupo e Sistema Construtivo: Instalações Hidrossanitárias/Instalações hidráulicas - Metais sanitários, sifões, ligações flexíveis, válvulas, registros e ralos _x000D_
Garantia: Problemas com a Instalação _x000D_
Descrição: Ao tomar banho a agua volta do ralo do chuveiro, e também do ralo do lado do sanitario. Após desligar o chuveiro a agua desce mas ao ligar novamente ela torna a subir. </t>
  </si>
  <si>
    <t xml:space="preserve">Mofando paredes do quarto pequeno, solicitação de reparo na fachada da área externa do bloco </t>
  </si>
  <si>
    <t xml:space="preserve">Grupo e Sistema Construtivo: Instalações Hidrossanitárias/Instalações hidráulicas - Metais sanitários, sifões, ligações flexíveis, válvulas, registros e ralos _x000D_
Garantia: Problemas com a Instalação _x000D_
Descrição: Trocaram o ralo da lavanderia está voltando água no ralo do garden e no sifão do tanque. _x000D_
_x000D_
Não consigo enviar fotos, pq não é possível chegar na resolução solicitada… enviarei por Whats. </t>
  </si>
  <si>
    <t>Grupo e Sistema Construtivo: Instalações Hidrossanitárias/Instalações hidráulicas - Metais sanitários, sifões, ligações flexíveis, válvulas, registros e ralos _x000D_
Garantia: Problemas com a Instalação _x000D_
Descrição: Trocaram o ralo da lavanderia e agora está voltando água pelo sifão do tanque.</t>
  </si>
  <si>
    <t>Grupo e Sistema Construtivo: Instalações Hidrossanitárias - Metais sanitários, sifões, ligações flexíveis, válvulas, registros e ralos _x000D_
Garantia: Problemas com instalação _x000D_
Descrição: Estou com vazamento no teto da cozinha</t>
  </si>
  <si>
    <t xml:space="preserve">Grupo e Sistema Construtivo: Instalações Hidrossanitárias/Instalações hidráulicas - colunas de água fria, colunas de água quente, tubos de queda de esgoto _x000D_
Garantia: Integridade e Estanqueidade _x000D_
Descrição: Vazamento de água dentro da clausura na portaria </t>
  </si>
  <si>
    <t xml:space="preserve">Grupo e Sistema Construtivo: Estrutura/Paredes de Vedação, Estrutura auxiliar, estrutura da cobetura, estrutura de escadarias e muros _x000D_
Garantia: Segurana e Integridade _x000D_
Descrição: Pergolado do salão de festa 2 no bloco A está solto </t>
  </si>
  <si>
    <t xml:space="preserve">Grupo e Sistema Construtivo: Estrutura/Paredes de Vedação, Estrutura auxiliar, estrutura da cobetura, estrutura de escadarias e muros _x000D_
Garantia: Segurana e Integridade _x000D_
Descrição: Pergolado da academia está solto </t>
  </si>
  <si>
    <t>Grupo e Sistema Construtivo: Selantes na esquadria _x000D_
Garantia: Falta de Selante na esquadria _x000D_
Descrição: Estou com mofo novamente nas parede da janela do quarto de casal e em umas das paredes do quarto de solteiro</t>
  </si>
  <si>
    <t xml:space="preserve">Grupo e Sistema Construtivo: Estrutura/Paredes de Vedação, Estrutura auxiliar, estrutura da cobetura, estrutura de escadarias e muros _x000D_
Garantia: Segurana e Integridade _x000D_
Descrição: Ãrea externa do salÃ£o de festas 1 parede com rachaduras </t>
  </si>
  <si>
    <t>Grupo e Sistema Construtivo: Instalações Hidrossanitárias/Instalações hidráulicas - Coletores e Ramais _x000D_
Garantia: Problemas com a Instalação _x000D_
Descrição: Prezados,_x000D_
_x000D_
Espero que estejam bem. Gostaria de informar que recentemente recebi a cobrança referente ao consumo de água do meu apartamento, unidade 805, bloco A, e constatei que o valor aumentou consideravelmente, passando de 80 reais para quase 600 reais. Isso me levou a suspeitar que possa haver um vazamento na unidade._x000D_
_x000D_
É importante ressaltar que ainda não estou morando no apartamento, mas planejo me mudar no próximo sábado. Portanto, peço encarecidamente que verifiquem essa situação com urgência, a fim de identificar e resolver qualquer problema relacionado a vazamentos._x000D_
_x000D_
Agradeço antecipadamente pela atenção e ação imediata neste assunto.</t>
  </si>
  <si>
    <t xml:space="preserve">Grupo e Sistema Construtivo: Instalações Hidrossanitárias/Instalações hidráulicas - colunas de água fria, colunas de água quente, tubos de queda de esgoto _x000D_
Garantia: Integridade e Estanqueidade _x000D_
Descrição: Vazamento de água próximo ao portão interno de pedestre </t>
  </si>
  <si>
    <t xml:space="preserve">Grupo e Sistema Construtivo: Instalações Hidrossanitárias/Instalações hidráulicas - colunas de água fria, colunas de água quente, tubos de queda de esgoto _x000D_
Garantia: Integridade e Estanqueidade _x000D_
Descrição: Vazamento de água na frente do bloco A no estacionamento, e dentro da porta do bloco.  </t>
  </si>
  <si>
    <t xml:space="preserve">Grupo e Sistema Construtivo: Instalações Hidrossanitárias/Instalações hidráulicas - colunas de água fria, colunas de água quente, tubos de queda de esgoto _x000D_
Garantia: Integridade e Estanqueidade _x000D_
Descrição: Boa noite, _x000D_
_x000D_
Preciso de uma verificação na saída de água da minha cozinha, mas precisamente a saída da pia cozinha, ela não esta saindo água._x000D_
_x000D_
Quando mudamos Julho/2023 e quando foi instalado a torneira houve uma situação dessa parecida que não saia água também, contudo, deixamos a torneira aberta para ver se sairia agua, depois de quase 1h saiu. Após isso nunca mais aconteceu, porém hoje 08/03/2024 por volta de 16h30 fomos abrir a torneira e não saiu mais agua, sendo que escrevo essa solicitação as 18h46._x000D_
_x000D_
Estamos achando que a alguma obstrução na saída de agua. Abri desencaixei a torneira e percebi que ela não tem pressão para subir para minha pia/torneira._x000D_
_x000D_
Preciso de uma visita urgente. _x000D_
_x000D_
- lembrando registro ok aberto_x000D_
- instalação correta da torneira_x000D_
_x000D_
Aguardo visita_x000D_
</t>
  </si>
  <si>
    <t xml:space="preserve">Grupo e Sistema Construtivo: Instalações Hidrossanitárias/Instalações hidráulicas - colunas de água fria, colunas de água quente, tubos de queda de esgoto _x000D_
Garantia: Integridade e Estanqueidade _x000D_
Descrição: Boa noite _x000D_
_x000D_
Estamos com problemas na saída da agua da torneira da cozinha ( pia da cozinha) _x000D_
Julho 2023 mudamos para o ape, na instalação da torneira da cozinha foi percebido  que não saia água, deixamos aberto por 1h e saiu, desde lá não havia acontecido de novo. _x000D_
Hoje por volta de 16h30 ligamos a torneira e não saia água, mandei msg ao grupo do condomínio e agua normal por aqui. _x000D_
18h56 e nada de agua._x000D_
Acreditamos ser alguma obstrução na saída da água ou alguma interligação com algum vizinho, o qual mandei msg para ver se mais alguém estava sem agua na torneira da cozinha mas não obtive retorno._x000D_
Preciso que venha ver com urgencia pois estou sem poder usar minha pia. </t>
  </si>
  <si>
    <t xml:space="preserve">Grupo e Sistema Construtivo: Instalações Hidrossanitárias/Instalações hidráulicas - colunas de água fria, colunas de água quente, tubos de queda de esgoto _x000D_
Garantia: Integridade e Estanqueidade _x000D_
Descrição: Boa noite! _x000D_
_x000D_
Preciso de um técnico, identifiquei uma falha. _x000D_
Meu banheiro social não está em uso ( não foi instalado chuveiro ainda ) _x000D_
Hoje fui limpar ali e percebi que os registros água quente e água fria estavam abertos, não sai água no banheiro pq não tem chuveiro, pois bem, fechei pq não fazia sentido estarem aberto já que não tem uso o banheiro ( na parte do chuveiro) _x000D_
Percebi então que não saia água na pia da cozinha, lavanderia normal. _x000D_
Após tentar ver o que era percebi que a única coisa diferente que fiz foi fechar esses registros, fui testar e abri ele e voltou a água na cozinha. Porém agora vamos instalar o chuveiro no social e como vou usar ? Se pra ter água na pia da cozinha eu preciso deixar as torneiro as do aberto? _x000D_
Precuso de um técnico urgente ver o que é isso feito por vocês! _x000D_
_x000D_
</t>
  </si>
  <si>
    <t>Grupo e Sistema Construtivo: Instalações Hidrossanitárias/Instalações hidráulicas - colunas de água fria, colunas de água quente, tubos de queda de esgoto _x000D_
Garantia: Integridade e Estanqueidade _x000D_
Descrição: Veio um absurdo de água na minha conta._x000D_
Na minha rotina não mudou nada._x000D_
Soa em 5  casa_x000D_
Desde sempre_x000D_
Quando eu desligo qquer torneira dentro do apto, o hidrômetro continua girando por 2 segundos. Teve reformas nos aptos acima e ao lado. Estou só falando algumas coisas para investigarem. Eu só não vou pagar o absurdo de água que veio esse mes</t>
  </si>
  <si>
    <t xml:space="preserve">Segundo relato de alguns moradores do bloco A o exaustor da churrasqueira parou de funcionar,  o técnico esteve no local para fazer um teste no comando elétrico e verificou que estava queimado solicitando a troca dos comandos elétricos nas prumadas do bloco A._x000D_
</t>
  </si>
  <si>
    <t xml:space="preserve">Grupo e Sistema Construtivo: Instalações Hidrossanitárias/Instalações hidráulicas - Metais sanitários, sifões, ligações flexíveis, válvulas, registros e ralos _x000D_
Garantia: Problemas com a Instalação _x000D_
Descrição: O ralo apresenta vazamento de água e espuma . </t>
  </si>
  <si>
    <t xml:space="preserve">Grupo e Sistema Construtivo: Instalações Hidrossanitárias/Instalações hidráulicas - colunas de água fria, colunas de água quente, tubos de queda de esgoto _x000D_
Garantia: Integridade e Estanqueidade _x000D_
Descrição: APENAS PARA CONTROLE INTERNO _x000D_
REPARO REALIZADO NA CISTERNA BLOCO B </t>
  </si>
  <si>
    <t xml:space="preserve">Grupo e Sistema Construtivo: Instalações Hidrossanitárias/Instalações hidráulicas - Metais sanitários, sifões, ligações flexíveis, válvulas, registros e ralos _x000D_
Garantia: Problemas com a Instalação _x000D_
Descrição: O ralo apresenta vazamento de água e espuma . Foi marcado para visita no dia 20, porém o prestador de serviços não apareceu e nem entrou em contato. </t>
  </si>
  <si>
    <t xml:space="preserve">Grupo e Sistema Construtivo: Instalações Elétricas/Instalações elétricas tomadas, interruptores, disjuntores, fios, cabos, eletrodutos, caixas e quadros _x000D_
Garantia: Problemas de Instalação _x000D_
Descrição: O exaustor da churrasqueira não está funcionando. </t>
  </si>
  <si>
    <t>Grupo e Sistema Construtivo: Instalações Hidrossanitárias/Instalações hidráulicas - colunas de água fria, colunas de água quente, tubos de queda de esgoto _x000D_
Garantia: Integridade e Estanqueidade _x000D_
Descrição: Vazamento no acesso ao bloco B próximo a piscina  e a quadra obs: casa da piscina está com água nível da piscina também baixou.</t>
  </si>
  <si>
    <t xml:space="preserve">Grupo e Sistema Construtivo: Instalações Hidrossanitárias/Instalações hidráulicas - Metais sanitários, sifões, ligações flexíveis, válvulas, registros e ralos _x000D_
Garantia: Problemas com a Instalação _x000D_
Descrição: Sat 4552_x000D_
_x000D_
Após solicitação primária em virtude da espuma retornando no ralo, informo que a solução apresentada não foi efetiva. O ralo apresentou retorno de espuma e hoje especificamente o apartamento apresentou alagamento após retorno de água por meio da saída de esgoto de onde ficava o tanque, do ralo próximo a janela e do ralo da varanda. _x000D_
_x000D_
_x000D_
Em face de tal alagamento, a água após tomar toda a cozinha, chegou a sala, molhando todos os móveis planejados de MDF da cozinha e geladeira. _x000D_
_x000D_
Tanto eu quanto minha esposa demoramos aproximadamente uma hora e meia secando todo o local. _x000D_
_x000D_
Em face desses fatos, solicito urgência no atendimento e resolução do problema, visto que pode ocorrer novamente a qualquer momento. </t>
  </si>
  <si>
    <t xml:space="preserve">Grupo e Sistema Construtivo: Instalações Hidrossanitárias/Instalações hidráulicas - colunas de água fria, colunas de água quente, tubos de queda de esgoto _x000D_
Garantia: Integridade e Estanqueidade _x000D_
Descrição: Água voltando do cano da lavanderia , e dos ralos da cozinha e sacada !! Meus armários estão estufados porque todo dia volta água ! </t>
  </si>
  <si>
    <t>Grupo e Sistema Construtivo: Instalações Hidrossanitárias/Instalações hidráulicas - Coletores e Ramais _x000D_
Garantia: Problemas com a Instalação _x000D_
Descrição: Mesmo após colocar ralos anti espuma, espumas e água continuam subindo pelo ralo e/ou pelo cano.</t>
  </si>
  <si>
    <t xml:space="preserve">Grupo e Sistema Construtivo: Instalações Hidrossanitárias/Instalações hidráulicas - Coletores e Ramais _x000D_
Garantia: Problemas com a Instalação _x000D_
Descrição: Após colocação de ralo anti espuma e de obstruidor de espuma no cano de esgoto da máquina, espuma sobre pelo cano do tanque e ralo do tanque. Aguardando providências. </t>
  </si>
  <si>
    <t>Grupo e Sistema Construtivo: Instalações Hidrossanitárias/Instalações hidráulicas - Metais sanitários, sifões, ligações flexíveis, válvulas, registros e ralos _x000D_
Garantia: Problemas com a Instalação _x000D_
Descrição: Solicito a reabertura da ordem de serviço 4602 e a permanência da mesma aberta até a resolução definitiva, uma vez que o que foi feito foi um ato paleativo e não a resolução do problema. _x000D_
_x000D_
O técnico trocou a válvula anti espuma, e instalou uma válvula no acesso da máquina de lavar. Entretanto no primeiro vazamento em que ocorreu o alagamento, a válvula anti espuma estava presente e ainda assim, houve o alagamento pelo ralo e pelo acesso de esgoto do tanque ._x000D_
_x000D_
Na ocasião, o técnico me informou que acionaria profissional responsável pelo encanamento a fim de verificar o que ocasionou o retorno de esgoto e respectivamente o alagamento do apartamento._x000D_
_x000D_
Informou ainda que levaria ao seu supervisor a situação do móvel planejado que foi instalado esta semana, e em virtude dos fatos já relatados, fora danificado com o estufamento de parte do Mdf. _x000D_
_x000D_
Desta forma, reitero que o problema e por sua vez as consequências do mesmo não foram solucionados.</t>
  </si>
  <si>
    <t>Grupo e Sistema Construtivo: Instalações Hidrossanitárias/Instalações hidráulicas - colunas de água fria, colunas de água quente, tubos de queda de esgoto _x000D_
Garantia: Integridade e Estanqueidade _x000D_
Descrição: Vazamento ao lado da piscina vindo agua principalmente do acesso ao b em complemento ao chamado 4599.</t>
  </si>
  <si>
    <t>Grupo e Sistema Construtivo: Instalações Elétricas/Instalações elétricas tomadas, interruptores, disjuntores, fios, cabos, eletrodutos, caixas e quadros _x000D_
Garantia: Problemas de Instalação _x000D_
Descrição: Ao abrir o chuveiro desarma o disjuntor geral imediatamente. Já foi trocada a resistência do chuveiro mesmo não estando queimada e o problema continua!</t>
  </si>
  <si>
    <t>Grupo e Sistema Construtivo: Instalações Hidrossanitárias/Instalações hidráulicas - Metais sanitários, sifões, ligações flexíveis, válvulas, registros e ralos _x000D_
Garantia: Problemas com a Instalação _x000D_
Descrição: O registro da cozinha está vazando,vazando tanto ao ponto de inundar meu armário de cozinha,muita água,quando abrimos,caiu tudo!</t>
  </si>
  <si>
    <t xml:space="preserve">Grupo e Sistema Construtivo: Instalações Elétricas/Instalações elétricas tomadas, interruptores, disjuntores, fios, cabos, eletrodutos, caixas e quadros _x000D_
Garantia: Problemas de Instalação _x000D_
Descrição: Ao ligar o chuveiro o disjuntor de segurança está desarmando, já foi chamado eletricista para verificar problema no chuveiro e não foi identificado nenhum problema . O eletricista acredita ser problema na fiação que vai para o apartamento tendo em vista que não encontrou nenhuma irregularidade com os chuveiros. Solicito URGENCIA  uma vez que tem uma IDOSA DE 81 ANOS  que reside no imóvel.  </t>
  </si>
  <si>
    <t>Grupo e Sistema Construtivo: Instalações Elétricas/Instalações elétricas tomadas, interruptores, disjuntores, fios, cabos, eletrodutos, caixas e quadros _x000D_
Garantia: Problemas de Instalação _x000D_
Descrição: Boa tarde._x000D_
_x000D_
Pane nas tomadas _x000D_
Pane elétrica quando ligo chuveiro, cai a chave DR e fica com cheiro de queimado no banheiro suite _x000D_
Quadro com caixa externa atrapalhando disjuntores..</t>
  </si>
  <si>
    <t>Grupo e Sistema Construtivo: Impermeabilização/Impermeabilização _x000D_
Garantia: Estanqueidade de Áreas Impermeabilizadas _x000D_
Descrição: Aparecimento de bolor nos meus armários planejados em contato com o teto. Já tive histórico de infiltração NO MESMO AMBIENTE (quarto suíte). _x000D_
Não consigo utilizar mais meus armários porque o bolor me deu alergia. EXIJO REPARO</t>
  </si>
  <si>
    <t xml:space="preserve">Grupo e Sistema Construtivo: Revestimento/Revestimentos de Paredes e Tetos Internos _x000D_
Garantia: Fissuras (Conforme Avaliação) _x000D_
Descrição: Com a umidade do banheiro, descolou um remendo no gesso abrindo um buraco </t>
  </si>
  <si>
    <t xml:space="preserve">Grupo e Sistema Construtivo: Instalações Hidrossanitárias/Instalações hidráulicas - colunas de água fria, colunas de água quente, tubos de queda de esgoto _x000D_
Garantia: Integridade e Estanqueidade _x000D_
Descrição: Solicito mais uma vez a reabertura da ordem de serviço 4602 e a permanência da mesma aberta até a resolução definitiva. _x000D_
_x000D_
O técnico NAO RESOLVEU o problema. Ele só trocou o ralo. E o RALO NAO IMPEDE O RETORNO DO ESGOTO. _x000D_
_x000D_
A BASE DO MEU MOVEL EM MDF QUE ESTUFOU EM VIRTUDE DO RETORNO DO ESGOTO TAMBEM NAO FOI RESOLVIDA. _x000D_
_x000D_
O TECNICO QUE VERIFICARIA AS CONDICOES DA SAIDA DE ESGOTO DO APARTAMENTO TAMBEM NAO VEIO. _x000D_
_x000D_
Concomitantemente ao fato, informo que na suíte passou a surgir um vazamento de água no forro de gesso. _x000D_
_x000D_
Gostaria da resolução administrativa definitiva do problema. </t>
  </si>
  <si>
    <t>Grupo e Sistema Construtivo: Instalações Hidrossanitárias/Instalações hidráulicas - colunas de água fria, colunas de água quente, tubos de queda de esgoto _x000D_
Garantia: Integridade e Estanqueidade _x000D_
Descrição: Percebi que ao utilizarem a área de cinema, ocorre um vazamento na tubulação da cozinha do meu apartamento 1003B, não estava chovendo no dia. Por isso creio que seja na tubulação que vem da área do cinema.  apodreceu o forro de gesso na localidade da infiltração. solicito manutenção em garantia.</t>
  </si>
  <si>
    <t xml:space="preserve">Grupo e Sistema Construtivo: Instalações Elétricas/Instalações elétricas tomadas, interruptores, disjuntores, fios, cabos, eletrodutos, caixas e quadros _x000D_
Garantia: Problemas de Instalação _x000D_
Descrição: Nenhuma tomada do quarto funciona, estão em curto e não ligam nenhum equipamento elétrico </t>
  </si>
  <si>
    <t xml:space="preserve">Grupo e Sistema Construtivo: Instalações Elétricas/Instalações elétricas tomadas, interruptores, disjuntores, fios, cabos, eletrodutos, caixas e quadros _x000D_
Garantia: Problemas de Instalação _x000D_
Descrição: Meu interfone parou de funcionar </t>
  </si>
  <si>
    <t>Grupo e Sistema Construtivo: Impermeabilização/Impermeabilização _x000D_
Garantia: Estanqueidade de Áreas Impermeabilizadas _x000D_
Descrição: Bom dia! Estou entrando em contato para solicitar a impermeabilização das janelas. Conforme as fotos anexas, entra água toda vez que chove e deixa a parede úmida e com bolor._x000D_
Acredito que seria importante, além da impermeabilização a pintura adequada tbm._x000D_
Aguardo retorno o mais breve possível._x000D_
Aproveito para saber qual a previsão de resolução?_x000D_
OBS: Preciso que entrem em contato comigo previamente para realizar o agendamento, pelo fato de trabalhar e ter que me programar para estar em casa e recebê-los._x000D_
Att.,_x000D_
Aline Fonseca.</t>
  </si>
  <si>
    <t xml:space="preserve">Grupo e Sistema Construtivo: Instalações Hidrossanitárias/Instalações hidráulicas - Metais sanitários, sifões, ligações flexíveis, válvulas, registros e ralos _x000D_
Garantia: Problemas com a Instalação _x000D_
Descrição: O ralo fora do box está voltando água quando toma banho ou quando se usa a torneira da pia </t>
  </si>
  <si>
    <t xml:space="preserve">Grupo e Sistema Construtivo: Instalações Elétricas/Instalações elétricas tomadas, interruptores, disjuntores, fios, cabos, eletrodutos, caixas e quadros _x000D_
Garantia: Problemas de Instalação _x000D_
Descrição: Disjuntor de tomadas apresenta curto. Ao ligá-lo, chave geral é automaticamente desligada. </t>
  </si>
  <si>
    <t xml:space="preserve">Grupo e Sistema Construtivo: Instalações Elétricas/Instalações elétricas tomadas, interruptores, disjuntores, fios, cabos, eletrodutos, caixas e quadros _x000D_
Garantia: Problemas de Instalação _x000D_
Descrição: Boa tarde! _x000D_
Somos moradores do Piazza Veneziana. 503 Bloco B. _x000D_
Endereço: R. Dr. Motta Júnior, 2075 - Aristocrata, São José dos Pinhais - PR, 83025-030._x000D_
_x000D_
Pedimos a Copel para ligar a nossa energia, eles compareceram e ligaram. Um tempo depois, quando fomos instalar o painel de led nos locais, percebemos que a luz não esta funcionando em vários locais, ( Quartos, Banheiros, Churrasqueira, corredor). Acreditamos ser problema nas fiações. _x000D_
Obs: Somos os primeiros moradores deste apartamento._x000D_
_x000D_
Aguardo retorno por gentileza, pois estamos pagando a conta de energia a meses, sem ter energia em todos os cômodos do apartamento._x000D_
_x000D_
_x000D_
_x000D_
</t>
  </si>
  <si>
    <t xml:space="preserve">Grupo e Sistema Construtivo: Acabamento Pintura/Pintura,verniz (interna,externa) _x000D_
Garantia: Empolamento, Descascamento, Esfarelamento, Alteração ou deteriorização do Acabamento _x000D_
Descrição: O mofo ou mancha que esta na janela do quarto de casal voltou. Da última vez falaram que podia ser a vedação da janela mas as manchas ou mofo voltaram </t>
  </si>
  <si>
    <t>Grupo e Sistema Construtivo: Impermeabilização/Impermeabilização _x000D_
Garantia: Estanqueidade de Áreas Impermeabilizadas _x000D_
Descrição: Além dos armários danificados, (já foi enviado email ao Sérgio), agora meu quarto inteiro está tomado por mofo, comprometendo gravemente minha saúde._x000D_
A parede do meu quarto está estufada e a janela não veda mais o vento, me deixando exposta ao frio todas as noites. _x000D_
Tudo isso foi enviado ao WhatsApp de atendimento e a solução foi só uma limpeza nos armários. _x000D_
_x000D_
Este chamado é para:_x000D_
- Resolver a janela do quarto casal que não veda mais e está com rachadura (a mesma já possui histórico de infiltração que tinha "sido resolvida" há 5 meses atrás), _x000D_
- Resolver a causa RAIZ do mofo no QUARTO INTEIRO (infiltração pelo teto e pelas paredes laterais),_x000D_
- O escritório também está com mancha amarela devido a umidade na parede,_x000D_
- Parede quarto casal ESTUFADA, gelada e úmida</t>
  </si>
  <si>
    <t xml:space="preserve">Grupo e Sistema Construtivo: Estrutura/Paredes de Vedação, Estrutura auxiliar, estrutura da cobetura, estrutura de escadarias e muros _x000D_
Garantia: Segurana e Integridade _x000D_
Descrição: Olá, gostaria de solicitar a garantia para as infiltrações que estou tendo nas janelas dos dois quartos da unidade. Agora que estou percebendo, pois estou preparando para me mudar. </t>
  </si>
  <si>
    <t xml:space="preserve">Grupo e Sistema Construtivo: Revestimento/Argamassa/ Componentes de Gesso em Drywall _x000D_
Garantia: Má aderência do revestimento e dos componentes do sistema _x000D_
Descrição: Olá tudo bem? De ontem pra identificamos uma trinca no gesso do banheiro da suíte. E também uma pequena parte está cedendo. </t>
  </si>
  <si>
    <t>Grupo e Sistema Construtivo: Estrutura/Paredes de Vedação, Estrutura auxiliar, estrutura da cobetura, estrutura de escadarias e muros _x000D_
Garantia: Segurana e Integridade _x000D_
Descrição:  Passar  PU,Vedação na Janela ela está infiltrando, não passaram e está ficando manchada a parede.</t>
  </si>
  <si>
    <t>Chamado aberto pela construtora a fim de executar a nova vedação nas janelas do apartamento 606B</t>
  </si>
  <si>
    <t>Grupo e Sistema Construtivo: Impermeabilização/Impermeabilização _x000D_
Garantia: Estanqueidade de Áreas Impermeabilizadas _x000D_
Descrição: Ambos os quartos estão com sinal de infiltração, aliás já teve uns chamado para o mesmo caso e não foi resolvido, espero que dessa vez se resolva para que não seja necessário tomar as medidas legais cabíveis.</t>
  </si>
  <si>
    <t xml:space="preserve">Grupo e Sistema Construtivo: Impermeabilização/Impermeabilização _x000D_
Garantia: Estanqueidade de Áreas Impermeabilizadas _x000D_
Descrição: Entramos em contato via whatsapp com a VR Manutenção que pediu para enviar por e-mail a necessidade de novamente realizar a manutenção na parede do quarto de casal da unidade 808B do Condomínio Piazza Venezia. Estamos sofrendo com a grande umidade que voltou a acometer a parede. Há 3-4 meses atrás vocês vieram realizar a manutenção, porém o mesmo defeito voltou a aparecer._x000D_
 _x000D_
Como sabemos da manutenção na prumada externa do bloco B com foco em impermeabilização da umidade, pedimos novamente para vocês realizarem a manutenção das paredes do nosso quarto de casal, a situação é delicada e envolve a saúde de nossos filhos, que têm histórico de pneumonia. _x000D_
_x000D_
Anexo as fotos da situação atual do 808B. _x000D_
_x000D_
Aguardo retorno com urgência na tratativa e coloco em cópia a Elidi, que nos lê em cópia. </t>
  </si>
  <si>
    <t xml:space="preserve">Grupo e Sistema Construtivo: Instalações Hidrossanitárias/Instalações hidráulicas - Metais sanitários, sifões, ligações flexíveis, válvulas, registros e ralos _x000D_
Garantia: Problemas com a Instalação _x000D_
Descrição: Não é possível realizar a instalação dos chuveiros nos banheiros do apartamento porque o cano rosqueável está pra fora da parede, e o chuveiro não encaixa. </t>
  </si>
  <si>
    <t>Grupo e Sistema Construtivo: Revestimento/Revestimentos de Paredes e Tetos Internos _x000D_
Garantia: Fissuras (Conforme Avaliação) _x000D_
Descrição: Rachadura, fissuras teto/gesso na sala</t>
  </si>
  <si>
    <t xml:space="preserve">Grupo e Sistema Construtivo: Instalações Elétricas/Instalações elétricas tomadas, interruptores, disjuntores, fios, cabos, eletrodutos, caixas e quadros _x000D_
Garantia: Problemas de Instalação _x000D_
Descrição: Bom dia tudo bem? Gostaria de estar  pedindo ajuda a assistência técnica referente ao apartamento meu e da minha noiva._x000D_
_x000D_
Estamos sem energia em alguns cômodos, o rapaz veio mexer na fiação de energia, explicou pra nós, disse que arrumou, e quando fui instalar as luminárias, descobrimos que não tem energia nos dois banheiros e no corredor, no restante do apartamento tem. </t>
  </si>
  <si>
    <t xml:space="preserve">Grupo e Sistema Construtivo: Impermeabilização/Impermeabilização _x000D_
Garantia: Estanqueidade de Áreas Impermeabilizadas _x000D_
Descrição: Quartos com grande concentração de umidade, ano passado abri chamado, vieram e falaram que iriam solucionar, mas até agora nada foi resolvido. </t>
  </si>
  <si>
    <t>Grupo e Sistema Construtivo: Instalações Hidrossanitárias/Instalações hidráulicas - Coletores e Ramais _x000D_
Garantia: Problemas com a Instalação _x000D_
Descrição: Saída externa (garden), não sai água. Feito tentativa de instalação da torneira, mas sem sucesso._x000D_
Verificado que todos os registros estão ligados normalmente.</t>
  </si>
  <si>
    <t>MINHA DESCARGA DO BANHEIRO COMEÇOU TRAVAR , E AGORA ELA FICA ACIONADA SEM PARAR</t>
  </si>
  <si>
    <t>o botão da caixa acoplada do banheiro quebrou, ela ja vinha apresentando falhas, no qual funcionava e parava, e não enchia a boia de agua.</t>
  </si>
  <si>
    <t>Salão 2 bloco A mofos bolor trinca no gesso causando esfarelamento</t>
  </si>
  <si>
    <t>O ap estava com problema de retorno de água pelos ralos da cozinha e sacada. Técnico esteve no apartamento no início do ano e trocou ralos e uma saída da máquina de lavar. Havia possibilidade então, de voltar água pelo tanque. Até ontem isso não havia ocorrido, no entanto, dia 27/08/24 voltamos com os retornos de água. Além de voltar no tanque, voltou também no ralo da cozinha.</t>
  </si>
  <si>
    <t>Saída de água do garden não sai água desde o recebimento da unidade. Favor realizar o agendamento da visita técnica via Whatsapp ou ligação no número 41 98741 7444. NÃO REALIZAR AGENDAMENTO DE VISITA TÉCNICA DE FORMA UNILATERAL.</t>
  </si>
  <si>
    <t>O banheiro social encontra-se com infiltração pelo teto devido a um problema no apartamento de cima. Está com furo e causando goteira sobre o assento sanitário.</t>
  </si>
  <si>
    <t>Sistema de exaustão da churrasqueira ainda não foi acionado.</t>
  </si>
  <si>
    <t>Vazamento ao lado do sanitário.</t>
  </si>
  <si>
    <t>Desgate da parede do guarden, devido a acumulo de água irregular (chuvas)</t>
  </si>
  <si>
    <t>Ocorreu um vazamento no quarto do casal, em dois pontos no gesso. Provavelmente advindo do apartamento do vizinho de cima.</t>
  </si>
  <si>
    <t xml:space="preserve">Água do chuveiro não escoa pelo ralo, mesmo após uma limpeza prévia </t>
  </si>
  <si>
    <t xml:space="preserve">Paredes de quartos apresentando infiltração </t>
  </si>
  <si>
    <t>No meu apartamento (507b), não estavam puxadas as fiações para instalação da luz (na cozinha e na área de serviço). Na cozinha, consegui encontrar de acordo com a descrição que outros moradores me passaram, mas na área de serviço não consegui. Solicito que puxem os fios para que eu possa instalar a luz.</t>
  </si>
  <si>
    <t>Ambos vasos sanitários entupidos.</t>
  </si>
  <si>
    <t>URGENTE!!! Boa tarde, o apto 505 bloco B está com vazamento em um dos banheiros, pois o apartamento de cima está com vazamento e o gesso está danificado, todo rachado e quase caindo. Precisamos de solução urgente! Já é a segunda vez que este problema ocorre no mesmo banheiro.</t>
  </si>
  <si>
    <t>Água está vazando por debaixo do meu Box da suíte, na parte do chão mesmo, e não entre o vidro. Acredito que o revestimento tenha esfarelado e está escoando a água por ali.</t>
  </si>
  <si>
    <t>Tubulação da internet interrompida e ou entupida, técnico não conseguiu passar o cabo.</t>
  </si>
  <si>
    <t>Boa tarde, abri um chamado na semana passada para que verifiquem um vazamento no apartamento de cima que esta causando infiltracao no banheiro do meu apto. Essa infiltracao danificou o gesso. Peço a gentileza de verificarem com urgencia o reparo. Obrigado!</t>
  </si>
  <si>
    <t>Comecei a usar a parte do box do banheiro social a pouco tempo e percebi que existe um vazamento de água para a outra parte do banheiro, o mesmo ocorre na junção da parte de baixo da soleira que divide banheiro.</t>
  </si>
  <si>
    <t>Interfone parou de funcionar e está apenas chiando.</t>
  </si>
  <si>
    <t>Venho, por meio desta, manifestar minha insatisfação em relação a um problema recorrente que afeta não apenas o meu apartamento, mas também diversas unidades e áreas comuns do empreendimento. Trata-se do forte odor que retorna pelos ralos, tornando o ambiente desagradável e comprometendo o conforto e a qualidade de vida dos moradores._x000D_
_x000D_
Este problema tem sido constante e afeta várias partes do edifício, o que sugere uma possível falha no sistema de esgoto ou ventilação hidráulica do prédio. É fundamental que uma vistoria técnica seja realizada com urgência para identificar a causa raiz do problema e adotar as devidas providências, garantindo a saúde e o bem-estar dos moradores._x000D_
_x000D_
Solicitamos uma resposta e um plano de ação por parte da construtora para solucionar essa questão o mais breve possível._x000D_
_x000D_
Aguardamos um retorno e agradecemos a atenção.</t>
  </si>
  <si>
    <t xml:space="preserve">Notamos uma Infiltração na parede do primeiro quarto, e percebemos que a parede já possui massa e pintura feita por cima. Observando melhor, também percebemos que a janela está fora do esquadro, muito mal instalada, ou seja, problemas antigos, tanto da infiltração, pintura e esquadro. Notamos somente agora, pois havíamos chamado um profissional para analisar o quarto para no futuro fazer o planejado do ambiente, e ele nos avisou que do jeito que estava a parede e janela, com o tempo, iria estragar o planejado, além da própria parede. </t>
  </si>
  <si>
    <t xml:space="preserve">Sou moradora do bloco C apartamento 203 e gostaria de abrir um chamado para as dobradiças da porta do meu banheiro que estão enferrujadas. </t>
  </si>
  <si>
    <t xml:space="preserve">Preciso de ajuda da VR para um reparo no cano de água da cozinha. Em uma das fotos em anexo, o circulo azul mostra a magueira de água da torneira dobrada, por conta do espaço que ficou pequeno, sugestão como exemplo no risco vermelho cortar um pedaço do cano, e descer um pouco a fixação. É possivel solicitar esse reparo???_x000D_
_x000D_
Outra coisa, quando pegamos a chave do apartamento com a Ana. Verificamos irregularidades na janela do Banheiro, riscos, péssimo acabamento e solicitamos a troca, e verbalmente a Ana nos passou um prazo de 30 dias para troca. Até o momento eu não tive retorno algum._x000D_
</t>
  </si>
  <si>
    <t xml:space="preserve">Hoje identificamos que o muro do nosso garden, tem uma linha de rachadura interna e externa que segue o muro em seu comprimento._x000D_
Por favor, solicitamos reparo._x000D_
</t>
  </si>
  <si>
    <t>Boa tarde havia pedido pra ver a porta que estava batida,venho um pintor mas não resolveram ainda tem um fosco na porta .Quero saber como faço para trocar essa porta</t>
  </si>
  <si>
    <t xml:space="preserve">Bom dia, _x000D_
_x000D_
Estive no apartamento dia 23/06/2020, terça-feira, para o Everton ir na unidade 414 A e conferir se precisava de pintura._x000D_
Dessa vez o atendimento dele foi muito melhor e ao conferir o apartamento disse que se não amarelou as paredes até agora não corre o risco de amarelar mais, informou que com o ocorrido eu não perco a garantia do piso e que vai verificar a possibilidade das trocas das duas portas mais afetadas._x000D_
_x000D_
Quero saber se a informação de não perder a garantia do piso procede e em relação as portas, conseguirão trocar? _x000D_
_x000D_
_x000D_
Aguardo retorno. _x000D_
Amanda Ceconello._x000D_
</t>
  </si>
  <si>
    <t xml:space="preserve">Boa tarde,_x000D_
_x000D_
Sábado de manhã (18/07) após tomar banho percebi que a minha lavanderia estava com muita água no chão e não identifiquei nenhum vazamento nos canos expostos, após isso fechei o registro e viajei. Hoje quando retornei liguei o registro e usei por poucos minutos o tanque e a pia da cozinha e a lavanderia voltou a alagar. Acredito que a água esteja saindo pelo rejunte do piso. Os dois ralos estão bem entupidos com algo parecido com cimento, sendo que no dia da entrega do apartamento estava bem sujo e foi limpado no ato._x000D_
Preciso que verifiquem com urgência, pois preciso usar o tanque e acredito que alague muito mais quando eu ligar o chuveiro._x000D_
_x000D_
Aproveito para pedir que verifiquem a tubulação de água do apartamento, pois a vazão da água não está constante (conforme vídeo neste link https://drive.google.com/file/d/17D7p9yVRquzpo08ddhLvNxmEbQaNuIos/view?usp=sharing) e isto está gerando problemas no meu banho, pois a temperatura do chuveiro fica variando e pode chegar a queimar a resistência._x000D_
_x000D_
Att.,_x000D_
</t>
  </si>
  <si>
    <t xml:space="preserve"> Teve uma obra no AP de cima....daí quebrou as sanca ..da minha sacada... gostaria de ver a troca das sanca</t>
  </si>
  <si>
    <t>Descrição do problema: fios de Entrada de energia SOLTOS.</t>
  </si>
  <si>
    <t>Porta gourmet desregulada.</t>
  </si>
  <si>
    <t>Reparo registro lavanderia danificado.</t>
  </si>
  <si>
    <t>Novamente estamos com problemas de rejuntes no banheiro. Um dos locais que foi feito o reparo, novamente reabriu o rejunte. _x000D_
_x000D_
Ainda não foi trocada a esquadria do Banheiro. Solicita Troca URGENTE.</t>
  </si>
  <si>
    <t>evidenciado vazamento no Prolongador do Ponto da Maquina, localizado na área de serviço;_x000D_
evidenciado vazamento no ponto de água fria do aquecedor, já instalado na área de serviço;_x000D_
evidenciado falta de vazão de água fria na torneira do bwc;</t>
  </si>
  <si>
    <t>Venho através deste, informar que estou com problema no chuveiro que esta gotejar, como segue no video em anexo a cada 15 segundos 4 gotas.</t>
  </si>
  <si>
    <t>- Evidenciado Ralo Entupido. _x000D_
_x000D_
A água desce bem lentamente._x000D_
_x000D_
Pra ajudar minha mão não alcança e o braço não entra._x000D_
_x000D_
Coloquei o cabo da vassoura dava pra escutar pedras descendo</t>
  </si>
  <si>
    <t xml:space="preserve">A alguns falei com a Ana sobre o cheiro de esgoto que está voltando, ela se prontificou a mandar alguém porém isso não aconteceu!_x000D_
Sinto o cheiro em alguns lugares do condomínio e, no banheiro principalmente de manhã, o problema é que esse cheiro não é do ralo, ele vem  da janela do duto pela janela do banheiro._x000D_
Aguardo._x000D_
</t>
  </si>
  <si>
    <t>Chamados referentes à área Comum, em vistoria PÓS ACEITE, junto a Ana Lima._x000D_
Item 01 - Tampa (requadro quebrado em frente a guarita).</t>
  </si>
  <si>
    <t>Chamados referentes à área Comum, em vistoria PÓS ACEITE, junto a Ana Lima._x000D_
Item 02: Fiação Exposta ao lado dos Portões e no motor dos portões</t>
  </si>
  <si>
    <t>Chamados referentes à área Comum, em vistoria PÓS ACEITE, junto a Ana Lima._x000D_
Item 03: Janela e Porta Guarita, Aplicar PU.</t>
  </si>
  <si>
    <t>Chamados referentes à área Comum, em vistoria PÓS ACEITE, junto a Ana Lima._x000D_
Item 04: Rejunte Vista Porta BWC Guarita</t>
  </si>
  <si>
    <t>Chamados referentes à área Comum, em vistoria PÓS ACEITE, junto a Ana Lima._x000D_
Item 06: Acabamento da Coluna do meio da Casa de Gás.</t>
  </si>
  <si>
    <t>Chamados referentes à área Comum, em vistoria PÓS ACEITE, junto a Ana Lima._x000D_
Item 07 e 08: Muro quebrado em frente ao gás. Acabamento no Muro (Pintura) ao lado da casa de gás (Rodapé).</t>
  </si>
  <si>
    <t>Chamados referentes à área Comum, em vistoria PÓS ACEITE, junto a Ana Lima._x000D_
Item 09: Fixação do Escorrega ao solo (2)</t>
  </si>
  <si>
    <t>Chamados referentes à área Comum, em vistoria PÓS ACEITE, junto a Ana Lima._x000D_
Item 10: Fixação do Balanço ao Solo (2)</t>
  </si>
  <si>
    <t>Chamados referentes à área Comum, em vistoria PÓS ACEITE, junto a Ana Lima._x000D_
Item 11: Pintura no Gira Gira</t>
  </si>
  <si>
    <t>Chamados referentes à área Comum, em vistoria PÓS ACEITE, junto a Ana Lima._x000D_
Item 12: Braço de um dos Bancos está quebrado</t>
  </si>
  <si>
    <t>Chamados referentes à área Comum, em vistoria PÓS ACEITE, junto a Ana Lima._x000D_
Item 13: Acabamento de Textura , no rodapé, perto ao bosque do Bloco C.</t>
  </si>
  <si>
    <t>Chamados referentes à área Comum, em vistoria PÓS ACEITE, junto a Ana Lima._x000D_
Item 14: Arrumar Moldura Janela BWC fundos bloco C</t>
  </si>
  <si>
    <t>Chamados referentes à área Comum, em vistoria PÓS ACEITE, junto a Ana Lima._x000D_
Item 15: Azulejo Bloco B, 4 peças, soltas próxima ao bosque</t>
  </si>
  <si>
    <t>Chamados referentes à área Comum, em vistoria PÓS ACEITE, junto a Ana Lima._x000D_
Item 17: Fissura no Bloco A, em frente as vagas 12 e 39.</t>
  </si>
  <si>
    <t>Chamados referentes à área Comum, em vistoria PÓS ACEITE, junto a Ana Lima._x000D_
Item 18: Acabamento em textura branca na fachada em frente a vaga 14.</t>
  </si>
  <si>
    <t>Chamados referentes à área Comum, em vistoria PÓS ACEITE, junto a Ana Lima._x000D_
Item 19: Verificar Pedra do último andar em frente a vaga 14 e 15.</t>
  </si>
  <si>
    <t>Chamados referentes à área Comum, em vistoria PÓS ACEITE, junto a Ana Lima._x000D_
Item 20: Parafuso na fachada branca em frente a vaga 17.</t>
  </si>
  <si>
    <t>Chamados referentes à área Comum, em vistoria PÓS ACEITE, junto a Ana Lima._x000D_
Item 21: Acabamento na moldura da Janela em frente a vaga 20.</t>
  </si>
  <si>
    <t>Chamados referentes à área Comum, em vistoria PÓS ACEITE, junto a Ana Lima._x000D_
Item 22: Fita na calha em frente a vaga 32</t>
  </si>
  <si>
    <t>Chamados referentes à área Comum, em vistoria PÓS ACEITE, junto a Ana Lima._x000D_
Item 24: Cheiro de Esgoto em frente a fachada frontal bloco A.</t>
  </si>
  <si>
    <t>Chamados referentes à área Comum, em vistoria PÓS ACEITE, junto a Ana Lima._x000D_
Item 27: Falta folha da janela do 4° Andar - Bloco B</t>
  </si>
  <si>
    <t>Chamados referentes à área Comum, em vistoria PÓS ACEITE, junto a Ana Lima._x000D_
Item 28: Colocar parafusos nas tampas de interfone no 4° Pavimento - Bloco B</t>
  </si>
  <si>
    <t>Chamados referentes à área Comum, em vistoria PÓS ACEITE, junto a Ana Lima._x000D_
Item 29: Acabamento de Pintura na parede próximo às unidades 402 e 403 e furo próximo a luminária 102 e 103 no teto.</t>
  </si>
  <si>
    <t>Chamados referentes à área Comum, em vistoria PÓS ACEITE, junto a Ana Lima._x000D_
Item 30: Acabamentos próximo à caixas brancas em todos os andares</t>
  </si>
  <si>
    <t>Chamados referentes à área Comum, em vistoria PÓS ACEITE, junto a Ana Lima._x000D_
Item 31: Canaleta próxima as luminárias no hall da escadaria.</t>
  </si>
  <si>
    <t>Chamados referentes à área Comum, em vistoria PÓS ACEITE, junto a Ana Lima._x000D_
Item 32: Revisão nos Corrimões dos blocos A, B e C</t>
  </si>
  <si>
    <t>Chamados referentes à área Comum, em vistoria PÓS ACEITE, junto a Ana Lima._x000D_
Item 33: Rejunte Rodapé 3° Andar.</t>
  </si>
  <si>
    <t>Chamados referentes à área Comum, em vistoria PÓS ACEITE, junto a Ana Lima._x000D_
Item 34: Tampas Hall, retoque de pintura e parafusos 2° Pavimento e Térreo.</t>
  </si>
  <si>
    <t>Chamados referentes à área Comum, em vistoria PÓS ACEITE, junto a Ana Lima._x000D_
Item 35: Sensor Área Técnica Bloco B.</t>
  </si>
  <si>
    <t>Chamados referentes à área Comum, em vistoria PÓS ACEITE, junto a Ana Lima._x000D_
Item 36: Substituir para-rodas vaga 123.</t>
  </si>
  <si>
    <t>Chamados referentes à área Comum, em vistoria PÓS ACEITE, junto a Ana Lima._x000D_
Item 37 e 38: Retoque de Pintura em volta das caixas dos corredores de todos os andares.</t>
  </si>
  <si>
    <t>Chamados referentes à área Comum, em vistoria PÓS ACEITE, junto a Ana Lima._x000D_
Item 39: Regulagem Porta dos Medidores  4° Pavimento bloco c.</t>
  </si>
  <si>
    <t>Chamados referentes à área Comum, em vistoria PÓS ACEITE, junto a Ana Lima._x000D_
Item 41: Acabamento Porta de madeira Cisterna Bloco C.</t>
  </si>
  <si>
    <t>Chamados referentes à área Comum, em vistoria PÓS ACEITE, junto a Ana Lima._x000D_
Item 43: Substituir 2 Peças de cerâmica no piso do térreo Bloco C e revisar rejunte.</t>
  </si>
  <si>
    <t>Chamados referentes à área Comum, em vistoria PÓS ACEITE, junto a Ana Lima._x000D_
Item 44: Regulagem Portas Medidores térreo bloco C.</t>
  </si>
  <si>
    <t>Chamados referentes à área Comum, em vistoria PÓS ACEITE, junto a Ana Lima._x000D_
Item 45: Acabamento de textura próximo aos medidores entrada Bloco C, Ponta de ferro próximo a grama.</t>
  </si>
  <si>
    <t>Chamados referentes à área Comum, em vistoria PÓS ACEITE, junto a Ana Lima._x000D_
Item 46: Poste Elétrico manchado de tinta.</t>
  </si>
  <si>
    <t>Chamados referentes à área Comum, em vistoria PÓS ACEITE, junto a Ana Lima._x000D_
Item 47: Acabamento acima porta 404 Bloco C.</t>
  </si>
  <si>
    <t>Chamados referentes à área Comum, em vistoria PÓS ACEITE, junto a Ana Lima._x000D_
Item 48: Acabamento na Campainha do 309 bloco C.</t>
  </si>
  <si>
    <t>Chamados referentes à área Comum, em vistoria PÓS ACEITE, junto a Ana Lima._x000D_
Item 50: Verificar Medidores de água no 3° Andar e as portas do 3° e 2° Andar e Terreo - Bloco C.</t>
  </si>
  <si>
    <t>Chamados referentes à área Comum, em vistoria PÓS ACEITE, junto a Ana Lima._x000D_
Item 51: Espelho Elétrico estão soltos. Bloco C.</t>
  </si>
  <si>
    <t>Chamados referentes à área Comum, em vistoria PÓS ACEITE, junto a Ana Lima._x000D_
Item 52: Fechadura área Técnica bloco A não está fechando.</t>
  </si>
  <si>
    <t>Chamados referentes à área Comum, em vistoria PÓS ACEITE, junto a Ana Lima._x000D_
Item 53: Falta colocar placas dos medidores de água 3° pav e térreo</t>
  </si>
  <si>
    <t>Chamados referentes à área Comum, em vistoria PÓS ACEITE, junto a Ana Lima._x000D_
Item 54: Tampa de Concreto em frente ao bloco A.</t>
  </si>
  <si>
    <t xml:space="preserve">Bom dia, _x000D_
Há dois dias venho percebendo que após o banho o banheiro fica todo alagado, porém ontem alagou tanto que escorreu água por todo o apartamento, não está dando para ligar o chuveiro que alaga tudo , preciso com urgência de alguém para resolver esse problema, tendo em vista que conversei com o Lucas e ele me disse que como sou do terreiro o cano é bem mais longo , e não consigo o acesso até o fim .._x000D_
</t>
  </si>
  <si>
    <t xml:space="preserve">Este final de semana nosso ralo do BOX do banheiro não está tendo vazão de água, e identificamos que está retornando para o ralo da pia do banheiro._x000D_
_x000D_
Precisamos que verifiquem o que houve, estou morando a menos de 10 dias no apartamento._x000D_
</t>
  </si>
  <si>
    <t>Estou com um problema em meu apartamento, esta com infiltração na parede da lavanderia, isso já faz 01 mês.</t>
  </si>
  <si>
    <t>Pouca vazao torneira bwc.</t>
  </si>
  <si>
    <t>Fissura azulejo box.</t>
  </si>
  <si>
    <t xml:space="preserve">Venho por meio deste solicitar a correção de uma fenda que apareceu no teto do meu apartamento e o conserto do castilho da porta que está acima do nível dos demais castilhos._x000D_
Segue anexo imagens dos pontos a serem concertados._x000D_
</t>
  </si>
  <si>
    <t xml:space="preserve">Venho notando uma marca no teto, parece uma emenda. _x000D_
Hj na hora de montar meus móveis ficou muito visível._x000D_
</t>
  </si>
  <si>
    <t xml:space="preserve">A parte elétrica do chuveiro não esta funcionando. Instalei um chuveiro e ele não funcionou, imaginei que era o chuveiro, troquei o chuveiro por outro e também não funcionou. O problema persiste._x000D_
_x000D_
Estou entrando em contato para pedir a vistoria de um eletricista e ver o que está acontecendo._x000D_
</t>
  </si>
  <si>
    <t xml:space="preserve">Após efetuarem a correção do vazamento, foi solicitado que houvesse da minha parte monitoria do madeira. Na ocasião informo que a mesma está com cheiro forte de bolor e está com mais pontos de mofo que anteriormente. _x000D_
_x000D_
Aparentemente não houve o correto tratamento na madeira._x000D_
</t>
  </si>
  <si>
    <t>Troca batente porta bwc.</t>
  </si>
  <si>
    <t>Trocar azulejos trincadas bwc</t>
  </si>
  <si>
    <t>Lasca na batente do quarto menor</t>
  </si>
  <si>
    <t>pequeno buraco na parede da sala e reparo pintura em volta da porta.</t>
  </si>
  <si>
    <t>Ainda não moro no apartamento e hj constatei um entupimento bem importante no ralo do box.</t>
  </si>
  <si>
    <t>Pintura teto sacada devido a infiltração apartamento 403.</t>
  </si>
  <si>
    <t>Troca batente porta quarto</t>
  </si>
  <si>
    <t xml:space="preserve">Olá boa tarde, hoje amanheceu com uma infiltração na sanca da minha cozinha, já entrei em contato com a vizinha do apartamento a cima e ela me informou que não tem nenhum problema de vazamento no apartamento dela. Segue a foto esta com a imagem ruim, preciso que alguém venha verificar. </t>
  </si>
  <si>
    <t xml:space="preserve">Hoje dia 01/08/2020 ao tomar banho meu banheiro alagou, simplesmente começou a voltar água dos dois ralos que tem dentro do banheiro. Preciso que isso seja verificado com urgência, cheguei a falar com o síndico ele me informou que em alguns tinha um tipo de peneira mas o meu não tem. _x000D_
_x000D_
Fico no aguardo. Foto em anexo é de dentro do box do banheiro._x000D_
</t>
  </si>
  <si>
    <t>O segundo problema é com as janelas que o engate não fecha de ambos quartos.Quero saber qndo podemos resolver isso.</t>
  </si>
  <si>
    <t xml:space="preserve">Ola, boa noite! A alguns dias atraz encaminhei um email referente a infiltração no meu apartamento. Onde foi um funcionario verificar e realmente era problema no apartamento de cima. Assim que secasse, eles iriam la para pintar. Ontem eu estive la no meu apartamento e piorou muito a infiltração. Gostaria por favor que fosse verificado e feito esse reparo, pois estou prestes a fazer a mudança. Estarei anexando as fotos tambem! _x000D_
Infelizmente está bem complicado! Obrigada!!_x000D_
</t>
  </si>
  <si>
    <t xml:space="preserve">Olá Everton é o 106B_x000D_
_x000D_
Enviado do meu iPhone_x000D_
_x000D_
&gt; Em 27 de jul de 2020, à(s) 14:28, Everton Lopes &lt;everton.lopes@nvrempreendimentos.com.br&gt; escreveu:_x000D_
&gt; _x000D_
&gt; Boa tarde, Suellen_x000D_
&gt; _x000D_
&gt; Qual empreendimento e apto, por gentileza?_x000D_
&gt; _x000D_
&gt; Att._x000D_
&gt; _x000D_
&gt; _x000D_
&gt; -----Mensagem original-----_x000D_
&gt; De: Suellen Rycheta &lt;suellenbudal@icloud.com&gt; Enviada em: _x000D_
&gt; segunda-feira, 27 de julho de 2020 13:56_x000D_
&gt; Para: SAC &lt;sac@vrconstrucoes.com.br&gt;_x000D_
&gt; Assunto: Porta_x000D_
&gt; _x000D_
&gt; Boa tarde,_x000D_
&gt; Solicito o conserto da porta fechando Sozinha, pois já foi verificado _x000D_
&gt; com o Everton, mas continua fechando sozinha_x000D_
&gt; _x000D_
&gt; Enviado do meu iPhone_x000D_
</t>
  </si>
  <si>
    <t xml:space="preserve">Conforme já encaminhando áudio no WhatsApp do Lucas, quando fui tomar banho hoje de manhã notei várias manchas amareladas no teto, não sei se é manchas das infiltrações que já teve anteriormente ou se é uma nova infiltração, em anexo segue fotos._x000D_
 _x000D_
Eu acredito que é mancha das infiltrações anteriores, mas solicito que verifiquem se realmente é isso ou uma nova infiltração._x000D_
 _x000D_
Fico no aguardo de um breve retorno para solucionar o problema._x000D_
_x000D_
_x000D_
As chaves estão com o Adelson do 202B_x000D_
_x000D_
</t>
  </si>
  <si>
    <t>Solicito troca de Grama do garden, conforme vídeo enviado pelo whatsapp</t>
  </si>
  <si>
    <t xml:space="preserve">PRECISO de uma visita URGENTE_x000D_
_x000D_
*ralo do banheiro (TRANSBORDA TODA SEMANA) FEDE CARNIÇA_x000D_
*ralo do box (caída da água está ao contrário, o box não para fechado devido ao desnível)_x000D_
*teto (aqueles botões estão solto)_x000D_
</t>
  </si>
  <si>
    <t xml:space="preserve">PRECISO de uma visita URGENTE_x000D_
_x000D_
_x000D_
*ralo do box (caída da água está ao contrário, o box não para fechado devido ao desnível)_x000D_
*teto (aqueles botões estão solto)_x000D_
</t>
  </si>
  <si>
    <t xml:space="preserve">PRECISO de uma visita URGENTE_x000D_
_x000D_
_x000D_
*teto (aqueles botões estão solto)_x000D_
</t>
  </si>
  <si>
    <t xml:space="preserve">Estou com problema de retorno de cheiro no banheiro e uma possível infiltração no recorte do box._x000D_
Acredito que o cheiro do esgoto possa vir também do duto da janela do banheiro. _x000D_
</t>
  </si>
  <si>
    <t>Boa tarde, enviei emal para o sac antigo no dia 25-07-20 solicitando a vistoria no box do banheiro onde encontrei algumas lascas, o técnico Lucas fez a vistoria e ficou de entrar em contato para a troca do box mas até agora nada, no dia da vistoria para entrega das chaves estava escuro e sujo com argamassa por isso só vi o defeito quando lavei o banheiro pois seria colocado o box de vidro. OBS: ainda não estou morando no Ap, espero que resolvam o quanto antes pois quero me mudar.</t>
  </si>
  <si>
    <t xml:space="preserve">Estou com a minha janela fora de esquadro._x000D_
Sendo assim com dificuldade para fechar a mesma._x000D_
Peço o reparo urgente _x000D_
Desde já agradeço </t>
  </si>
  <si>
    <t>A mangueira do flexível em baixo da pia da cozinha (rosca que liga direto na torneira) está com defeito, ocasionando vazamento, um pedreiro da construtora já constatou o defeito afirmando que necessita a troca por ser uma mangueira com a rosca espanada. _x000D_
O registro da área de serviços e cozinha não fecha completamente, sendo q mesmo fechado continua passando água na pia da cozinha e área de serviços, a interrupção só ocorre com o fechamento do registro geral da unidade (localizado no corredor do andar).</t>
  </si>
  <si>
    <t>Foi trocado o caixilho da porta de entrada, porém, durante a troca acabou sujando e riscando a parede, preciso de um pintor pra reparar. _x000D_
A vista do caixilho também ficou solta, o pedreiro q fez a instalação informou que será necessário uma pessoa para passar silicone e colar as peças na parede.</t>
  </si>
  <si>
    <t>troca de tamba de boeiro danificada, principalmente a tampa de entrada do condominio da qual ja nem existe proporcionando acidentes com veiculos e pedestres.</t>
  </si>
  <si>
    <t xml:space="preserve">Prezados boa tarde, _x000D_
_x000D_
Informo que toda semana precisamos limpar o ralo do banheiro entre a pia e o vazo sanitário, e ainda esta saindo dejetos de obra, o problema é que pelo menos uma vez por semana temos que limpar._x000D_
_x000D_
Peço por gentileza pedir para verificarem para sanar este problema, pois com isso sobe mal cheiro. </t>
  </si>
  <si>
    <t xml:space="preserve">Estou com problema na rede elétrica. Fiz a ligação com a copel e não ligou a luz na minha unidade. Fiz um chamado na copel de emergência ontem  (18/08), eles foram atender e disseram que a parte deles está ok, sujerindo problema de instalação elétrica interna na unidade. _x000D_
Também tenho um vazamento no banheiro._x000D_
Assim solicito o assistência o quanto antes por favor._x000D_
107C_x000D_
</t>
  </si>
  <si>
    <t>Me mudei semana passada, e desde o primeiro uso no chuveiro o ralo não escoa a água, vira uma "piscina", quase transborda a água pelo banheiro todo._x000D_
Eu já fiz a limpeza do ralo de fora do box e do ralo da lavanderia. Somente este de dentro do box que transborda._x000D_
Poderia me orientar ou agendar uma visita para resolver essa situação?_x000D_
Aguardo retorno.</t>
  </si>
  <si>
    <t>Retorno de cheiro no duto do banheiro;_x000D_
Dobradiças da porta do banheiro oxidando.</t>
  </si>
  <si>
    <t>bom dia, meu apartamento assim como de outros de moradores, tem vindo um forte cheiro de esgoto pelos ralos do banheiro, e da pia da cozinha. _x000D_
este forte cheiro geralmente é pela manha._x000D_
gostaria de saber o que poderia ser feito quanto a isso._x000D_
_x000D_
desde ja agradeco a compreensao.</t>
  </si>
  <si>
    <t>Bom dia, já faz uns dias que eu tenho reparado que sempre que desligamos o chuveiro ao sair do banho, fica fazendo um barulho por cima teto, como se fosse algum tipo de gotejo, e tem sido bem constantes, fora que as vezes também vem um cheiro horrível dos ralos do banheiro e da lavanderia.</t>
  </si>
  <si>
    <t>Bom dia, estou enviando novamente por solicitei com o ap errado. O correto é 304 B. _x000D_
_x000D_
Gostaria de saber qual tinta (marca e cor) que foi utilizada na pintura interna do apartamento, já questionei diversas vezes e não tive retorno. _x000D_
_x000D_
Fico no aguardo.</t>
  </si>
  <si>
    <t xml:space="preserve">Bom dia, venho abrir uma reclamação sobre o disjuntor do chuveiro que sempre cai enquanto estamos no meio do banho!!! _x000D_
_x000D_
Já havia enviado msg ao WhatsApp de um dos responsáveis, que pediu para que eu mandasse o email, e falou que poderia ser culpa do chuveiro , não sei !! _x000D_
_x000D_
Já tem meses que estamos morando e o disjuntor resolveu cair nas últimas 3 semanas... _x000D_
_x000D_
Aguardo um retorno_x000D_
</t>
  </si>
  <si>
    <t>Bom dia, _x000D_
Minha sacada é extremamente desnivelada com uma caída muito íngreme para fora. Iremos fechar a sacada com vidro, mas antes de fazer o fechamento eu solicito nivelamento da minha sacada por parte da VR (Tecverde)._x000D_
Segue fotos em anexo para ver o quanto está desnivelado.</t>
  </si>
  <si>
    <t xml:space="preserve">Hoje de manhã notei uma infiltração no meu teto da cozinha, tinha um moço da TecVerde  aqui no condomínio eu pedi para ele olhar e me informou que aonde esta a mancha não tem cano e que dificilmente seria uma infiltração. Porem a macha esta aumentando cada vez mais. Já contatei o apartamento de cima e por lá aparentemente esta tudo ok._x000D_
Não tenho como anexar fotos! Solicito a gentileza de vcs verificarem antes que ela fique maior._x000D_
Obrigada!_x000D_
</t>
  </si>
  <si>
    <t>Verificar possível vazamento no apartamento 203.</t>
  </si>
  <si>
    <t>Verificar possível infiltração nos apartamentos 205 e 105.</t>
  </si>
  <si>
    <t xml:space="preserve">Estou com problema na rede elétrica. Fiz a ligação com a copel e não ligou a luz na minha unidade. Fiz um chamado na copel de emergência ontem  (18/08), eles foram atender e disseram que a parte deles está ok, sujerindo problema de instalação elétrica interna na unidade. _x000D_
Também tenho um vazamento no banheiro._x000D_
Assim solicito o assistência o quanto antes por favor._x000D_
_x000D_
- Vazamento no flexível do vaso sanitário._x000D_
</t>
  </si>
  <si>
    <t>Prezados, verifiquei que ao desligar completamente o registro geral localizado na área de serviço do meu apartamento (registro em cima do tanque), a vazão de água não para completamente. A vasão de água até diminui, mas não para, fica vindo ainda um fluxo considerável de água. _x000D_
Gostaria de saber se isso é normal, ou ao fechar completamente esse registro o fluxo de água deveria parar totalmente._x000D_
_x000D_
Obs: Tentei localizar no manual a informação e não localizei._x000D_
_x000D_
Atenciosamenete,</t>
  </si>
  <si>
    <t xml:space="preserve">Boa Tarde Prezados,_x000D_
_x000D_
Hoje identifiquei alguns reparos a serem feito.No teto da Churrasqueira tem uma mancha de infiltração, no quarto menor os rejuntes do piso estão trincados perto da janela,na parede que divide a sala da cozinha esta suja com marca de mãos e no quarto maior na parede da janela tem um ponto inicio de ferrugem._x000D_
 </t>
  </si>
  <si>
    <t xml:space="preserve">Problemas com infiltração no banheiro </t>
  </si>
  <si>
    <t xml:space="preserve">Gostaria que fosse ver a janela do quarto de casal está emperrado e a torneira da cozinha está sem pressão </t>
  </si>
  <si>
    <t>Rejuntes da área de banho do banheiro estão soltando. Está ocorrendo próximo ao piso. Ficou um vão por onde é possível entrar água.</t>
  </si>
  <si>
    <t>estou com problemas no rejunte do banheiro, saiu o rejunte entre a cerâmica e esta infiltrando água.</t>
  </si>
  <si>
    <t>Solicito uma nova visita pois a peneira do meu banheiro verificaram colocaram nos lugar mas ainda permanece o cheiro ruim</t>
  </si>
  <si>
    <t>Havia aberto protocolo de atendimento via email anteriormente. Minha reclamacao é referente ao barulho insuportavel em meu banheiro. Em outras unidades do mesmo andar os vizinhos relatam nao ouvirem o mesmo barulho. Aparentemente trata-se de uma bomba que acionada emite um barulho irritante e que da pra ouvir de outros comodos mesmo com a porta fechada. Tentei anexar um video mas o site nao permite o formato do arquivo, por gentileza verificarem o email que mandei._x000D_
A acustica do banheiro é pessima, mas acho que terei que conviver ouvindo o vizinho de cima tomando banho todos os dias, agora este barulho de bomba ou qualquer coisa eletrica que tem precisa ser resolvido.</t>
  </si>
  <si>
    <t>Minha inquilina está mudando segunda feira dia 14 de Setembro é a elétrica não funciona, a Copel ja instalou o relógio no sábado dia 12 de Setembro, ela não pode ficar sem energia por ter criança pequena, solicito em caráter de URGÊNCIA um eletricista ainda pela manhã, obrigado.</t>
  </si>
  <si>
    <t>Porta da cozinha não abre normalmente, o trinco bate no azulejo e nos dias de chuva entra água na cozinha</t>
  </si>
  <si>
    <t xml:space="preserve">Boa tarde, gostaria de fazer a solicitação da placa de identificação do registro de água do meu apto, pois falaram que colocariam assim que possível e não foi colocado até agora </t>
  </si>
  <si>
    <t>Boa tarde,_x000D_
_x000D_
Ontem a noite começou a pingar água do cano da pia do banheiro, amanheceu bem molhado o piso. Não houve nenhuma perfuração, mudança ou instalação de algo._x000D_
Também aproveitando o chamado, o rejunte do banheiro esta saindo todo._x000D_
_x000D_
Aguardo retorno._x000D_
_x000D_
att,_x000D_
Juliana</t>
  </si>
  <si>
    <t>O Elastil entre o piso do box e a parede esta cheio de falhas, e isto está causando infiltração para fora da área do box, acredito eu que por se tratar de agua entrando na parede(entre parede  e piso da área do box) esteja causando também infiltração para o teto da unidade abaixo 209A. Ressalto que tal problema já ocorreu anteriormente, porém de forma menos intensa, e após a "correção", o problema  ressurgiu com menos de 45 dias e de forma muito pior, com um vazamento ainda maior, ao analisar as superficies em questão pude observar uma enorme falha na aplicação do elastil entre a parede e o piso da área de banho, ou seja, é recorrencia de algo ja identificado anteriormente não solucionado de fato._x000D_
_x000D_
Necessito de resolução com máxima urgência.</t>
  </si>
  <si>
    <t>Olá,  ainda não veio uma equipe arrumar a cerâmica do meu banheiro, agora tenho também uma rachadura no teto da cozinha e sala. Também queria estar abrindo uma reclamação em relação ao basculante do banheiro, passa muito barulho e o banheiro fica cheio de vapor nos banhos, queria optar por uma janela que já esta em testes em alguns apartamentos.</t>
  </si>
  <si>
    <t>Gostaria de solicitar a troca da minha porta pois vi que tinha um escorrido de tinta e fui ver tinha um risco fundo na minha porta acho que foi pintado para esconder e acabaram deixando esse raspado e não cobriram não estou conseguindo enviar anexo</t>
  </si>
  <si>
    <t>Desejo trocar a janela do banheiro.</t>
  </si>
  <si>
    <t>Tive problema com vazamento em uma conexão da pia, acabou gerando infiltração no apartamento de baixo._x000D_
Reapertei a conexão e o vazamento parou, porém gostaria de saber como será para arrumar o apartamento de baixo. _x000D_
Não foi modificado nada na cozinha e está com a pia original. Gostaria de ter um retorno para arrumar o apartamento de baixo.</t>
  </si>
  <si>
    <t xml:space="preserve">Como sabemos que foi trocado a janela do morador do 208A pelo mesmo motivo eu venho solicitar a troca do meu. Barulho excessivo, é possível escutar o morador de cima assoando o nariz, fazendo xixi, transando e por último não menos pior ainda não tem ventilação._x000D_
Não se sabe se vai ser eficaz essa troca que fizeram, mas qual parâmetro usaram para escolher o apto dele??_x000D_
aguardo um retorno. </t>
  </si>
  <si>
    <t xml:space="preserve">Bom dia, o meu banheiro esta voltando cheiro do ralo, gostaria que fizessem a correção .. pois é um cheiro muito forte ! Não foram realizadas nenhuma reforma no local . Desde já agradeço. </t>
  </si>
  <si>
    <t>Vazamento de água na pia do banheiro.</t>
  </si>
  <si>
    <t>Meu chuveiro parou de funcionar do nada. Eu abri para ver se tinha queimado a resistência mas estava tudo certo... provavelmente de ser o disjuntor que está com problemas. Quando eu instalei a primeira vez apresentou o mesmo problema ai chamei o técnico de vocês e ele só aperto parafusos do disjuntor e funcionou. Como eu não sei mexer com isto acho que ele vai precisar rever oque esta acontecendo.</t>
  </si>
  <si>
    <t>Vazamento flexível cozinha. Ocasionando manchas no teto do ap 309.</t>
  </si>
  <si>
    <t>Olá, boa tarde. Gostaria de solicitar uma análise e solução para um problema em minha unidade que tem gerado muito desconforto. Estou bem insatisfeito com barulhos de todos os tipos que entram no AP através do banheiro. Minha unidade fica no ultimo andar e exatamente em cima do meu banheiro fica o pressurizador das caixas, este quando é acionado gera um barulho alto e, mesmo com a porta do banheiro fechada, ele pode ser ouvido no apartamento todo, principalmente a noite. Inúmeras vezes acordamos a noite porque algum vizinho acionou algum ponto de água que ligou o pressurizador. Outro inconveniente é que ouvimos tudo, (LITERALMENTE TUDO) o que as pessoas fazem nos banheiros próximos, desde o banho, conversas e até o barulho do xixi no vaso. Imagino que todos possam ouvir o que eu faço no banheiro também, isso é extremamente desagradável.  Dito isso, espero que haja alguma forma de solucionar o problema, pois tem sido realmente frustante. Obrigado pela atenção :)</t>
  </si>
  <si>
    <t>Bom  dia _x000D_
Sou  Caio Cezar  Godoy  Cardoso, proprietário  de  uma  imóvel  no pinhais  Park, apartamento 208 bloco B, faz  10 dias  que  estou morando no  local e verifiquei  um  um  cheiro  forte  subindo  pelo  banheiro, também  constatei  que  o chuveiro  não  têm  pressão  de  água. Necessito  com  urgência verificar  esses  defeitos, pois  são  itens  que  não  podem  acontecer  em  um  imóvel  novo._x000D_
O banheiro  ontem  estava  insuportável com um forte  odor  é o chuveiro  também, por  ser  no  2 piso  é  muito  baixo o fluxo  da  água._x000D_
Desde  já  agradeço _x000D_
Aguardo  contato._x000D_
Fone :41999441662</t>
  </si>
  <si>
    <t xml:space="preserve">Quero reclamar da janela do banheiro que da direto para o duto. A acústica é horrível, da para escutar tudo (necessidades fisiológicas, assoando nariz, conversas, barulhos entre outras coisas)._x000D_
Vi que fizeram um teste com uma nova janela para tampar o duto, quero saber se é possível fazer no meu também. </t>
  </si>
  <si>
    <t>Olá, estou novamente com cheiro voltando no ralo do banheiro;_x000D_
Foi trocado uma dobradiça da porta do banheiro e outra está oxidando;_x000D_
Estamos com muito problema de barulho na janela do banheiro, ouvimos tudo muito nítido, conversas, necessidades fisiológicas, pessoas assoando o nariz e etc._x000D_
Estamos sem nenhuma privacidade! Sem contar que com essa grade o banheiro fica muito frio, quando está vendendo fica ainda pior!_x000D_
Temos criança pequena e queremos resolver da melhor forma possível._x000D_
Obrigado desde já.</t>
  </si>
  <si>
    <t xml:space="preserve">Residence pinhais parck ap 206 bl c_x000D_
Esta com infiltracao novamente, no teto e no azuleijo. Ja estiveram fazendo reparo e agora está pior a situacao. Acredito que só pintar nao sera a solucao do problema. </t>
  </si>
  <si>
    <t>45 relogios de agua montados invertidos, portanto a leitura gerada fica decrescente precisando ser corrigido com urgencia, caso seja necessario tenho a lista de quais aps estão assim</t>
  </si>
  <si>
    <t>no terceiro andar do bloco C os medidores de agua estão pingando chegando a molhar o chao do bloco.</t>
  </si>
  <si>
    <t>Boa tarde..._x000D_
_x000D_
Hoje, dado a chuva, observei infiltração na coluna da sacada do meu apto em sua divisa com o teto, o qual aparenta estar vindo da sacada do apto de cima, percebi ainda que a mesma infiltração aparece de menor intensidade a cima do tanque de lavar roupa no rodateto e percebi também que o gesso em tais locais está rachando dadas as circunstâncias que relato!_x000D_
_x000D_
Desde já agradeço a disponibilidade!_x000D_
_x000D_
Adelson Pereira de Cristo</t>
  </si>
  <si>
    <t xml:space="preserve">Boa tarde, preciso que venham arrumar a sanca de gesso da minha cozinha que estava rachado e ontem caiu de vez. E também minha torneira do banheiro ta sem pressão de água já faz 1 semana. Isso que só tenho 3 meses morando no apartamento e já está assim. </t>
  </si>
  <si>
    <t>Apareceu infiltração na cozinha na parte de cima._x000D_
Outra situação é a porta da cozinha que enrosca para abrir e fechar.</t>
  </si>
  <si>
    <t>PROBLEMA NO SENSOR DE GÁS_x000D_
_x000D_
Eu ainda não moro na unidade, e hoje ao chegar lá para receber minha mesa ouvi um apito, passava alguns segundos um novo apito. _x000D_
Conversei com a minha vizinha do 308 e a mesma me informou que está a semana toda esse apito, mas não sabia de qual unidade poderia ser._x000D_
Eu ainda não estou fazendo uso do gás, nem cheiro de gás tinha na minha unidade, li o manual e fiz o procedimento de segurar o botão reset, mas ele volta a apitar novamente._x000D_
Falei com o síndico Luiz que contatou a VR, vocês orientaram a tirar a bateria até que alguém fosse ver, mas nem isso eu consegui fazer. Apenas consegui tirar do suporte, mas não encontrei como remover a bateria. Como devo proceder? O que pode ser feito para o apito parar? _x000D_
_x000D_
Fico no aguardo, desde já obrigada!</t>
  </si>
  <si>
    <t>A dias o motor novo do portão perde a regulagem ou memória e fecha errado, já solicitei o contato do técnico que instalou porém não tive retorno, preciso que seja verificado já que o espaço que fica entre os portões passa uma pessoa</t>
  </si>
  <si>
    <t>Observei que apareceu marcas de infiltração nos cantos das janelas dos quartos.</t>
  </si>
  <si>
    <t>Fissura teto cozinha e sala.</t>
  </si>
  <si>
    <t>Olá _x000D_
Estou com vazamento no banheiro e não é do box, vem debaixo do box no chão, toda vez que tomamos banho vaza água._x000D_
E outra coisa estou com vazamento no tanque da lavanderia a água passa praticamente toda direito para o chão molhando toda a sacada .. segue fotos no anexo._x000D_
Aguardo o retorno o mais rápido possível pois a tec verd foi no meu apartamento dia 08.09 anotou estas reclamações e até agora nao me ligaram para arrumar o problema.</t>
  </si>
  <si>
    <t xml:space="preserve">Vazamento lampada banheiro. </t>
  </si>
  <si>
    <t xml:space="preserve">Bom dia,_x000D_
_x000D_
Estou com problemas de infiltração na sacada do apartamento, ao limpar a sacada está vazando água por fora, e caindo nos apartamentos abaixo. Solicito uma vistoria para a solução definitiva do problema. Continuamos também com problemas nos rejuntes dentro do box no banheiro, já foi refeito 3 vezes e o mesmo voltou a abrir._x000D_
_x000D_
Favor entrar em contato para agendar a vistoria, em horário comercial não está ficando ninguém no apartamento. Vou precisar ir até lá abrir para a realização da vistoria. </t>
  </si>
  <si>
    <t>Meu banheiro está com o ralo do box entupido e sobe água dos dois ralos tanto o do box como o do lado da pia do banheiro já faz mais de uma semana, cheguei a desentupir agora voltou e aparentemente está com um pequeno vazamento não sei se está vindo da parte de fibra do box ou de dentro da coluna do banheiro, ontem dia 12/10 a vizinha de baixou mandou mensagem e vídeo do banheiro dela estava vazando água do plafon do seu banheiro e queimou o mesmo, aguardo o retorno.</t>
  </si>
  <si>
    <t xml:space="preserve">Estou com uma infiltração de aguá no meu banheiro, favor entrar em contato o mais rápido possível. </t>
  </si>
  <si>
    <t xml:space="preserve">Estou com problema na saída de água da torneira do banheiro. Gostaria, por gentileza, de agendar um horário para vistoria. As demais saídas estão ok._x000D_
_x000D_
Fico no aguardo do retorno. </t>
  </si>
  <si>
    <t xml:space="preserve">Boa tarde , gostaria de agendar uma visita para solucionar alguns problemas no meu apartamento._x000D_
rejuntes do bainheiro e da cozinha estão se soltando e inclusive o do vaso sanitario soltou tudo e tem agua vazando por baixo._x000D_
Na cozinha na coluna o rejunte tambe se soltou._x000D_
Na porta do quarto de solteiro esta abrindo um vao entre as mata junta._x000D_
_x000D_
_x000D_
._x000D_
_x000D_
_x000D_
_x000D_
_x000D_
_x000D_
_x000D_
_x000D_
 _x000D_
</t>
  </si>
  <si>
    <t>Campainha não funciona_x000D_
Churrasqueira não puxa a fumaça_x000D_
Detector de monóxido de carbono dispara aleatoriamente_x000D_
Registro geral do banheiro não veda 100%</t>
  </si>
  <si>
    <t>Vazamento moderado na pia da cozinha, aparentemente é no local assinalado em anexo</t>
  </si>
  <si>
    <t>Boa tarde, o rejunte do meu banheiro está descolando e ficando uma rachadura, gostaria de saber se alguém pode ir arrumar para mim</t>
  </si>
  <si>
    <t>Estou com problemas no ralo do banheiro, isso está alagando o meu Banheiro, pois o ralo não esgota a agua. Solicito vistoria com urgência para evitar infiltração no vizinho de baixo. Obrigadaa. Não consigo anexar o vídeo devido ao formato.</t>
  </si>
  <si>
    <t>O roda teto da cozinha está rachado em ambas as pontas de acesso a mesma, bem como tem uma rachadura no teto quase no mesmo local. A porta da cozinha se acesso a lavanderia está constantemente enroscando na parede ao ser aberta.</t>
  </si>
  <si>
    <t>Olá,preciso com urgência de um eletricista para verificar disjuntor do chuveiroque está  sem uma fase,sem corrente elétrica no chuveiro . Chamei o vizinho que é eletricista e constatou o problema. Por favor preciso com urgência pois estou sem chuveiro desde de 01/11._x000D_
Att.</t>
  </si>
  <si>
    <t>1•Conforme solicitado o chamado semana passada com vazamento de água pelo box, onde foi tirado o rejunte e passado silicone porém onde foi vedado com silicone não está vazando e começou a vazar ao lado onde não tem silicone concentrado a coluna do banheiro, segue fotos em anexo._x000D_
2•conforme o outro chamado acrescentado um possível entupimento do ralo ao lado da pia o mesmo voltando água pelo ralo tanto ao lado da pia quanto ao box efetuei a limpeza conforme orientação da equipe de manutenção, e me deparei com resíduos, consegui tirar 2 pedras “cimento” do ralo isso que foi limpado pela equipe da manutenção duas semanas atrás, e mesmo assim está entupindo com frequência o ralo, segue fotos em anexo e aguardo o retorno, se puderem entrar em contato por WhatsApp ou e-mail pois as vezes que fui avisado dei sorte de está presente em casa, aguardo o retorno.</t>
  </si>
  <si>
    <t xml:space="preserve">Não consigo instalar a minha maquina de lavar roupa, o cano está cheio de ar e mesmo com o registro desligado fica pingando água. Na tentativa de instalação o ar faz pressão contra a mangueira, não deixando rosquear e dar o aperto. </t>
  </si>
  <si>
    <t>Bom dia!_x000D_
_x000D_
Novamente teve infiltrações no meu apartamento, peço encarecidamente que o reparo seja feito no foco do problema, antes de irem apenas pintar meu apartamento. _x000D_
_x000D_
E tambem verifiquei uma trinca no azuleijo do banheiro._x000D_
_x000D_
Estou para fazer mudança e gostaria muito que resolvessem antes, até porque é um problema que estou tendo desde que peguei as chaves._x000D_
Obrigada!</t>
  </si>
  <si>
    <t>Bom Dia Prezados,_x000D_
_x000D_
Meu apartamento está alugado e meus inquilinos passaram a reclamar de cheiro forte de esgoto. Alegando que estão passando por ser um cheiro muito forte e desagradavel.Preciso saber como proceder diante desta reclamação?_x000D_
_x000D_
Aguardo</t>
  </si>
  <si>
    <t xml:space="preserve">Venho observando, desde o início do período que vim morar, um pequeno vazamento de água após o uso do chuveiro, no entanto vem aumentando muito a quantidade de água nas últimas semanas, ficando cada vez mais complicado, pois além do transtorno com a água, caso haja infiltração na unidade inferior poderei ser responsabilizado. Outra situação é sobre os rejuntes do banheiro que estão saindo.  Aguardo retorno e posicionamento da construtora. Obrigado </t>
  </si>
  <si>
    <t>Boa tarde._x000D_
_x000D_
Solicito uma visita técnica para os seguintes reparos:_x000D_
_x000D_
Acabamento em gesso to teto da cozinha está rachado._x000D_
Rejuntes dos cantos da sala e quarto de casal estão abrindo_x000D_
Parapeito da varanda está solto.</t>
  </si>
  <si>
    <t>Infiltração na janela dos quartos. Mancha no teto do banheiro. Deformação e trinca no teto da sala. Eventualmente está retornando cheiro desagradável nos ralos da sacada._x000D_
_x000D_
Devido ao tamanho das imagens e pelo site de vocês não comportar elas,  não foi possível adicionar as imagens. Se necessário entre em contato por WhatsApp. _x000D_
_x000D_
At.te</t>
  </si>
  <si>
    <t xml:space="preserve">Olá, _x000D_
Estou com meu banheiro entupido, fui olhar meu ralo mas não tem nem como limpar direito porque é muito fundo e nem o braço chega, ainda sim consegui tirar algumas sujeiras e achei até resto de obra dentro. </t>
  </si>
  <si>
    <t>Janela do banheiro direto no vacuo dos apartamentos , tenho mals odores e sendo armazenamento dos  produtos de limpeza ., tirando a minha privacidade , tendo em vista, a visao de todo meu banheiro . ! GOSTARIA DA REMOCAO DA JANELA POR OUTRA MELHOR.</t>
  </si>
  <si>
    <t>Porta com tinta escorrida pois acho que foi riscada na obra e pintaram mas escorreu tinta não consigo arquivar pois diz que a extensa do arquivo inválida</t>
  </si>
  <si>
    <t xml:space="preserve">Estou com a minha sacada com uma rachadura e na sala e quartos_x000D_
Com bolhas no teto não consigo arquivar o teto pois o site não está autorizando pois tem mais de 1.50 Mb </t>
  </si>
  <si>
    <t xml:space="preserve">Porta do quarto fechando sozinha novamente _x000D_
Já foi feito um reparo na mesma com um papelada na dobradiça porém voltou a fechar novamente </t>
  </si>
  <si>
    <t xml:space="preserve">Boa noite,_x000D_
_x000D_
Solicito novamente uma visita técnica referente ao mesmo problema, desde quando pegamos as chaves já é o quarto reparo feito no banheiro, todos os rejuntes foram feitos com silicone, e os mesmos após um tempo quando não começa a soltar, apresenta varias rachaduras. Além de uma aparência horrível com risco de infiltração;_x000D_
_x000D_
FOTOS E VÍDEO ANEXO. </t>
  </si>
  <si>
    <t>Amortecedores das lixeiras estão enferrujando e quebrando.</t>
  </si>
  <si>
    <t xml:space="preserve">Bom dia, _x000D_
_x000D_
1-&gt; estou com infiltração nos cantos das janelas dos 2x quartos._x000D_
_x000D_
2 -&gt; banheiro com mal cheiro,_x000D_
_x000D_
2.1 -&gt; atrás da pia, esta com serviço de acabamento incompleto_x000D_
_x000D_
2.2 -&gt; rejunte do banheiro com pequena imperfeição_x000D_
_x000D_
3 -&gt; conduits para passagem de cabo com interferência (não passa a guia)_x000D_
_x000D_
</t>
  </si>
  <si>
    <t>Olá. Não estou entendendo a conexão do interfone. Não tem como ligá-lo, parece q está faltando alguma peça na parede. Estou enviando uma foto pra vocês verem como está.</t>
  </si>
  <si>
    <t xml:space="preserve">Gostaria de um auxílio para colocar uma rede de descanso na sacada, obrigado </t>
  </si>
  <si>
    <t>Bom dia,_x000D_
_x000D_
Estou com uma fissura na sanca da cozinha, favor realizar reparo. O anexo está muito grandre e não consigo adicionar, posso encaminhar via whats. _x000D_
_x000D_
Fico no aguardo._x000D_
_x000D_
Obrigado!</t>
  </si>
  <si>
    <t>Olá._x000D_
_x000D_
Recebi a informação dos inquilinos que as duas tomadas dos quartos não estão ligadas à rede elétrica._x000D_
_x000D_
Já possuo um chamado pra ver a ligação do interfone no dia 02/10 às 08:30h. Então se for possível resolver tudo em uma visita só acho que fica mais fácil._x000D_
_x000D_
Obrigado</t>
  </si>
  <si>
    <t xml:space="preserve">Olá bom dia, gostaria de solicitar uma visita para resolver possível infiltração devido a chuva forte, vizinho abaixo do apto informou uma mancha de infiltração na parte da sacada. Ele recebeu uma visita da tec verde para resolver outro problema, e os técnicos disseram que pode ser problema de rejunte, que eu teria que abrir o chamado, pois o problema seria de cima para baixo. </t>
  </si>
  <si>
    <t>Bom dia,_x000D_
_x000D_
Conforme vistoria do Gustavo no dia 01/12/2020 o mesmo solicitou para abrir esse chamado solicitando os reparos necessários:_x000D_
_x000D_
- Fissuras nas paredes (o mais crítico da cozinha);_x000D_
- Botões do Gesso (Vou verificar se quero arrumar, pois dos vizinhos estão voltando novamente);_x000D_
- Fita gesso aparecendo viga (Vou verificar se quero arrumar, pois dos vizinhos estão voltando novamente);_x000D_
- Bolhas na pintura reparar_x000D_
_x000D_
Estarei de férias dia 11/01/2020 até dia 22/01/2020 se possível alinhar durante essas datas._x000D_
_x000D_
Obrigado!</t>
  </si>
  <si>
    <t>Quando ligo a luz do corredor cai a chave do apartamento e o registro de água não está funcionando direito, quando fecho o mesmo a água continua saindo na pia da cozinha.</t>
  </si>
  <si>
    <t xml:space="preserve">Porta da cozinha está pegando em cima e não consigo fechar. </t>
  </si>
  <si>
    <t xml:space="preserve">Pontos de infiltração no teto do banheiro. _x000D_
Vazamento da agua da caixa de ducha ao tomar banho. (Fotos anexadas)_x000D_
As ferragens da porta estão enferrujando. </t>
  </si>
  <si>
    <t>Olá, boa tarde.. estou com problema na pressão da água, da cozinha a fria pega bem forte, quando troco para quente ela não sai nada, não coloquei aquecedor ainda. _x000D_
Do banheiro sai muito pouco.. e quente não sai nada. _x000D_
Tenho reforma tanto na cozinha quanto no banheiro, porém não foi mexido em tubulação nada.</t>
  </si>
  <si>
    <t xml:space="preserve">Dobradiça do banheiro começando a enferrujar </t>
  </si>
  <si>
    <t>Pontos de infiltração no teto do banheiro. _x000D_
Vazamento da agua da caixa de ducha ao tomar banho. (Fotos anexadas)_x000D_
As ferragens da porta estão enferrujando._x000D_
_x000D_
Obs: Chamado Referente as Ferragens.</t>
  </si>
  <si>
    <t>Retrabalho de silicone no pisobox e requadro janela bwc</t>
  </si>
  <si>
    <t>Fui instalar a internet hoje e a OI nao conseguiu passar a fibra por nenhum metodo. Tentaram de todas as formas, pelo buraco no fone, tv, interforne e ate pelo corredor. Prestador alega que o caminho está obstruido. Preciso resolver isso urgente. Nao posso quebrar nada no apto. Segundo o prestador isso ja aconteceu em outros apartamentos do mesmo predio.</t>
  </si>
  <si>
    <t xml:space="preserve">Solicito com a máxima urgência o alinhamento de 4 lajotas pois as mesmas estão viradas para a cozinha e não para o ralo, eu tinha aberto um chamado para colocação de uma pedra na entrada da cozinha mas a mesma não adiantou nada pois vazou por baixo e alagou a cozinha, percebi que não vai adiantar essa pedra pois a poça será grande e se temos um ralo uns 60 cm dalí não faz nenhum sentido não direcionarmos isso. O rapaz que faz os reparos disse que pode ficar em desnível mas se ainda assim colocar a pedra não aparecerá nada ok, fico no aguardo o quanto antes pois ja solicitei o reparo e não resolveram!_x000D_
_x000D_
</t>
  </si>
  <si>
    <t xml:space="preserve">Na última live que fizemos com o proprietário da Valor Real Sr. Antônio, foi acordado que quem tivesse problemas com o duto de ventilação do banheiro seria substituido por uma janela de abre e fecha, pois bem preciso substitui la por uma de abre e fecha pelo barulho e principalmente cheiro de maconha que exala,_x000D_
</t>
  </si>
  <si>
    <t xml:space="preserve">Boa tarde, desdo inicio os rejuntes começaram a sair. _x000D_
Agora aumentou a quantidade de lugares que estão saindo._x000D_
Gostaria de solicitar o reparo. Obrigada!_x000D_
</t>
  </si>
  <si>
    <t>Calha com vazamento no bloco C na reta do apartamento final 10</t>
  </si>
  <si>
    <t>Infiltração no banheiro: O teto do banheiro está amarelando e está molhado, dentro da minha lâmpada paflon está cheio de água e queimou._x000D_
_x000D_
Parede está com rachaduras _x000D_
_x000D_
Porta da cozinha está arrastando no chão. _x000D_
_x000D_
Preciso com urgência de resolução para esses problemas, principalmente a do banheiro.</t>
  </si>
  <si>
    <t>Ralo do chuveiro do banheiro aparenta entupimento escoa muito pouca água</t>
  </si>
  <si>
    <t>Tentei instalar arandela na espera de fora do garden conectando ao interruptor na espera da lavanderia e não dá certo,não liga. Gostaria de uma avaliação por parte da vr, pois pode haver alguma falha na "comunicação " elétrica dos pontos. _x000D_
Obrigada _x000D_
Luana</t>
  </si>
  <si>
    <t xml:space="preserve">A água do box não está descendo direito mesmo após limpeza regular. E o sifao da cozinha está vazando. </t>
  </si>
  <si>
    <t>Possível vazamento de gás. Está gerando conta de gás sem ter utilizado o mesmo</t>
  </si>
  <si>
    <t>A inquilina disse que tentou passar um cabo de internet de um cômodo para outro mas o conduíte estava obstruído. Não sei se são vocês que resolvem este problema. Obrigado</t>
  </si>
  <si>
    <t>Bom dia, ontem chegando do trabalho quando fui tomar banho, reparei uma fissura no azulejo do banheiro._x000D_
_x000D_
Obs: a foto não consigo anexar, posso mandar via whatsapp ou e-mail. _x000D_
_x000D_
Fico no aguardo da solução do reparo._x000D_
_x000D_
Obrigado!</t>
  </si>
  <si>
    <t>Boa noite,_x000D_
_x000D_
Segue mais alguns problemas para reparo na minha unidade:_x000D_
_x000D_
- Tomada da lavanderia não encaixando na canaleta;_x000D_
- Torneira lavanderia fazendo barulho quando usa;_x000D_
- Tomada que acende a luz da sala está com mal contato.</t>
  </si>
  <si>
    <t>Contactora da bomba 1 do bloco b não está acionando nem no automático e nem no manual, bomba parada.</t>
  </si>
  <si>
    <t>Bom dia,_x000D_
_x000D_
Meu banheiro saio boa parte do rejunte do box, e alguns lugares do apê também o rejunte já saiu. A dobradiça da porta do banheiro já enferujou.</t>
  </si>
  <si>
    <t>A porta do banheiro está com algumas avarias, gostaria de saber como faço para solicitar vistoria e a troca da mesma.</t>
  </si>
  <si>
    <t xml:space="preserve">Problema com o aparelho medidor de carbono, o aparelho fica emitindo som de alerta mesmo sem ter vazamento de gás, fiz o teste resetando e removendo o aparelho e o levando para uma área externa longe de qualquer local com gás, e mesmo assim o aparelho entrou em estado de alerta </t>
  </si>
  <si>
    <t xml:space="preserve">Preciso que seja feito o requadro da porta da cozinha pois não consigo fechar a mesma._x000D_
Porta do quarto solteiro - fecha sozinha </t>
  </si>
  <si>
    <t xml:space="preserve">Uma bolha estou na sacada no teto próximo a churrasqueira </t>
  </si>
  <si>
    <t xml:space="preserve">O interfone está quase caindo da parede, ele já foi entregue desta maneira mas optamos por solicitar o conserto apenas quando nos mudássemos por isso estou entrando em contato só agora, outro problema também na cozinha é que a tomada que fica perto do cooktop não funciona, já testei vários eletrodomésticos nela e nenhum ligou. </t>
  </si>
  <si>
    <t xml:space="preserve">Gostaria de verificar uma possibilidade de troca de janela do banheiro pois encana muito vento no duto e sendo assim eu tenho que gastar mais gás para poder deixar mais quente o meu banho e com risco de eu ficar doente pois posso ter um choque térmico </t>
  </si>
  <si>
    <t xml:space="preserve">Os ralos do banheiro estão com escoamento insuficiente. Hoje pela manhã, durante um banho que geralmente não chega a 10 minutos, foi necessário desligar o chuveiro duas vezes pois a parte do banho estava transbordando e molhando o banheiro todo. Em momentos a água escoava, porém muito lentamente e em outros parava completamente. E na pia do banheiro o problema de escoamento foi o mesmo, estava lentíssimo e em outras horas nem sequer descia a água. Ainda nem me mudei completamente para o apartamento e utilizei poucas vezes o banheiro daqui. </t>
  </si>
  <si>
    <t>Bom dia. Estamos com problema nos conduítes do apartamento, ontem o técnico foi fazer a instalação de internet e não conseguiu passar o cabo. Também estamos com problema de entrada de água pela porta da cozinha.</t>
  </si>
  <si>
    <t>Quadro eletrico das bombas do bloco B sem funcionamento, bloco inteiro sem agua.</t>
  </si>
  <si>
    <t>Infiltração no banheiro: O teto do banheiro está amarelando e mofando e está molhado; Parede está com rachaduras; Porta da cozinha está arrastando no chão; Porta da sala não fecha direito e teto do quarto de casal está estudando.  Preciso com urgência de resolução para esses problemas, principalmente a do banheiro.</t>
  </si>
  <si>
    <t>Rejunte do banheiro está soltando, risco de infiltração na parede.</t>
  </si>
  <si>
    <t>Trocar dobradiça da porta do banheiro que está oxidando</t>
  </si>
  <si>
    <t>- Verificar a passagem dos eletrodutos/conduítes</t>
  </si>
  <si>
    <t>- Realizar uma limpeza de restos de massa, obstruindo a passagem do duto do aquecedor a gás com a chaminé</t>
  </si>
  <si>
    <t>- Instalar corretamente o soquete de porcelana, localizado dentro da churrasqueira</t>
  </si>
  <si>
    <t xml:space="preserve">- Troca de pelo menos 6 azulejos com defeitos/fissuras na cozinha, na vertical onde esta instalada a pia_x000D_
</t>
  </si>
  <si>
    <t>- Efetuar uma limpeza de restos de massa nos ralos, principalmente o do banheiro que contém uma  cesta de coleta, onde não tem a possibilidade de remover</t>
  </si>
  <si>
    <t>Olá, desde que mudei para o AP desentupi o sanitário três vezes preciso que vejam isso por favor e também troquem novamente três dobradiças que oxidaram.</t>
  </si>
  <si>
    <t>Infiltraçao no teto do banheiro, luz está piscando.</t>
  </si>
  <si>
    <t>Churrasqueira não puxa a fumaça._x000D_
Churrasqueira saindo fumaça quando outros apartamento utilizam sua churrasqueiras nos andares inferiores</t>
  </si>
  <si>
    <t>olá gostaria de marca uma visita no meu ap...lá esta tendo infiltração no quarto.o banheiro esta com rachadura..o teto esta todo marcado..de massa..que não foi bem feito...só de junta do ap todo esta saindo esta uns buracos entre os porcelanato..rap o agradeço desde já qualquer coisa só me chama 991795880</t>
  </si>
  <si>
    <t>Boa tarde,_x000D_
_x000D_
Estamos tendo problemas de acústica entre os apartamentos 314 e 214, no bloco A. Solicito que seja realizada uma inspeção na estrutura entre os apartamentos, pois o vizinho do 214 faz reclamações constantes de barulho. O mesmo relata que ao arrastar uma cadeira, por exemplo, o barulho "se amplifica", lá embaixo. Sei que há barulhos até em uma construção de alvenaria, mas nesse wood frame está terrível de se morar. _x000D_
Por favor, peço que verifiquem o que está acontecendo. Obrigado.</t>
  </si>
  <si>
    <t>Água do cano da máquina está voltando e vazamento no cano da cozinha.</t>
  </si>
  <si>
    <t>Vazamento na pia do banheiro. Mesmo problema que ocorreu na pia da cozinha no meu último chamado.</t>
  </si>
  <si>
    <t>Após a manutenção da caixa da ducha do banheiro, colocaram uma vedação de silicone, a principio resolveu o problema inicial de vazamento porém depois de alguns dias ficou tudo bem amarelo. Está bem feio! Por favor, poderiam verificar essa situação?</t>
  </si>
  <si>
    <t xml:space="preserve">Bom Dia Prezados,_x000D_
_x000D_
Permaneço no aguardo do retorno sobre o chamado anterior._x000D_
Estou com problema serio sobre ficar caindo o dijuntor e queimando chuveiros..._x000D_
_x000D_
Aguardo retorno!! </t>
  </si>
  <si>
    <t>vazamento na conexão da calha do bloco A proximo a vaga 24, o gotejamento esta acontecendo em cima de um dos veiculos o que pode danificar a pintura.</t>
  </si>
  <si>
    <t>Após avaliação de técnicos de manutenção da Tecverde, os mesmo pediram para solicitar aperto do sifão do tanque da sacada e reforço do rejunte do tanque como primeira tentativa de solução de infiltração do forro do apartamento abaixo. Estou enviando NOVAMENTE este pedido, pois já enviei uma solicitação no dia 20/02/2021 e não recebi nenhum contato ou confirmação da solicitação.</t>
  </si>
  <si>
    <t>Boa tarde, gostaria de pedir a troca das caixas dos interruptores, ficam desencaixando toda hora.. em 3 locais, cozinha banheiro e quarto..</t>
  </si>
  <si>
    <t xml:space="preserve">Fiz a troca dos fios elétricos para instalação do forno elétrico, e quando tento ligar o forno, cai a chave DR._x000D_
_x000D_
Preciso que verifiquem se há algum problema com a chave DR ou rede elétrica do apto._x000D_
</t>
  </si>
  <si>
    <t>Torneira da lavanderia está espanada não fecha direito, fica vazando água.</t>
  </si>
  <si>
    <t>Aos utilizar o tanque da sacada na data de hoje (26/02/2021) notamos um grande vazamento de água vindo do sifão. Ao checar exatamente de onde vinha o vazamento notei que o sifão está quebrado (conforme anexo). Ressalto que na data de 05/02/2021 foi realizada a manutenção de reforço de rejunte em torno do tanque e o aperto do sifão, conforme solicitado no SAT-792. Por meio deste chamado, solicito a troca do sifão.</t>
  </si>
  <si>
    <t>INFILTRAÇÃO TETO DO BANHEIRO</t>
  </si>
  <si>
    <t>Sistema de abastrecimento de agua do bloco A com baixa pressão, deve ter entrado ar no sistema. Terceiro andar sem pressão nos chuveiros.</t>
  </si>
  <si>
    <t>bomba da cisterna do bloco C vazando.</t>
  </si>
  <si>
    <t>O cano da pia do banheiro esta vazando água fazendo com que de infiltração no apartamento de baixo e molhe meu o chão._x000D_
Faz menos de um ano que estou morando no apartamento e já é a segunda vez que tenho problemas com o banheiro e outras milhares de coisas.</t>
  </si>
  <si>
    <t>Infiltração nas janelas dos quartos.</t>
  </si>
  <si>
    <t>URGENTE, está caindo água pela lâmpada do banheiro, teto foi trocado a pouco tempo</t>
  </si>
  <si>
    <t>Novamente abrindo chamado pelo acumulo de agua que se forma em frente ao bloco B invadindo ate as sacadas do terreo sem nem a necessidade de uma chuva forte conforme anexo.</t>
  </si>
  <si>
    <t>No teto do banheiro apareceu uma mancha de infiltração de água, já avisei a vizinha de cima (307-A) para entrar em contato com vocês também._x000D_
_x000D_
O gesso que faz o acabamento do banheiro e da lavanderia está trincado._x000D_
_x000D_
Não consegui enviar a foto, pois o sistema de vocês não aceita arquivos de 3,9mb. Se necessário envio por whatsapp._x000D_
_x000D_
Favor entrar em contato com antecedência, para que eu consiga me programar!</t>
  </si>
  <si>
    <t xml:space="preserve">Teto quarto, _x000D_
Vazamento banheiro </t>
  </si>
  <si>
    <t>Olá boa tarde, sou moradora da unidade 406 do bloco c._x000D_
1 - Estou com alguns problemas e gostaria que dessem uma olhada, ontem notei uma infiltração no teto da minha lavanderia,</t>
  </si>
  <si>
    <t>Olá boa tarde, sou moradora da unidade 406 do bloco c._x000D_
_x000D_
2- e também tem nas janelas dos quartos</t>
  </si>
  <si>
    <t>Olá boa tarde, sou moradora da unidade 406 do bloco c._x000D_
_x000D_
e as dobradiças no banheiro que já estão enferrujadas.</t>
  </si>
  <si>
    <t xml:space="preserve">O registro do chuveiro não funciona, só conseguimos fechar no registro geral do banheiro._x000D_
Tentei anexar o vídeo mais não consegui me chamem no whatsapp que envio. </t>
  </si>
  <si>
    <t xml:space="preserve">Boa noite,_x000D_
_x000D_
- Rejunte saindo do azulejo do banheiro e cozinha;_x000D_
- Fissura em outro azulejo do banheiro._x000D_
_x000D_
Obs: só posso atendimento no sábado. _x000D_
_x000D_
A foto não esta anexando._x000D_
_x000D_
Fico no aguardo. </t>
  </si>
  <si>
    <t>As tomadas da cozinha não estão funcionando. No caso somente as tomadas deste cômodo!!!</t>
  </si>
  <si>
    <t xml:space="preserve">Meu registro está com problema e a caixinha do meu interfone não foi finalizada está com um parafuso segurando por favor verificar </t>
  </si>
  <si>
    <t xml:space="preserve">boa tarde,_x000D_
_x000D_
Eu gostaria de solicitar a chamada de um técnico, pois as passagens de antenas estão obstruídas,_x000D_
_x000D_
_x000D_
_x000D_
</t>
  </si>
  <si>
    <t>A torneira do tanque não está funcionando. Abro completamente a torneira mas não sai água.</t>
  </si>
  <si>
    <t xml:space="preserve">Apareceu uma mancha no teto da lavanderia, acredito ser infiltração. </t>
  </si>
  <si>
    <t xml:space="preserve">O registro da torneira do tanque está solto e por isso não consigo usá-la. Quando tento abrir a torneira o registro sai em minha mão. E a porta do banheiro não está permanecendo aberta, o que no futuro imagino que possa dar problemas devido a umidade, já que ele não ventila direito. </t>
  </si>
  <si>
    <t xml:space="preserve">Bom dia,_x000D_
_x000D_
Conforme fotos anexo, estamos com sinais de infiltração no banheiro. Provavelmente vindo do apartamento acima. Solicito uma visita técnica para analisar o problema. </t>
  </si>
  <si>
    <t xml:space="preserve">boa tarde,_x000D_
_x000D_
_x000D_
chão da área de banho, esta oco ocasionando ruídos na hora do banho e futuramente possa trincar._x000D_
_x000D_
_x000D_
_x000D_
_x000D_
_x000D_
</t>
  </si>
  <si>
    <t xml:space="preserve">O ralo do meu banheiro do nada começou a voltar água e simplesmente alagou todo o meu banheiro, tenho os vídeos no meu celular. Preciso que vocês venham com urgência verificar o que está acontecendo. Tentei tirar a peneirinha para ver e limpar, porém a estrutura do meu ralo está toda cheia de cimento e a peneirinha não sai da estrutura._x000D_
_x000D_
_x000D_
</t>
  </si>
  <si>
    <t xml:space="preserve">Na minha sacada também o gesso simplesmente descolou do teto e caiu. Tenho as fotos!_x000D_
_x000D_
_x000D_
_x000D_
</t>
  </si>
  <si>
    <t>Novamente vazamento no encantamento da pia da cozinha.</t>
  </si>
  <si>
    <t>Boa tarde,_x000D_
_x000D_
Conforme anexo, esta voltando uma espuma/agua pelo ralo da sacada. Essa é uma situação grave pois não sabemos da onde vem essa espuma e pode ser que comece a voltar bastante agua e acabar "alagando" a cozinha e o apartamento em si. Hoje por sorte eu vi quando começou, porém, já faz algum tempo que eu percebo que a tampa do ralo sempre esta fora do lugar e agora faz sentido._x000D_
_x000D_
Gostaria de uma resolução para o problema._x000D_
_x000D_
Obs. Fiz um vídeo porém não consegui anexar._x000D_
_x000D_
Obrigado</t>
  </si>
  <si>
    <t>Boa tarde,_x000D_
_x000D_
O rapaz da VR veio até a minha residência e agora começou a vazar espuma pelo ralo novamente, gostaria de um retorno entre hoje e amanhã para verificar o problema. Acredito que seja meio urgente!</t>
  </si>
  <si>
    <t>O roda teto da sacada está baixando, a porta da sacada está com a parte superior se movimentando pra cima e pra baixo conforme movimenta a porta e o chão próximo a porta de saída cedeu um pouco.</t>
  </si>
  <si>
    <t xml:space="preserve">A inquilina me informou que está com um problema de entupimento no banheiro. Toda vez q vai tomar banho a água começa a voltar pelo ralo. Disse q conversou com os moradores de cima e eles estão com o mesmo problema, inclusive está infiltrando água na minha unidade. Segundo os moradores de cima havia pedras no encanamento, ela até mandou uma foto das que foram tiradas._x000D_
O síndico já contratou o serviço de uma empresa pra ver se havia algum entupimento fora da unidade e não encontraram nada. _x000D_
</t>
  </si>
  <si>
    <t xml:space="preserve">Boa Tarde,_x000D_
_x000D_
Estou com o chuveiro apresentando queda de energia,chuveiro com a potencia indicada e não esta funcionando._x000D_
_x000D_
</t>
  </si>
  <si>
    <t>Estou com dificuldade na passagem de cabo a tubulação está obstruída, preciso passar um cabo de rede da sala pro quarto menor, planta tipo M, aguardo retorno.</t>
  </si>
  <si>
    <t xml:space="preserve">  Boa noite!! estou com problemas de infiltração no quarto. </t>
  </si>
  <si>
    <t>Infiltração na área da lavanderia _x000D_
Infiltração na janela do quarto de solteiro._x000D_
Infiltração na sala de estar.</t>
  </si>
  <si>
    <t>Bom Dia Prezados,_x000D_
_x000D_
Estou com problema de falta de energia em ponto de luz na sacada._x000D_
_x000D_
Att,</t>
  </si>
  <si>
    <t>Infiltração, mofo na porta do quarto.</t>
  </si>
  <si>
    <t>Gostaria de realizar a instalação de teto em gesso no apartamento e gostaria de saber quais serão os cuidados a serem tomados e a possibilidade da remoção do teto atual em Drywall</t>
  </si>
  <si>
    <t>Marcas de infiltração do teto do banheiro, água escorrendo pela parede. Quando entrei no banheiro o tapete estava encharcado e a tampa do vaso sanitário do lixo e armários estavam molhados e pingando água do plafon._x000D_
Não moramos no apartamento, por esse motivo, não conseguimos verificar isso antes.</t>
  </si>
  <si>
    <t>Bom Dia!_x000D_
_x000D_
Novamente está vazando do lado da parede do chuveiro, do lado de fora do box._x000D_
Um tempo atras vocês foram verificar e acionaram que seria o chuveiro, fiz toda a troca de chuveiro e parou, porem hoje voltou a vazar novamente e meu chuveiro esta em perfeito estado, poderiam ir verificar?</t>
  </si>
  <si>
    <t>Boa noite,_x000D_
_x000D_
Segue em anexo fotos da situação que se encontra nosso banheiro, após alguns meses de reparo da construtora. Chega a dar nojo da situação que fica toda semana os rejuntes, está 100% amarelado o produto utilizado. Sem duvidas o produto utilizado não é adequado para esse tipo de reparo. Solicito uma manutenção definitiva, já foram feitas umas 3 ou 4 vezes reparo, e todas as vezes sem sucesso algum._x000D_
_x000D_
Em anexo também fotos de um sinal de infiltração que apareceu, a construtora teve no local alegando que voltaria para pintar e finalizar. Após duas semanas ainda ninguém apareceu._x000D_
_x000D_
Outra situação que ocorreu, nosso banheiro por algum motivo está gerando infiltração no banheiro do vizinho abaixo AP: 204 B.  Estamos com o banheiro sem condições de usar até que seja solucionado o problema dos vizinhos. _x000D_
_x000D_
Aguardo o breve retorno._x000D_
_x000D_
Att,_x000D_
_x000D_
Lucas Gomes Eloi.</t>
  </si>
  <si>
    <t>Porta do apartamento raspando e travando no chão ao abrir.</t>
  </si>
  <si>
    <t xml:space="preserve">Ola, boa noite!! Gostaria de solicitar uma vistoria no encanamento do banheiro, pois não esta saindo agua. _x000D_
Obrigada! </t>
  </si>
  <si>
    <t>Ralo do banheiro obstruído por cimento/ massa, não possibilitando a retirada da peneira e impedindo a limpeza. Com isso a pia do banheiro está entupida.</t>
  </si>
  <si>
    <t>Boa tarde._x000D_
Preciso que seja verificado a parte eletrécia do meu apartamento,  não tá passando energia no chuveiro e nem na tomada da máquina de lavar roupa.</t>
  </si>
  <si>
    <t xml:space="preserve">Boa tarde, o técnico da Oi veio aqui hoje para passar os cabos da internet no conduíte da sala  para o quarto, porem, ele não está conseguindo, tem uma emenda bem no meio do caminho. Preciso de alguém para ver onde está travando, e conserto disso. </t>
  </si>
  <si>
    <t xml:space="preserve">Boa tarde td bem?_x000D_
Estou com um problema em minha churrasqueira, onde toda vez que os apartamentos abaixo do meu fazem churrasco, a fumaça esta saindo pela minha churrasqueira, mesmo com aquela boca fechada, dando a impressao que algo acima esta trancando a passagem da fumaca e por isso ela volta para a minha churrasqueira._x000D_
_x000D_
Teriam como verificar isso por gentileza?_x000D_
_x000D_
Desde ja agradeço a atenção </t>
  </si>
  <si>
    <t>Boa tarde! Uma peça que fica dentro do cano do meu chuveiro, quebrou! E a peça ficou dentro do cano, precisaria que alguém viesse arrumar!</t>
  </si>
  <si>
    <t xml:space="preserve">Churrasqueira volta fumaça dos vizinhos , mesmo estando fechado o meu ducto_x000D_
</t>
  </si>
  <si>
    <t xml:space="preserve">Bom dia!! estou com problemas seríssimo de infiltração na porta do quarto. Está toda mofada cada vez pior, vai começar a tomar conta da parede do quarto. Já foi feito chamado. A Tecverde veio fez uma manutençãozinha e tirou o corpo fora, passou a tinta o que só maquiou o problema, Foi dada  uma explicação nada convincente para mim. O problema que na parte do gardem ajunta muita humidade, a porta amanhece toda molhada e esse humidade vem pras paredes. Agora se vocês tiram o corpo fora e dizem que não tem o que fazer, me digam o que eu posso fazer? Se passar outra tinta que não seja a usada na construção perco a garantia, se lavar, passar algum produto pra retirada do mofo, mesmo porque esse material nem pode lavar perco a garantia. O que eu devo fazer? deixar o mofo tomar conta da minha casa? Quando foi comprado o imóvel a promessa foi ter um material de primeira qualidade e não estou vendo isso. Não faz um ano que foi pego o imóvel e já está assim. </t>
  </si>
  <si>
    <t>Realizamos a ligação da mangueira da máquina no local próprio para isso, todavia, não está saindo água suficiente, saindo pouquíssima água na verdade. Verificamos que não tem nenhum objeto no local, que posso interferir na pressão da água e também tentamos tirar o ar dos canos, mas mesmo assim o problema não foi resolvido. _x000D_
_x000D_
Por isso estou entrando em contato, aguardo retorno.</t>
  </si>
  <si>
    <t>Problema no registro do banheiro, acredito que a barrachinha gastou e agora não fecha mais e fica pingando água, as vezes tenho que fechar o registro da água para parar de vazar água do chuveiro.</t>
  </si>
  <si>
    <t>Não está indo energia pro chuveiro, o disjuntor está ligado._x000D_
Colocamos outro chuveiro também não funcionou._x000D_
A garantia de 1 ano já passou, mas a da instalação não. _x000D_
Eu pago o valor do disjuntor e vocês instalam é isso?_x000D_
Não entendo direito como funciona. Vocês podem tirar minha dúvida por favor.</t>
  </si>
  <si>
    <t>O TANQUE ESTÁ VAZANDO, A COZINHA APRESENTOU O MESMO VAZAMENTO A ALGUNS MESES ATRÁS</t>
  </si>
  <si>
    <t xml:space="preserve">Infiltração teto banheiro, havia aparecido algumas manchas onde a Tecverde esteve até o local informando que seria apenas sinais de Infiltração já resolvido. Apenas pintaram o teto, após alguns dias as manchas voltaram, e ao colocar o dedo para ver se estava úmido abriu um buraco._x000D_
_x000D_
Aguardo o breve retorno,_x000D_
_x000D_
Att _x000D_
_x000D_
Lucas Gomes Eloi </t>
  </si>
  <si>
    <t>Estou om problema na hidráulica do meu apartamento, já avia aberto um chamado na data 22/06/21 de nº1300, _x000D_
Hoje pela manhã vieram dois técnicos da tecverde, tiraram o redutor do chuveiro acreditando que este seria o problema, eu mesmo já tirei o chuveiro e a agua fica falhando do mesmo jeito direto do cano, acredito que seja algum problema com o sistema de pressurização</t>
  </si>
  <si>
    <t xml:space="preserve">Na data de 04/06/2021 apareceu uma infiltração no teto do meu banheiro. Consultei o vizinho de cima e o banheiro dele está seco e sem sinal de_x000D_
 vazamento. Meu teto está úmido e o gesso todo manchado, sem contar meus plafons que correm o risco de queimar. </t>
  </si>
  <si>
    <t xml:space="preserve">Boa note._x000D_
Preciso que seja verificado e trocado o Disjuntor responsável por passar energia para o chuveiro , está passando 110 e o chuveiro é 220._x000D_
_x000D_
O disjuntor das tomadas da cozinha estão com problema também, quando utilizado a torneira elétrica, cai todas as chaves da cozinha._x000D_
_x000D_
Tenho disponibilidade para recebe-los todos os dias das 09:00 as 18:00 </t>
  </si>
  <si>
    <t xml:space="preserve">Há algum tempo entrei em contato, pois diversas vezes o vaso sanitária da minha unidade fica entupido, e por diversas vezes não ouve uma orientação, gostaria que vcs priorizem por gentileza, minha inquilina não aguenta mais reclamar !! _x000D_
_x000D_
Aguardo um retorno o quanto antes_x000D_
</t>
  </si>
  <si>
    <t>Vazando agua por baixo do tanque._x000D_
Modo como foi instalado impossibilita o aperto.</t>
  </si>
  <si>
    <t xml:space="preserve">Apareceu uma mancha na minha parede da sala, me parece ser infiltração, mais não sei de onde pode estar vindo, preciso que os técnicos venham dar uma olhada pra arrumar isso. </t>
  </si>
  <si>
    <t>Bom dia_x000D_
_x000D_
Meu apartamento consta com algumas rachaduras e um azulejo do rodapé da sacada acabou caindo. Os azulejos do banheiro estão perigando cair também por conta do rejunte que quase não tem mais em algumas peças. Gostaria de uma visita para sanar esse problema_x000D_
_x000D_
Eduardo Lipka Pedron</t>
  </si>
  <si>
    <t>Olá, boa noite! A sanca de acabamento da minha cozinha caiu.l, conforme foto em anexo. _x000D_
_x000D_
Gostaria de solicitar reparo. _x000D_
_x000D_
Além disso, ao fazer q pintura das paredes da “sala de jantar” notamos que o acabando da parede não foi feito corretamente, pois estão aparecendo parafusos, conforme fotos que seguem. _x000D_
_x000D_
(Não estou conseguindo enviar as fotos da sanca em razão do tamanho do arquivo)</t>
  </si>
  <si>
    <t>Infiltração na sacada, umidade na área do teto e manchas escuras, proveniente de encanamento e tubulação hidráulica que atravessa a estrutura da edificação, entre o meu apartamento e o apartamento de cima, causando danos.</t>
  </si>
  <si>
    <t>bomba de contenção de cheias não aciona no automatico, fica apitando que o tanque esta cheio porem a contactora não ativa, somente no manual funciona.</t>
  </si>
  <si>
    <t>Bom dia , solicito visita pois as janelas dos quartos estão mofando, estão infiltrando água da chuva, Obrigada</t>
  </si>
  <si>
    <t>Estou com problemas de elétrica na sacada e infiltração na sacada.</t>
  </si>
  <si>
    <t>Deu problema nas minhas tomadas da sacada/lavanderia e o meu chuveiro não quer funcionar.</t>
  </si>
  <si>
    <t>No dia 01/08 tivemos um vazamento de água devido a falha do pressurizador, molhou o apartamento e a campainha entrou em curto circuito e ficou disparada (apitando).</t>
  </si>
  <si>
    <t xml:space="preserve">Estou abrindo esse chamado pela segunda vez, hoje tivemos problema novamente com a água retornando dos ralos do banheiro e novamente molhou todo o apartamento. Outro problema foi as infiltrações que tivemos com o problema do cano da caixa de água do bloco que estourou, e afetou alguns apartamentos, inclusive o meu. A luz do banheiro queimou com a infiltração que teve. Espero que resolvam esse problema logo. </t>
  </si>
  <si>
    <t xml:space="preserve">Bom dia,_x000D_
_x000D_
Ontem no início da noite houve um grande vazamento de água no 4 andar do bloco A, ocasionando infiltração em vários apartamentos, e o meu foi um deles._x000D_
Quando cheguei no local o chão da sala estava completamente molhado. Pelo que pude notar, vazou água pela campainha, no canto da sala (divisa com corredor) e há vestígios de água em parte do forro do banheiro. Minha campainha entrou em curto e ficou apitando sem parar.  Por este motivo, desliguei a chave geral de energia para evitar maiores problemas, uma vez que ficou visível que a água desceu pela fiação elétrica._x000D_
Estou anexando alguns arquivos com mais detalhes dos danos. Solicito que seja agendada vistoria para realização dos devidos reparos o quanto antes._x000D_
</t>
  </si>
  <si>
    <t xml:space="preserve">Infiltração no banheiro, corredor e quarto casal. E realizar o ressarcimento de dois plafon led sobrepor. </t>
  </si>
  <si>
    <t>Solicitacao aberta pela construtora no local, em substituição a solicitação realizada via site.</t>
  </si>
  <si>
    <t>Bom dia,_x000D_
_x000D_
Gostaria de solicitar uma avaliação dos senhores sobre esse possível vazamento por dentro da parede do chuveiro._x000D_
Conforme a foto anexa, a água saí por essa quina do shaft quando ligamos o chuveiro. _x000D_
Não é muita coisa que vaza, mas acredito que possa acabar acarretando em algum prejuízo para o vizinho de baixo.</t>
  </si>
  <si>
    <t xml:space="preserve">Boa tarde, houve uma infiltração no teto do meu apto devido a um problema na caixa d’água. Gostaria de saber oque poderia ser feito a respeito. Obrigado </t>
  </si>
  <si>
    <t>Estou tendo problemas frequentes com entupimento no vazo sanitário, faz 15 dias. Nós tomamos cuidado e não jogamos nada dentro dele. Gostaria que alguém viesse dar uma olhada por gentileza. Antes que tenhamos problemas piores, como em outras unidades já tiveram aqui no condomínio._x000D_
Aguardo retorno. _x000D_
Obrigada, Luana</t>
  </si>
  <si>
    <t>Bom dia!_x000D_
_x000D_
No começo desse ano foi feita a troca do disjuntor devido a problemas na energia elétrica de alguns cômodos. A inquilina entrou em contato hj dizendo q deu problema novamente. Gostaria de pedir urgência neste serviço por ela está sem luz em casa. _x000D_
Obrigado!</t>
  </si>
  <si>
    <t xml:space="preserve">rachadura em cima da porta de entrada do apartamento 205B </t>
  </si>
  <si>
    <t>Em frente ao meu apto 110B formas poças em frente e já está afundando, síndico já fez um chamada mas até agora não foi resolvido, em baixo do apto fica todo úmido.</t>
  </si>
  <si>
    <t>Tomada lavanderia está apresentando defeito. _x000D_
Maquina de lavar está desligando quando está em uso por conta da tomada, ao usar uma extensão de 20A em outra tomada de 20A o problema não se repetiu.</t>
  </si>
  <si>
    <t>Venho por meio desse, devido a moradora do apartamento 302A, questionar sobre um vazamento no banheiro da mesma, ao entrar em contato com a VR os mesmo relataram que só iriam mexer no banheiro da moradora, após verificar o meu apartamento que provavelmente o vazamento venha do meu banheiro. Abro esse chamado para verificarem o banheiro e támbem as dobradiça do banheiro que estão enferrujadas, e verem os rejuntes do vaso e pia do bannheiro que estão saindo, por fim uma mancha de vazamento no correndor de frente para o banheiro em cima da porta do quarto 2.</t>
  </si>
  <si>
    <t>Tampa (chapéu) de saída dos dutos no telhado soltando e quebradas em todos os blocos.</t>
  </si>
  <si>
    <t>Mais uma vez a água está retornando no Ap 108c_x000D_
As manutenções preventivas estão feitas, caixa limpa d prumada desobstruída e pela terceira vez a água fica retornando pelos ralos do apartamento sem que eles usem as torneiras</t>
  </si>
  <si>
    <t>Paver na vaga 7 afundando cada vez mais, chamado ja foi aberto anteriormente.</t>
  </si>
  <si>
    <t>Muro proximo a saida da area de app com rachaduras, o mesmo ponto ja foi tratado pela construtora anteriormente porem o problema voltou a aparecer.</t>
  </si>
  <si>
    <t>Cano de escoamento de agua no estacionamento de grade de proteção juntando folhas podendo causar entupimento.</t>
  </si>
  <si>
    <t xml:space="preserve">Boa noite, após alguns meses morando no apartamento, constatei algumas irregularidades em relação ao acabamento, rodapé de gesso rachado por conta de excesso de massa, em diversas partes do apartamento, rejuntes no chão rachados em diversos cômodos, excesso de massa no teto da cozinha e banheiro sem lixar, excesso de massa na instalação das janelas dos quartos de forma que está causando mofo. </t>
  </si>
  <si>
    <t>Porta do apartamento raspando e travando no chão ao abrir</t>
  </si>
  <si>
    <t xml:space="preserve">Sinais de infiltração no teto do banheiro, na área do box. Em maio já houve uma infiltração que pra parar foi preciso abrir o meu teto em dois lugares, a aparente infiltração desta vez é no mesmo lugar de uma da vez passada, dentro do box. Está começando a criar manchas e ficar feio. </t>
  </si>
  <si>
    <t xml:space="preserve">Há mais de 2 meses abri um chamado sobre um vazamento no teto do meu banheiro que manchou todo meu gesso. O funcionário da TecVerde veio aqui, falou que ia olhar o apartamento de cima e nunca mais voltou ou deu satisfação. Meu teto está manchado e o problema não foi resolvido. Peço que venham urgentemente averiguar e providenciem a pintura do meu gesso. </t>
  </si>
  <si>
    <t>Como ja foi mencionado a vcs por mais de uma vez e nada ainda foi resolvido da parte dos senhores segue fotos e mais uma vez pedindo para os senhores rever se isso e culpa nossa como ja foi mencionado pela a empresa._x000D_
foi feito a manutenção por nos a limpeza so que agora esta descascando e ate esta parecendo o papel do gesso e por fora do apartamento nao parece estar bem vedado os rufos nao estaria entrando agua por fora e vindo para dentro enves de condensação mencionado por vcs , pare sim infiltração.</t>
  </si>
  <si>
    <t>os rejuntes estão soltando e o azulejo perdendo a cor</t>
  </si>
  <si>
    <t>A fechadura esta enroscando  parece que o caixilho trabalhou estamos tendo dificuldade para trancar a porta e esta entortando as chaves</t>
  </si>
  <si>
    <t>Olá, desde domingo a tarde nosso disjuntor esta caindo a chave quando desligamos o chuveiro, cai a chave de todas as tomadas ! Converamos com alguns moradores que estão com o mesmo problema! Nosso chuveiro é simples, potencia dentro da recomendada, pedimos uma vistoria, para averiguação pois estamos com medo que queime algum equipamento eletrico ou algo pior. Aguardo retorno! Obrigada</t>
  </si>
  <si>
    <t xml:space="preserve">Verifiquei que está escorrendo água em cima do meu vaso do teto do apartamento de cima </t>
  </si>
  <si>
    <t>Boa tarde! Foi repassado para o Everton, a situação do apartamento, das fitas das placas de gesso que estão bem brutas no teto, também os parafusos de fixação, rachaduras em algumas partes onde emendam a parede e o teto, e infiltrações nas janelas</t>
  </si>
  <si>
    <t>Sanca da cozinha com fissuras novamente._x000D_
_x000D_
Interessante agendar para janeiro quando estarei de férias._x000D_
_x000D_
Anexo não está dando para colocar.</t>
  </si>
  <si>
    <t>-Esta vazando agua por baixo da pia da cozinha</t>
  </si>
  <si>
    <t>Ontem quando o tecnico foi na visita não tinha vazamento no banheiro. Porém hoje voltou a vazar. Logo precisamos de uma nova visita. Gratidão.</t>
  </si>
  <si>
    <t xml:space="preserve">Estou com Vazamento de água no rejunte do banheiro entre o Box e a bacia de fibra. Quando tomo banho aparece água no rejunte vem debaixo da fibra. Tenho foto e vídeo porém não consegui arquivar pois é acima do permitido </t>
  </si>
  <si>
    <t xml:space="preserve">Meu registro da lavanderia não fecha totalmente e continua vazando nas torneiras </t>
  </si>
  <si>
    <t>Ontem, 26/12/2021 novamente meu apartamento foi atingido por inundação dos pisos superiores, ao que tudo indica por conta de falha em algum sistema hidráulico do prédio. Não estava no local mas autorizei meu vizinho a entrar e registrar o ocorrido._x000D_
Novamente paredes molhadas no banheiro e sala, piso encharcado na sala e banheiro. Estou anexando os vídeos. Solicito urgência na visita e avaliação de danos._x000D_
Estou neste momento no aeroporto de Londrina retornando para Curitiba para resolver isso. Tive que interromper minha viagem por conta da má qualidade no serviço de vocês.</t>
  </si>
  <si>
    <t xml:space="preserve">Reparo de infiltração no teto do banheiro, dois quartos e corredor da sala e ressarcimento de dois plafons que queimou com a infiltração, e reparo da porta do quarto do casal q soltou com a água da infiltração. _x000D_
Obs: Não consigo enviar mais fotos da infiltração mas se for necessário posso encaminhar por e-mail mais fotos com os danos. </t>
  </si>
  <si>
    <t>No domingo dia 26/12, estourou novamente o cano da caixa d'água, já não é a primeira vez que isso acontece e como sempre eu que tenho que arcar com os prejuízos, da última vez abri um chamado referente a esse mesmo problema e informando que minha luz tinha queimado e nunca tive um retorno sobre isso. Nesse episódio do dia 26/12 teve infiltrações em meu apartamento, onde amarelou todo o meu ap. Banheiro, os quartos e o corredor. Espero que dessa vez me deem um retorno, pois esse problemas veem acontecendo a cada 3 meses, não é normal uma coisa dessa. Comprei esse apartamento para ter segurança e não tenho, pois quando chego no AP, meu apartamento está todo alagado. Quando não é água voltando dos ralos. São essas infiltrações. Isso é uma vergonha e deprimente.</t>
  </si>
  <si>
    <t xml:space="preserve">Devido a problemas na bom da caixa de agua do bloco A, tivemos um rompimento de um cano no dia 26/12/20211._x000D_
Isso acarretou no vazamento de agua em todos os apartamentos com final 13._x000D_
_x000D_
No meu, vazou agua de dentro das paredes, das lampadas._x000D_
_x000D_
Estragos a serem consertados: Teto manchado, ficou amarelado._x000D_
_x000D_
A parte lateral da porta do quarto descolou da parede. </t>
  </si>
  <si>
    <t xml:space="preserve">Boa tarde_x000D_
Recebi um e-mail informando sobre a possível manutenção dos aptos devido ao problema com a caixa dagua._x000D_
Já foi aberto um chamado aqui para meu apto, decorrente do mesmo problema de infiltração causado pela água, veio uma pessoa aqui passou massa corrida e pediu para que aguardasse o contato da vr para o lixamento e pintura do teto._x000D_
O problema é que não entraram em contato comigo agendando o dia, e só recebi um aviso da portaria que a pessoa responsável veio, não encontrou ninguém e foi embora, sendo que estava em casa. Fui avisado que eles entrariam em contato mas nada foi feito e um e-Mail avisando que minha solicitação tinha sido cancelada e que no próximo chamado seria cobrado então gastei do meu dinheiro para arrumar algumas coisas._x000D_
Agora ocorreu o mesmo problema onde infiltrou ainda mais água no teto. Gostaria de saber se a manutenção será feita e se será cobrado. Obrigado </t>
  </si>
  <si>
    <t>Estamos sem pressão na area do banheiro. Pia e chuveiro caem pouca agua. Quando ligamos um não da certo o outro. Ja fazem mais de um mês que estamos com o problema e não se resolve, por isto abrimos o chamado</t>
  </si>
  <si>
    <t>Goteiras provenientes da calha do bloco A ainda sem solução pingando.</t>
  </si>
  <si>
    <t>A pia do banheiro entope de tempos em tempos, ultimamente a água do ralo embaixo da pia está quase transbordando e não é por falta de limpeza pois a água sempre está acima da peneirinha. Ficamos ouvindo a água subir e descer a cada descarga dos vizinhos.</t>
  </si>
  <si>
    <t>Afundamento do piso do estacionamento próximo as primeiras vagas em frente a grade frontal do condomínio, já está sinalizado no local e o chamado já havia sido aberto.</t>
  </si>
  <si>
    <t>No sábado dia 05/02 o apartamento de cima 407 teve vazamento de água no banheiro e com isso meu apartamento 307 ficou com mancha de água na parede e agora que secou está manchado, preciso sabe como fica neste caso.</t>
  </si>
  <si>
    <t>Bom dia!!_x000D_
Gente nao é um chamado!! Eu comprei o apartamento 105D do park royale, e preciso de informacoes que não estão na planta para minha arquiteta, então entrei em contato com a valor real e me instruiram a abrir por aqui._x000D_
O nosso apartamento é o garden quadrado. Precisamos das medidas exatas do garden e saber onde são os pontos elétricos e hidraulicos dele, do lado de fora. Poderia por gentileza nos ajudar?_x000D_
Agradeço a atenção</t>
  </si>
  <si>
    <t xml:space="preserve">Estamos com problema no chuveiro, toda vez que vamos tomar banho a chave do chuveiro cai. Precisamos de uma assistência urgente para verificar qual o problema. </t>
  </si>
  <si>
    <t>Vazamento de conexão do pressurizador do bloco A, problema ja apresentado anteriormente._x000D_
Na ocasiao o rapaz que fez a manutenção informou que o problema era proveniente do acumulo de ar na tubulação, problema esse que era gerado pelo modelo de sistema hidraulico do empreendimento.</t>
  </si>
  <si>
    <t>A parede onde tem a porta da lavanderia, na parte interior do apto está escorrendo uma água suja e está se tornando frequente esses vazamentos</t>
  </si>
  <si>
    <t xml:space="preserve">Olá, venho solicitar a visita técnica porque o gesso da cozinha descolou e também uma das tomadas da sala está frouxa/caindo. Como o apartamento está alugado, peço que entre em contato também com o Jean pelo telefone 4199689-6297 para confirmar que esteja na unidade 312A. Agradeço. </t>
  </si>
  <si>
    <t xml:space="preserve">Estou com infiltração no meu banheiro. A infiltração vem do vizinho de cima... A cerca de 9 meses tive o mesmo problema, foi corrigido mas voltou novamente, infelizmente agora o volume de água está maior, preciso de um retorno urgentemente </t>
  </si>
  <si>
    <t>Desde a entrega das chaves encontramos rachaduras nos muros do garden, na época o engenheiro responsável pediu para aguardarmos para vermos a evolução da rachadura, agora além da rachadura encontrada na época temos novas rachaduras no muro e também na cozinha e fachada._x000D_
_x000D_
A fachada é oque mais preocupada, pois a ceramica do segundo andar está solta e pode cair a qualquer momento._x000D_
_x000D_
Estamos muito preocupados com a nossa segurança, solicitamos URGENCIA antes que ocorra um acidente._x000D_
_x000D_
Aguardo o mais breve retorno.</t>
  </si>
  <si>
    <t>Boa noite,_x000D_
Venho através desde formalizar minha reclamação, referente a parte Estrutural da cozinha, lavanderia e muro do Garden, onde nós estão com rachaduras em  sua estrutura e até mesmo caindo pedaços de acabamento dos gessos instalados._x000D_
Solicito com a máxima urgência uma vistoria  em loco, visto que estou apreensivo há algum possível acidente À posteriori. Ambas as peças precisam de reparos urgentes._x000D_
Infelizmente não consegui incluir vídeos nem imagens devido as limitações impostas pelo site de vocês, onde na minha opinião é ridículo e também uma forma de dificultar a visualização dos probelmas por parte de vocês. Visto que 150mb nos dias de hoje para resolução de imagem chega a ser ridículo. _x000D_
Wellington vieira proprietário do imóvel.</t>
  </si>
  <si>
    <t>Hoje pela manhã caiu parte da sanca da minha cozinha</t>
  </si>
  <si>
    <t>Bom dia! Apartamento começou a apresentar infiltração no teto do corredor entre os quartos e o banheiro (27/03/2022) no dia 28/03/2022 a infiltração aumentou passando para a parede encima da porta.</t>
  </si>
  <si>
    <t>Prezados, bom dia!_x000D_
_x000D_
No ano passado eu abri um chamado em razão do rodateto que simplesmente despencou da minha cozinha. Foi feita a troca deste por um novo, mas até agora está pendente a pintura e finalização do acabamento. _x000D_
_x000D_
Podem enviar alguém para finalizar, por favor?_x000D_
_x000D_
Além disso, essa semana uma peça da pia do banheiro que veio com o imóvel, não estava travando o suficiente e isso acabou gerando um vazamento que molhou o apartamento de baixo, 203. _x000D_
_x000D_
Como a peça tinha que ser trocada imediatamente, pois caso contrário teríamos que fechar o registro do banheiro e ficar sem água para não molhar mais, fizemos a compra desta e a troca, eis que não teria como aguardar um atendimento da VR ou TECVERDE, que normalmente leva alguns dias. _x000D_
_x000D_
Considerando isso, questiono como fazemos com a pintura do apartamento de baixo, pois a culpa do vazamento não foi nosso e em razão disso, não devemos arcar com a pintura. _x000D_
_x000D_
Aguardo retorno.</t>
  </si>
  <si>
    <t>A porta da cozinha está arrastando no piso, percebi que o porcelanato está elevado um pouco</t>
  </si>
  <si>
    <t>SOLICITAÇÃO ABERTA PELA CONSTRUTORA.: Desplacamento cerâmico (porcelanato) fachada de todos os blocos A; B e C.</t>
  </si>
  <si>
    <t xml:space="preserve">Olá._x000D_
Com a remoção da fachada do condomínio no dia 20/04/2022 a tripidação do maquinário fez cair a sanca da minha sacada e teve rachadura em outra parte._x000D_
Gostaria de solicitar o conserto do que foi danificado._x000D_
Fico no aguardo </t>
  </si>
  <si>
    <t xml:space="preserve">Olá prezados,_x000D_
_x000D_
No dia 18/04 um dos rapazes que estão realizando a troca do porcelanato da fachada do condomínio derrubou a broca da furadeira no chão da minha sacada, no qual acabou danificando um porcelanato. No mesmo dia informei o incidente ao síndico no qual disse que iria verificar com vocês a troca do porcelanato, o mesmo me orientou a abrir o chamado mesmo assim._x000D_
Está com erro ao tentar adicionar em anexo a foto do porcelanato danificado, se tiver algum e-mail que possa enviar ,agradeço._x000D_
_x000D_
Atenciosamente, _x000D_
Leandro Muniz de Carvalho. </t>
  </si>
  <si>
    <t>Cerâmica da sacada está oca fazendo barulho ao pisar, favor verificar reparo e troca._x000D_
_x000D_
Obrigado.</t>
  </si>
  <si>
    <t xml:space="preserve">Vidro sacada danificado devido a obra da fachada </t>
  </si>
  <si>
    <t>Vidro da sacada quebrado após reparo na remoção da ceramica conforme conversado já com o responsável da ALP7, no aguardo de como será feito o reembolso, conforme cotação o mesmo custará R$ 100,00._x000D_
_x000D_
No aguardo.</t>
  </si>
  <si>
    <t>Infiltração na lavanderia. Teto úmido e manchado. Qual medida tomar?</t>
  </si>
  <si>
    <t>Na reforma da fachada, das lajotas, os prestadores de serviço quebraram parte da pedra de mármore da soleira da sacada</t>
  </si>
  <si>
    <t>Mais uma vez infiltrou Ã¡gua no meu banheiro devido a vazamento no 3Â° andar, jÃ¡ esta manchado e com cheiro de mofo, algum tempo atrÃ¡s abri chamado por causa de infiltraÃ§Ã£o que acometeu o ap inteiro molhando tambÃ©m meu colchÃ£o que ficou manchado e com mal cheiro as paredes dos quartos tambÃ©m estÃ£o manchadas e parece que o drywall cedeu mas atÃ© hoje nÃ£o fizeram uma visita e nem sequer me responderam, espero que no mÃ­nimo respondam.</t>
  </si>
  <si>
    <t>Pedra da soleira da sacada quebrada pelos prestadores de serviço do reparo fas lajotas da sacada.</t>
  </si>
  <si>
    <t>A faxada da sacada estÃ¡ sem mÃ¡rmore. NÃ£o sei que tipo de manutenÃ§Ã£o fizeram mas todos os APs desse bloco ficaram com o mÃ¡rmore quebrado. Necessitamos do concerto urgente pois o AP estÃ¡ a venda.</t>
  </si>
  <si>
    <t>Vazamento e infiltração no teto do banheiro.</t>
  </si>
  <si>
    <t>A chuva de domingo (29/05/22) estragou a calha, ela torceu e acumulou Ã¡gua, estÃ¡ caindo Ã¡gua da calha no Garden da minha unidade sem parar, alÃ©m disso existe o risco a seguranÃ§a onde estÃ¡ calha pode vir a cair. Soliticito a visita do engenheiro responsÃ¡vel para soluÃ§Ã£o deste problema.</t>
  </si>
  <si>
    <t>Olá, recentemente eu abri uma solicitação devido o detalhe em gesso da cozinha ter caido e também ao fato de que uma das tomadas da sala está se soltando, podendo ocasionar acidentes com crianças. Porém somente o gesso foi concertado, sendo informado ao meu inquilino que voltariam arrumar a tomada e até agora nada. Quando forem arrumar, peço que avisem ao inquilino (41) 9689-6297 - Jean.</t>
  </si>
  <si>
    <t>Abri um chamado e até agora não fui atendido, a água que está caindo no teto (pela lâmpada) no banheiro está aumentando, a quantidade de vezes no dia também, isso acontece quando meu vizinho toma banho.</t>
  </si>
  <si>
    <t xml:space="preserve">Olá. TD bem? _x000D_
Gostaria de uma ajuda, orientação ou o que possa ser feito com a churrasqueira do meu apartamento. _x000D_
Toda vez que os apartamentos debaixo usam a churrasqueira, a fumaça sai toda pela minha, como se tivesse algo entupido e a fumaça voltasse para minha churrasqueira. Mesmo eu deixando o duto da minha fechado a fumaça dos apartamentos debaixo entra aqui. _x000D_
_x000D_
</t>
  </si>
  <si>
    <t>A pedra da minha sacada foi danificada durante a atual obra da fachada._x000D_
SerÃ¡ necessÃ¡rio um acabamento de um rodapÃ© da sacada._x000D_
A porta de entrada do meu apartamento estÃ¡ emperrando._x000D_
Estou reenviando a solicitaÃ§Ã£o pois nÃ£o recebi nenhuma confirmaÃ§Ã£o de recebimento por e-mail.</t>
  </si>
  <si>
    <t>Novamente estamos com problema na qualidade das tampas de esgoto instaladas no condomÃ­nio, jÃ¡ vetamos acesso de caminhÃµes grandes atÃ© mesmo com peso inferior ao permitido em convenÃ§Ã£o e mesmo assim tampas que do ficam em vaga de garagem estÃ£o quebrando causando risco de acidente._x000D_
Sugiro a troca por tampas de metal visando resolver em definitivo o problema jÃ¡ que instalamos uma por conta do condomÃ­nio e aparentemente resolveu o problema do ponto especÃ­fico._x000D_
Aguardo retorno sobre essa demanda.</t>
  </si>
  <si>
    <t>Ferro exposto na grama do bosque, nÃ£o sei identificar se eh de aterramento porÃ©m com ponta aparente trazendo risco de acidentes as crianÃ§as.</t>
  </si>
  <si>
    <t xml:space="preserve">Porta de entrada está abrindo a lateral da parte de baixo </t>
  </si>
  <si>
    <t>A porta de alumínio da sacada está travada, não desliza livremente conforme descrito._x000D_
Foi travando conforme o tempo e agora está bem difícil de abrir._x000D_
Entendo que toda estrutura trabalha um pouco mas acredito que não esteja certo esse nível de travamento.</t>
  </si>
  <si>
    <t xml:space="preserve">Já faz alguns meses que informei que tem uma cerâmica descolando da fachada, e até agora não foi feito nada, estão esperando acontecer um acidente para depois remediar._x000D_
_x000D_
Quando está cerâmica cair e machucar alguém via ficar muito mais caro._x000D_
_x000D_
Aguardo uma solução urgente </t>
  </si>
  <si>
    <t>Boa tarde,_x000D_
_x000D_
Informo que minha inquilina fez todos os procedimentos com relação a ralo entupido e o problema persiste. Gostaria de agendar a vistoria de vocês para averiguar. _x000D_
_x000D_
Grato;_x000D_
_x000D_
Luiz Freitas</t>
  </si>
  <si>
    <t xml:space="preserve">Meu chuveiro parou de funcionar na segunda feira, achei que era resistência que comprei outra na terça feira 18.10, porém não funcionou e hoje comprei um chuveiro novo. E mesmo assim não está funcionando acredito que foi a parte elétrica do disjuntor que estragou. Preciso urgente que alguém venha ver pois já gastei muito dinheiro atoa.  </t>
  </si>
  <si>
    <t>Olá ,_x000D_
_x000D_
No dia 19/10 abri um chamado referente ao disjuntor do apartamento que queimou a fiação do chuveiro e só fui perceber depois de compra outra resistência e sem sucesso acabei comprando outro chuveiro._x000D_
Abri esta solicitação de atendimento e o técnico da tec verde me mandou mensagem e disse que iria fazer uma visita dia 20/10 as 15:00 horas no qual não compareceu e disse que iria finalizar este chamado pois ao ver dele o disjuntor estragou por culpa nossa, por colocar um chuveiro com voltagem maior que a permitida, porém em momento algum me disseram que teria voltagem especifica, disseram somente que seria 220. _x000D_
_x000D_
Alias a maior parte do condomínio esta usado chuveiro com voltagem maior, isso significa que todos podem ter problemas??_x000D_
Preciso que alguém da valor real entre em contato comigo, pois se era um assunto tão serio esta voltagem do chuveiro deveriam ter deixado mais claro e com a informação do quadro de disjuntor. _x000D_
_x000D_
Preciso de um retorno URGENTE pois já estou uma semana sem chuveiro.._x000D_
_x000D_
_x000D_
Obrigada</t>
  </si>
  <si>
    <t>Vidro quebrado pela jardinagem, não consegui colocar as Fotos devido não suportar</t>
  </si>
  <si>
    <t>Olá,_x000D_
_x000D_
Gostaria de receber o projeto elétrico da minha unidade via email. _x000D_
_x000D_
Obrigado.</t>
  </si>
  <si>
    <t xml:space="preserve">Acabento teto cozinha desabou </t>
  </si>
  <si>
    <t>Estou com infiltração no banheiro, tanto que minha lâmpada queimou devido a infiltração. Preciso de um solução o quanto antes, pois está caindo água pela entrada de onde colocamos a lâmpada.</t>
  </si>
  <si>
    <t>Boa noite, _x000D_
_x000D_
Meu teto do banheiro está infiltrando, gostaria de saber quando alguém da VR pode vir averiguar._x000D_
_x000D_
Preciso URGENTE de uma vistoria para sanar o problema</t>
  </si>
  <si>
    <t>01 - houve infiltração na minha lâmpada da sacada, acredito que houve algum vazamento nos canos do AP de cima;_x000D_
02 - não consigo fazer a limpeza dos meus ralos porque a saída deles está obstruída;_x000D_
03 - após mais de 02 anos de uso do meu chuveiro, ele está fazendo cair a chave geral. A necessidade de fiação dele é de 4mm (o nosso é 6mm) e disjuntor de 32, então está dentro do padrão técnico para um chuveiro de 6800w.</t>
  </si>
  <si>
    <t xml:space="preserve">Boa Tarde,_x000D_
_x000D_
Solicito manutenção e reparo para os rejuntes da janela do banheiro, e também para o acabamento em gesso do banheiro. Esta aparecendo algumas rachaduras e com o perigo de cair. Fotos em anexo._x000D_
_x000D_
Aguardo o breve retorno. </t>
  </si>
  <si>
    <t>Os azulejos do banheiro estão soltando e quebrando, desde a entrega que os rejuntes não estavam muito bem feitos, e agora começou a soltar.</t>
  </si>
  <si>
    <t xml:space="preserve">O ralo do banheiro encontra-se entupido. O vaso sanitário sempre entope também! Além disso, preciso constantemente tirar o chuveiro para lavar pois ele entope devido acumulo de sujeira no local. Acredito que deve ter algo na tubulação horizontal, pois segundo o sindico as caixas já foram limpas! Aguardo retorno! Obrigada._x000D_
</t>
  </si>
  <si>
    <t xml:space="preserve">Boa tarde, o pessoal que esta tirando as cerâmicas, cortaram a minha rede de proteção, quero uma nova instalada._x000D_
Att, Flávia </t>
  </si>
  <si>
    <t>Olá._x000D_
Hoje vieram tirar o revestimento no meu garden._x000D_
Quando cheguei encontrei quebrada uma caixa organizadora._x000D_
Vários pedaços de revestimentos estavam em cima das minhas plantas e colocaram meu suporte de planta em cima da minha horta, danificando plantas.</t>
  </si>
  <si>
    <t xml:space="preserve">Bom dia,_x000D_
_x000D_
Solicito com urgência uma solução para a fachada. Já estamos há tempo demais assim. _x000D_
Não há cronograma, não há informação sobre o que será feito nem mesmo uma previsão._x000D_
Toda vez que retiram as cerâmicas começa a entrar água pela lateral da minha sacada. Quando chove preciso ficar secando. Isso sem falar na bagunça pelo condomínio e essa fachada toda horrorosa por mais de 1 ano. </t>
  </si>
  <si>
    <t>O ralo do banheiro encontra-se entupido e o vaso vive com problema de entupimento também. Sem contar que preciso constantemente tirar o chuveiro para limpeza, pois a água vem com resíduos de sujeira, o que ocorre o entupimento também. Já abri um chamado no mês passado (11/2022) e até o momento não obtive retorno. Poderiam, me ajudar, por gentileza? Muito obrigada.</t>
  </si>
  <si>
    <t>Novamente houve infiltração na lavanderia e queimou o painel novo que instalei no dia que o técnico da tecverde veio aqui mês passado. Da primeira vez eu resolvi e troquei o painel já que havia demorado muito pra abrir o chamado e já não tinha mais pessoas morando no AP de cima, mas novamente aconteceu então preciso que entrem em contato com o morador de cima para verificar o que está acontecendo.</t>
  </si>
  <si>
    <t xml:space="preserve">SOLICITAÇÃO ABERTA PELA CONSTRUTORA: O morador instalou uma cobertura de vidro e apoiou na cerâmica da fachada. Desta forma, o revestimento foi removido, deixando um vão entre a estrutura e a parede da unidade. Com isso, será necessário preencher o espaço com PU. </t>
  </si>
  <si>
    <t>Durante as chuvas tem caído água do forro e ele está com marca de infiltração.</t>
  </si>
  <si>
    <t>SOLICITAÇÃO ABERTA PELA CONSTRUTORA: Morador nos enviou e-mail reclamando que chegou de viagem e encontrou sua sacada suja de resquícios de obra da fachada.</t>
  </si>
  <si>
    <t>Vazamento de agua no andar de cima, no banheiro, forro esta machando e todo umido. Aumentando cada vez mais o vazamento e mancha.</t>
  </si>
  <si>
    <t>As sancas de gesso da área de serviço caíram. As sancas de gesso da cozinha estão com sinais que vão cair também._x000D_
Possível infiltração no teto do banheiro._x000D_
Na retirada das lajotas da fachada foi quebrado parte da area externa da janela.</t>
  </si>
  <si>
    <t>Boa tarde, tudo bem ? _x000D_
Tive um problema ontem com meu chuveiro, o mesmo ontem queimou, e aí foi comprado a resistência, porém ao instalar de novo não funcionou e aí fomos ver que não estava passando energia para o chuveiro, foi feito teste com a chave teste, e só tem um fio passando energia, no outro não está.</t>
  </si>
  <si>
    <t>Calha do bloco A  está solta, fazendo com q a água que deveria ser escoada pela calha, caia com força direto nas janelas do apto 211. Fica assim o dia todo, mesmo sem chuva, mal podemos abrir as janelas. Foi inclusive colocado um pano +- a 2 anos e meio sobre o muro dos gardens para diminuir o barulho.</t>
  </si>
  <si>
    <t>Está tendo infiltração vazando água pro vizinho do andar de baixo.</t>
  </si>
  <si>
    <t>Tem goteira da calha dentro do meu Garden, está virando um lodo, já sujou a parede e está destruindo as plantas. Essa goteira é dia e noite, por vezes, pinga também cima do muro, o barulho é insuportável._x000D_
É com urgência esse reparo, para não agravar a situação de estrago no meu Garden,pois se continuar assim, vai virar um banhado aqui._x000D_
Ontem entrei em contato com o síndico que me respondeu que iria entrar em contato com vocês.</t>
  </si>
  <si>
    <t>reabrindo chamado de manutenção das calhas com diversos pontos de infiltração nas emendas com enfase na calha lateral do bloco A sobre os apartamentos final 0. Ponto tambem na lateral do bloco B onde faz frente com as casas de gas com pontos de goteira bem no meio sobre o muro dos gardens. Ja foi informado e enviado foto via whatsapp para os engenheiros responsaveis, de outros pontos e danos deconrrente de má fixação das calhas onde a TEC VERDE informa ter feito manutenção porem nunca solucionado._x000D_
Karen de Souza - Calha do bloco A  está solta, fazendo com q a água que deveria ser escoada pela calha, caia com força direto nas janelas do apto 211. Fica assim o dia todo, mesmo sem chuva, mal podemos abrir as janelas. Foi inclusive colocado um pano +- a 2 anos e meio sobre o muro dos gardens para diminuir o barulho._x000D_
Bruna Francisco 102B - Tem goteira da calha dentro do meu Garden, está virando um lodo, já sujou a parede e está destruindo as plantas. Essa goteira é dia e noite, por vezes, pinga também cima do muro, o barulho é insuportável._x000D_
É com urgência esse reparo, para não agravar a situação de estrago no meu Garden,pois se continuar assim, vai virar um banhado aqui._x000D_
Ontem entrei em contato com o síndico que me respondeu que iria entrar em contato com vocês.</t>
  </si>
  <si>
    <t>Boa Tarde,_x000D_
_x000D_
A corrente que fecha a chaminé da churrasqueira soltou e com isso a fumaça de outras churrasqueira estão incomodando._x000D_
_x000D_
aTT,</t>
  </si>
  <si>
    <t>Manutenção no teto do 4 andar do bloco A danificado pela infiltração do pressurizador durante o primeiro ano de entrega do empreendimento, onde as tampas _x000D_
do alcação foram anificadas pela agua impossibilitando a fixação. A valor real fez a manutenção dos canos porem não deu andamento no processo de recuperação deixando os buracos _x000D_
abertos nos tetos.</t>
  </si>
  <si>
    <t>Boa Tarde _x000D_
_x000D_
Vazamento no flexível da cozinha._x000D_
_x000D_
Att,</t>
  </si>
  <si>
    <t xml:space="preserve">Solicito que venham realizar uma vistoria no banheiro, onde a janela/duro encontra-se rachando onde foi instalada </t>
  </si>
  <si>
    <t>teto do quarto andar do bloco A sem possibilidade de fechamento das tampas de acesso devido primeiro problema de vazamento de tubulação tratado pela valor real porem sem reparo efetuado no teto danificado.</t>
  </si>
  <si>
    <t>Chamines de saida de gas e ventilação do telhado fora de confomridade apresentando corrosão podendo causar acidentes, ja confirmado pela eng responsavel se tratar de modelo diferente do contemplado em projeto</t>
  </si>
  <si>
    <t>correção do terreno em frente ao gas danificado com o uso da maquina de remoção das lajodas das fachadas.</t>
  </si>
  <si>
    <t>Eu havia notado que a janela de um dos quartos estava desalinhada, após 2 dias ao abrir a janela ela se desprendeu ( vidro da esquadria)_x000D_
E isso já aconteceu antes, já é a segunda vez na mesma janela e mesmo lugar</t>
  </si>
  <si>
    <t xml:space="preserve">Olá, bom dia._x000D_
Desde o começo das obras de retirada dos revestimentos, retiraram aqui do meu Garden e deixaram uma parte sem a placa cimenticia._x000D_
Agora está mofando a parede de dentro do meu ateliê. Onde tenho vários tecidos, papéis e outros matérias de artesanato._x000D_
Faço a limpeza das paredes, mas logo o mofo volta. Acredito que essa parede já está comprometida com infiltração._x000D_
Precisei comprar uma lona para colocar na parede de fora e evitar maiores danos._x000D_
Não estou conseguindo anexar as fotos por aqui._x000D_
_x000D_
Fico no aguardo da resposta._x000D_
Bruna Francisco </t>
  </si>
  <si>
    <t xml:space="preserve">Olá, bom dia._x000D_
_x000D_
Desde o início que mexeram no revestimento da fachada espirraram massa em várias folhas do fechamento de vidro da minha sacada, já passei vários produtos e não consigo retirar a massa, percebi que se eu forçar muito com uma palha de aço, ou algo do tipo, vai riscar._x000D_
Fico no aguardo._x000D_
Bruna Francisco </t>
  </si>
  <si>
    <t>Pavor afundado na frente da vaga 16</t>
  </si>
  <si>
    <t xml:space="preserve">Precisamos dos fornecedores das bombas hidráulicas e pressurizadores. Bem como a nota dos produtos instalados. </t>
  </si>
  <si>
    <t>Estou com o meu vidro no canto quebrado que foi trocado por vocês anteriormente, não sei se foi no corte que fez quebrar a ponta</t>
  </si>
  <si>
    <t>Venho mais uma vez solicitar, pedir, implorar o reparo da umidade vindo do banheiro do vizinho, esse reparo aconteceu no ano passado, qual vocês deixaram um buraco aberto encima do meu vaso por 3 meses, 3 meses! Para minha filha ir ao banheiro eu tinha que segurar um guarda chuvas! Caia muita água!!! Agora surgiu uma grande mancha úmida no lugar e, só está aumentando! Pena eu não conseguir anexar anexar uma foto aqui nessa "maravilhosa" ferramenta que vocês disponibilizam. Aguardo!!!</t>
  </si>
  <si>
    <t>InfiltraÃ§Ã£o na parede do quarto ao lado da janela._x000D_
Rachadura nos rejuntes do banheiro.</t>
  </si>
  <si>
    <t xml:space="preserve">Pedra da sacada foi quebrada pelos funcionários da Valor Real, possivelmente pisaram onde já estava “remendado” pois já foi aberto outro chamado por causa dessa sacada. Porém com o antigo dono. </t>
  </si>
  <si>
    <t>3° chamado que estou abrindo para solicitar reparo na janela do quarto que está com infiltração._x000D_
Também os rejuntes do banheiro que estão trincados e saindo._x000D_
Até agora ninguém entrou em contato!</t>
  </si>
  <si>
    <t xml:space="preserve">Bom dia! _x000D_
_x000D_
Na troca da faixada, foi quebrado o granito de acabamento da minha sacada, solicito substituição, por favor._x000D_
_x000D_
Além dos acabamentos nas laterais da sacada com os quadrinhos que não foram feitos._x000D_
_x000D_
Vidros extremamente sujos e riscados, por favor conto com a colaboração de vocês nas correções. _x000D_
_x000D_
Bruno_x000D_
41 99265-6532 </t>
  </si>
  <si>
    <t>Após implantação das pastilhas na fachada, solicito limpeza do vão da minha sacada que encheu de concreto e a limpeza dos vidros cheio de massa.</t>
  </si>
  <si>
    <t xml:space="preserve">Limpeza na sacada pós obra da fachada. O vidro da minha sacada, tanto o de cima como de baixo, ficou muito sujo após a obra da fachada, em locais que não alcanço para limpar. Gostaria de solicitar essa limpeza nos vidros </t>
  </si>
  <si>
    <t>Os colaboradores que estavam trabalhando na instalação dos ajulejos quebraram partes do meu Deck ( palllet).</t>
  </si>
  <si>
    <t>Devido a reforma na fachada caiu cimento no parapeito da minha janela do quarto e preciso que façam a limpeza pois acredito que vá estragar a superfície. _x000D_
A lateral do vidro da sacada está com manchas de tinta.</t>
  </si>
  <si>
    <t>A rede de proteção da sacada foi solta na parte debaixo, precisa ser arrumada.</t>
  </si>
  <si>
    <t xml:space="preserve">A água. Do banho de cima está no descendo no teto do meu banheiro . Tô precisando urgente uma visita de técnico aqui por favor </t>
  </si>
  <si>
    <t xml:space="preserve">A Sanca de Gesso da cozinha se soltou e se despedaçou, meu marido foi verificar o outro pedaço que ficou e ela simplesmente se soltou sem nenhum esforço. </t>
  </si>
  <si>
    <t>Cobertura de vidro com muita infiltração, após o inicio os serviços de fachada_x000D_
Peitoril das janelas cheio de concreto,_x000D_
abertura e fechamento da janela comprometido causado por cimento e argamassa da obra_x000D_
Jardim danificado pela alteração da fachada_x000D_
Tela de proteção que foi retirada e não foi instalada novamente_x000D_
_x000D_
não consigo adicionar videos porque são maiores do que o permitido_x000D_
_x000D_
_x000D_
LINK COM FOTOS E VIDEOS https://1drv.ms/f/s!AsT2raDdkKiKiIFwVKaH4yx1QOnAmA?e=4eTvSS</t>
  </si>
  <si>
    <t>Na reforma que foi feira no condomínio em relação a fachada, foi retirado o rodapé da minha sacada pela construtora (não entendi o motivo). Solicitei a colocação novamente e passado um tempo os funcionários sa construtora que estavam trabalhando na reforma colocaram os rodapés novamente, porém não tinham o material para o acabamento. Solicito mais uma vez o reparo total do rodapé da minha sacado, isso inclui o acabamento final com rejunte na cor correta.</t>
  </si>
  <si>
    <t>Olá, gostaria de solicitar o concerto da minha sacada. Meu vidro ficou todo sujo de cimento, entortaram o ferro da minha janela de correr e quebraram o mármore.</t>
  </si>
  <si>
    <t>Falta fazer  o acabamento da sanca de gesso que foi reinstalada.</t>
  </si>
  <si>
    <t>Infiltração no teto do banheiro</t>
  </si>
  <si>
    <t>Reparo das avarias causadas pela troca da cerâmica da fachada</t>
  </si>
  <si>
    <t>Tivemos um casamento no teto do banheiro, passamos por três meses com um buraco aberto no teto, por diversas vezes tive que segurar um guarda chuvas para minha filha usar o vaso sanitário e a água do banho do meu vizinho não cair nela e, adivinha, está umedecendo o teto novamente!</t>
  </si>
  <si>
    <t xml:space="preserve">Comprei esse imovel a pouco termpo e antiga dona passou uma pendencia de um buraco aberto na varanda devido a umidade a mesma ja abriu dois chamados anteriores um dos numeros do chamado é o nº 978 no qual consta em anexo, porem não foi resolvido. E de acordo com os dias que vão passando esse buraco vem aumentando, ela informou que do tempo que foi aberto já era para ter sido resolvido. Peço Urgência para solucionar esse caso, pois já foram abertos chamados anteriores. </t>
  </si>
  <si>
    <t xml:space="preserve">Boa tarde, _x000D_
_x000D_
São 4 situações: _x000D_
* Não temos o aquecedor a gás, mas iremos instalar futuramente, constatamos que está infiltrando água pela saída da chaminé e quando chove algumas vezes forma até uma goteira pela chaminé a qual adentra no apartamento, se tivéssemos o aquecedor a mesma iria entrar diretamente no aparelho. (Segue foto comprovando a mancha de infiltração)._x000D_
* Nosso ralo perto da porta da sala está fechado, dessa forma só escoa água no outro ralo, em conversa com outros vizinhos os dois ralos são abertos para escoação da água (segue foto mostrando que o mesmo está fechado)._x000D_
* O vidro da janela se desprendeu da esquadria. (segue foto em anexo)._x000D_
* Na troca da fachada, quando estava tirando as cerâmicas antigas, acabou quebrando o rodapé lateral (segue foto em anexo)._x000D_
_x000D_
Fico no aguardo, obrigada!_x000D_
_x000D_
</t>
  </si>
  <si>
    <t>Postes de iluminação caídos em virtude da passagem de materiais e escoras de rede de proteção nos mesmos. Fazer vistoria e efetuar a troca. Mesmo os que não caíram ficaram bambos. Em vistoria com os engenheiros em 08/08/2023, ficou acordado o reparo e reposições.</t>
  </si>
  <si>
    <t>Em a análise as tampas dos bueiros e de passagem, estão quebrando novamente e ainda não apresentam alça nem forma de remoção para manutenção. Fato que é uma premissa normatizada ter uma forma de abertura para manutenção. Assim, solicitamos a troca por tampas adequadas a NBRs e que sejam preferencialmente de ferro.</t>
  </si>
  <si>
    <t>Vazamento de água. Já notificada via e-mail.</t>
  </si>
  <si>
    <t>Tem um buraco enorme na vaga 14, na boca de lobo que quebrou, correndo o risco de pendurar o carro, estourar o pneu etc.</t>
  </si>
  <si>
    <t xml:space="preserve">Quando vai água no ralo da sacada está vazando no apartamento de baixo! Fizemos o teste quando joga água no ralo ela sai na luminária da sacada de baixo e marca o teto._x000D_
</t>
  </si>
  <si>
    <t>Solicito formalmente a aprovação do orçamento fornecido pelo meu prestador de serviços para a necessária restauração do forro do meu banheiro, que sofreu danos decorrentes de vazamentos provenientes dos andares superiores. É crucial ressaltar que o vizinho do apartamento 308 está atualmente em negociação com a construtora/Tecverde para resolver os problemas identificados inicialmente dentro da parede de seu banheiro. Adicionalmente, há indícios de que o vizinho do apartamento 108A também tenha sido afetado por essa situação._x000D_
_x000D_
Esta não é a primeira vez que minha unidade é impactada por infiltrações e vazamentos. Trata-se, infelizmente, da terceira ou quarta ocorrência, e a continuidade dessa situação tornou-se insustentável. Em anexo, seguem o orçamento detalhado do prestador de serviços, assim como fotos de hoje que documentam as manchas aparentemente secas que persistiram após o vazamento._x000D_
_x000D_
Saliento que o reparo será autorizado somente após a solução definitiva do problema de vazamento para evitar retrabalho</t>
  </si>
  <si>
    <t xml:space="preserve">Bom dia _x000D_
_x000D_
A saída do meu aquecedor a gás está com infiltração. _x000D_
Gostaria que fosse resolvido para, ser instalado um aquecedor. _x000D_
Obrigada _x000D_
Fico no aguardo.  _x000D_
_x000D_
</t>
  </si>
  <si>
    <t>Boa tarde, desde que viemos morar no aqui esse alagamento no garden acontece e não precisa chover muito pra acontecer, como acontece a mesma coisa em todos os gardens e no bosque também deve ser um problema na saida de água do condomínio. O síndico Luiz ficou de abrir chamado, porém mudou de síndico e devido a demanda de tantos chamados, e nenhum retorno, achei melhor eu mesma abrir o chamado, segue imagens do meu garden depois de uma chuvinha.</t>
  </si>
  <si>
    <t xml:space="preserve">Grupo e Sistema Construtivo: Instalações Hidrossanitárias/Instalações Hidráulicas: Colunas de água fria, colunas de água quente, tubos de queda de esgoto, Colunas de Gás. _x000D_
Garantia: Integridade e Estanqueidade _x000D_
Descrição: Ralo do chuveiro intupido pela segunda vez. </t>
  </si>
  <si>
    <t>SOLICITAÇÃO ABERTA PELA CONSTRUTORA.: Desplacamento cerâmico (porcelanato) fachada de todos os blocos A; B e C. (Gastos de 2024)</t>
  </si>
  <si>
    <t xml:space="preserve">Muro do garden apresenta fissura no canto._x000D_
</t>
  </si>
  <si>
    <t xml:space="preserve">Planta hidráulica não corresponde com a realidade._x000D_
_x000D_
Relógio de gás já consta consumo desde o dia da instalação. </t>
  </si>
  <si>
    <t>solicito reparo no muro que foi danificado devido a instalação da calha</t>
  </si>
  <si>
    <t>A empresa CTT esteve no meu apartamento na sexta passada (02/09) para arrumar alguns pontos necessários._x000D_
O mais crítico era a janela de um dos quartos que esta fora do esquadro/ não fecha, eles não conseguiram arrumar e então disseram que precisa acionar quem colocou as mesmas. Preciso verificar com vocês o concerto dela. Estou com receio de que entre água quando chover._x000D_
Eles também arrumaram o teto da cozinha que havia ficado uma marca de correção (um quadrado), foi lixado e passado a massa, ficou de finalizar passar novamente mais uma lixa e pintar. Passei e-mail para a CTT sobre quem fará essa parte, mas não tive retorno. Quem tenho que acionar? Vocês finalizam esse serviço para mim?</t>
  </si>
  <si>
    <t>Olá! Estive no apartamento pela primeira vez após receber as chaves e constatei problemas que aconteceram após a vistoria técnica. Foi deixada a janela do quarto de casal aberta, entrou chuva durante esses dias, umedeceu a parede e estragou a pintura (graças a Deus não pegou nos móveis). Além disso, as trancas de varias janelas estão quebradas. Gostaria que fossem trocadas. Outra coisa que constatei: a parte debaixo do tanque da minha lavanderia, que havia sido deixado na sacada, não está mais lá, inclusive foi deixado até o papelão em que essa parte estava. O que mais me preocupou entretanto, foi a porta de vidro da sala pra sacada. Ela está toda torta e amassada como se alguem tivesse batido ela. Não esta fechando direito. Os videos e fotos que eu tirei para enviar pros senhores excedem o limite que consigo enviar por aqui, então caso necessário me informem algum número para encaminhar. Gostaria que me explicassem como vamos proceder para acertar esses problemas por gentileza. Desde já agradeço.</t>
  </si>
  <si>
    <t>Boa tarde, _x000D_
Em contato com Copel, a construtora enviou o projeto errado informando que o relógio era bifásico e o correto é trifásico, pois a instalação era p ter ocorrido hoje de manhã, no qual não foi possível pela informação errada enviada pela VR. Aguardo retorno urgente!</t>
  </si>
  <si>
    <t>Correção da porta de entrada do Bloco B, pois a porta não está fechando totalmente devido a um amassado na parte inferior. Não foi possível anexar a foto em anexo devido ao limite do tamanho.</t>
  </si>
  <si>
    <t>Arrumar sancas em alguns pontos do apto, ressalvas feitas durante vistoria, e possível infiltração no quarto maior, limpar paredes que foram sujas pelos prestadores de serviço e trocar tampa da  caixinha do disjuntor.</t>
  </si>
  <si>
    <t xml:space="preserve">Boa noite. _x000D_
Necessito a revisão elétrica pois a luz da sala e campainha não estão funcionando. _x000D_
Fico no agitado de assistência. _x000D_
Obrigada </t>
  </si>
  <si>
    <t xml:space="preserve">Na vistoria do 30 de junho foi constatado que os vidros da porta da sala e da janela do quarto de solteiro são con muitos riscos. Foi dito que seriam trocados antes da entrega das chaves e não foi. A semana passada entrei em contato com o setor de Qualidade da CTT segundo as orientações da Luana de Valor Real. Daí o funcionário da engenharia falou que não tinham os vidros no momento e que devia solicitar no setor de qualidade. Entrei novamente em contato com eles mas sem retorno. Então agora solicito por meio desse canal ativado por vocês o atendimento da minha solicitação. </t>
  </si>
  <si>
    <t>Tomada do quarto casal sem fiação na tubulação. Na vistoria foi anotado e que estava sem a tomada, o técnico veio no mesmo momento realizar a instalação, porém foi notado agora que o mesmo apenas colocou a tomada, sem ter ligado alguma fiação. Favor vir com o técnico para correção da tomada e para o outro chamado já aberto referente as tomadas com a Fase de cor vermelha não estarem energizadas. Desde já, obrigado.</t>
  </si>
  <si>
    <t>Foi feito a instalação de luz pela parte da Copel mas porém o apartamento continua sem luz possível problema na parte elétrica do imóvel. Preciso de um atendimento com a máxima urgência pois está agendada a minha mudança para a data de hoje.</t>
  </si>
  <si>
    <t xml:space="preserve">A porta que sai da sala para sacada, está com vão ao fechar ela, e o piso da sacada está com a caída para o meio, deixando a boca do ralo mais alto </t>
  </si>
  <si>
    <t>URGENTE preciso de assistência, Copel foi e instalo meu relógio  só que não tá indo energia pro apartamento. E já estou morando no apartamento....</t>
  </si>
  <si>
    <t xml:space="preserve">Minha tomada foi trocada pela da campainha._x000D_
Estão invertidas._x000D_
Aguardo solução do problema o mais breve possível._x000D_
</t>
  </si>
  <si>
    <t xml:space="preserve">Problemas com a ligação de luz trifásico </t>
  </si>
  <si>
    <t>Interruptor da lâmpada da cozinha não funciona.</t>
  </si>
  <si>
    <t>Copel informou erro na documentação para instalação e não consigo fazer o pedido de luz.</t>
  </si>
  <si>
    <t>SOLICITAÇÃO ABERTA PELA CONSTRUTORA, REFERENTE A RECLAMAÇÃO ENVIADA PELO CLIENTE DA UNIDADE 602-A._x000D_
_x000D_
Descrição: Solicito a retirada das pedras e demais objetos das áreas de grama e recreação. Estas áreas devem estar limpas e regulares, com grama.</t>
  </si>
  <si>
    <t>1) Não consigo instalar a energia no apartamento pois segundo a Copel a VR informou que todos os imóveis seriam bifásico e o meu é trifásico. A Copel está aguardando a atualização para poder agendar a minha instalação da luz;_x000D_
2) O quarto está apresentando rachaduras na parede perto do teto;_x000D_
3) O gás não chega até o apartamento;_x000D_
4)Algumas paredes foram retocadas com tinha (pois reprovei na vistoria) mas elas estão manchadas</t>
  </si>
  <si>
    <t>Segue abaixo relato_x000D_
_x000D_
Durante minha vistoria acabei não observando um detalhe bem pequeno, porém agora com luz no apartamento percebi um possível problema futuro, segue abaixo o defeito encontrado no apartamento.._x000D_
_x000D_
No banheiro existe uma lajota que está trincada, essa trinca se faz em dois pontos da mesma lajota, como é uma área que pode gerar infiltração, preciso que façam a correção. Alias não pode ser responsabilidade minha se existir infiltração no apartamento de baixo.._x000D_
_x000D_
Segue em anexo as fotos da lajota quebrada..</t>
  </si>
  <si>
    <t>Meu AP é garden e eu gostaria de retirar a porta de alumínio que fica entre a sala e churrasqueira. Obrigado.</t>
  </si>
  <si>
    <t>QR Code não funciona o quadro elétrico, informações passadas no WhatsApp não apresentam projeto elétrico detalhado com as tubulações elétricas, somente a posição das tomadas em projeto simplificado._x000D_
Necessito do projeto completo para que ao instalar os moveis as furações não perfurem os dutos, e para que possa fazer as devidas manutenções futuras caso necessário.</t>
  </si>
  <si>
    <t>Boa tarde! Gostaria de saber se a planta elétrica passada pera a Copel está constando o apartamento 404 C _x000D_
como 50 bifásico ou 63 trifásico. Preciso saber pois a Copel não conclui o protocolo de ligação, dizendo que a carga informada está divergente._x000D_
Fico no aguardo!</t>
  </si>
  <si>
    <t>Prezados, hj foi o técnico ajustar o primeiro problema que tive na elétrica. _x000D_
_x000D_
Porém fui utilizar a torneira do banheiro pela 1x e não sai nenhuma pressão de água, _x000D_
Está muito pouco fluxo. _x000D_
_x000D_
Como fazemos?</t>
  </si>
  <si>
    <t xml:space="preserve">Fiz a mudança e notei que o piso da cozinha está com uma decida na entrada pós a geladeira ficou torta, foi feita a instalação dos bocas da sacada e não está funcionando e nem a de dentro da churrasqueira, foi feita a instalação da mangueira para o gás mais o gás não sobe no apartamento _x000D_
Notei que na parede de fora do apartamento no corretor está com movo _x000D_
Gostaria de um retorno pós tem morador no apartamento e a urgência e o gás para poder utiliza e também acredito que o nível da cozinha piso obrigada fico no aguardo do retorno o quanto antes </t>
  </si>
  <si>
    <t>Houve um alagamento no meu apartamento devido ao cano de esgoto da máquina que está entupido, escorrendo água até as vistas das portas._x000D_
Não consegui anexar os vídeos no chamado, mas mandei por e-mail para a Jessica, pois já havia aberto chamado para verificar uma parede fora do esquadro da lavanderia._x000D_
Também verificamos que a iluminação de um dos quartos não está funcionando!</t>
  </si>
  <si>
    <t xml:space="preserve">Boa tarde, existe 3 tomadas no quarto de solteiro que não estão funcionando, interruptores de luz trocados (quarto com corredor), chuveiro quando liga fica um tempo ligado e cai a chave. _x000D_
Precisamos de manutenção urgente! Pois já estamos morando no apartamento e precisamos do chuveiro! </t>
  </si>
  <si>
    <t>Solicito a revisão de ligação da energia na área da sacada, pois nao está chegando energia na churrasqueira e nem na luminária da sacada! _x000D_
Foi realizado o teste em ambas, porém sem sucesso.</t>
  </si>
  <si>
    <t>As tomadas da cozinha não estão passando energia.</t>
  </si>
  <si>
    <t>Estou com problema no interfone. Está mudo</t>
  </si>
  <si>
    <t>Campanhia do apartamento não funciona, energia instalada corretamente, disjuntores ligados, todas as tomadas e pontos de luz estão funcionando, exceto o ponto da campanhia.</t>
  </si>
  <si>
    <t xml:space="preserve">Bom dia!_x000D_
A campanhia não esta funcionando, tomadas e lâmpadas dos quartos também não. Preciso de urgência pois mudei no sábado, tenho um filho pequeno e sem luz elétrica nos quartos._x000D_
Outra situação, as ressalvas feitas na vistoria algumas não foram realizadas como o painel da campainha esta com pequeno buraco ao lado e foi pedido para arrumar._x000D_
Aguardo retorno com urgência </t>
  </si>
  <si>
    <t xml:space="preserve">O cano de saída de água  da máquina de lavar roupas está entupido, cheio de bituca de cigarro.. Por gentileza, providenciar a solução desse problema. _x000D_
No aguardo , </t>
  </si>
  <si>
    <t xml:space="preserve">Boa tarde, meu nome é Henrique e sou morador do Plaza Royal, apartamento 403 no bloco A._x000D_
 _x000D_
_x000D_
- Aprovamos a vistoria com uma ressalva na porta que estava estragada na lateral, como se estivesse estufada por estar em contato com água e fomos ontem pela primeira vez no apartamento e vimos que esse problema não foi resolvido._x000D_
- O segundo item é a caixa de energia que está com a tampa quebrada._x000D_
- O registro do banheiro onde liga o chuveiro está fazendo um assovio bem alto quando está ligado._x000D_
- A janela do banheiro está desregulada caindo para baixo sem poder fechar ela por completo. ._x000D_
_x000D_
Gostaria de saber como funciona a regularização desses itens mencionados acima?_x000D_
_x000D_
Me coloco à disposição._x000D_
_x000D_
Atenciosamente,_x000D_
Hendryan Henrique._x000D_
</t>
  </si>
  <si>
    <t>Descarga está vazando-foi pontuado na vistoria e não houve ajuste o item agora  está com defeitos que no dia da vistoria não tinha "riscos"_x000D_
Teto do banheiro-está com manchas, o item também foi citado na vistoria e foi informados que seria realizada uma nova pintura porem não foi feito_x000D_
Porta do banheiro-Acabamento está com "rachadura".</t>
  </si>
  <si>
    <t>NO DIA 17/08, FOI REALIZADA NOVAMENTE A VISTORIA NO APARTAMENTO DO BLOCO A  NA UNIDADE  111, NA QUAL FOI SOLICITADO QUE OS PISOS DOS DOIS QUARTOS E DE QUATRO PEÇAS DA COZINHA FOSSEM ARRUMADOS, POIS SE ENCONTRAVAM COM UM DESNÍVEL BEM ACENTUADO. _x000D_
GOSTARIA DE INFORMAÇÕES SOBRE O ANDAMENTO DESTAS SINALIZAÇÕES  E TAMBÉM DE UMA DATA PARA REVER AS MESMAS.</t>
  </si>
  <si>
    <t xml:space="preserve">Hoje com as chuvas fortes o ascensor do bloco B estaba enchendo de água, estaba ficando tudo alagado. Acho que tem que fazer uma correção urgente. </t>
  </si>
  <si>
    <t>Entrando água no hall de entrada do bloco B, acumulando em frente ao elevador.</t>
  </si>
  <si>
    <t xml:space="preserve">A janela da lavanderia está com infiltração quando chove. No dia em que eu estava lá, conversei com um atendente da CTT Engenharia e ele me informou que precisava passar um silicone para vedar, mas deveria ser em um dia sem chuva pra poder secar. Me orientou a abrir um chamado com vocês. </t>
  </si>
  <si>
    <t>Esta danificado o acabamento da janela do quarto menor, daquela forma, logo o buraco vai aumentar.</t>
  </si>
  <si>
    <t xml:space="preserve">Interfone não funciona, fica no mudo! Preciso de troca urgente, pois tem que ficar descendo lá embaixo abrir porta e ver se tem entrega!!!! </t>
  </si>
  <si>
    <t>Estou tendo problemas no cano de saída de água  da máquina de lavar está voltando a água e quando solto água pelo tanque também volta água pelo ralo da lavanderia.</t>
  </si>
  <si>
    <t xml:space="preserve">Oi boa noite gostaria de que fosse até o apartamento para verificação do gás  as m guriras estão corretas só que não tem gás o pq não está subindo até o apartamento pois tem morador e preciso que o gás suba até o apartamento com urgência _x000D_
Obrigada fico no aguardo </t>
  </si>
  <si>
    <t>Estou com problema no meu gás._x000D_
Ele não está funcionando._x000D_
Falei com o síndico e algumas pessoas já tem gás._x000D_
_x000D_
Hoje dia 13/09/22 estou no condomínio caso vocês queiram aproveitar estarei aqui.</t>
  </si>
  <si>
    <t xml:space="preserve">Bom Dia,_x000D_
_x000D_
Estou com alguns problemas na minha unidade. Segue abaixo:_x000D_
 _x000D_
-Preciso pegar a segunda chave da porta de entrada do apartamento, pois foi entregue somente uma e a pessoa que entregou pediu para ver se faltava mais alguma no apartamento, porém é somente esta mesmo._x000D_
-O apartamento esta com uma mancha de infiltração vindo do apartamento de cima, o teto/parede do quarto ao lado do banheiro esta com esta mancha e tem aumentado bastante._x000D_
-A chave não tranca a porta de entrada do apartamento pelo lado de dentro._x000D_
-A descarga do banheiro não enche sozinha, a boia parece estar travada, só enche com auxilio manual._x000D_
_x000D_
Att,_x000D_
Rodrigo Hallgren_x000D_
_x000D_
</t>
  </si>
  <si>
    <t xml:space="preserve">O vidro da sacada está trincado pressiso que troque </t>
  </si>
  <si>
    <t>Minha pia da cozinha não está descendo a água pelo cano ,está parece que está entupido .</t>
  </si>
  <si>
    <t>Problema de infiltrações de água nas partes inferiores das janelas dos dois quartos._x000D_
Problema de infiltração de água na parte inferior da janela da lavanderia._x000D_
Problema na guarnição das portas do banheiro, quarto de casal e da sala.</t>
  </si>
  <si>
    <t>Sem rejunte do chão do vaso sanitário, faltando um pedaço.</t>
  </si>
  <si>
    <t>Nossa unidade foi aprovada com ressalvas porém as mesmas ainda não foram realizadas. Como já foi feita a entrega das chaves queremos agendar a montagem dos móveis conforme foi liberado pela construtora mas não é possível que seja feito antes que as ressalvas sejam corrigidas.</t>
  </si>
  <si>
    <t>Batente soltos, quarto e banheiro.</t>
  </si>
  <si>
    <t>Estou com dificuldade em realizar a solicitação/instalação de luz. O disjuntor da minha unidade é trifásico, mas ao solicitar a ligação na Copel eles não aceitam que seja realizada uma solicitação com disjuntor trifásico alegando que o projeto que consta na Copel é bifasico, e quando o tecnico chega ao local para instalação, ele não instala porque não condiz com o disjuntor que está no local, ou seja, ordem de serviço bifasica e no local disjuntor trifásico e não consigo solicitar instalação trifásica na Copel.</t>
  </si>
  <si>
    <t xml:space="preserve">Iluminação da varanda e churrasqueira não está funcionando </t>
  </si>
  <si>
    <t xml:space="preserve">Trocar cerâmica da parede da cozinha está oca (está marcada com canetão); arrumar parede do quarto (está marcada); arrumar as sancas de todo apartamento (muito esburacadas e mal feitas); trocar folha de vidro da porta da sacada (superior direito) muito riscada </t>
  </si>
  <si>
    <t>Vista da porta inverteram descolada inteira ,do banheiro e da sala !</t>
  </si>
  <si>
    <t>Bom dia _x000D_
_x000D_
Na data de hoje foi identificado um cheiro forte de Gás dentro do apartamento_x000D_
_x000D_
Solicito análise e testes em caráter de urgência_x000D_
_x000D_
Att</t>
  </si>
  <si>
    <t>Boa tarde, pessoal_x000D_
 Falei com o Luiz, umas duas semanas atrás, referente há uma infiltração  no teto da cozinha, foram no apartamento, disseram que era uma telha fora lugar e já tinha sido arrumado, mas com essa chuva começou aparecer as manchas novamente. Gostaria que fossem olhar para não dar problemas futuros.</t>
  </si>
  <si>
    <t>URGENTE_x000D_
Olá, fui instalar minha internet no apartamento, e infelizmente o cano que passa do interfone para a sala está obstruído, impossibilitando a passagem de fio para internet e tambem de TV. Necessito urgente desta correção, pois eu e minha esposa trabalhamos em home office e necessitamos desde concerto independente da forma que seja, a qual provavelmente necessite quebrar a parede ao lado do interfone._x000D_
Conto com a colaboração de vocês para esta correção em estado de urgência._x000D_
Favor enviar o técnico amanhã em qualquer período para esta correção._x000D_
Fico no aguardo imediato._x000D_
Obrigado.</t>
  </si>
  <si>
    <t>Estão reclamando que a laje do meu apartamento está infiltrando no apartamento de baixo (509 A)</t>
  </si>
  <si>
    <t xml:space="preserve">Teto do banheiro com infiltração, deduzimos que seja da laje do apartamento de cima </t>
  </si>
  <si>
    <t xml:space="preserve">Preciso de assistência urgente no meu interfone! Desde o primeiro dia com problemas e não funciona l! Só fica mudo, estamos com urgência obrigada_x000D_
_x000D_
Já é o segundo chamado </t>
  </si>
  <si>
    <t>Boa tarde, preciso das informações que estão na imagem em anexo, pois o técnico que irá instalar o aquecedor precisa.</t>
  </si>
  <si>
    <t xml:space="preserve">Boa tarde! Meu ap apresentou uma infiltração no banheiro que chegou a fazer um furo no teto. Gostaria de um retorno de vcs o quanto antes para ir lá ver o que está acontecendo! Obrigado </t>
  </si>
  <si>
    <t>Olá ,eu estou com uma infiltração na minha unidade, no quarto de casal.</t>
  </si>
  <si>
    <t xml:space="preserve">Olá, tudo bem? As tomadas de uso geral não estão funcionando, e o bocal de luz da churrasqueira está solto, poderiam checar por gentileza? _x000D_
Obrigada! </t>
  </si>
  <si>
    <t>O cano que e para descida de água da máquina está entupida ,e as janelas estão mal vedadas pelo lado de fora e já tinha feito uma solicitação do cano da pia que está entupida agora vi que o cano da máquina tbm está entupida .</t>
  </si>
  <si>
    <t xml:space="preserve">Tomada da cozinha sem fiação </t>
  </si>
  <si>
    <t xml:space="preserve">Não está passando energia nos bocais da sala de jantar, cozinha, lavanderia, e churrasqueira. E também ao ligar a luz de dentro da churrasqueira caiu a energia da iluminação._x000D_
_x000D_
Obs: no dia que forem marcar, somente após as 13h pois é o único que horário que conseguimos _x000D_
Agradeço desde já </t>
  </si>
  <si>
    <t>O relógio da copel esta ligado, porém não passa energia para o apartamento. _x000D_
_x000D_
E gostaria de ver também sobre a pintura da sacada, a porta e sacada estão manchadas de tinta.</t>
  </si>
  <si>
    <t xml:space="preserve">Boa tarde, tudo bem? Hoje o pessoal da planejar Interiores foi até nosso apartamento fazer os recortes e instalação de forno elétrico, cooktop e depurador, e constataram a falta de uma tomada que seria do forno elétrico. Podem verificar essa questão para finalizarmos a instalação desse eletro.  </t>
  </si>
  <si>
    <t>Bom dia_x000D_
_x000D_
Estou com um problema gravíssimo, o meu montador de moveis acabou furando uma tubulação de gás no meu apartamento, e tudo isso porque a VR disponibilizou a planta incorreta do meu apartamento, segue em anexo as duas plantas disponibilizadas, preciso de reparo URGENTE eu vou me mudar na quinta feira agora, e preciso disso pronto._x000D_
_x000D_
Aguardo o retorno de vocês o quanto antes, estou tentando contato por telefone, porem sem sucesso._x000D_
_x000D_
Att</t>
  </si>
  <si>
    <t>Olá,_x000D_
Poderia me enviar a planta detalhada referente as tubulações do apartamento. Necessito da planta técnica para correção da obstrução das tubulações do apartamento. Fico no aguardo. Obrigado.</t>
  </si>
  <si>
    <t xml:space="preserve"> Me mudei para meu apartamento dia 17-09, sábado, e desde então meu interfone permanece mudo.</t>
  </si>
  <si>
    <t xml:space="preserve">- Reparar infiltração de água / umidade na parede da sala próxima à porta da varanda, na parte inferior;_x000D_
- Reparar a quina da parede da sala no sentido da cozinha, na parte inferior, falha provavelmente resultante de batidas. </t>
  </si>
  <si>
    <t xml:space="preserve">Na nossa vistoria de aprovação tivemos a informação que tivemos uma infiltração na parede da cozinha para a sala devido a má instalação do disjuntor e furaram os canos, foram arrumados ok, mas agora na mesma parede apareceu uma mancha enorme que pode ser uma infiltração maior ainda. Peço a gentileza de verificarem o quanto antes pois tenho urgência em finalizar o apartamento. Não consegui anexar a foto mas se necessário solicitar através do número informado pelo WhatsApp. </t>
  </si>
  <si>
    <t xml:space="preserve">O muro do gardem está com uma rachadura , a parte lateral da churrasqueira está rachada , a porta do banheiro  não checa direito , a lateral do acabamento da porta está rachado , a lâmpada da churrasqueira está caindo, o reajuste do banheiro  está  mau feito , a parede do quarto está com massas que não foi lixado , e a os acabamentos da janela estão soltando, tem 2 cerâmicas do banheiro  tricada , e uma da divisão da cozinha, </t>
  </si>
  <si>
    <t xml:space="preserve">Plaza Royal - Bloco B - Sala de Cisterna / bomba d'água - TERREO_x000D_
_x000D_
A bomba da caixa d'água ativa de madrugada, faz barulho ensurdecedor inviabilizando o uso do quarto pra dormir. _x000D_
_x000D_
Hoje 21/09 a bomba funcionou até 02h42_x000D_
_x000D_
O quarto de casal do apartamento 105B do qual sou proprietária faz divisa de parede com a sala na está instalada a cisterna / bomba._x000D_
_x000D_
O barulho é muito alto, o som do celular no máximo não esconde o som. _x000D_
_x000D_
Necessário isolar a acústica da parede para abafar o som que passa para o quarto._x000D_
_x000D_
Tenho o vídeo dessa madrugada, porém não permite anexar arquivo maior que 1.5MB _x000D_
_x000D_
</t>
  </si>
  <si>
    <t xml:space="preserve">Minha campainha não está funcionando e a tomada atrás do forno não está instalada. </t>
  </si>
  <si>
    <t xml:space="preserve">Bom Dia_x000D_
Gostaria de agradecer pelo ótimo atendimento._x000D_
_x000D_
E também solicito novos chamados. _x000D_
_x000D_
O Piso dentro do box do banheiro tem caída para o lado oposto do ralo, ficando água empoçada._x000D_
_x000D_
A janela do banheiro que sai no duto de ventilacao é muito pequena, abre só uma parte (menos de 10 cm) . Isso vai gerar bolor rapidamente devido à baixa ventilação. _x000D_
Teria que trocar semelhante às que saem para fora, que são inteiras e abrem bem mais. _x000D_
_x000D_
A fiação da iluminação da sacada está com algum problema. Instalei todas as luminárias nos outros ambientes sem problemas, mas na sacada não funcionou._x000D_
_x000D_
Até o momento é isso. _x000D_
Muito Obrigado_x000D_
</t>
  </si>
  <si>
    <t>Bom dia gostaria de solicitar a instalação da Copel, Sanepar e do gás  .telefone recado .rntrar em contato período da manhã. Telefone recado 996860761.</t>
  </si>
  <si>
    <t xml:space="preserve">Tomada da campanhia esta manchada! </t>
  </si>
  <si>
    <t xml:space="preserve">Estou com problema de infiltração nas duas janelas dos quartos, a tinta já está descascando e mofando, e a borracha de vedação da janela do banheiro está solta desde o dia da vistoria. </t>
  </si>
  <si>
    <t>Necessário a verificação de vazamento de gás nas tubulações referentes a unidade._x000D_
_x000D_
Foi feito teste de deixando o registro interno do apartamento fechado e o do corredor aberto e notou-se alteração no medidor._x000D_
A empresa responsavel pela instalação dos medidores fez os testes e nao identificaram vazamentos nos registros._x000D_
em anexo as fotos referentes ao teste efetuado._x000D_
_x000D_
registro interno do apartamento fechado as 00h40 dentro do apartamento. medidor: 945 m3_x000D_
registro ainda fechado, verificacao as 8h30 da manha. medidor: 952 m3</t>
  </si>
  <si>
    <t xml:space="preserve">Porta salão de festas </t>
  </si>
  <si>
    <t xml:space="preserve">Luminárias caindo </t>
  </si>
  <si>
    <t xml:space="preserve">Portão de acesso aos veículos </t>
  </si>
  <si>
    <t xml:space="preserve">Água acumulada na entrada dos blocos </t>
  </si>
  <si>
    <t xml:space="preserve">Fissura na fachada do bloco A </t>
  </si>
  <si>
    <t xml:space="preserve">URGENTE, PONTOS DE POSSÍVEL INFILTRAÇÃO_x000D_
Detectamos pontos de possível infiltração na parede do quarto, bem na direção do encanamento do chuveiro. Favor verificar com urgência pois já nos mudamos para a unidade </t>
  </si>
  <si>
    <t xml:space="preserve">Boa tarde, gostaria de saber se é possível ir um técnico no apartamento pois minhas tomadas e a campainha não estão funcionando._x000D_
Obrigada </t>
  </si>
  <si>
    <t>As portas dos quartos não fecham com a chave pelo lado de fora (quarto casal e quarto solteiro)._x000D_
_x000D_
Encanamento do esgoto da lavanderia entupido (onde coloca o cano da máquina) - obs, no caso foi feito teste e saiu bituca de cigarro do encanamento.</t>
  </si>
  <si>
    <t xml:space="preserve">Parede lateral da cozinha apresenta rachadura (que anteriormente não existia) e é possível verificar diferença de coloração da cerâmica, indicando possível infiltração </t>
  </si>
  <si>
    <t xml:space="preserve">Interruptor da iluminação está com problema quando ligo a chave geral ele cai e não liga a luminaria </t>
  </si>
  <si>
    <t>Prezados, bom dia._x000D_
Estamos com problema no elevador praticamente um mês no bloco A, pois não funciona corretamente, para no andar errado, tem vezes que não sobe, marca sempre o andar errado, estamos até com medo que ele caia, pois está fazendo um barulho muito estranho. Sindico alega que abriu chamado no sábado para resolver, porém hoje de manhã não estava funcionando novamente, isso está ocorrendo praticamente todos os dias. Conseguem nos auxiliar junto com a empresa de elevador? Como podemos fazer? Não faz sentido comprar um apartamento com elevador e não poder usar por problemas recorrentes. Aguardo retorno. Obrigada!</t>
  </si>
  <si>
    <t xml:space="preserve">A SITNET foi instalar minha internet e não está passando o cabo pela tubulação. Enrosca no meio do caminho. Tentaram passar pelo interfone e TV também e não foi. _x000D_
As guias estão enroscadas e precisa que seja aberto espaço na tubulação. </t>
  </si>
  <si>
    <t>No dia que fomos no apartamento com a chave entregue no dia do evento, vimos a porta com este risco profundo. _x000D_
_x000D_
No dia da confusão da chave, que foi entregue uma chave que não abria a minha porta, falei com o pessoal da VR, mostrei a porta e informaram que tinha que esperar para enviar chamado.</t>
  </si>
  <si>
    <t>Passagem de fiação de telefonia_x000D_
O técnico da operadora de internet fibra óptica tentou no dia 20/09 a passagem do fio de internet pela telefonia do ponto INTERFONE até o ponto SALA, no entanto o fio/guia 'emperrava' durante o processo, por este motivo foi instalado a fiação da internet em local paliativo._x000D_
Necessito de apoio técnico para desobstrução do duto de telefonia para passagem correta da fibra óptica._x000D_
Obrigado</t>
  </si>
  <si>
    <t xml:space="preserve">Problemas com os ralos do banheiro e saída da maquina de lavar os dois estão voltando agua e estão com provavelmente entulhos de obra dentro deles cheguei a tirar pedaços de tijolos e plásticos de dentro do ralo do banheiro._x000D_
_x000D_
</t>
  </si>
  <si>
    <t xml:space="preserve">Olá o pessoal da internet foi instalar hoje  e a tubulação  está INTUPIDA ,eles falaram do corredor pro AP nem pelo interfone conseguiram , solicito uma visita para desemtupir os canos pra conseguir  instalar internet._x000D_
OBS: Minha internet vai ficar na sala _x000D_
</t>
  </si>
  <si>
    <t>Estou com problema na minha caixa de energia, a chave do chuveiro fica caindo toda hora, com menos de um minuto de chuveiro ligado.</t>
  </si>
  <si>
    <t xml:space="preserve">O vaso sanitário está entupido e eu ainda não me mudei </t>
  </si>
  <si>
    <t>Elétrica do apartamento toda problemática, campainha não funciona. Energia oscilando, ao tentar ligar uma furadeira apaga a lâmpada, tomadas não funcionam. URGENTE</t>
  </si>
  <si>
    <t>Porta da Varanda não está abrindo mesmo destrancada.</t>
  </si>
  <si>
    <t>SOLICITAÇÃO ABERTA PELA CONSTRUTORA E ENCAMINHADA PARA A CTT: Bomba Cisterna (Bomba já com indício de vazamentos em suas conexões. Recomenda-se alterar as peças de conexão para CPVC para evitar vazamentos devido à temperatura gerada com o trabalho da bomba)</t>
  </si>
  <si>
    <t>Barrilete/ Cobertura - A iluminação do sistema SPDA não está acionando;</t>
  </si>
  <si>
    <t xml:space="preserve">Não foi observada a colocação dos pressurizadores no barrilete </t>
  </si>
  <si>
    <t>SOLICITAÇÃO ABERTA PELA CONSTRUTORA E ENCAMINHADA PARA CTT: Figura 4 – Barrilete. Limpar e Organizar os materiais</t>
  </si>
  <si>
    <t>SOLICITAÇÃO ABERTA PELA CONSTRUTORA E ENCAMINHADA PARA CTT: Bases da caixa d'água - Caixa Dágua assentadas erradas além de terem suas bases já apresentando, novamente, desplacamento.</t>
  </si>
  <si>
    <t xml:space="preserve">SOLICITAÇÃO ABERTA PELA CONSTRUTORA E ENCAMINHADA PARA CTT: Telhas quebradas </t>
  </si>
  <si>
    <t>SOLICITAÇÃO ABERTA PELA CONSTRUTORA E ENCAMINHADO PARA A CTT: Ventilação telhado - Faltam alguns acabamentos da Ventilação, permitindo a ingressão de água no sistema.</t>
  </si>
  <si>
    <t xml:space="preserve">SOLICITAÇÃO ABERTA PELA CONSTRUTORA E ENCAMINHADA PARA CTT: Tubulações Caixa Dágua - Figura 8 -Identificar todas as tubulações e registros._x000D_
</t>
  </si>
  <si>
    <t>Escadaria - Figura 9 – Não foram removidos os pinos na laje do último pavimento (na escadaria). Remover e dar o Acabamento.</t>
  </si>
  <si>
    <t>SOLICITAÇÃO ABERTA PELA CONSTRUTORA E ENCAMINHADA PARA CTT: Pintura dos dutos</t>
  </si>
  <si>
    <t>SOLICITAÇÃO ABERTA PELA CONSTRUTORA E ENCAMINHADA PARA CTT: Figura 11 – Esquadrias com borrachas soltas.</t>
  </si>
  <si>
    <t>SOLICITAÇÃO ABERTA PELA CONSTRUTORA E ENCAMINHADA PARA CTT: Figura 12 – Porta Entrada- Melhorar acabamentos do Revestimento com a esquadria</t>
  </si>
  <si>
    <t>SOLICITAÇÃO ABERTA PELA CONSTRUTORA E ENCAMINHADA PARA CTT: Figura 13 – Forro apresentando fissuras e marcas de execução. Realizar a transição do forro adequadamente.</t>
  </si>
  <si>
    <t>Figura 14 – Regulagem Portas Corta Fogo</t>
  </si>
  <si>
    <t>Quadros elétricos - Figura 15 – Revisar e Identificar todos os Disjuntores</t>
  </si>
  <si>
    <t>SOLICITAÇÃO ABERTA PELA CONSTRUTORA E ENCAMINHADA PARA CTT: Shaft de gás - Figura 17 – Criado ponto de possível acumulação de gás. Realizar captação da ventilação no nível do piso do shaft,_x000D_
conforme projeto.</t>
  </si>
  <si>
    <t>SOLICITAÇÃO ABERTA PELA CONSTRUTORA E ENCAMINHADA PARA A CTT: Shaft hidraulica - Figura 18 – Realizar o devido travamento do sistema nos shafts.</t>
  </si>
  <si>
    <t>SOLICITAÇÃO ABERTA PELA CONSTRUTORA E ENCAMINHADA PARA A CTT: Quadro de telefonia - Figura 19 – Realizar a Identificação dos apartamentos.</t>
  </si>
  <si>
    <t>SOLICITAÇÃO ABERTA PELA CONSTRUTORA E ENCAMINHADA PARA A CTT: Sistema SPDA - Figura 20 - Foto retirada em 20/09. Não aparecem os mastros e captores do 2° módulo de caixa dágua dos blocos B_x000D_
e C. Além disso, parece faltar um captor franklin no 2° modulo de caixa dágua do bloco A. Revisar instalação SPDA_x000D_
Geral conforme projeto (Não foi verificado, também, a malha e captores nos 2°s módulos de caixa dáguas dos_x000D_
blocos).</t>
  </si>
  <si>
    <t>SOLICITAÇÃO ABERTA PELA CONSTRUTORA E ENCAMINHADA PARA A CTT: Pátio - Figura 21 - Melhorar acabamento tampa e falta pastilha no encontro parede/Paver</t>
  </si>
  <si>
    <t>SOLICITAÇÃO ABERTA PELA CONSTRUTORA E ENCAMINHADA PARA A CTT: Pátio - Figura 22 - Melhorar Acabamentos muro</t>
  </si>
  <si>
    <t>SOLICITAÇÃO ABERTA PELA CONSTRUTORA E ENCAMINHADA PARA A CTT: Pátio - Figura 23 - Melhorar acabamento, limpar canaleta e adequar corrugados elétricos no muro</t>
  </si>
  <si>
    <t>SOLICITAÇÃO ABERTA PELA CONSTRUTORA E ENCAMINHADA PARA A CTT: Figura 24 - Colocar Paver de Acesso e trocar entrada do portão</t>
  </si>
  <si>
    <t>Figura 25 - Identificar Torneiras de Reuso conforme nomenclatura adequada</t>
  </si>
  <si>
    <t xml:space="preserve">SOLICITAÇÃO ABERTA PELA CONSTRUTORA E ENCAMINHADA PARA A CTT: Figura 26 - Verificar  Ligações nas caixas de passagem de elétrica do pátio </t>
  </si>
  <si>
    <t xml:space="preserve">SOLICITAÇÃO ABERTA PELA CONSTRUTORA E ENCAMINHADA PARA A CTT: Estacionamento - Figura 27 - Trechos de Paver Faltando_x000D_
</t>
  </si>
  <si>
    <t>Estacionamento - Figura 28 - Identificar Caixa de Gordura, esgoto, etc.</t>
  </si>
  <si>
    <t>SOLICITAÇÃO ABERTA PELA CONSTRUTORA E ENCAMINHADA PARA A CTT: Área externa - Figura 29 - Melhorar Fixação e melhorar acabamento</t>
  </si>
  <si>
    <t>Figura 30 - Verificar acesso manilha e a identificar</t>
  </si>
  <si>
    <t xml:space="preserve">SOLICITAÇÃO DE ATENDIMENTO ABERTA PELA CONSTRUTORA E ENCAMINHADA PARA A CTT: Figura 31 - Ponto de Empoçamento em frente ao Salão de Festas_x000D_
</t>
  </si>
  <si>
    <t>SOLICITAÇÃO ABERTA PELA CONSTRUTORA E ENCAMINHADA PARA A CTT: Figura 32 - Trechos Faltando Paver e melhorar acabamentos</t>
  </si>
  <si>
    <t>SOLICITAÇÃO ABERTA PELA CONSTRUTORA E ENCAMINHADA PARA A CTT: Figura 33 - Manilha Afogada no Parquinho</t>
  </si>
  <si>
    <t>SOLICITAÇÃO ABERTA PELA CONSTRUTORA E ENCAMINHADA PARA A CTT: Fachada bloco C - Figura 34 – Fachada Lateral do Bloco C. Piso Quebrado no térreo e melhorar acabamento nas sacadas</t>
  </si>
  <si>
    <t>Estacionamento bloco A - Figura 35 - Pontos de Empoçamento beirando bloco A.</t>
  </si>
  <si>
    <t>SOLICITAÇÃO ABERTA PELA CONSTRUTORA E ENCAMINHADA PARA A CTT: Figura 36 - Melhorar Acabamento Ladrão e Assentar pastilhas faltando ao redor dele</t>
  </si>
  <si>
    <t>SOLICITAÇÃO ABERTA PELA CONSTRUÇÃO E ENCAMINHADA PARA A CTT: Figura 38 - Melhorar Acabamento do Portão e Utilizar Condulete Rígido para parte Elétrica</t>
  </si>
  <si>
    <t xml:space="preserve">Figura 40 - Falhas Gerais no Assentamento de Paver </t>
  </si>
  <si>
    <t>Figura 43 - Verificar Instalação de Bombas no Salão</t>
  </si>
  <si>
    <t xml:space="preserve">SOLICITAÇÃO ABERTA PELA CONSTRUTORA E ENCAMINHADA PARA CTT: Figura 45- Soldar, tratar e Pintar todos os pontos de ferrugem dos corrimãos e guarda-corpos da área externa </t>
  </si>
  <si>
    <t xml:space="preserve">SOLICITAÇÃO ABERTA PELA CONSTRUTORA E ENCAMINHADA PARA A CTT: Quiosque/churrasqueira - Figura 46 - Melhorar Iluminação Quiosque Revisar pontos de infiltração e limpeza interna Cobertura_x000D_
</t>
  </si>
  <si>
    <t>SOLICITAÇÃO ABERTA PELA CONSTRUTORA E ENCAMINHADA PARA A CTT: Estacionamento - Figura 47 - Adicionar ponto de captação e providenciar ligações</t>
  </si>
  <si>
    <t>Os ralos do apartamento estao entupidos fazendo com que a agua volte e molhe todo o ambiente do garden e da lavanderia. isso acontece principalmente com a vazão da agua da maquina de lavar.</t>
  </si>
  <si>
    <t>Interfone sem linha, totalmente mudo.</t>
  </si>
  <si>
    <t xml:space="preserve">A luz da cozinha e lavanderia não funciona._x000D_
_x000D_
</t>
  </si>
  <si>
    <t xml:space="preserve">Entupimento do encanamento da lavandaria, com retorno de bitucas de cigarro. </t>
  </si>
  <si>
    <t xml:space="preserve">Verificar se o quadro de bombas esta adequado e funciona com a alternância das bombas, caso não funcione o quadro deve ser trocado para que faça essa função. </t>
  </si>
  <si>
    <t>Tubulação de energia obstruida para instalação do forno eletrico. _x000D_
_x000D_
Solicitamos o serviço de um eletricista para fazer a instalação da tomada do forno conforme recomendação técnica porém sem sucesso não conseguimos chegar até ao quadro de energia. Estamos com a montagem dos móveis programada para sexta-feira dia 30/09 isso é muito importante para que o montador deixe tudo em seus devidos lugares.</t>
  </si>
  <si>
    <t xml:space="preserve">Obstrução na tubulação de internet . Impedindo os técnicos de passarem a fiação </t>
  </si>
  <si>
    <t>Preciso que sejam feitos ajustes nos azulejos do shaft. A maioria está totalmente desalinhada.</t>
  </si>
  <si>
    <t>Final de semana passado fomos instalar as lâmpadas na casa com auxilio de um profissional, utilizou-se uma ferramenta com teste de energia para verificar se estava passando energia no local._x000D_
Foi descoberto que nos dois bocais da sala e da lavanderia não estava passando corrente elétrica. Conversamos com alguns vizinhos que tiveram o mesmo problema e pode ser que esteja invertido no painel elétrico, pois já solucionaram esse tipo de ocorrência com a equipe técnica._x000D_
Outro problema também, é que no teto da lavanderia tem alguns pontos manchados, e a tinta da parede acima da porta da sacada da parte de dentro da casa também está bem falha, dando para ver imperfeições bem visíveis.</t>
  </si>
  <si>
    <t>Bom dia a todos._x000D_
_x000D_
O gesso do teto do meu banheiro está descolando e a rachadura do mesmo está aumentando._x000D_
Solicito o concerto.</t>
  </si>
  <si>
    <t xml:space="preserve">Tubos de ligações  de Inter  estão obstruídos,  preciso que vejam isso com o máximo de urgência _x000D_
Teto da cozinha está trocando também </t>
  </si>
  <si>
    <t>Sacada com riscos e desgaste na pintura, provavelemente no momento da limpeza ocorreu estes riscos.</t>
  </si>
  <si>
    <t>Interfone não funciona., no apto está mudo, quando tento chamar da portaria apresenta sinal de ocupado.</t>
  </si>
  <si>
    <t>Prezado,_x000D_
Envio essa mensagem para falar sobre a planta hidráulica do meu apartamento. Conforme anexo, a minha cozinha está apresentada do lado esquerdo e a lavanderia do lado direito. Porém, meu imóvel é ao contrário: cozinha = lado direito; lavanderia = lado esquerdo._x000D_
Estou no processo de instalação dos móveis e quero ter certeza de que a planta está correta para não ter problemas na hora de furar a parede._x000D_
_x000D_
Grato.</t>
  </si>
  <si>
    <t xml:space="preserve">As chave do disjuntor estão caindo, está em curto. Quando liga as chaves do disjuntor cai a chave, não dá para ligar tudo junto. </t>
  </si>
  <si>
    <t>Parte elétrica está com mau contatos a luzes só funciona quando tem algo ligado na tomada.</t>
  </si>
  <si>
    <t xml:space="preserve">Solicito atendimento para realizar a conexão do forno ou micro-ondas porque a tubulação está entupida. Tentamos passar uma guia e não deu certo. Igualmente, temos o problema com a saída da água da máquina de lavar que está entupida e se usarmos a saída do tanquinho o água retorna pelo ralo. </t>
  </si>
  <si>
    <t xml:space="preserve">Teto da lavanderia está manchado </t>
  </si>
  <si>
    <t>Infiltração no teto do banheiro, escorrendo água a ponto de empossar no quarto.</t>
  </si>
  <si>
    <t>Após a ligação da luz observei que:  interfone não eata funcionando e o interruptor da sala também não está funcionando.</t>
  </si>
  <si>
    <t xml:space="preserve">Olá arrumaram o teto do meu banheiro , porém não deixaram os fios para colocação do bocal … </t>
  </si>
  <si>
    <t xml:space="preserve">Meus encanamentos estão todos intupidos preciso de uma assistência </t>
  </si>
  <si>
    <t>Janela do banheiro esta  com sujeira  do lado de fora e não tem possibilidade de limpar ,solicito uma visita para tentar tirar ela ou de alguma outra forma .</t>
  </si>
  <si>
    <t xml:space="preserve">Apartamento com problemas de elétrica, não funciona nada, ligação da COPel já feita... preciso me mudar o quanto antes... </t>
  </si>
  <si>
    <t>Parede da sala esta com uma rachadura  grande .</t>
  </si>
  <si>
    <t xml:space="preserve">Boa tarde o piso da sacada em baixo do vidro está soltando. </t>
  </si>
  <si>
    <t>Disjuntor de iluminação esta entrando em curto ao acionar ele cai..</t>
  </si>
  <si>
    <t>Teto da cozinha apresenta bolor e uma das tomadas do quarto menor não esta funcionando.</t>
  </si>
  <si>
    <t>Preciso que sejam feitos ajustes nos azulejos do banheiro</t>
  </si>
  <si>
    <t xml:space="preserve">Tomada cozinha em curto, quando é ligada sai faísca e cai a chave </t>
  </si>
  <si>
    <t>Estou com trincado nos azulejos do banheiro que foram desfalcados com massa corrida na vistoria e um azulejo da cozinha._x000D_
Identificarmos os trincados ao limpar a parede do banheiro e vimos que a a massa corrida estava saindo no momento da limpeza._x000D_
_x000D_
OBS: NÃO CONSIGO DEIXAR AS FOTOS EM ANEXOS PORQUE O SISTEMA NAO PERMITE FOTOS EM ALTA RESOLUÇÃO.</t>
  </si>
  <si>
    <t>A porta da varanda que sai para a lavanderia esta soltando._x000D_
_x000D_
Na imagem em anexo mostra como esta, esta assim do teto ao chão.</t>
  </si>
  <si>
    <t>Ola Bom Dia,!_x000D_
O pessoal da Sitnet tentou fazer a instalação da internet hoje, mas infelizmente nao foi possivel pois os canos por onde passam os fios estao entupidos._x000D_
Eles tentaram por 2 lugares diferentes mas nao teve jeito. Pode gentileza, vocês poderiam resolver essa questao?_x000D_
Muito obrigada!</t>
  </si>
  <si>
    <t>Boa tarde,_x000D_
_x000D_
Meu caso é o seguinte, o acabamento do meu apartamento não está legal, as sancas estão tortas e mal pintadas, o gesso não tem lixamento nas laterais e está torto parece que está caindo, a porta maior da sacada está descolada da parede._x000D_
No dia da vistoria falamos para a moça que estava auxiliando, ela tirou foto e disse que iria providenciar e disse que poderíamos assinar mesmo assim, porém nada foi feito.</t>
  </si>
  <si>
    <t>Bom dia , O cano onde vai a água da maquina de lavar está entupido tentei  desemtupir e não consegui , gostaria de uma visita para verificar.</t>
  </si>
  <si>
    <t>A parte elétrica todos os dias as 15:00 tem caído. As luzes ficam piscando e as tomadas param de funcionar. Todos os dias ocorre desta forma. Poderiam verificar por favor?</t>
  </si>
  <si>
    <t>Troca de cerâmica quebrada na cozinha._x000D_
verificar infiltração aparente nos 02 banheiros .</t>
  </si>
  <si>
    <t>Prezados, Boa noite._x000D_
_x000D_
Recebemos a chave do apartamento na terça-feira  11/10 e logo na primeira visita já identificamos uma mancha na parede do quarto que faz divisa com o Banheiro._x000D_
Gostaria de solicitar para que fosse verificado e reparado este problema na unidade._x000D_
Como ainda não estamos morando no local, favor entrar em contato para agendar a visita._x000D_
segue anexos referentes a mancha._x000D_
_x000D_
Além deste problema, tambem foi visto que o apartamento esta com infiltração de agua nos cantos da janela. Infelizmente não tirei foto deste problema, mas no dia da visita posso mostrar a pessoa</t>
  </si>
  <si>
    <t>Preciso de ajustes nas tomadas demarcadas com fita preta, pois não funcionam, nem como nenhum foco de luz e campainha. Solicito outro ajuste também nos azulejos do banheiro, estão demarcados com caneta verde.</t>
  </si>
  <si>
    <t xml:space="preserve">Constatamos em nosso apartamento infiltrações no banheiro e quarto ( casal ), possivelmente algum cano rompido. Solicito urgência no atendimento pois a infiltração está aumentando bem rápido._x000D_
Na primeira manutenção envolvendo as infiltrações nas janelas dos dois quartos e lavanderia, percebemos que a infiltração do quarto ( menor ) continua._x000D_
</t>
  </si>
  <si>
    <t xml:space="preserve">Bom dia, já abri um chamado e até agr não tive retorno por ligação e nem por e-mail, estou tendo problemas de infiltração na minha sacada, e está soltado a cerâmica do local. Será que seria possível ter um retorno ou a solução deste problema. </t>
  </si>
  <si>
    <t xml:space="preserve">Bom dia. De novo tenho que abrir um chamado._x000D_
Agora estamos com um problema sério de vazamento de água dentro do módulo de viação de luz. Agora não podemos tomar banho por causa disso. Falamos com o vizinho do 601 C e quando ele liga o chuveiro a água vaza pelo módulo. _x000D_
Outro problema que estamos tendo e que quando o mesmo vizinho puxa a descarga vaza uma água azul pelo mesmo módulo de fio._x000D_
Preciso que trate esse caso com URGÊNCIA pois corre o risco de queimar toda viação ou levamos choque._x000D_
_x000D_
TEMOS UM BOX INSTALADO E NAO VAMOS ARCAR COM A RETIRADA DO BOX E A NOVA INSTALAÇÃO DO MESMO. </t>
  </si>
  <si>
    <t xml:space="preserve">Novamente solicito atendimento porque continua entupida a saída de água da máquina de lavar. O funcionário veio na segunda feira 10, fez uma manobra para desentupir com uma guia, funcionou no momento mas pouco tempo depois usei a máquina e a água voltou. Daí, chamei o funcionar para retornar no apartamento e ele voltou desentupir. Depois desse dia não usei mais a máquina até hoje. A água da maquina retornou pela saída. </t>
  </si>
  <si>
    <t xml:space="preserve">Não sei se este é o canal ideal mas gostaria de fazer uma solicitação muito importante que foi esquecido na hora do projeto deste condomínio: construção de uma área de serviço para as zeladoras, com tanque, espaço para guardar os materiais e produtos de limpeza, um espaço adequado para troca de roupa e repouso, pequeno varal para estender os panos, etc_x000D_
Acredito que ao lado da guarita seja um bom local, pois já aproveita a água da chuva (o reservatório é ali)._x000D_
É algo que deveria estar no projeto original, pois se trata de uma infraestrutura imprescindível para esse tamanho de condomínio. _x000D_
_x000D_
Agradeço a atenção. _x000D_
</t>
  </si>
  <si>
    <t>a Janela do banheiro tem uma abetura  em anexo a foto para melhor verificação.</t>
  </si>
  <si>
    <t xml:space="preserve">Churrasqueira fora do esquadro não possibilitando a colocação do acabamento </t>
  </si>
  <si>
    <t>chuveiro e tomadas da sala,quarto e banheiro pararam de funcionar.</t>
  </si>
  <si>
    <t>Problema nos ralos e no como de saida da água da máquina.</t>
  </si>
  <si>
    <t>Preciso que sejam desobstruídos os dutos de passagem de cabos para telefone e tv. Durante a instalação de internet, foi verificado que estes dutos estão obstruídos. Técnico Valdecir presente no dia.</t>
  </si>
  <si>
    <t xml:space="preserve">Infiltração no quarto de casal, na parede que da com o banheiro, bem na direção do encanamento do chuveiro. Como fica um berço na frente, vimos que já está mofando e 'minando' água no local. Favor verificar_x000D_
</t>
  </si>
  <si>
    <t>Confirme conversamos hoje dia 17/10/22, estou abrindo o chamado por causa das imperfeições do meu apartamento que foram descobertas pintando as paredes de outra cor._x000D_
Outra coisa que identifiquei a porta está trincando.</t>
  </si>
  <si>
    <t>Troca azulejo da cozinha  que está manchado numa cor diferente dos demais.</t>
  </si>
  <si>
    <t xml:space="preserve">Preciso assistência técnica para meu apartamento pós as tomas não estão funcionando ontem tiramos para ver e elas estão totalmente deslidads preciso que revisem todas as tomadas </t>
  </si>
  <si>
    <t xml:space="preserve">Vaso sanitário  a água está vazando  pois tem uma trinca no fundo,parede do quarto com infiltração , acabamentos da janela está bem mal acabado ,gesso da cozinha com trinca , gesso do banheiro  com trinca , uma ceramica do banheiro  ressaltada para fora na perto do piso, parte do corredor com gesso todo trincado </t>
  </si>
  <si>
    <t xml:space="preserve">Interfone parou de funcionar._x000D_
</t>
  </si>
  <si>
    <t>Solicito instalação de fiação elétrica na churrasqueira, bem como no interruptor de luz da sacada que estão sem.</t>
  </si>
  <si>
    <t xml:space="preserve">Ola tudo bem?_x000D_
As janelas dos dois quartos com avaria, no dia em que o técnico foi concertar a tubulação dos fios, ele me pediu para abrir um chamado para o concerto. Está entrando água pelas laterais. Muito obrigada </t>
  </si>
  <si>
    <t xml:space="preserve">Boa noite estou com problema nas duas portas do quarto. Elas estão enroscando ao fechar e abrir. </t>
  </si>
  <si>
    <t>Olá, gostaria de relatar que no dia 11/09 houve um alagamento em meu apartamento devido a um cano de esgoto da máquina estar entupido, e que o problema foi solucionado pela equipe da CTT após abertura de chamado._x000D_
Obrigado_x000D_
Entretanto, decorrido algum tempo a porta do banheiro começou a emperrar para fechar, devido ao contato com água no dia do alagamento. O rodapé do batente da porta estudou um pouco, enroscando a porta na hora de fechar, sendo necessário forçar para fechar._x000D_
Não consigo anexar os vídeos no chamado, mas permanência a disposição para qualquer informação a mais.</t>
  </si>
  <si>
    <t>Identificado mofo na parede do quarto ao lado do banheiro, necessario efetuar verificacao e reparo. foto me anexo.</t>
  </si>
  <si>
    <t xml:space="preserve">Emergência, banheiro está subindo esgoto e inundando o apartamento </t>
  </si>
  <si>
    <t>Pessoal, preciso de ajuda urgente para desentupir os ralos do banheiro. Ontem alagou o banheiro devido a não vazão da água.</t>
  </si>
  <si>
    <t>O interfone não está funcionando.</t>
  </si>
  <si>
    <t>Encanamento da lavanderia entupido e sem caimento da agua do banheiro</t>
  </si>
  <si>
    <t xml:space="preserve">Oie bom dia tudo bem gostaria da ida do técnico na unidade para verificar uma infiltração no banheiro pois a parede do corredor está com mofo ou bolor foi limpa mais está retornado, as tomadas da churrasqueira não foi ainda instalada, os castilhos da Porta do banheiro e quarto estão soltas a massa que foi passada estão soltas _x000D_
Obrigada fico no guardo do agendamento e retorno </t>
  </si>
  <si>
    <t>Apareceu uma mancha no teto do quarto de casal , parece ser de umidade e a mesma está aumentando,  esta entre o teto e parte da parede que faz divisa com o banheiro , preciso que resolva com urgência pois ea parede onde vai os móveis,  ea montagem está agendada para o dia 31/10 segunda feira da semana que vem .</t>
  </si>
  <si>
    <t xml:space="preserve">Meu interfone parou de funcionar. </t>
  </si>
  <si>
    <t xml:space="preserve">1- Finalizar pintura do teto da cozinha onde ocorreu um vazamento já arrumado pela assistência Valor Real;_x000D_
2- Verificar queda de disjuntor da cozinha (tomadas), que cai ligando apenas uma torneira elétrica;_x000D_
3- Desentupir os ralos: 2x banheiro, lavanderia, e sacada;_x000D_
4- Desempenar porta principal (sala de estar)._x000D_
</t>
  </si>
  <si>
    <t xml:space="preserve">Oi bom dia estou com uma infiltração na parede do banheiro (corredor  ) notei que está mofada limpei mais retornou as mancha as tomadas  a churrasqueira não foram instalada ainda e os castilhos das portas banheiro  e quartos estão soltas </t>
  </si>
  <si>
    <t>Olá,_x000D_
Gostaria de uma informação, teria foto da churrasqueira modular que foi instalada nos apartamentos, pois gostaria de realizar o corte inferior para fazer uma porta da churrasqueira. Seria possível realizar o corte na parte abaixo da churrasqueira para realizar conforme a imagem em anexo?_x000D_
_x000D_
Fico no aguardo de uma resposta para realizar o corte._x000D_
_x000D_
Obs: não irei mexer na parte da tubulação ao lado. Já falei com o síndico, não falou ter problemas para realizar o corte.</t>
  </si>
  <si>
    <t xml:space="preserve">O ralo da lavanderia está subindo toda a água para fora </t>
  </si>
  <si>
    <t>O interruptor  da churrasqueira com problema  quando coloca a lampada e liga ela  caiu a chave da central._x000D_
E dentro da churrasqueira onde tem a corda pra abrir o compartilhamento o parafuso caiu, dei uma  olhada fizeram o furo e preencheram com gesso ou massa e não fixou.</t>
  </si>
  <si>
    <t>Boa noite, surgiu uma infiltração de agua no gesso da lavanderia, acredito que tenha vindo do ap de cima (403)</t>
  </si>
  <si>
    <t>Estou com a privada entupida e estou sem agua na torneira da pia</t>
  </si>
  <si>
    <t xml:space="preserve">Ola, tudo bem?_x000D_
Me desculpe abrir mais um chamado, mas infelizmente estamos com problemas nas torneiras da lavanderia e banheiro, está saindo pouquíssima água. Poderiam checar por gentileza? Obrigada :) </t>
  </si>
  <si>
    <t>A churrasqueira não tem a corda para manterá tampa fechada.</t>
  </si>
  <si>
    <t xml:space="preserve">O teto do banheiro está rachando e embarrigando na parte onde fica o chuveiro, está com cara de que vai cair </t>
  </si>
  <si>
    <t xml:space="preserve">Com a chuva forte de hj entrou água pra dentro na janela do quarto menor, mesmo motivo pelo qual já havia feito reparo. </t>
  </si>
  <si>
    <t>São 2 situações._x000D_
1° em ambas as janelas dos quartos entra água por baixo._x000D_
2° eletrica da cozinha. Não podemos usar equipamentos ao mesmo tempo pois o disjuntor desarma.</t>
  </si>
  <si>
    <t>Bom dia, as duas janelas dos quartos estão passando água quando chove</t>
  </si>
  <si>
    <t>Duvidas sobre instalação de chuveiro._x000D_
_x000D_
Bom dia pessoal,_x000D_
Gostaria de tirar uma duvida, aqui no meu apartamento tenho um disjuntor de 40A e nele tem uma chave só para o chuveiro, gostaria de saber se posso usar um chuveiro de 7800w?_x000D_
A fiação que liga no chuveiro é de 6m_x000D_
Obrigado e tenham uma ótima semana.</t>
  </si>
  <si>
    <t>Rachaduras nas portas._x000D_
Os acabamentos das portas do banheiro e da lavanderia estao apresentando rachaduras.</t>
  </si>
  <si>
    <t xml:space="preserve">Preciso que verifique as luz da sacada pq está desligada e dar uma geral na elétrica pq já pedi pra verificar eles foram e arrumaram só uma ._x000D_
Preciso no horário das 8:00 até às 10:30 </t>
  </si>
  <si>
    <t xml:space="preserve">Nosso interfone não está funcionando </t>
  </si>
  <si>
    <t>Boa tarde._x000D_
_x000D_
Estou com problema no meu interfone, não está dando nenhum sinal.</t>
  </si>
  <si>
    <t>Cano de saída da maquina de lavar está entupido, foram encontradas várias bitucas de cigarro dentro, e não conseguimos utilizar devido a estar entupido. Precisamos de urgência.</t>
  </si>
  <si>
    <t>Infiltração na parede externa do banheiro do corredor.</t>
  </si>
  <si>
    <t xml:space="preserve">Na cozinha volto todo esgoto pelo cano </t>
  </si>
  <si>
    <t>Problema para passar os cabos da internet pra sala. Não passa guia. Problema com o fechamento do tampão da churrasqueira sem o cabo.</t>
  </si>
  <si>
    <t xml:space="preserve">Prezado, os ralos do banheiro estão sem a "curva". Está voltando um cheiro terrível de esgoto. </t>
  </si>
  <si>
    <t>Encamanentos hidraulicos causando perturbação sonoroa (assobios) vindo dos apartamentos vizinhos. Provavelmente ocorre quando algum morador do andar de cima abre o registro do chuveiro.</t>
  </si>
  <si>
    <t>Fui ao apartamento para realizar algumas instalações (chuveiro e lâmpadas) antes de realizar a mudança que está agendado para dia 12/11/2022 e constatei que a fiação para que funcione o chuveiro simplesmente não está funcionando. Verificamos com um multímetro e realmente não está chegando energia. É de suma importância que o chuveiro funcione quando mudarmos no sábado dia 12/11/2022. Como sei que preciso estar no apartamento para que vocês realizem o conserto, peço que me liguem para ir lá receber o técnico. Aguardo retorno o quanto antes....</t>
  </si>
  <si>
    <t xml:space="preserve">Estou com infiltração na parede do quarto divisa com o banheiro, preciso urgente que isso seja reparado, pois estou com meu guarda roupa parado por conta disso. E não quero que comece a me gerar nenhum custo pelo montador para que seja feira a finalização da montagem. Enque futuramente não venha estragar meu guarda roupa. </t>
  </si>
  <si>
    <t xml:space="preserve">Bom dia, minha luz está ligada, as tomadas funcionam, tem corrente nos vocais mas,  a luz não acende.  Funcionaram só as dos 2 quartos. Só testei com.uma lâmpada,  pois não moro lá,  meus vizinhos falaram que no ap deles está cruzado, ex: o interruptor da sala acende no quarto, etc... aguardo retorno </t>
  </si>
  <si>
    <t xml:space="preserve">Rachaduras no teto de gesso, localizada no banheiro, cozinha e lavanderia. Sendo a maior rachadura no banheiro </t>
  </si>
  <si>
    <t xml:space="preserve">Na parte da cozinha na mangueira de gás, quem fez a entrada deixou grudado na parede, impossibilitado e retirada do tampão sem danificar o azulejo._x000D_
A janela do banheiro está branca de sujeira de obra na parte externa, não foi limpa antes de entregar e não tem como limpar, o síndico falou que é de responsabilidade da valor real. Na parede entre minha sala e cozinha tem um rachado na parede, não vi isso na hora da vistoria. A parte interna dos disjuntores da luz colocaram um parafuso torto e quebraram a caixinha, fazendo com que emperre só de abrir e fechar. Na parte de fora do meu apartamento no corredor tem rachados enormes, não sei nem como a caixa liberou esse empreendimento sem arrumarem ali. No dia da vistoria o pessoal me falou que ainda estavam dando retoque, e agora estão aqueles rachados enormes do lado externo da minha porta. Eu vou alugar meu APARTAMENTO, com certeza isso vai desvalorizar o local._x000D_
Não consegui anexar as fotos e vídeos, qualquer coisa coloco no e-mail de resposta dessa solicitação._x000D_
</t>
  </si>
  <si>
    <t>Contratei um eletricista para instalar a tomada do meu forno elétrico, no local destinado para essa finalidade, e que foi deixado pela Valor Real, no entanto, ele informou que nao podera realizar a instalação, pois o quadro de distribuição de energia está saturado e não comporta mais um disjuntor. E conforme a norma NBR 5410 item 6.5.4.7, tabela 59, deveria ter no mínimo 2 espaços disponíveis para ampliações futuras. Devido a isso, solicito a ampliação do quadro de energia da minha unidade, já que por via de regra a construtora já deveria te-lo entregue com espaços vagos.</t>
  </si>
  <si>
    <t>Em nossa pia do banheiro a agua está saindo suja quando ficamos muito tempo sem abrir e a porta da sala o trinco está caindo.</t>
  </si>
  <si>
    <t>Não foi possível passar os cabos de internet, do corredor para sala. Atualmente está no interfone, mas preciso do modem na sala.</t>
  </si>
  <si>
    <t>Meu interfone não está funcionando. Já tinha sido concertado, mas hoje percebi q não está funcionando. Está mudo</t>
  </si>
  <si>
    <t>Pia do banheiro estava apenas colada sem os parafusos, danificando 4 azulejos do banheiro que precisam ser trocados.  Com urgência.</t>
  </si>
  <si>
    <t xml:space="preserve">Olá. _x000D_
Me mudei no dia 12/11 e somente hoje percebi que meu interfone não está funcionando. _x000D_
</t>
  </si>
  <si>
    <t>Bom dia, tudo bem?_x000D_
_x000D_
Estou tendo outro problema no ap, uma janela e o teto do banheiro já estão com rachaduras, poderiam estar dando uma olhada.</t>
  </si>
  <si>
    <t>SOLICITAÇÃO ABERTA PELA CONSTRUTORA: REFORMA CASA WENDEL VIZINHO PLAZA ROYAL DEVIDO A DANO CAUSADO PELA OBRA</t>
  </si>
  <si>
    <t xml:space="preserve">Meu apartamento está todo molhado a área do banheiro e não para de vazar água do teto, já falei com o morador de cima 612 e o mesmo se mudaram ontem e não fizeram nem um reparo, quem vai pagar meu móveis ? </t>
  </si>
  <si>
    <t>Estou com problema na instalação elétrica da cozinha ,lavanderia e sacada ambas não funcionam.</t>
  </si>
  <si>
    <t>UMA DAS PORTAS DA SACADA ESTÁ PESADA PARA ABRIR E COM FOLGA.</t>
  </si>
  <si>
    <t xml:space="preserve">Estou com os seguintes problemas na unidade 602 A do empreendimento Plaza Royal:_x000D_
1.	Fiações do quarto e banheiro da suíte que não esta passando corrente e as luzes não funcionam_x000D_
2.	Descarga do banheiro social que não para de puxar água_x000D_
3.	Dutos de internet obstruídos, impossibilitando a instalação_x000D_
_x000D_
Aguardo tratativas._x000D_
</t>
  </si>
  <si>
    <t>O Hall dos blocos estão alagadas por conta da chuva forte do dia 23/11/2022. Esse problema é recorrente, cada vez que cai uma chuva forte todos os blocos tem alagamento no halla e no corredor do térreo. Solicitamos atendimento</t>
  </si>
  <si>
    <t xml:space="preserve">OLÁ!_x000D_
NECESSITAMOS DOS SEGUINTES REPAROS NAS ÁREAS COMUNS:_x000D_
1) ENTRADA DO BLOCO B COM INFILTRAÇÃO NA ESQUADRIA. QUANDO CHOVE PASSA ÁGUA POR BAIXO DA PORTA E O PISO FICA TODO ENCHARCADO._x000D_
2) PORTÃO DE ENTRADA NÃO ESTÁ FECHANDO DIREITO (FICANDO UMA FRESTA ENTRE AS DUAS FOLHAS). E AO ABRIR, QUANDO ENCOSTA NO GRADIL, FICA BATENDO._x000D_
3) PAVER E GUIAS ESTÃO SOLTOS BEM NA ENTRADA DO CONDOMÍNIO (EXTERNO AO PORTÃO). ALGUNS ÁREAS INTERNAS TAMBÉM ESTÃO COM O MESMO PROBLEMA. </t>
  </si>
  <si>
    <t>Boa noite!_x000D_
estou com infiltração de água nas janelas dos quartos, ocasionando mofo e deslocamento da pintura._x000D_
segue imagens em anexo.</t>
  </si>
  <si>
    <t>Estou com infiltração no quarto. Está pingando pelo teto</t>
  </si>
  <si>
    <t>Estou abrindo o chamado no momento do ocorrido estava cozinhando e começõu a descer gotas de agua na parede que divide a cozinha e lavanderia._x000D_
um video em anexo para vizualização._x000D_
pesso uma assistencia para verificação. _x000D_
OBS: está descendo cada vez mais forte peço prioridade para não gerar um problema maior</t>
  </si>
  <si>
    <t>Churrasqueira sem bocal de luz</t>
  </si>
  <si>
    <t>Janelas dos quartos (2) com infiltração</t>
  </si>
  <si>
    <t xml:space="preserve">A Copel instalou o relógio e mesmo assim o apartamento continua sem energia. Tentamos acessar o QR code do quadro de luz mas deu erro, então estamos buscando orientação da empresa e visita técnica sobre o que deve ser feito. </t>
  </si>
  <si>
    <t xml:space="preserve">Estou com rolos entupido voltando água nos banheiros por favor enviar manutenção urgente por favor obrigado </t>
  </si>
  <si>
    <t>Olá, tudo bem?_x000D_
A parede do quarto está com infiltração, poderia checar por gentileza? Obrigada :)</t>
  </si>
  <si>
    <t xml:space="preserve">Boa tarde!! Estou com tubulação  obstruída para passar os fios de internet gostaria de um assistência para a minha unidade </t>
  </si>
  <si>
    <t xml:space="preserve">Tubulação obstruída para passar os de internet os técnicos não conseguem passar os fios para ligar mondem </t>
  </si>
  <si>
    <t>Boa tarde, _x000D_
Meu apartamento está com infiltração no quarto maior no teto e paredes conforme fotos anexo. preciso que verifiquem com urgência. aguardo retorno. obrigada!</t>
  </si>
  <si>
    <t>infiltração / umidade   nos dois quartos , sendo elas no teto do quarto casal e janela e teto no quarto de solteiro ._x000D_
Estamos realizando a pintura das paredes e encontrando bastante dificuldades devido aos grandes pontos de infiltração</t>
  </si>
  <si>
    <t>Serviço de desobstrução dos ralos não foi feito corretamente e alagou a sala do apartamento novamente. Pode estar infiltrando no apartamento 507 e, segundo o técnico que foi verificar o apartamento, tem uma pedra gigante no ralo que não é possível tirar sem quebrar o teto do apartamento abaixo. Favor resolver isso pois é a segunda vez que alaga a sala e a área de serviço do apartamento. Vai estragar todo o piso, sem falar que nos móveis!</t>
  </si>
  <si>
    <t>Tubulação para passar o fio de telefone obstruída fios não passam para instalação do telefone o internet</t>
  </si>
  <si>
    <t>Bom dia, solicito a manutenção das placas de deficientes no estacionamento todas soltas e desniveladas, podendo ocasionar um acidente..</t>
  </si>
  <si>
    <t>Identificamos infiltração na parede do quarto. um chamado anterior ja havia sido aberto, houve tratativa e solução temporária do problema. porem com o volume de chuvas maior, o problema voltou a ocorrer e agora de forma mais grave. segue imagens em anexo</t>
  </si>
  <si>
    <t>Algumas tomadas não estão funcionando e as lâmpadas externas do Garden também não funcionam._x000D_
Só para esclarecimento comprei este apartamento do Rodrigo, foram feitas algumas reformas nele pela CTT em questão de pintura e as chaves foram devolvidas a duas semanas, não tem ninguém morando comente agora estamos fazendo os testes na parte elétrica.</t>
  </si>
  <si>
    <t xml:space="preserve">Bom dia estamos com um cano quebrado vazando água na frente do bloco B _x000D_
Preciso urgente da manutenção. _x000D_
</t>
  </si>
  <si>
    <t>Estamos com as placas de deficientes do estacionamento soltas, precisamos urgente da manutenção pois um morador torceu o pé devido a falta de manutenção. _x000D_
_x000D_
Estamos com um vazamento no bloco B no alçapão,  está alagando quando chove e quase entrou dentro da unidade a água.</t>
  </si>
  <si>
    <t>Fizemos uma visita no apartamento, pois ainda não estamos morando, e durante a limpeza percebemos que no teto do banheiro estava com manchas de infiltração e pingando, como se fosse goteira. Por gentileza poderia verificar?</t>
  </si>
  <si>
    <t xml:space="preserve">Bom dia,_x000D_
Solicito por  favor reparos no Condomínio Plaza Roya, Bloco B, apto 106._x000D_
Está tendo infiltrações nas paredes do quarto casal, conforme fotos em anexo. </t>
  </si>
  <si>
    <t>Preciso que seja fornecido os dados sobre a textura (fornecedor, cor, marca). Não encontrei no manual do proprietário ou em qlq outro lugar._x000D_
_x000D_
Obrigada_x000D_
Bruna</t>
  </si>
  <si>
    <t>Rachadura na junção do muro do gardem com o prédio. _x000D_
Algumas partes do reboco do garden estufado prestes a cair, todo oco por baixo.</t>
  </si>
  <si>
    <t>Banheiro  - chuveiro elétrico  - não  funciona _x000D_
Banheiro  - pia - .  torneira: pouquíssima vazão de água,  . vazamento no sifão, . entupimento parcial</t>
  </si>
  <si>
    <t>Fissura no muro do Garden, reboco estufado, todo oco e caindo.</t>
  </si>
  <si>
    <t xml:space="preserve">Lâmpada da sacada não funciona, fiação desligada, sem energia. </t>
  </si>
  <si>
    <t xml:space="preserve">Manutenção de emergência no bloco A , cisterna alagada caixa transbordando. _x000D_
Precisa fazer uma revisão geral nos motores pois está todos submerso. </t>
  </si>
  <si>
    <t xml:space="preserve">Teto da cozinha pingando água </t>
  </si>
  <si>
    <t xml:space="preserve">Bom dia gostaria de solicitar  a Assitencia técnica para verificar o interfone do apartamento ligar na portaria não dá certo e da portaria ao apartamento também não dá certo _x000D_
Obrigada fico no aguardo tenho-a um ótimo dia </t>
  </si>
  <si>
    <t xml:space="preserve">Nessa tarde por volta das 19 horas meu marido chegou em casa e percebeu que havia uma poça de água na cozinha._x000D_
Verificamos que o vazamento está vindo da parede da lavanderia com divisa da cozinha. _x000D_
Preciso que venham resolver com máxima urgencia, pois esta alagando minha cozinha e não vou perder meus móveis por um problema nos canos. </t>
  </si>
  <si>
    <t>Venho por meio deste, solicitar a urgência para a verificação de uma infiltração que está ocorrendo na unidade do morador do B/208, pois o mesmo já abriu o chamado e não teve retorno da construtora.  E solicitou ao síndico que lhe ajudasse com essa manutenção que é emergencial.  Desde já agradeço um retorno._x000D_
_x000D_
Obs: está com o risco de perder seus móveis e terá que ressarcir....</t>
  </si>
  <si>
    <t>Rachaduras/  trincas  nas paredes dos quartos , abaixo da janelas._x000D_
Janela do banheiro suíte sem vedação adequada e caixa de água do sanitário da suíte com defeito ._x000D_
Preciso de avaliação.</t>
  </si>
  <si>
    <t xml:space="preserve">Boa tarde_x000D_
Solicito por favor, manutenção na parte elétrica no apto 106 B no Condomínio Plaza Royal _x000D_
Não está funcionando a elétrica nos seguintes locais:_x000D_
Lâmpada dentro da churrasqueira _x000D_
Lâmpada área da churrasqueira _x000D_
Lâmpada da lavanderia </t>
  </si>
  <si>
    <t xml:space="preserve">Chave da tomada da cozinha está invertida com a tomadas da sala  . _x000D_
Meu banheiro está com o gesso  do teto rachado, tomada da churrasqueira nao funciona . _x000D_
Sem fiação para tomada abaixo do fogão  </t>
  </si>
  <si>
    <t xml:space="preserve">OLÁ, ESTOU COM INFILTRAÇÃO NO TETO DO MEU BANHEIRO CONFORME IMAGENS._x000D_
TAMBÉM GRAVEI UM VÍDEO QUANDO O VIZINHO DE CIMA ACIONA A DESCARGA, POIS FAZ MUITO BARULHO._x000D_
</t>
  </si>
  <si>
    <t>Tomadas da cozinha e lavanderia não funcionam</t>
  </si>
  <si>
    <t>Infiltração/Vazamento de água no forro da cozinha.</t>
  </si>
  <si>
    <t xml:space="preserve">Minhas janelas e poderes estão criando mofos </t>
  </si>
  <si>
    <t>Solicito reparo das soleiras das janelas dos dois quartos da minha unidade, visto que ambas estão trincadas e por isso, com infiltração de água.</t>
  </si>
  <si>
    <t>Precisamos que seja feita a vedação de todos os ralos pois o proprietário do apartamento abaixo do nosso ja nos informou de vazamentos no apartamento deles vinda dos ralos do nosso apartamento._x000D_
_x000D_
Nenhum dos ralos possui vedação e a tampa e parte de baixo não estão centralizadas, precisa arrumar._x000D_
_x000D_
Obrigada_x000D_
Bruna</t>
  </si>
  <si>
    <t>Olá, boa tarde_x000D_
_x000D_
Gostaria de agendar um visita técnica para verificar uma infiltração na parede do banheiro do meu apartamento pelo lado de fora (corredor)</t>
  </si>
  <si>
    <t xml:space="preserve">Campainha e interruptores sem funcionar </t>
  </si>
  <si>
    <t xml:space="preserve">A chave da energia do apartamento está caindo a todo momento , mesmo com o chuveiro desligado </t>
  </si>
  <si>
    <t>As borrachas da janela do quarto de solteiro estão soltas, bem como, um dos vidros da porta-janela que dá acesso a sacada está sem a borracha._x000D_
Obs.: na segunda passada, dia 09/01, o técnico esteve no local para reparar as janelas dos dois quartos que estavam rachadas e com infiltração, e disse que retornaria para lixar e pintar e não volto até agora, favor verificar!</t>
  </si>
  <si>
    <t>Água da máquina quando esvazia está voltando pela própria saída de água , além de voltar no tanque também , causando alagamentos, quando esvazia o tanque tem restos de obra e terra .</t>
  </si>
  <si>
    <t xml:space="preserve">Trinca no azulejo da lavanderia. Existia uma marca pequena próximo a torneira da lavanderia. Eu acreditava ser de lápis. Mas ontem fui trocar a torneira e esse azulejo trincou. Gostaria que fosse realizado a troca </t>
  </si>
  <si>
    <t>Boa dia tudo bem ?_x000D_
_x000D_
Essa semana foi feito o reparo do teto do meu banheiro mais ele ficou manchado, não sei explicar se seria tinta ou massa corrida._x000D_
Preciso que seja feito o reparo._x000D_
Obrigado.</t>
  </si>
  <si>
    <t>Conforme imagem em anexo, o teto de gesso rachou no canto, verifiquei com outros moradores e é um problema crônico em vários apartamentos.</t>
  </si>
  <si>
    <t xml:space="preserve">Minha porta do banheiro não está mais fechando normal ... ela tem que ser forçada para fechar . (Isso quando fecha)_x000D_
E o bocal da sacada não funciona. _x000D_
Aguardo posição._x000D_
</t>
  </si>
  <si>
    <t>Olá, meu para peito da sacada está trincado,vimos agora esse final de semana. _x000D_
Meu medo como tenho criança pequena que aumente ou até mesmo quebre de vez o vidro.</t>
  </si>
  <si>
    <t xml:space="preserve">A parte elétrica do meu banheiro não está funcionando. _x000D_
Teste a tomada hoje e não funciona e nem a fiação da luz </t>
  </si>
  <si>
    <t>Estamos tendo infiltração no teto da sala, conforme fotos em anexo</t>
  </si>
  <si>
    <t xml:space="preserve">Luz do Garden uma não funciona, o soquete só está com um fio conectado.  </t>
  </si>
  <si>
    <t xml:space="preserve">Bom dia, conforme contato com o Julio, a 3 semana estamos solicitando a limpeza dos Garden que ainda é de responsabilidade da Valor real  ainda não foi vendidos ou encontram com pendência financeiras._x000D_
_x000D_
Esta saindo vários bichos de lá e entrando nos corredores do bloco, segue foto para conhecimento. _x000D_
_x000D_
Precisamos da limpeza urgente. _x000D_
</t>
  </si>
  <si>
    <t xml:space="preserve">Parede do lado de fora com infiltração sentido parede do banheiro </t>
  </si>
  <si>
    <t xml:space="preserve">Comprei a unidade 405 Bl A, fiz minha mudança ontem e ficou impossível ficar no Apto por falta de energia._x000D_
A copel já esteve lá, ligamos o quadro interno e no relógio do corredor do terceiro andar o relógio está mostrando uma numeração como se estive sendo usado, mas não tem energia chegando nas tomadas e lâmpadas_x000D_
Peço encarecidamente que resolvam essa questão, pois estou eu e meu esposo hospedada em casa de familiares já há algum tempo. Meu esposo tem alzheimer, e tem ficado muito agitado, pois não estar bem colocado, ter muita movimentação e barulho... prejudica seu quadro._x000D_
Aguardo retorno_x000D_
</t>
  </si>
  <si>
    <t>uma infiltração no banheiro, apareceu ontem 01/02._x000D_
_x000D_
Em anexo evidências.</t>
  </si>
  <si>
    <t xml:space="preserve">Boa tarde. Gostaria de registrar que apareceram nova fissuras no muro do garden. Já foi aberto  chamado para este problema (SAT 2374), foi corrigido mas voltou a aparecer. Creio que não seja necessário corrigir de imediato, apenas informo para que fique registrado. </t>
  </si>
  <si>
    <t xml:space="preserve">Estou com problema elétrico no apartamento, as lâmpadas só ligam quando eu coloco algo na tomada. </t>
  </si>
  <si>
    <t xml:space="preserve">Bom dia._x000D_
_x000D_
Preciso que vocês envie um eletricista para verificar os fios. Estão todos trocados. _x000D_
</t>
  </si>
  <si>
    <t xml:space="preserve">Energia não está chegando até o chuveiro do banheiro ,preciso que venham urgente ver o que ouve ._x000D_
</t>
  </si>
  <si>
    <t xml:space="preserve">Está com vazamento na lavanderia, no teto da lavanderia e na parede </t>
  </si>
  <si>
    <t>Meu apartamento está com infiltração na lavanderia</t>
  </si>
  <si>
    <t xml:space="preserve">Estou abrindo a reclamação da porta da frente que recebi está suja e tentei limpar mas não sei o que foi jogado lá (acredito que tenha só algo por conta da depredação que fizeram no meu apto  porque a valor real deixou ele semanas aberto) e sem falar que ela está torta e foi cortada torta também, preciso que troquem a porta.. E recebi a porta da churrasqueira toda suja de massa e tinta, tentamos limpar e a porta não limpa (precisa ser trocada). Dentro da área de churrasqueira tem massa sobrando (parece que foi limpado a pá de massa na própria churrasqueira achando que não iríamos ver). Gentileza verificar. </t>
  </si>
  <si>
    <t>Interfone trocado com o apartamento 212_x000D_
Quando ligam no 211 toca o interfone 212 e quando ligam no 212 toca no 211</t>
  </si>
  <si>
    <t>Prezados, Bom Dia!_x000D_
_x000D_
Venho através desse solicitar assistência uma vez que a ressalva apontada na vistoria não foi tratada._x000D_
_x000D_
Apontado infiltração na parede do quarto divisa com banheiro. Segue imagens do apontamento na vistoria e imagem atual da infiltração.</t>
  </si>
  <si>
    <t xml:space="preserve">solicito chamado técnico para vedação da esquadria do quarto. Foi realizado um serviço, porém o mofo nas paredes está voltando_x000D_
</t>
  </si>
  <si>
    <t>- Manual do usuário direciona para uma página inválida_x000D_
- Interfone não está funcionando_x000D_
- Ralo da suíte está obstruído_x000D_
- Janela da suíte está emperrando</t>
  </si>
  <si>
    <t>Copel não conseguiu realizar a ligação da luz devido a falta do disjuntor na caixa do condomínio.</t>
  </si>
  <si>
    <t>Boa tarde, tudo bem?_x000D_
 _x000D_
Estou com infiltração no forro da lavanderia e na cozinha. _x000D_
_x000D_
Minha campainha também não está funcionando._x000D_
_x000D_
Preciso que resolvam com urgência essa questão da infiltração, pois, amanhã (segunda dia 13/03) começa a montagem dos meus móveis.</t>
  </si>
  <si>
    <t>Solicitei a instalação da internet e a mangueira que passa o fio do corredor até o apartamento está entupida ou com dobra, foi tentado de várias formas com o guia de fio e não deu certo, nesses casos tem a opção de usar pelo interfone, mas também não foi colocado a mangueira do interfone para a caixa de fio da sala, o q é o correto. Aguardo o serviço desobstrução da passagem do corredor para o apartamento ou passar a mangueira do interfone para sala, como consta no projeto.</t>
  </si>
  <si>
    <t>Manutenção das pedras no estacionamento, estão soltas novamente, não consegui identificar porque acontece isso, acho que foi realizado alguns reparos no mesmo lugar alguns meses atrás mais de 1 vez, podem me ajudar? Acredito que seja devido ao fluxo de carro no local.</t>
  </si>
  <si>
    <t>Rachadura/ trinca no teto do banheiro . Gesso</t>
  </si>
  <si>
    <t>Bom dia!_x000D_
_x000D_
Pessoal, me mudei a poucos dias e após instalar o bocal na varanda, constatamos que não esta funcionando. Preciso que que alguém venha para realizar o reparo._x000D_
_x000D_
Desde já agradeço!!</t>
  </si>
  <si>
    <t xml:space="preserve">Trinca em uma das paredes da porta do quarto conforme anexo. </t>
  </si>
  <si>
    <t>Problema na tubulação para instalação de internet. Tubulação rompida . Guia não passa até  o ponto de instalação .</t>
  </si>
  <si>
    <t>Estou com problema na parte elétrica do chuveiro, não passa energia suficiente para o aquecimento, solicito a solução do problema com urgência.</t>
  </si>
  <si>
    <t>A porta do apartamento estava empenada e abrimos um chamado para que viessem arrumar, porém após o serviço mal feito a porta piorou e parece piorar a cada dia._x000D_
Solicito manutenção adequada.</t>
  </si>
  <si>
    <t>Boa tarde, tudo bem?_x000D_
Informo que está ocorrendo fissura na lateral da janela da lavanderia</t>
  </si>
  <si>
    <t>boa tarde o teto do meu banheiro está vazando água do apartamento de cima.</t>
  </si>
  <si>
    <t>Bom dia, prezados_x000D_
Foi identificado que o batente da porta da guarita está solto, dificultando o fechamento da mesma, pode verificar?</t>
  </si>
  <si>
    <t>1) Campainha porta de entrada não funciona_x000D_
2) Ponto de luminária na entrada da sala não funciona_x000D_
3) Não foi possível retirar o tampão do ponto de gás da cozinha (tampão cego, sem ranhuras ou fenda para soltar)</t>
  </si>
  <si>
    <t>Bom dia, prezados_x000D_
_x000D_
Preciso de uma ajuda de vocês com uma urgência tratando do risco elétrico e queima do equipamento._x000D_
_x000D_
Hoje foi identificado que estava pingando água dentro do elevador do Bloco B, chamei a empresa que presta manutenção dos elevador, ao realizar a visita e análise identificou que está entrando água pela estrutura do elevador. _x000D_
_x000D_
Podem verificar?</t>
  </si>
  <si>
    <t>Abri um chamado em 2022 referente a rachadura do muro do meu Garden porém até o momento não foi um técnico fazer o reparo. _x000D_
Posso receber o técnico só no final de semana ou se possível ligar pra vê se consigo ir antes.</t>
  </si>
  <si>
    <t>Boa tarde_x000D_
_x000D_
Solicito abertura de chamado,visto que o gesso que foi colocado em alguns cômodos do apartamento simplesmente está desmanchando,segue fotos em anexo,preciso que alguém venha aqui para ver isso pessoalmente o quando antes,obrigado</t>
  </si>
  <si>
    <t xml:space="preserve">Solicitamos a ligação de luz da Copel. Foi realizado o serviço, porém ao ligar o disjuntor, a energia não é acionada. Verificamos a caixa de luz no térreo e a mesma está ligada e aparentemente todos os fios no térreo estão conectados. Todos os disjuntores do apartamento foram acionados e mesmo assim a energia não é transmitida às tomadas e interruptores. </t>
  </si>
  <si>
    <t xml:space="preserve">Prezados, bom dia!_x000D_
_x000D_
Gostaria de marcar uma manutenção para a campainha do apartamento que não está funcionando. No chamado anterior o técnico olhou e constatou que a mesma está faltando fios e por isso não funciona, nos pediu para que abríssemos um chamado para a resolução._x000D_
_x000D_
desde já agradeço,_x000D_
_x000D_
Atenciosamente, </t>
  </si>
  <si>
    <t>Bom dia, prezados_x000D_
_x000D_
Conforme conversamos, o condomínio precisa receber um reembolso da construtora no valor de R$ 600,00, sobre um concerto realizado no motor do portão em Março, em tratativa com o Síndico anterior (Alex) ficou acordado do condomínio arrumar devido a urgência e na sequência passar o valor a vocês para devolução._x000D_
_x000D_
Segue NF do serviço.</t>
  </si>
  <si>
    <t>O ralo do banheiro (chuveiro), não está com o escoamento total. Mesmo em pouca vazão da água do chuveiro o ralo não vence e começa a transbordar. Síndico Marcelo Pontes ciente da situação.</t>
  </si>
  <si>
    <t>Boa Tarde, _x000D_
Hoje estivemos em nosso apartamento e nos deparamos com um vazamento em nosso banheiro.</t>
  </si>
  <si>
    <t>Bom dia, pessoal _x000D_
Tudo bem?_x000D_
_x000D_
Identificamos que na na casa de bombas do bloco A está acumulando água no chão, não consegui identificar o motivo, precisamos saber o motivo de ficar molhado aquela ambiente se tem algum vazamento ocorrendo._x000D_
_x000D_
Agradeço a atenção</t>
  </si>
  <si>
    <t xml:space="preserve">Bom dia, prezados_x000D_
Tudo bem?_x000D_
_x000D_
Foi identificado uma infiltração na parede da unidade B 404 virado para o corredor e escorrendo para o terceiro andar na parede B 304._x000D_
_x000D_
Podem verificar?_x000D_
</t>
  </si>
  <si>
    <t>Interfone não chama, não dá linha</t>
  </si>
  <si>
    <t xml:space="preserve">Trincas nos muros </t>
  </si>
  <si>
    <t>Boa tarde, pessoal _x000D_
Tudo bem?_x000D_
_x000D_
_x000D_
Estamos com uma infiltração no telhado do bloco B, infiltrando água para a laje e descendo para o corredor do sexto andar, precisamos de uma ajuda pelo menos para minimizar o impacto até parar as chuvas e poder ver realmente o motivo, lembrando que já foi realizado um reparo no mesmo local._x000D_
_x000D_
Atenciosamente</t>
  </si>
  <si>
    <t>Bom Dia, prezados_x000D_
_x000D_
Estamos com um infiltração no sexto andar do bloco A, saindo do elevador conseguimos visualizar, podem verificar?_x000D_
_x000D_
Atenciosamente</t>
  </si>
  <si>
    <t xml:space="preserve">Bom dia, pessoal_x000D_
_x000D_
Estamos com um problema nos dutos de ventilação quando chove, entra água causando mal cheiro e danos na porta do terreo, podem verificar?_x000D_
_x000D_
Atenciosamente </t>
  </si>
  <si>
    <t xml:space="preserve">Bom dia, prezados_x000D_
_x000D_
A passagem de pedestre saindo do bloco A até a portaria alaga com qualquer volume de chuva, tendo os moradores que desviar pelo estacionamento para poder passar, precisamos corrigir esse escoamento da água._x000D_
_x000D_
</t>
  </si>
  <si>
    <t xml:space="preserve">Bom dia_x000D_
_x000D_
Precisamos da manutenção no paver do estacionamento ao lado da vaga 73, esta afundando próximo a caixa de passagem._x000D_
_x000D_
Atenciosamente </t>
  </si>
  <si>
    <t xml:space="preserve">Olá, bom dia! Precisamos que seja feita uma vistoria técnica no Apartamento. recebi as chaves sexta feira, porem até agora não obtive respostas sobre os problemas na unidade! _x000D_
( A Pia do banheiro está com vazamento, o fluxo de agua esta sem pressão, varias paredes estão com infiltração, problemas no piso, etc), </t>
  </si>
  <si>
    <t>Foi solicitado a instalação da copel, após instalado a energia fomos fazer instalações internas do apartamento porém não está chegando energia, foi solicitado pela copel para que levemos um técnico da contrutora para verificar se o problema é no apartamento ou na instalação da copel</t>
  </si>
  <si>
    <t>O imóvel está a algum tempo sem pressão na água, já foi trocado chuveiro e torneiras e o problema continua._x000D_
_x000D_
Imóvel locado - Proprietária Elisabete Klein.</t>
  </si>
  <si>
    <t xml:space="preserve">Boa noite, prezados_x000D_
_x000D_
Preciso de um auxilio em relação ao elevador do bloco C. O elevador começou apresentar problemas semana passada, acionamos a assistência técnica para analisar o equipamento, após vistoria constatou que o elevador sofreu alguns danos devido a infiltrações no duto do elevador e necessita de reparos com substituição de peças. _x000D_
_x000D_
Em conversa com o William, entendo que esse custo não é do condomínio uma vez que o dano causado foi por eventuais problemas na estrutura onde se encontra a instalação do equipamento, fugindo da responsabilidade do condomínio._x000D_
Como se trata de um item que demanda atenção devido ao risco e problemas que pode vim ocorrer pela falta do reparo e substituição das peças, solicito uma atenção urgente nessa demanda.  _x000D_
_x000D_
Fico no aguardo de um retorno o mais breve para que podemos dar andamento nessa tratativa_x000D_
_x000D_
Em anexo segue fotos e orçamento apresentado pela empresa responsável pelos equipamentos a qual tem contrato com o condomínio. </t>
  </si>
  <si>
    <t>Boa tarde, Prezados_x000D_
_x000D_
Venho através desse chamado relatar o problema que ocorrer no sábado no condomínio Plaza Royal, com rompimento de tubulação, após tentar acionar a construtora e a CTT sem sucesso. O condomínio tomou a liberdade de chamar um prestador de serviço no domingo cedo, sendo que a situação era muito grave e não poderia deixar os moradores sem água durante o final de semana e com isso solicitamos um serviço emergencial. Após a identificação e reparo do problema, foi constatado uma fala na instalação das conexões do cano de 50" que alimenta os blocos, bem próximo a guarita. Com isso o condomínio solicita urgentemente o reembolso do valor pago, uma vez que não é responsabilidade do condomínio arcar com problemas construtivos._x000D_
_x000D_
Aguardo um retorno imediato diante de toda a situação e transtorno que ocorrer e vem ocorrendo no condomínio. O nosso condomínio fica dias e dias sem retorno, sem solução dos problemas. Espero não ser mais um caso esquecido por vocês._x000D_
Seguem laudo e fotos em anexo</t>
  </si>
  <si>
    <t>Bom Dia, prezados _x000D_
_x000D_
Identificamos um vazamento na parede do corredor junto a unidade 304 B, gostaríamos de uma ajuda com o problema._x000D_
_x000D_
Podem verificar?</t>
  </si>
  <si>
    <t>SOLICITAÇÃO ABERTA PELA CONSTRUTORA.: Troca dos disjuntores externos</t>
  </si>
  <si>
    <t>Copel fez instalação de luz, porém não chega energia dentro do AP mesmo com o painel de disjuntor ligado.</t>
  </si>
  <si>
    <t>Bom dia meu banheiro tá com vazamento no teto toda vez que o vizinho toma banho em cima cai tudo no meu banheiro o teto tá todo rachado,</t>
  </si>
  <si>
    <t xml:space="preserve">Está com infiltração ao lado da porta </t>
  </si>
  <si>
    <t xml:space="preserve">Bom dia, _x000D_
_x000D_
Está vazando água pelo paflon no banheiro do apartamento, já abrimos chamado anteriormente por infiltração porém agora que escorrendo água pelo teto _x000D_
_x000D_
Segue imagens _x000D_
_x000D_
Atenciosamente, </t>
  </si>
  <si>
    <t>Não está chegando luz na luminária do banheiro e corredor, testadas em outro cômodo luminárias estão funcionando normalmente.</t>
  </si>
  <si>
    <t>Bom dia, pessoal_x000D_
_x000D_
Estamos com uma infiltração no último andar do bloco B, entrando muita água para o corredor. Precisamos de uma atenção urgente trata-se de um problema recorrentes no mesmo ponto.</t>
  </si>
  <si>
    <t xml:space="preserve">Infiltração nas janelas dos quartos e trinca nas divisas dos gardens. Por conta da qualidade das fotos não consigo anexar pois o tamanho é incompatível </t>
  </si>
  <si>
    <t>Bom dia, prezados_x000D_
Tudo bem?_x000D_
_x000D_
Estamos com infiltração de água no telhado do bloco A, na qual está infiltrando para os corredores do sexto andar._x000D_
_x000D_
Precisamos de uma assistência, como também o bloco B está com o mesmo problema no qual já abri chamado na segunda-feira._x000D_
_x000D_
Atenciosamente</t>
  </si>
  <si>
    <t>Bom dia, tudo bem? Estou novamente com problemas na infiltração no teto no mesmo local que já foi consertado, preciso que urgente que seja arrumado. Favor entrar em contato para agendarmos. Obrigada!</t>
  </si>
  <si>
    <t xml:space="preserve">Estamos com infiltração na laje, apareceu na parte da sala </t>
  </si>
  <si>
    <t>Vazamento do ralo da lavanderia do apto superior.</t>
  </si>
  <si>
    <t xml:space="preserve">Infiltrações de água no banheiro no quarto mofo na janela do quarto preciso com urgência vai cair o teto do banheiro </t>
  </si>
  <si>
    <t>Infiltração nas janelas e rachadura no muro que divide os gardens</t>
  </si>
  <si>
    <t xml:space="preserve">Infiltração de água na parede do quarto principal </t>
  </si>
  <si>
    <t>Bom dia, prezados_x000D_
Estamos com diversos pontos de infiltração de água no condomínio, últimos andares Bloco A, B e C._x000D_
_x000D_
Bloco A uma situação já relatada anteriormente que vem se agravando dia a pós dia, ontem começou a malhar o elevador, uma situação preocupante onde pode causar danos elétricos no equipamento._x000D_
_x000D_
Solicito uma atenção urgente no condomínio.</t>
  </si>
  <si>
    <t xml:space="preserve">Problemas com retorno de água na lavanderia, já foram verificar e nunca mais voltaram._x000D_
Infiltração na janela do quarto, já estragou a tinta inclusive._x000D_
_x000D_
Imóvel locado proprietária - Elisabete KLein_x000D_
</t>
  </si>
  <si>
    <t>Infiltrações parte inferior a janela, cantos lado e esquerdo, e parede de quarto</t>
  </si>
  <si>
    <t>O exaustor da minha churrasqueira não está funcionamento. Gostaria de solicitar manutenção/revisão.</t>
  </si>
  <si>
    <t>Interfone não funciona</t>
  </si>
  <si>
    <t>Vazamento no banheiro, o gesso acima da pia do meu banheiro está molhado, começou ontem e hoje já tem boa parte do gesso molhado._x000D_
Favor retornar com urgência pois estou com medo que seja um vazamento grande e estrague os móveis do meu banheiro.</t>
  </si>
  <si>
    <t>Foi identificado infiltração em um dos quartos</t>
  </si>
  <si>
    <t>Laterais das janelas estão rachando devido umidade conforme imagem em anexo. Janelas dos dois quartos.</t>
  </si>
  <si>
    <t xml:space="preserve">Porta da lavanderia para sacada está solta, não está permitindo fechar. </t>
  </si>
  <si>
    <t xml:space="preserve">Novamente está dando problema na chave do chuveiro, chuveiros não esquenta e não é problema no chuveiro e nem na resistência! </t>
  </si>
  <si>
    <t xml:space="preserve">Está com vazamento no teto da parede entre a cozinha e lavanderia. A água está descendo pela parede de drywall. Preciso que venha com urgência pois esta vazando para a cozinha. Já teve outro problema parecido. </t>
  </si>
  <si>
    <t>Vazamento de água inundando o apartamento e tb corredor externo (apartamento sem uso, ninguém morando)</t>
  </si>
  <si>
    <t>Os ralos do banheiro estão demorando pra descer a agua, aparentemente entupidos, quando enche demais o do box o do lado do vaso também demora para descer</t>
  </si>
  <si>
    <t xml:space="preserve">Água escorrendo no teto do banheiro , após o matador de cima lava o banheiro </t>
  </si>
  <si>
    <t xml:space="preserve">Boa tarde! Vim morar hoje no apartamento pois o meu interfone não funciona. Pois preciso que arrumem com urgência tenho entregas a receber e não sei como procede as entregas no condomínio </t>
  </si>
  <si>
    <t>solicito visita tecnica para verificar uma filtração que está vindo do andar de cima pelo lado de fora do apartamento que liga ao meu banheiro.</t>
  </si>
  <si>
    <t xml:space="preserve">Está aparecendo rachaduras em um dos quartos. Em baixo da janela e em uma das paredes </t>
  </si>
  <si>
    <t xml:space="preserve">Hoje cheguei do trabalho e tinha vazamento na lavanderia no teto. _x000D_
Percebi que na teto da sala tbm apareceu algumas manchas de vazamento. _x000D_
Preciso de atendimento com extrema urgência pois o Drywal está com rachadura na lavanderia !!!_x000D_
Não estou conseguindo anexar as fotos !! Tem algum email para envio? Aguardo com extrema urgência </t>
  </si>
  <si>
    <t>Infiltração no teto do banheiro do lado da lampada</t>
  </si>
  <si>
    <t>Em vistoria de área comum (SAT4220), verificou-se que tem um vazamento pela parede do banheiro do apartamento 611C, e que se estende até o quinto andar.</t>
  </si>
  <si>
    <t xml:space="preserve">Boa tarde!_x000D_
Sou do apartamento 509 bloco A donplaza royal aonde está acontecendo uma infiltração devido a uma trinca na parte externa do empreendimento. Um prestador de serviço da empresa que presta Servicos pra vocês já foi lá e ele mesmo que identificou a trinca, por isso estou abrindo um chamado com vocês pois para arrumar lá vai ser preciso ir pela parte externa do empreendimento, o que o mesmo também comentou. Então teria que ser feito descendo do telhado pelo que intendi!!!então se puderem me dar um retorno para virem fazer uma avaliação agradeço </t>
  </si>
  <si>
    <t>Surgiu uma mancha no teto da área de serviço. No começo achamos que era umidade, mas agora acabamos de presenciar uma pequena goteira saindo do gesso</t>
  </si>
  <si>
    <t>MANUTENÇÃO DO ENCANAMENTO DO 611C SERÁ REPARADO ACESSANDO PELO FORRO DO 511C</t>
  </si>
  <si>
    <t xml:space="preserve">A janela do banheiro está solta, ontem pela primeira vez fui fechar a janela do banheiro e percebi que ela não fechou, parece estar encenada. E ela está soltando da parede na lateral e na parte superior. Estou com receio dela cair, e cair em cima de algum carro, ainda mais esses ventos que anda dando. </t>
  </si>
  <si>
    <t>Bom dia. O batente da porta do banheiro descolou inteira. Vocês podem vir arrumar? Pegamos o apartamento assim, não tem ninguém morando lá ainda.</t>
  </si>
  <si>
    <t>Solicito novamente a abertura de chamado para conserto do interfone da minha unidade. Já foi feito a vistoria pelo técnico ( dia 27/10/2023) e constatado o não funcionamento do aparelho, ate o momento não recebi nenhum contato seja via e-mail, ou ligação para a solução do meu problema.</t>
  </si>
  <si>
    <t>EFETUAR REPARO NO BANHEIRO PARA RESOLVER PROBLEMA DE INFILTRAÇÂO DO 204 C</t>
  </si>
  <si>
    <t>Apartamento ainda sem moradores, fomos instalar os bocais das lâmpadas, e quando o relógio foi ligado (a primeira vez que o relógio da Copel foi ligado) o disjuntor interno desligou automaticamente na botoeira o botão relacionado à iluminação. Indicando curto na fiação.</t>
  </si>
  <si>
    <t>Tivemos na unidade um problema de rachadura na parede da cozinha. A construtora enviou a equipe para arrumar a questão da rachadura, porém na época foi dito que não teria a cerâmica da mesma coloração. Ficou acordado que eu como proprietária compraria a cerâmica que combinasse com o restante da que já estava sendo utilizada, e que a construtora enviasse a mão de obra para execução do trabalho. Estou com a prestes a me mudar e adquiri o cerâmica. Necessito no momento a mão de obra para colocação da cerâmica.</t>
  </si>
  <si>
    <t>O apartamento 404C abriu uma solicitação referente a mancha no forro da área de serviço, necessário vistoria no 504C para verificação de possíveis causas dessa infiltração.</t>
  </si>
  <si>
    <t xml:space="preserve">em junho abri um chamado que ainda nao foi atendido Número: 3325._x000D_
_x000D_
continuo com os mesmo problemas, _x000D_
 A campainha do apartamento não está funcionando, quando aperta para acionar ele faz um barulho de curto._x000D_
_x000D_
O conduíte da linha telefônica que sai da sala e vai para o quarto está obstruído , não foi possível passar o cabo da fibra óptica para o quarto._x000D_
_x000D_
na parede do quarto apareceu umas bolhas, o Valdecir que estava atendendo outro chamado ja viu e disse que essa bolhas sao de infiltraçao._x000D_
_x000D_
a rede eletrica esta sando problema, quando liga a luz do banheiro fica piscando a do quarto e vice versa._x000D_
_x000D_
o interfone parou de funcionar_x000D_
</t>
  </si>
  <si>
    <t>Pessoal, boa tarde_x000D_
_x000D_
O nosso salão de festa, vem ocorrendo com frequência falta de água, fiquei observando se era problema na rua, identificamos que não tem relação, geralmente acaba apenas nos dias que tem maior fluxo de uso. Um tempo atrás na antiga gestão foi realizado uma manutenção no salão na qual entrou água pelo telhado, fui informado que na ocasião a caixa que alimenta o salão foi desativa, não sei se isso tem algum impacto em relação ao problema. Gostaria do auxílio de vocês.</t>
  </si>
  <si>
    <t>Identificamos que o corredor do segundo andar bloco A, está sem energia nas tomadas, impactando no funcionamento da luminárias de emergência. Gostaria de solicitar uma análise e ajuste. Esse item se enquadra da garantia do condomínio ainda?</t>
  </si>
  <si>
    <t xml:space="preserve">Grupo e Sistema Construtivo: Instalações Elétricas/Fios, Cabos, eletrodutos e Quadros _x000D_
Garantia: Problemas com Instalação _x000D_
Descrição: Preciso de ajuda, pois o técnico não consegue passar o cabo de rede pelas tubulações pois deve ter alguma obstrução </t>
  </si>
  <si>
    <t>Grupo e Sistema Construtivo: Instalações Hidrossanitárias/Louças, metais sanitários, sifões, ligações flexíveis, válvulas, registros e ralos _x000D_
Garantia: Problemas com a Instalação _x000D_
Descrição: Foi feito um reparo no meu banheiro onde havia um vazamento do apartamento de cima. Foi feito o recorte do gesso para reparo e ficou pendente o retorno do técnico para lixar e pintar o gesso. Gostaria do agendamento.</t>
  </si>
  <si>
    <t>Descrição: Bom dia, estou com uma rachadura no muro do meu garden e preciso que seja feito o reparo.</t>
  </si>
  <si>
    <t xml:space="preserve">Solicitação aberta pela construtora, para direcionar as tratativas dos by-pass que serão executados. BLOCO B_x000D_
_x000D_
</t>
  </si>
  <si>
    <t xml:space="preserve">Grupo e Sistema Construtivo: Instalações Hidrossanitárias/Louças, metais sanitários, sifões, ligações flexíveis, válvulas, registros e ralos _x000D_
Garantia: Problemas com a Instalação _x000D_
Descrição: Vazamento no cifao </t>
  </si>
  <si>
    <t xml:space="preserve">Grupo e Sistema Construtivo: Estrutura/Paredes de vedação, estruturas _x000D_
auxiliares, estrutura das_x000D_
escadarias,_x000D_
guarda-corpos e muros de divisa  _x000D_
Garantia: Segurança e Integridade _x000D_
Descrição: Infiltração no banheiro , já foi verificado uma vez , porem está vazando novamente, trazendo danos materiais </t>
  </si>
  <si>
    <t xml:space="preserve">Grupo e Sistema Construtivo: Revestimento/Acabamentos em Argamassa ou Gesso liso/Drywall de paredes e tetos (Internos e Externos) _x000D_
Garantia: Fissuras perceptíveis a uma distância de 1 metro _x000D_
Descrição: Vazamento, infiltração no banheiro, onde já foi uma vez concertado porém o vazamento não parou, causando danos maiores </t>
  </si>
  <si>
    <t>Chamado aberto para tratar as questões dos PAVER do PLAZA ROYAL</t>
  </si>
  <si>
    <t>Grupo e Sistema Construtivo: Instalações Hidrossanitárias/Louças, metais sanitários, sifões, ligações flexíveis, válvulas, registros e ralos _x000D_
Garantia: Problemas com a Instalação _x000D_
Descrição: Mau cheiro subindo dos dois banheiros, já tinha sido informado no último chamado e não foi resolvido</t>
  </si>
  <si>
    <t>Grupo e Sistema Construtivo: Impermeabilização/Impermeabilização _x000D_
Garantia: Sistema de Impermeabilização _x000D_
Descrição: Teve um chuva, e começou a pingar água na lavanderia do lado a parede que divide cozinha com lavanderia, falei com a vizinha de cima ver se estava tudo bem lá ela relatou que sim, que só havia lavado roupa.</t>
  </si>
  <si>
    <t xml:space="preserve">Grupo e Sistema Construtivo: Instalações Elétricas/Fios, Cabos, eletrodutos e Quadros _x000D_
Garantia: Problemas com Instalação _x000D_
Descrição: Está tendo vazamento de água pela luminária do banheiro, em contato com a morada do Apt 405 foi no momento em que a mesma estava lavando o banheiro. </t>
  </si>
  <si>
    <t>Grupo e Sistema Construtivo: Revestimento/Acabamentos em Argamassa ou Gesso liso/Drywall de paredes e tetos (Internos e Externos) _x000D_
Garantia: Má Aderência dos revestimentos e componentes do sistema _x000D_
Descrição: Analisar meu último chamado. Serviço não finalizado.</t>
  </si>
  <si>
    <t xml:space="preserve">Grupo e Sistema Construtivo: Instalações Hidrossanitárias/Louças, metais sanitários, sifões, ligações flexíveis, válvulas, registros e ralos _x000D_
Garantia: Problemas com a Instalação _x000D_
Descrição: Vazamento no teto do banheiro, já verificado uma vez e voltou a vazar , provavelmente do banheiro de cima , está trazendo danos maiores </t>
  </si>
  <si>
    <t xml:space="preserve">Grupo e Sistema Construtivo: Estrutura/Coberturas e telhados  _x000D_
Garantia: Segurança e Integridade _x000D_
Descrição: Bom dia, prezados_x000D_
_x000D_
Estamos com com pontos de alagamentos nos 6 andar do bloco A e B, pontos que já foram abertos chamados algumas vezes, onde ocorre reparos porém o problema volta acontecer com chuvas, precisamos de uma ajuda urgente se tratando de um problema que vem se arrastando por diversos meses. _x000D_
_x000D_
Observação, esses pontos de alagamentos ficam sobre os elevadores, podendo gerar um prejuízo enorme com a queima de alguns desses equipamentos._x000D_
_x000D_
Atenciosamente </t>
  </si>
  <si>
    <t>Grupo e Sistema Construtivo: Estrutura/Coberturas e telhados  _x000D_
Garantia: Segurança e Integridade _x000D_
Descrição: Bom dia_x000D_
_x000D_
Meu apartamento simplesmente esta gotejando agua do teto, eu preciso que mandem um ENGENHEIRO aqui urgente, e não esse pessoal  da terceirizada que vocês mandam porque eles não resolvem absolutamente nada, seguem fotos em anexo._x000D_
_x000D_
PS : MEU APARTAMENTO ESTA A VENDA, E EU NAO CONSIGO VENDER ELE E NEM RECEBER VISITAS DE CLIENTES AQUI COM ELE NESSE ESTADO.</t>
  </si>
  <si>
    <t xml:space="preserve"> Bom dia, esse é o terceiro chamado que estou abrindo sobre esse mesmo problema, ja vieram aqui, "Resolveram" porem o problema insiste em voltar, podem mandar alguém de fato capacitado para resolver? Segue fotos.</t>
  </si>
  <si>
    <t xml:space="preserve">Grupo e Sistema Construtivo: Estrutura/Paredes de vedação, estruturas _x000D_
auxiliares, estrutura das_x000D_
escadarias,_x000D_
guarda-corpos e muros de divisa  _x000D_
Garantia: Segurança e Integridade _x000D_
Descrição: Humidade e trinca nas janelas, criando mofo nas paredes, já tinha acionado para fazer o reparo mas só foi feita uma vistoria onde me informaram que logo aconteceria o reparo e até agora não recebi resposta. </t>
  </si>
  <si>
    <t>Grupo e Sistema Construtivo: Estrutura/Coberturas e telhados  _x000D_
Garantia: Segurança e Integridade _x000D_
Descrição: Devido a chuva entrou água no banheiro pelo bocal de luz, já aconteceu isso fiz o chamado e foi arrumado mas ontem tornou a acontecer a mesma coisa.</t>
  </si>
  <si>
    <t>Solicitação aberta Corretora GLADIS em visita com cliente evidenciou rachaduras no garden</t>
  </si>
  <si>
    <t xml:space="preserve">Grupo e Sistema Construtivo: Dúvida/Dúvida _x000D_
Garantia: Dúvida _x000D_
Descrição: Olá, acredito que estou com um vazamento no teto do meu banheiro. O forro de gesso está úmido e mole, com uma mancha. Em anexo as fotos. </t>
  </si>
  <si>
    <t>Grupo e Sistema Construtivo: Instalações Hidrossanitárias/Louças, metais sanitários, sifões, ligações flexíveis, válvulas, registros e ralos _x000D_
Garantia: Problemas com a Instalação _x000D_
Descrição: Vaso entupido pela 3 vez</t>
  </si>
  <si>
    <t xml:space="preserve">Grupo e Sistema Construtivo: Instalações Hidrossanitárias/Louças, metais sanitários, sifões, ligações flexíveis, válvulas, registros e ralos _x000D_
Garantia: Problemas com a Instalação _x000D_
Descrição: Registro da cozinha solto com avarias e estamos sem água na cozinha e na área de serviço </t>
  </si>
  <si>
    <t xml:space="preserve">Grupo e Sistema Construtivo: Esquadrias/Esquadrias de Alumínio e PVC - Perfis, fixadores e revestimentos em painel de alumínio _x000D_
Garantia: Problemas com a Instalação ou Desempenho do material _x000D_
Descrição: Porta de entrada do apartamento pegando no cachilho dificultado o fechamento e a abertura. _x000D_
ja foi feito retranalho porem o mesmo esta pior do que estava. </t>
  </si>
  <si>
    <t xml:space="preserve">Grupo e Sistema Construtivo: Outros/Fora de escopo _x000D_
Garantia: Serviço autorizado pela direção _x000D_
Descrição: Bom Dia, prezados_x000D_
_x000D_
Preciso solicitar a adequação dos nossos quadros de bombas e ligação das bombas reservas das cisterna do bloco A e C, já foi realizado algumas visitas no condomínio para verificar sobre esse assunto porém sem resolução. O Sr. Sérgio já viu a situação, o Wiiliam já viu a situação. Faz mais de 1 anos que pedimos isso._x000D_
_x000D_
Diante disto estou abrindo um chamado para que possamos corrigir e entregar o quadro adequadamente com todas as bombas ligadas  assim o condomínio conseguir fazer suas manutenção._x000D_
_x000D_
Outro item é os ruídos causados pelas bombas do bloco A e C, são barulhos absurdos durante o dia e noite, desde quando foi entregue o condomínio estamos pedindo uma revisão e ajuste, considerando que os barulhos ultrapassam qualquer norma técnica, eu moro do 2 andar na outra ponta escuto as bombas funcionando, dá mesma forma que foi dado tratativas no bloco B, preciso de uma atenção no A e C._x000D_
_x000D_
Atenciosamente </t>
  </si>
  <si>
    <t>Grupo e Sistema Construtivo: Solicitação de Projeto/Solicitação de projeto  _x000D_
Garantia: Solicitação de projeto  _x000D_
Descrição: Bom dia prezados._x000D_
_x000D_
Solicito todos os projetos do Condomínio Plaza Royal_x000D_
_x000D_
1. Projeto Legal (aprovado pela prefeitura)_x000D_
2. Alvará de Conclusão da obra_x000D_
3. Projeto de Fundações / Sondagem do terreno_x000D_
4. Projeto Estrutural (formas e armação)_x000D_
5. Projeto Executivo de Arquitetura_x000D_
6. Projeto de Estrutura metálica (se houver)_x000D_
7. Projeto de Instalações Elétricas_x000D_
8. Projeto de Instalações Hidráulicas_x000D_
9. Projeto de Impermeabilização_x000D_
10. Projeto de pressurização (se houver)_x000D_
11. Projeto de telefonia_x000D_
12. Plano de Combate a Incêndio (aprovado no CB)_x000D_
13. AVCB – Auto de Vistoria do Corpo de Bombeiros_x000D_
14. Manual de Operação_x000D_
15. AVCB_x000D_
16. CVCO_x000D_
17. Laudo SPDA</t>
  </si>
  <si>
    <t>Recentemente foi realizado a manutenção do teto do meu banheiro que estava danificado por conta da infiltração do ap de cima. Ao refazer o drywall, foi retirado o paflon e os leds. _x000D_
Agora, depois da pintura realizada, solicito que seja feito a reinstalaçao do paflon e leds_x000D_
_x000D_
Desde já agradeço_x000D_
_x000D_
At.te,</t>
  </si>
  <si>
    <t xml:space="preserve">Grupo e Sistema Construtivo: Estrutura/Paredes de vedação, estruturas _x000D_
auxiliares, estrutura das_x000D_
escadarias,_x000D_
guarda-corpos e muros de divisa  _x000D_
Garantia: Segurança e Integridade _x000D_
Descrição: Infiltração de agua no forro do banheiro </t>
  </si>
  <si>
    <t>CHAMADO ABERTO PARA SOLUCIONAR VAZAMENTO NO 402 B</t>
  </si>
  <si>
    <t>Grupo e Sistema Construtivo: Instalações Hidrossanitárias/Louças, metais sanitários, sifões, ligações flexíveis, válvulas, registros e ralos _x000D_
Garantia: Problemas com a Instalação _x000D_
Descrição: Há uns 2 meses fizeram um reparo no meu banheiro, pois havia um vazamento do apartamento de cima na junção da saída da água do chuveiro._x000D_
Porém voltou a aparecer infiltração no gesso do meu banheiro. Precisava de urgência já tratativa pois viajo para outro estado no dia 15/03.</t>
  </si>
  <si>
    <t xml:space="preserve">Problemas com a Instalação ou Desempenho do material _x000D_
Descrição: Olá, agora depois de 1 ano morando no apartamento que eu vi um defeito na janela do quartinho pequeno, estou grávida e fui arrumar esse quarto menor para o bebê eu vi que a janela tem uma abertura que não fecha e por esse motivo pode dar infiltração. </t>
  </si>
  <si>
    <t xml:space="preserve">Grupo e Sistema Construtivo: Estrutura/Coberturas e telhados  _x000D_
Garantia: Segurança e Integridade _x000D_
Descrição: Toda vez que chove alaga nosso corredor, vocês já vieram aqui 4 vezes e não resolveram esse problema. Desde que foi entregue o condomínio que estamos com esse problema é vcs não conseguir solucionar. </t>
  </si>
  <si>
    <t xml:space="preserve">Grupo e Sistema Construtivo: Revestimento/Acabamentos em Argamassa ou Gesso liso/Drywall de paredes e tetos (Internos e Externos) _x000D_
Garantia: Má Aderência dos revestimentos e componentes do sistema _x000D_
Descrição: Ver histórico, serviço não finalizado de reparos anteriores. _x000D_
E com essa chuva voltou a molhar o teto e agora a janela tbm está com infiltração._x000D_
_x000D_
Obs: o próprio técnico informou que tinha que abrir outro chamado para finalizar o serviço anterior. No qual seria a infiltração da janela quarto casal, porém agora tbm está no quarto de solteiro. _x000D_
Aguardo providências ._x000D_
</t>
  </si>
  <si>
    <t>Grupo e Sistema Construtivo: Impermeabilização/Impermeabilização _x000D_
Garantia: Sistema de Impermeabilização _x000D_
Descrição: Infiltração na lavanderia, já vieram arrumar semana passada e hoje apareceu a mancha de infiltração novamente.</t>
  </si>
  <si>
    <t xml:space="preserve">Grupo e Sistema Construtivo: Esquadrias/Esquadrias de Alumínio e PVC - Borrachas, escovas, articulações, fechos e roldanas _x000D_
Garantia: Problemas com a Instalação ou Desempenho do material _x000D_
Descrição: Boa tarde,_x000D_
_x000D_
As janelas do quarto pequeno e grande não possuem vedação e dessa forma está ocorrendo infiltração na parede. Preciso que as janelas sejam vedadas e pintadas a parte de onde começou aparecer umas rachaduras por falta dessa vedação.  </t>
  </si>
  <si>
    <t>Grupo e Sistema Construtivo: Outros/Fora de escopo _x000D_
Garantia: Serviço autorizado pela direção _x000D_
Descrição: Portas dos quartos caiu massa de acabamento dos caixilhos das portas.</t>
  </si>
  <si>
    <t xml:space="preserve">Grupo e Sistema Construtivo: Instalações Hidrossanitárias/Colunas de água fria, colunas de água quente, tubos de queda de esgoto.  _x000D_
Garantia: Estanqueidade e Integridade _x000D_
Descrição: Olá, estamos com problemas na pia do banheiro e o que parece ser uma infiltração na parede do quarto (mesma parede do banheiro) a pia enche rápido e a água não desce </t>
  </si>
  <si>
    <t xml:space="preserve">Grupo e Sistema Construtivo: Instalações Elétricas/Fios, Cabos, eletrodutos e Quadros _x000D_
Garantia: Problemas com Instalação _x000D_
Descrição: Obstrução nos dutos de passagem de telefonia, urgência no atendimento!!! </t>
  </si>
  <si>
    <t xml:space="preserve">Grupo e Sistema Construtivo: Estrutura/Paredes de vedação, estruturas _x000D_
auxiliares, estrutura das_x000D_
escadarias,_x000D_
guarda-corpos e muros de divisa  _x000D_
Garantia: Segurança e Integridade _x000D_
Descrição: Parede entre o quarto e banheiro com rachadura significativa </t>
  </si>
  <si>
    <t>Grupo e Sistema Construtivo: Instalações Elétricas/Tomadas, Interruptores e Disjuntores _x000D_
Garantia: Problemas com Instalação _x000D_
Descrição: As tomadas da cozinha e lavanderia pararam de funcionar, o chuveiro tambem parou de esquentar,  e quando eu ligo o chuveiro as tomadas da cozinha voltam a funcionar</t>
  </si>
  <si>
    <t xml:space="preserve">Grupo e Sistema Construtivo: Instalações Elétricas/Tomadas, Interruptores e Disjuntores _x000D_
Garantia: Problemas com Instalação _x000D_
Descrição: Apenas a luz e tomadas da cozinha estão em funcionamento. Enquanto os outros cômodos não, quadro de luz e disjuntor estão normais. </t>
  </si>
  <si>
    <t xml:space="preserve"> Vazamento, pelo ralo do banheiro do vizinho de cima , apartamento 411, dando infiltração no gesso </t>
  </si>
  <si>
    <t>Grupo e Sistema Construtivo: Outros/Fora de escopo _x000D_
Garantia: Serviço autorizado pela direção _x000D_
Descrição: Fechamento do forro, ficou aberto para encontrar o vazamento</t>
  </si>
  <si>
    <t xml:space="preserve">Grupo e Sistema Construtivo: Revestimento/Acabamentos em Argamassa ou Gesso liso/Drywall de paredes e tetos (Internos e Externos) _x000D_
Garantia: Fissuras perceptíveis a uma distância de 1 metro _x000D_
Descrição: Os castinhos das portas estão soltas _x000D_
</t>
  </si>
  <si>
    <t xml:space="preserve"> Estou com infiltrações na lavanderia no foro de gesso está pingando água do apartamento de cima eu acho </t>
  </si>
  <si>
    <t xml:space="preserve">Grupo e Sistema Construtivo: Estrutura/Fundação, estrutura principal, estrutura periférica, componentes e arrimos _x000D_
Garantia: Segurança, Estabilidade global, Estanqueidade e Contenções _x000D_
Descrição: Muro do garden com rachadura grande </t>
  </si>
  <si>
    <t xml:space="preserve">Grupo e Sistema Construtivo: Instalações Elétricas/Fios, Cabos, eletrodutos e Quadros _x000D_
Garantia: Problemas com Instalação _x000D_
Descrição:  Todos os plafons que coloquei estão queimando, a luz do quarto está em curto. </t>
  </si>
  <si>
    <t xml:space="preserve">Foi aberto um chamado estou vazamento na lavanderia, no teto o pessoal da valor real foi lá constato que é do apartamento de cima e nada foi solucionado preciso de uma posição pois o armário da lavanderia está nesse estado por conta das goteiras envio um e-mail com os vídeos pós não estou conseguindo adicionar aqui </t>
  </si>
  <si>
    <t xml:space="preserve">Grupo e Sistema Construtivo: Instalações Hidrossanitárias/Colunas de água fria, colunas de água quente, tubos de queda de esgoto.  _x000D_
Garantia: Estanqueidade e Integridade _x000D_
Descrição: Vazamento do meu apartamento pro apartamento do vizinho de baixo </t>
  </si>
  <si>
    <t xml:space="preserve">Grupo e Sistema Construtivo: Estrutura/Paredes de vedação, estruturas _x000D_
auxiliares, estrutura das_x000D_
escadarias,_x000D_
guarda-corpos e muros de divisa  _x000D_
Garantia: Segurança e Integridade _x000D_
Descrição: Vazamento visível no teto da lavanderia </t>
  </si>
  <si>
    <t xml:space="preserve">Grupo e Sistema Construtivo: Instalações Hidrossanitárias/Coletores e Ramais _x000D_
Garantia: Problemas com a Instalação _x000D_
Descrição: Teto do meu banheiro ABRINDO! Caindo pedaços de gesso úmidos, provavelmente alguma infiltração, cheiro horrível dentro do banheiro _x000D_
Precisamos de um atendimento com urgência. </t>
  </si>
  <si>
    <t>Grupo e Sistema Construtivo: Instalações Hidrossanitárias/Colunas de água fria, colunas de água quente, tubos de queda de esgoto.  _x000D_
Garantia: Estanqueidade e Integridade _x000D_
Descrição: Bom dia, prezados _x000D_
_x000D_
Estou com um vazamento na parede do quarto na divisa com o banheiro, é uma situação que em abril/2023 já tínhamos relatado a aparência de umidade no local, onde não foi identificado possível vazamento, através do chamado SAT - 3054._x000D_
_x000D_
Ontem ao chegar em casa o quarto estava todo molhado e infiltrando água na mesma região, preciso de uma ajuda para resolver o problema definitivamente.</t>
  </si>
  <si>
    <t>Olá bom dia,estou com uma grande infiltração de água do banheiro, na parte do box.</t>
  </si>
  <si>
    <t>Grupo e Sistema Construtivo: Instalações Elétricas/Tomadas, Interruptores e Disjuntores _x000D_
Garantia: Problemas com Instalação _x000D_
Descrição: Nenhuma luz está ligando, já abri chamado sobre esse assunto e falaram que era apenas um curto no banheiro. Porém tudo parou de funcionar</t>
  </si>
  <si>
    <t xml:space="preserve">Grupo e Sistema Construtivo: Impermeabilização/Impermeabilização _x000D_
Garantia: Sistema de Impermeabilização _x000D_
Descrição: Percebi uma marca de infiltração na parede do corredor do bloco B segundo andar, que parece ser do meu banheiro ( apto 210) ou do vizinho de cima. </t>
  </si>
  <si>
    <t>Grupo e Sistema Construtivo: Instalações Elétricas/Tomadas, Interruptores e Disjuntores _x000D_
Garantia: Problemas com Instalação _x000D_
Descrição: Dijustor geral esta caindo após manter o chuveiro por um tempo ligado. O normal em uma sobrecarga seria cair o djuntor do chuveiro, porém como esta caindo o geral apresenta perigo na intalção eletrica da casa.</t>
  </si>
  <si>
    <t>Grupo e Sistema Construtivo: Instalações Hidrossanitárias/Colunas de água fria, colunas de água quente, tubos de queda de esgoto.  _x000D_
Garantia: Estanqueidade e Integridade _x000D_
Descrição: Olá, desde a última manutenção para resolver um problema de vazamento do apartamento 204-C, um barulho acontece cada vez que alguém de outro apartamento dá a descarga. Eu consigo saber hora que estão dando descarga pelo barulho que é muito alto e incomoda muito. Meu filho já acordou de madrugada por conta desse barulho. Será necessário quebrar a parede do corredor mais uma vez para verificar isso. Veja arquivo anexo.</t>
  </si>
  <si>
    <t xml:space="preserve">Grupo e Sistema Construtivo: Instalações Hidrossanitárias/Colunas de água fria, colunas de água quente, tubos de queda de esgoto.  _x000D_
Garantia: Estanqueidade e Integridade _x000D_
Descrição: Boa noite, _x000D_
O vaso sanitário está entupido. </t>
  </si>
  <si>
    <t xml:space="preserve">Grupo e Sistema Construtivo: Estrutura/Paredes de vedação, estruturas _x000D_
auxiliares, estrutura das_x000D_
escadarias,_x000D_
guarda-corpos e muros de divisa  _x000D_
Garantia: Segurança e Integridade _x000D_
Descrição: Muro rachado ,em vários ,e caiu o pedaço do reboco </t>
  </si>
  <si>
    <t xml:space="preserve">Grupo e Sistema Construtivo: Instalações Hidrossanitárias/Louças, metais sanitários, sifões, ligações flexíveis, válvulas, registros e ralos _x000D_
Garantia: Problemas com a Instalação _x000D_
Descrição: Ontem a noite começou um vazamento atrás do meu vaso e está vertendo muita água, não sei se tem um cano estourado ou alguma coisa assim. _x000D_
Tenho que manter o registro do banheiro fechado pois se não enche o banheiro de água. </t>
  </si>
  <si>
    <t xml:space="preserve">Grupo e Sistema Construtivo: Instalações Elétricas/Tomadas, Interruptores e Disjuntores _x000D_
Garantia: Problemas com Instalação _x000D_
Descrição: Bom dia, tudo bem?_x000D_
_x000D_
A algum tempo tenho tido problemas com a chave caindo quando ligamos o chuveiro. Estamos tomando banho e a chave cai. </t>
  </si>
  <si>
    <t xml:space="preserve">Grupo e Sistema Construtivo: Instalações Elétricas/Fios, Cabos, eletrodutos e Quadros _x000D_
Garantia: Problemas com Instalação _x000D_
Descrição: Meu chuveiro parou de funcionar, troquei resistência e agora por último troquei o chuveiro e não resolveu. Estou desconfiado que seja algum problema na fiação ou no quadro de energia parte de dijuntor </t>
  </si>
  <si>
    <t xml:space="preserve">Grupo e Sistema Construtivo: Instalações Elétricas/Fios, Cabos, eletrodutos e Quadros _x000D_
Garantia: Problemas com Instalação _x000D_
Descrição: Risco de incêndio, queda de dejuntor e cheiro de queimado_x000D_
Qualidade dos fios estão derretendo </t>
  </si>
  <si>
    <t>Grupo e Sistema Construtivo: Instalações Hidrossanitárias/Louças, metais sanitários, sifões, ligações flexíveis, válvulas, registros e ralos _x000D_
Garantia: Problemas com a Instalação _x000D_
Descrição: Caixa acoplada do sanitário  não está enchendo.</t>
  </si>
  <si>
    <t xml:space="preserve">Grupo e Sistema Construtivo: Dúvida/Dúvida _x000D_
Garantia: Dúvida _x000D_
Descrição: Infiltração no quarto </t>
  </si>
  <si>
    <t>Grupo e Sistema Construtivo: Instalações Elétricas/Fios, Cabos, eletrodutos e Quadros _x000D_
Garantia: Problemas com Instalação _x000D_
Descrição: Quando fui ligar o chuveiro, ele não ligava nenhum dos níveis de aquecimento. Aí fui olhar pela chave de luz dentro do apartamento (a que fica na cozinha) e estava desligada. Quando ligo a chave do chuveiro, entra em curto e desliga a luz geral do apartamento tando as chaves do apê quanto a externa, que é a chave que fica no prédio.</t>
  </si>
  <si>
    <t>Grupo e Sistema Construtivo: Impermeabilização/Impermeabilização _x000D_
Garantia: Sistema de Impermeabilização _x000D_
Descrição: Parede infiltração de água do quarto.</t>
  </si>
  <si>
    <t>Grupo e Sistema Construtivo: Estrutura/Fundação, estrutura principal, estrutura periférica, componentes e arrimos _x000D_
Garantia: Segurança, Estabilidade global, Estanqueidade e Contenções _x000D_
Descrição: Boa noite, gostaria de solicitar um chamado de vistoria técnica para avaliação estrutural do muro do meu Garden. Onde, no ano passado já foi realizado um serviço para vedação e reforço das junções do muro entre os Gardens, por motivo de fissura decorrente da dilatação da estrutura do muro. Na minha unidade foi colocada uma cobertura após o reparo do muro ser realizado, e agora alguns meses depois, o problema da fissura do muro continuou a acontecer, começando a causar danos na estrutura da cobertura. Até o momento, percebi o afastamento do vidro da cobertura em relação a estrutura fixada no prédio, criando uma fresta onde pode-se notar um afastamento de aproximadamente 5cm. Por este motivo, entrei em contato com o apartamento vizinho para verificar a situação do outro lado do muro, e notamos que o problema se apresenta ainda pior do outro lado, inclusive o reparo feito pela construtora na unidade vizinha foi completamente danificado pelo afastamento contínuo do muro. Segue imagens do que foi mencionado.</t>
  </si>
  <si>
    <t xml:space="preserve">Grupo e Sistema Construtivo: Instalações Elétricas/Fios, Cabos, eletrodutos e Quadros _x000D_
Garantia: Problemas com Instalação _x000D_
Descrição: O fio da internet não está passando para a sala. </t>
  </si>
  <si>
    <t xml:space="preserve">Grupo e Sistema Construtivo: Estrutura/Coberturas e telhados  _x000D_
Garantia: Segurança e Integridade _x000D_
Descrição: Olá, minha unidade está com inflamação no teto da cozinha, como está chovendo bastante a água está escorrendo pela parede e está quase chegando nos armários, preciso de uma reparação urgente. Obrigada </t>
  </si>
  <si>
    <t>Grupo e Sistema Construtivo: Revestimento/Acabamentos em Argamassa ou Gesso liso/Drywall de paredes e tetos (Internos e Externos) _x000D_
Garantia: Fissuras perceptíveis a uma distância de 1 metro _x000D_
Descrição: Olá, minha unidade está com infiltração no teto da cozinha e na sala, como está chovendo bastante a água está escorrendo pela parede e está quase chegando nos armários.</t>
  </si>
  <si>
    <t xml:space="preserve">Grupo e Sistema Construtivo: Dúvida/Dúvida _x000D_
Garantia: Dúvida _x000D_
Descrição: Olá, minha unidade está com infiltração no teto da cozinha e na sala, como está chovendo bastante a água está escorrendo pela parede e está quase chegando nos armários._x000D_
</t>
  </si>
  <si>
    <t>Grupo e Sistema Construtivo: Estrutura/Coberturas e telhados  _x000D_
Garantia: Segurança e Integridade _x000D_
Descrição: Olá, minha unidade está com infiltração no teto da cozinha, sala e sacada. Como está chovendo bastante a água está escorrendo pela parede e chão.</t>
  </si>
  <si>
    <t>Grupo e Sistema Construtivo: Estrutura/Fundação, estrutura principal, estrutura periférica, componentes e arrimos _x000D_
Garantia: Segurança, Estabilidade global, Estanqueidade e Contenções _x000D_
Descrição: Estou com infiltração no teto da cozinha, sala e sacada, no teto da cozinha está pior a água está pingando do teto, acredito ser alguma coisa fora no telhado. Em março já foi feito o mesmo chamado, até então tinha sido resolvido o problema, mais agora com a chuva constante voltou e piorou.</t>
  </si>
  <si>
    <t xml:space="preserve">Grupo e Sistema Construtivo: Impermeabilização/Impermeabilização _x000D_
Garantia: Sistema de Impermeabilização _x000D_
Descrição: Tive um problema com infiltração na minha sacada, a mesma se encontra com um buraco no teto. _x000D_
já conversei com o vizinho de cima e sacada dele se encontra em perfeito estado </t>
  </si>
  <si>
    <t>Grupo e Sistema Construtivo: Estrutura/Paredes de vedação, estruturas _x000D_
auxiliares, estrutura das_x000D_
escadarias,_x000D_
guarda-corpos e muros de divisa  _x000D_
Garantia: Segurança e Integridade _x000D_
Descrição: Estamos com problema novamente no muro do Garden com rachaduras, já foi aberto outros chamados pro reparo foi feito porém ele está abrindo novamente.</t>
  </si>
  <si>
    <t>Grupo e Sistema Construtivo: Impermeabilização/Impermeabilização _x000D_
Garantia: Sistema de Impermeabilização _x000D_
Descrição: Preciso que as janelas sejam devidamente vedadas, para que não haja entrada de água causando umidade.</t>
  </si>
  <si>
    <t xml:space="preserve">Grupo e Sistema Construtivo: Instalações Hidrossanitárias/Colunas de água fria, colunas de água quente, tubos de queda de esgoto.  _x000D_
Garantia: Estanqueidade e Integridade _x000D_
Descrição: Infiltração aparente no teto da lavanderia, já com inicio de rachadura. </t>
  </si>
  <si>
    <t>Grupo e Sistema Construtivo: Estrutura/Paredes de vedação, estruturas _x000D_
auxiliares, estrutura das_x000D_
escadarias,_x000D_
guarda-corpos e muros de divisa  _x000D_
Garantia: Segurança e Integridade _x000D_
Descrição: Olá tudo bem?, Essa semana na parede do meu quarto apareceu uma fissura to teto até o meio da parede segue em anexo as fotos para verificação, solicito uma visita para verificação.</t>
  </si>
  <si>
    <t xml:space="preserve">Grupo e Sistema Construtivo: Instalações Elétricas/Fios, Cabos, eletrodutos e Quadros _x000D_
Garantia: Problemas com Instalação _x000D_
Descrição: PORTA TRAVADO RACHADURA NO MURO FALTA DE FIO FALTA DE AGUA NA TONEIRA DO BANHEIRO </t>
  </si>
  <si>
    <t xml:space="preserve">Grupo e Sistema Construtivo: Instalações Hidrossanitárias/Coletores e Ramais _x000D_
Garantia: Problemas com a Instalação _x000D_
Descrição: FALTA DE AGUA NA TONEIRA DO BANHEIRO </t>
  </si>
  <si>
    <t xml:space="preserve">Grupo e Sistema Construtivo: Estrutura/Fundação, estrutura principal, estrutura periférica, componentes e arrimos _x000D_
Garantia: Segurança, Estabilidade global, Estanqueidade e Contenções _x000D_
Descrição: RACHADURA NO MURO </t>
  </si>
  <si>
    <t>Grupo e Sistema Construtivo: Estrutura/Paredes de vedação, estruturas _x000D_
auxiliares, estrutura das_x000D_
escadarias,_x000D_
guarda-corpos e muros de divisa  _x000D_
Garantia: Segurança e Integridade _x000D_
Descrição: O muro que divide o meu apartamento  está com uma rachadura na imensa com a parede._x000D_
A rachadura está muito aberta.</t>
  </si>
  <si>
    <t>Grupo e Sistema Construtivo: Instalações Hidrossanitárias/Coletores e Ramais _x000D_
Garantia: Problemas com a Instalação _x000D_
Descrição: A torneira do banheiro quase não sai água._x000D_
Desde que foi entregue o apartamento estou com esse problema. _x000D_
Já abri vários chamados e não tenho retorno.</t>
  </si>
  <si>
    <t xml:space="preserve">Grupo e Sistema Construtivo: Esquadrias/Esquadrias de Alumínio e PVC - Borrachas, escovas, articulações, fechos e roldanas _x000D_
Garantia: Problemas com a Instalação ou Desempenho do material _x000D_
Descrição: PORTA TRAVADO DOS QUARTO </t>
  </si>
  <si>
    <t>Grupo e Sistema Construtivo: Instalações Hidrossanitárias/Coletores e Ramais _x000D_
Garantia: Problemas com Instalação _x000D_
Descrição: A torneira do banheiro quase não sai água._x000D_
Desde que foi entregue o apartamento estou com esse problema. _x000D_
Já abri vários chamados e não tenho retorno.</t>
  </si>
  <si>
    <t>Problema na única tomada de 20 A existente na cozinha. Quando ligo o eletrodoméstico nela a luz geral cai</t>
  </si>
  <si>
    <t>Trincas no gesso , teto do banheiro</t>
  </si>
  <si>
    <t>Boa noite! Estamos com manchas no draiou do teto do banheiro de como se tivesse um vazamento no apartamento de cima e está na parte do corredor também, precisamos de uma visita técnica urgente pois o draiou está molhado e pode cair a qualquer momento.</t>
  </si>
  <si>
    <t>Boa tarde, Chuveiro não está esquentando, após uma verificação consta que não está chegando energia do fio da parede! Já realizamos a troca do mesmo e problema permanece!</t>
  </si>
  <si>
    <t>Boa tarde, Venho por meio desta, solicitar vistoria e troca dos azulejos da cozinha, que após as perfurações dos poços artesianos apareceram rachados. No total já são 9 azulejos trincados e todos os dias está aumentando. Solicito com urgência a vistoria. Att Joseli Azevedo</t>
  </si>
  <si>
    <t>Olá, o o vazo sanitário da minha unidade está vazando água direto,parece que não está travando o enchimento de água na caixa do vaso sanitário.</t>
  </si>
  <si>
    <t>Olá, está caindo direto a chave quando ligamos o chuveiro e impossibilita o banho. Antes utilizavamos um chuveiro de 7500w e a própria valor real nos passou para utilizarmos para um de 6700w e a 7 meses atrás ficou caindo o disjuntor, tivemos que trocar a resistência, e depois que instalamos uma nova resistência ainda caia quando o banho era muito quente, por conta o verão... Depois que chegou o inverno conseguimos utilizar uma temperatura mais quente, só que agora voltou a cair a chave a todo momento devido essa oscilação de temperatura entre dias mais quentes ou mais frios... Isso não é normal, preciso de um tecnico o com extrema urgência pois não vamos mais mexer no chuveiro, para que seja possível voces detectarem o problema.</t>
  </si>
  <si>
    <t>Olá, boa noite! Espero que estejam bem ! A um tempo abri chamado para um problema no chuveiro, pois todas as vezes que utilizamos a luz cai, falaram que foi mal uso e quando pedi o laudo técnico não me enviaram e nem responderam e o problema voltou a acontecer, preciso de assistência técnica pelo mesmo motivos com urgência, visto que está impossível tomar banho ! Fico no aguardo.</t>
  </si>
  <si>
    <t>Na terça feira nosso chuveiro parou de funcionar, acreditamos ser a resistência, trocamos, trocamos tambem de chuveiro e constatamos que a fiação do chuveiro que aparenta ter queimado. Pois é o único ponto que não esta funcionando.</t>
  </si>
  <si>
    <t>O batente do banheiro está soltando. Quero saber se ainda está na garantia? Se sim, quero fazer um agendamento antes que caia. 41987325181 Nailana. Se possível agendar pra uma segunda feira. Desde já agradeço.</t>
  </si>
  <si>
    <t>Respondendo o chamado nº VR-0090. O chuveiro que utilizamos na verdade é 550W, mas a resistencia foi trocada para uma de 6700W, seria isso a queda da chave ou nao tem nada a ver? Por favor se possível entrar em contato comigo no wpp 41988185392 pois meu contato no site esta errado, ou e-mail gilmar.caitano@hotmail.com</t>
  </si>
  <si>
    <t>Ola novamente, acho que não fui claro mas precisamos com urgência da assistência técnica, nos nunca tivemos esse tipo de problema e estamos seguindo o padrão, desconfio que seja problema na fiação do condomínio ou disjuntor. Não é possível tomar banho pois quando ligamos o chuveiro cai a chave, não mexemos em nada desde quando me mudei e sempre utilizei o mesmo chuveiro na qual o próprio técnico da assistência me deu orientação. Preciso que avalie a minha causa de forma presencial. salvo engano a resistência não é de 6500 e sim de 5400 conforme o original do chuveiro. Por favor me retornar o mais rápido possível. Teriam disponibilidade pra esse sexta feira 30/09?</t>
  </si>
  <si>
    <t>As molduras das portas estão soltando da parede.</t>
  </si>
  <si>
    <t>As tomadas da cozinha pararam de funcionar, ao verificar o quadro de energia, parece que está escorrendo agua pelos fios, chegando até os disjuntores, causando o mal funcionamento. Verifiquei também que em cima do rebaixo de gesso está muito húmido, os contatos dos led e os fios de energia oxidados, causando problemas elétricos na iluminação e futuramente algum possível problema com queda do gesso.</t>
  </si>
  <si>
    <t>Inquilina chamou a CLARO para instalação de Internet mas não deu certo, informaram que precisa fazer contato com a construtora para fazer uma liberação no ponto de entrada porque não entrou a fiação, informaram que deve estar quebrada dentro da parede. Em contato com demais condôminos no grupo, alguns relataram que ja tiveram que acionar a construtora de fato para auxilio nisto. Fico no aguardo com urgencia considerando que a internet é item essencial de trabalho a inquilina.</t>
  </si>
  <si>
    <t>Todo o sistema do banheiro como tomada e chuveiro está sem funcionar, abri mais cedo da cozinha mas não tinha visto do banheiro. o meu whatsapp é 41 987842421 e não mais o telefone q esta cadastrado ai</t>
  </si>
  <si>
    <t>A parede que tem divisória entre a sala e a cozinha ela está oca e está rachando , juntamente com o forro do teto da lavanderia está trincando</t>
  </si>
  <si>
    <t>Caída de água do ralo do banheiro não vai para o ralo está torto o Caimento de água.</t>
  </si>
  <si>
    <t>Vazamento no teto do banheiro fez um buraco no gesso.</t>
  </si>
  <si>
    <t>Vazamento de agua da caixa de descarga.</t>
  </si>
  <si>
    <t>Toda a parte elétrica da cozinha parou de funcionar, a chave não caiu, não está funcionando nenhuma tomada, apenas cozinha e lavanderia , solicito verificação urgente. No momento da queda apenas galedeira estava conectada na tomada</t>
  </si>
  <si>
    <t>Estamos com uma infiltração que abriu um buraco no teto do banheiro, está pingando água de cima.</t>
  </si>
  <si>
    <t>No banheiro está caindo o gesso que foi um emenda que já precisaram fazer e está abrindo um novo buraco ao lado.</t>
  </si>
  <si>
    <t>Rachando a parede da sala com divisão com a cozinha</t>
  </si>
  <si>
    <t>Disjuntor caindo com frequencia ao utilizar o chuveiro</t>
  </si>
  <si>
    <t>Ola! Novamente a Claro retornou ao imovel e nao conseguiu concluir a instalação da internet. Solicito intervenção, por favor.</t>
  </si>
  <si>
    <t>Infiltração na parede do quarto principal</t>
  </si>
  <si>
    <t>Parede do quarto que divide com banheiro,está descascando com ,e aparentemente têm uma infiltração</t>
  </si>
  <si>
    <t>Estou novamente com infiltração do banheiro de cima sobre o gesso do meu banheiro. Foi feito o reparo no passado porém voltou a infiltração e o gesso já está quase cedendo no ponto onde há mais umidade.</t>
  </si>
  <si>
    <t>Inquilina nao consegue ligar internet Claro no imovel e por descuido de horario nao atendeu ao tecnico no dia de hoje, pede que seja reagendado na proxima segunda-feira.</t>
  </si>
  <si>
    <t>Problemas da esquadrias. Gostaria que reavaliassem minha solicitação. Pois ela está soltando por inteiro. Desde já agradeço.</t>
  </si>
  <si>
    <t>Ralo do banheiro está entupido ,água não desse .</t>
  </si>
  <si>
    <t>O imóvel apresenta rachaduras na estrutura, tanto na parte interna quanto externa. Solicitamos os devidos reparos.</t>
  </si>
  <si>
    <t>Estamos enfrentando problema nos canos da lavanderia e também sacada. Peço que seja urgente pois esta alagando!!!</t>
  </si>
  <si>
    <t>Parede descascando, e úmida .</t>
  </si>
  <si>
    <t>O apartamento está com infiltração no teto de gesso do banheiro, não é a primeira vez que acontece. Por gentileza poderia verificar?</t>
  </si>
  <si>
    <t>Identifiquei que não foi passado a fiação da iluminação de uns do bocal do Garden</t>
  </si>
  <si>
    <t>Bom dia._x000D_
_x000D_
Gostaria de saber se o projeto do Plaza Royal foi realizado pensando em futuras instalações de ar condicionado. Tanto na questão elétrica quanto estrutural._x000D_
_x000D_
O síndico informou que precisaria entrar em assembleia para discutir, mas acredito que por conta da padronização externa. Mas poderia ser colocado na sacada, correto?_x000D_
_x000D_
obrigado</t>
  </si>
  <si>
    <t xml:space="preserve">Inquilina nao consegue ligar internet Claro no imovel, problema pendente ainda no local. </t>
  </si>
  <si>
    <t xml:space="preserve">Teto do banheiro está trincando e caindo pedaços de gesso </t>
  </si>
  <si>
    <t xml:space="preserve">Infiltração no teto da sala , bolhas no gesso </t>
  </si>
  <si>
    <t>Abri uma solicitação referente a fiação da iluminação do meu gardem, um dos bocal tem a fiação e o outro não tem nenhum fio. Porem foi me dado retorno informando que isso não seria com vocês. porem não consegui entender pq um dos bocal tem e o outro não. Minha prima mora no Bloco do lado e eles abriram chamado e vocês foram e colocaram a fiação que esta faltando. Preciso de uma solução pois Ap ainda esta dentro da garantia. numero da primeira chamado. Número da Solicitação: VR-0279</t>
  </si>
  <si>
    <t xml:space="preserve">Boa tarde estou com alguns problemas nas tampas da água no estacionamento do condomínio, estão afundando e trincado, e como já aconteceu de quebrar. _x000D_
Lembrando que que entram caminhonetes nem caminhão pois temos limitador de altura. E mesmo assim maioria dos veículos tem em média 1,8 toneladas que não deveria acontecer de afundar e quebrar como está acontecendo. Se possível peço que verifiquem e me deem um prazo para o reparo, desde já agradeço e aguardo retorno!_x000D_
</t>
  </si>
  <si>
    <t xml:space="preserve">Olá, bom dia_x000D_
_x000D_
Sou proprietário do AP 404 da unidade Portal de são Francisco. Ainda não moro lá, e fui tirar medidas para os móveis e vi que está cheio de rachaduras. Vou encaminhar fotos com uma delas!! Gostaria de uma vistoria antes de minha mudança.._x000D_
</t>
  </si>
  <si>
    <t xml:space="preserve">Locamos recentemente o apartamento da Graça Aranha n° 210 , a inquilina realizou a ocupação no sábado, qual foi detectado que a parte elétrica da cozinha não está funcionando, lâmpada e tomadas, gostaríamos de saber a possibilidade de estar agendando com vocês para estarem indo olhar </t>
  </si>
  <si>
    <t>Problema com a presença no quarto menor foi feito tratamento na parede e afundou._x000D_
Quarto maior com trincas e infiltração na janela causando bolor, portas do banheiro estufando e abrindo nos caixilhos, guarda corpo com folga e me preocupou muito.</t>
  </si>
  <si>
    <t>Boa tarde _x000D_
Segue anexo as fotos das rachaduras no teto da sala e na parede do quarto e as vistas das portas estão soltando.</t>
  </si>
  <si>
    <t>Bom dia_x000D_
Há rachaduras nas paredes dos 2 quartos do imóvel.</t>
  </si>
  <si>
    <t>Enviei algum tempo atrás um e-mail para valor real falando sobre os problemas que tenho em relação ao empreendimento que comprei. As paredes estão com rachaduras do quarto e sala. O teto apresenta deformidades nítidas,  quando bate a luz fica ainda mais evidente.</t>
  </si>
  <si>
    <t>Gostaria de reparos no quarto, pois tem muitas rachaduras nas paredes.</t>
  </si>
  <si>
    <t>Tem uma rachadura no teto de um dos quartos, na chuva que teve está com muitas goteiras, favor verificar com urgência, obrigada att Isabela</t>
  </si>
  <si>
    <t>Sem passagem de cabo de TV para os quartos</t>
  </si>
  <si>
    <t>Houve um valor muito alto de consumo de agua, e verificamos as unidades e nao encontramos nada, solicitamos se possivel um envio de um profissional , pois há suspeita de ser bulação. Solicitamos brevidade no atendimento devido ao alto valor de agua apresentado em fatura, precisamos estancar o problema. Aguardamos seu breve retorno.</t>
  </si>
  <si>
    <t>Porta de correr da sacada não abre uma delas. Já verifiquei se podia ser sujeira, mais não é creio que está com algum problema na mesma!</t>
  </si>
  <si>
    <t>Inquilino Sr. Adair esta morando no apartamento a pouco tempo e informou que ao abrir a janela a mesma desmontou, segue fotos do ocorrido em anexo.</t>
  </si>
  <si>
    <t>Mal funcionamento do interfone.</t>
  </si>
  <si>
    <t>Solicitamos com urgencia o envio da nota fiscal referente as bombas eletricas da cisterna, face defeito apresentado, e possivel busca de garantia junto a assistencia tecnica. Nos foi entregue apenas o certificado, a assistencia exige a nota fiscal.</t>
  </si>
  <si>
    <t>Gostaria de tirar uma dúvida! O vidro do guarda corpo da sacada trincou internamente sem ninguém encostar não tem marca de nada simplesmente apareceu a trinca por dentro do mesmo e gostaria de saber o que devo fazer a respeito de garantia. Pois não consta no manual e também estou muito preocupado pelo fato de ter criança pequena e talvez possa correr o risco de quebrar.</t>
  </si>
  <si>
    <t>Apareceu uma trinca no vidro da sacada. Sem marca nenhuma, está interna no vidro. Tenho criança pequena e a trinca está somente aumentando, como acompanhei desde o início das obras vi os testes efetuados na mesma. E como relatado a trinca não tem marca de batida ou algo parecido pois está por dentro.</t>
  </si>
  <si>
    <t xml:space="preserve">Prezados  bom dia_x000D_
_x000D_
Estou com um problema no registro do chuveiro._x000D_
Uma parte voltou a ter rachaduras do quarto._x000D_
Tem uma parte que está com defeito na sacada. Quero que vocês vejam novamente meu teto esta bom defeito desde que me mudei e só piora com o tempo </t>
  </si>
  <si>
    <t>Solicitação de verificação da possibilidade de implantar mais uma cisterna para o condominio. Conforme a NBR 5626,  a media de reserva de aguam em caso de redução de abastecimento, é de 200 l por pessoa, no caso de apartamentos. Nosso condominio possui uma cisterna de 2.000 l, e 3 caixas elevadas de 5.000 l cada, incluso ja a reserva do bombeiro, ou seja, nosso estoque de agua é menor do que a capacidade de reservatorio. Ou seja a capacidade habitacional de 40 unidades em media, 4 pessoas por apto, daria um total 160 pessoas , dividindo pela capacidade armazenada , daria 93,75 litros de reserva por dia. O minimo estabelecido pela nora é de 200L por pessoa. Nossa solicitação junto a Cosntrutora, seria a de viabilizar instalação de mais 1 cisterna, de no minimo mais 15.000 L, para atender a norma. Essa viabilização consiste em avaliar a capacidade do predio e local para instalção.  Aguardo o posicionamento, pois mesmo agora sem rodizio , estamos ficando sem agua no condominio._x000D_
att_x000D_
Ewerton Saldanha</t>
  </si>
  <si>
    <t xml:space="preserve">Trincas nas paredes e teto dos quartos </t>
  </si>
  <si>
    <t xml:space="preserve">Solicitamos que seja verificada a questao da nossa entrada de pedestres, pois na prospecçao tinhamos a orientaçao de que a mesma era coberta, e nao recebemos dessa forma. Entendo que deva ser realizado esse serviço, visto que nos foi vendido com essa promessa. </t>
  </si>
  <si>
    <t xml:space="preserve"> Estão aparecendo rachaduras nas paredes do quarto e da sala, _x000D_
necessito reparos urgentes das mesmas, o apartamento está vazio, por favor me  retornem via email.</t>
  </si>
  <si>
    <t>Possível vazamento de água</t>
  </si>
  <si>
    <t>Olá boa tarde foi realizado tudo conforme a planta do imóvel, e na mesma não consta esse cabo de passagem! Peço que seja realizado uma análise junto ao vídeo encaminhado pois não podemos arcar com o prejuízo. Lembrando que foram respeitados todas as medidas da planta. Qualquer dúvida pode entrar em contato via telefone também (41)99856-2940 Felipe Vosiak</t>
  </si>
  <si>
    <t>Preciso urgente q troque a seramica do meu apartamento que esta solto</t>
  </si>
  <si>
    <t>Chamado aberto pela construtora, para fins de averiguar descolamento/fissuras._x000D_
_x000D_
" não foi contemplado pela proposta o problema do revestimento da parede da cozinha que esta rachado e oco, nem a necessidade de retirada e nova colocação do rebaixamento do gesso da lavanderia (visto que a troca de algumas das placas ocas encontrar-se atrás desse rebaixamento)."</t>
  </si>
  <si>
    <t>Estou entrando em contato pois solicitei a troca dos azulejos do apartamento inicialmente eram duas fileiras soltas na sala o tecnico ja veio retirar os pisos mais agora comforme nos movimentamos esta soltando todos em volta das doque foi tirada gostaria de uma nova reavaliacao para entrarmos em um acordo</t>
  </si>
  <si>
    <t xml:space="preserve">Proprietária informa que ja houve termo de acordo, no valor de R$1500,00, para desplacamento cerâmico._x000D_
- Cliente gostaria de ver a possibilidade, da remoção total do piso cerâmico, para instalação por parte do cliente o piso laminado ou piso cerâmico. _x000D_
- Desplacamento ocorre em todos os cômodos. </t>
  </si>
  <si>
    <t>Solicito visita para verificar os reparos necessários,  já solicitados anteriormente á Ana, porém ainda não realizados pela Construtora. Solicito agendamento urgente, pois esses reparos já estavam sendo tratados com a Ana e fazem parte da garantia.</t>
  </si>
  <si>
    <t>Serviços conforme termo de acordo.</t>
  </si>
  <si>
    <t>Desplacamento cerâmico. _x000D_
Cliente solicita a remoção de todo o piso cerâmico existente e a instalação de laminado.</t>
  </si>
  <si>
    <t>Remoção do Piso cerâmico</t>
  </si>
  <si>
    <t>bom dia. No meu apartamento mais precisamente no meu quarto começou a estufar os pisos e quebrar._x000D_
segue em  anexo uma foto</t>
  </si>
  <si>
    <t xml:space="preserve">O piso, em todos os cômodos, descolou. Descolou espontaneamente, pois o imóvel está vazio, à venda. </t>
  </si>
  <si>
    <t>problemas no azulejo na cozinha e banheiro</t>
  </si>
  <si>
    <t>A/c Everton_x000D_
Pisos estufaram e quebraram sozinhos._x000D_
Solicito troca, por gentileza._x000D_
Cerâmica da sala, em torno de 8 a 10 cerâmicas._x000D_
Atenciosamente,_x000D_
Ricardo Fajardo, Blobo B ap 202</t>
  </si>
  <si>
    <t>CHAMADO PARA ALOCAÇÃO DE CUSTOS RETROATIVOS DA OBRA PORTO BELO 2</t>
  </si>
  <si>
    <t>Pisos do apto se desplacando. Já foi feito manutenção no passado e problema persiste. Gostariamos do piso laminado</t>
  </si>
  <si>
    <t xml:space="preserve">Ontem 29/06/2021 por volta das 16 horas, ouvimos ruído muito forte dentro do apartamento, sendo que após percebemos que nosso laminado (estufou nos quartos)_x000D_
Sendo percebidos nos quartos tanto visualmente quanto ao caminhar pelo abaulamento e barulhos)_x000D_
Outras unidades do condomínio, já relataram o mesmo estouro das cerâmicas entregues._x000D_
Aguardo contato_x000D_
</t>
  </si>
  <si>
    <t xml:space="preserve">Gostaria de agendar uma vistoria para assistência do piso. Assim como os outros apartamentos o nosso também está soltando. Nós colocamos laminado há uns 4 anos atrás e agora começou a soltar embaixo a cerâmica. Como devemos proceder nesse caso? _x000D_
Aguardo retorno e fico à disposição. _x000D_
_x000D_
Att,_x000D_
Luana Michelino </t>
  </si>
  <si>
    <t>Gostaria de agendar vistoria para assistência no piso cerâmica. O mesmo está levando e soltando. Aguardo retorno. Obrigada</t>
  </si>
  <si>
    <t>o piso está desplacando na área de serviço, sala e quartos</t>
  </si>
  <si>
    <t xml:space="preserve">Vários Piso ocos, estralando, alguns pisos estão afundados e outros parecem inchados. Peço urgência vistoria já que meu apartamento está vazio e será alugado. </t>
  </si>
  <si>
    <t>Boa tarde!!_x000D_
sou moradora do apartamento 204 B, a moradora do 103 B alega ter infiltracao causada pelo meu apto , gostaria de solicitar uma visita e o laudo para verificar se tenho responsabilidade no reparo, fico no aguardo, obrigada cristiane 41995806070</t>
  </si>
  <si>
    <t xml:space="preserve">pisos do quarto solto, desplacando </t>
  </si>
  <si>
    <t>Boa noite,_x000D_
Solicito uma nova vistoria em meu apartamento 408 bloco B pois os pisos expandiram. Aguardo retorno. Obrigada</t>
  </si>
  <si>
    <t>Verificação aberta pela construtora, em resposta à notificação extrajudicial. (Ver anexo).</t>
  </si>
  <si>
    <t xml:space="preserve">Piso soltando. Precuso da vizita da assistência técnica.  </t>
  </si>
  <si>
    <t>Antes do início da pandemia tive um problema com o gesso do meu banheiro, pois ele rachou exatamente no local onde fica o ralo do banheiro do apartamento de cima e estava pingando água justamente deste local no meu banheiro._x000D_
_x000D_
Acionei a construtora e a Ana que trabalhava na valor real na época, resolveu o problema. Quebraram aqui, quebraram no apartamento de cima e disseram que refizeram._x000D_
_x000D_
No entanto, estou novamente com a MESMA situação. Rachou exatamente no mesmo lugar e em breve começará a pingar. O proprietário do apartamento de cima me informou que eles não retiraram ralo, nem nada do apartamento dele na época, apenas observaram e afirmaram não haver vazamentos, o que é impossível visto que está acontecendo novamente o mesmo problema no mesmo local.</t>
  </si>
  <si>
    <t>SOLICITAÇÃO ABERTA PELA CONSTRUTORA.:_x000D_
_x000D_
VERIFICAÇÃO DE INSTALAÇÃO, MANUTENÇÕES PREVENTIVAS E GARANTIAS DO PISO LÂMINADO DA ÁREA COMUM DE TODOS OS BLOCOS A; B e C</t>
  </si>
  <si>
    <t>Ontem a noite o piso começou a estourar, levantando sozinho. Também enfrentamos infiltração vindo de cima da laje ,problema já reclamado a Ana, nunca tivemos uma resposta, agora o piso. 41 9 992819971.</t>
  </si>
  <si>
    <t xml:space="preserve">Boa tarde. _x000D_
_x000D_
O referido apartamento apresenta problemas no piso, a qual estão soltando todos. _x000D_
Declaro que nunca houve nenhum tipo de reforma no apartamento ou manutenção de forma errada, sendo que sempre segui as orientações estabelecidas no contrato. _x000D_
_x000D_
O referido empreendimento já apresenta histórico de problemas nesse sentido, tendo em vista que no corredor, recentemente também foi necessário efetuar a troca do piso (cerâmica ) bem como o meu vizinho do bloco ao lado também já teve o mesmo problema._x000D_
_x000D_
Assim como já foi solucionado o problema do meu vizinho e do corredor, solicito análise    para solucionar o problema o quanto antes, tendo em vista que há crinaça no apartamento e pode se machucar  com as cerâmicas soltas._x000D_
_x000D_
Seguem em anexo fotos e vídeos. _x000D_
_x000D_
</t>
  </si>
  <si>
    <t>Boa tarde,_x000D_
Venho solicitar a troca do piso das Ã¡reas molhadas que esta se ocas, estufando. segue fotos em anexo._x000D_
_x000D_
Realizei um video mais nÃ£o consegui anexar._x000D_
Aguardo retorno para vistoria.</t>
  </si>
  <si>
    <t>Me chamo Alex proprietário do ap 108 bl A o piso da sala estudou os azulejos quebrando preciso de uma troca com urgência meus inquilinos estão reclamando,gostaria de saber como proceder nesse caso por favor obrigado.</t>
  </si>
  <si>
    <t>Bom dia,_x000D_
Tudo bem?_x000D_
_x000D_
Sou moradora do 207A do residencial Porto Belo 2._x000D_
_x000D_
O canto do piso de um dos quartos está bem oco e sei que de uma hora pra outra ele pode estourar como já aconteceu em várias outras unidades._x000D_
A questão é que temos um bebezinho de dois meses e precisamos evitar que estoure por conta dele, pq além do susto, voa pedaço pra tudo que é lado e é bem o quarto que dormimos._x000D_
_x000D_
Conversei com o síndico e ele me orientou a entrar em contato com vocês para solicitar a troca do piso._x000D_
_x000D_
Att,_x000D_
Laila Miranda Rossi.</t>
  </si>
  <si>
    <t xml:space="preserve">Bom dia!_x000D_
Solicito por gentileza a visita dos engenheiros no meu apartamento. _x000D_
Na data de hoje 13/01/23 as lajotas da minha cozinha começaram a sair. Coloquei laminado no ambiente dos quartos e sala/copa, meu receio é vir quebrando por debaixo dele. Aguardo retorno por gentileza. _x000D_
Obrigada. </t>
  </si>
  <si>
    <t>Descolamento do piso e quebras. Assunto já tratado com o Sergio da Assistência técnica.</t>
  </si>
  <si>
    <t>Conforme visita técnica realizada por William e também por Sérgio, ambos engenheiros da construtura, pisos estufados e levantados, em todo o apartamento. Aguardando cronograma para troca dos pisos, pintura, montagem e desmontagem dos móveis planejados embutidos. Alinhamento também está sendo tratado pelo telefone do meu esposo cleverson Rodrigues 41 992325964</t>
  </si>
  <si>
    <t>Bom dia,O canto do piso de um dos quartos está bem oco e sei que de uma hora pra outra ele pode estourar como já aconteceu em várias outras unidades._x000D_
A questão é que temos um bebezinho de dois meses e precisamos evitar que estoure por conta dele, pq além do susto, voa pedaço pra tudo que é lado e é bem o quarto que dormimos._x000D_
Conversei com o síndico e ele me orientou a entrar em contato com vocês para solicitar a troca do piso._x000D_
Att,_x000D_
Laila Miranda Rossi</t>
  </si>
  <si>
    <t xml:space="preserve">Desplacamento do Revestimento Cerâmico </t>
  </si>
  <si>
    <t>Desplacamento do revestimento cerâmico</t>
  </si>
  <si>
    <t>Meu nome é Arlete Soczek e sou moradora proprietária do apartamento 304 do blo C._x000D_
_x000D_
Meu contato é para pedir auxilio/solução para um problema que, conforme tomei conhecimento através do Fábio (nosso síndico), está sendo comum em todos os apartamentos!!_x000D_
_x000D_
O piso do meu apartamento simplesmente ESTOUROU essa semana e estou DESESPERADA com essa situação!!</t>
  </si>
  <si>
    <t>Olá Bom dia,_x000D_
_x000D_
Me chamo Alexandre Francisco Calixto. CPF 079.330.699-08, telefone 41 99866-9666 (tel-whats) proprietário da unidade 103 do Residencial Porto Fino (São José dos Pinhais)_x000D_
_x000D_
Solicito por meio deste e-mail a abertura de um chamado técnico devido a mau funcionamento de algumas tomadas/ lâmpadas e da janela de um dos quartos (quarto do meio) que não está fechando direito._x000D_
_x000D_
A Copel energia efetuou a ligação há duas semanas, porém ao testar algumas tomadas bem como as lâmpadas não estão funcionando, solicito a verificação e correção da má instalação. (verificar todos os pontos de energia por gentileza)._x000D_
_x000D_
OBS: AO DESLOCAR UM TÉCNICO SOLICITO O CONTATO PRÉVIO POR WHATSAPP PARA ABERTURA DA UNIDADE, POIS PRECISO INFORMAR O SÍNDICO E ME DESLOCAR AO LOCAL, TEMPO DE DESLOCAMENTO CERCA DE 30, 40 MIN. enviei um email ao sac também._x000D_
_x000D_
Atenciosamente,</t>
  </si>
  <si>
    <t>Já falei com a equipe de manutenção e pediram pra abrir este chamado para formalizar, estou com o apartamento praticamen alugado preciso resolver o quantos ante, pois na vistoria me informaram que iriam corrigir até a entrega e nada fizeram, são detalhes simples possíveis de resolver em menos de um dia_x000D_
_x000D_
Fechadura da entrada com problema_x000D_
Pintura de um parede do quarto principal_x000D_
Vista da parte interna da porta do banheiro (creio que terão que trocar pois está trincada e sem o silicone)</t>
  </si>
  <si>
    <t>Problemas na vedação do vaso sanitário ocasionando vazamento na parte de trás. Janela da cozinha com palhetas soltas, ocasionando barulho com o vento. Obrigado.</t>
  </si>
  <si>
    <t xml:space="preserve">Defeito na fechadura da porta de incêndio do segundo piso e buraco no teto do salão de festas. </t>
  </si>
  <si>
    <t xml:space="preserve">Tomadas da sala não está pegando e luz da churrasqueira não está pegando </t>
  </si>
  <si>
    <t>Não está funcionando o interfone.</t>
  </si>
  <si>
    <t>Há ausência de rejunte nos cantos dessa pedra que separa a área de banho no banheiro. O instalador do meu box disse que é necessário fazer isso antes da instalação. Obrigado.</t>
  </si>
  <si>
    <t>Ralo da sacada entupido desde a entrega da unidade, fiz contato via telefone e não fui atendido, SOLICITO A CORREÇÃO COM URGÊNCIA POIS ESTÁ ENTRANDO NA SALA._x000D_
Att,</t>
  </si>
  <si>
    <t xml:space="preserve">janela de um dos quartos (quarto do meio) que não está fechando direito._x000D_
</t>
  </si>
  <si>
    <t>Conforme conversado na vistoria as janelas do apartamento estão muito endurecidas para abrir e fechar, inclusive a janela da área de serviço acabamento de ferro onde trancamos a janela descolou.</t>
  </si>
  <si>
    <t>Olá, me informei com o atendimento, me orientaram a abrir o chamado.... detectei uma espécie de infiltração na parede do quarto maior, opositora à parede do banheiro que fica a pia e o vaso. Peguei a chave dia 29/09, estava me informando se abria ou não o chamado, segue foto em anexo.. por favor me passar orientações, para não haver desencontros, pois ainda não mudei e trabalho de dia. Tenho mudança agendada para sábado agora, vou ter que ir de qualquer jeito, pois marquei de entregar a casa que estou alugando... no aguardo. desde já muito obrigado =)</t>
  </si>
  <si>
    <t>Problemas na elétrica do apartamento, as tomadas não estão funcionando.</t>
  </si>
  <si>
    <t>Há uma rachadura na janela direita frontal do salão de jogos. Observar a fotografia. Obrigado.</t>
  </si>
  <si>
    <t>Bom dia, _x000D_
Minha janela do banheiro descolou uma parte, ao abrir ela, notei que estava bamba e quando vi uma parte estava descolada! _x000D_
_x000D_
Realizar a manutenção após às 15h30, pois é o horário que estou em casa.</t>
  </si>
  <si>
    <t>Infiltração nas janelas dos quartos</t>
  </si>
  <si>
    <t xml:space="preserve">Após às chuvas, o piso na entrada da torre começou a afundar, isto é, bem colado à torre. </t>
  </si>
  <si>
    <t xml:space="preserve">Ontem, após a queda de energia a bomba de água não voltou a funcionar na minha unidade, estamos sem chuveiro e sem pressão de água para máquina de lavar </t>
  </si>
  <si>
    <t>Mancha de umidade na parede, parece infiltracao</t>
  </si>
  <si>
    <t>Bom dia,_x000D_
_x000D_
Por gentileza, solicito a assistência técnica para verificar as causas de infiltração no apartamento_x000D_
Devido ao grande índice de chuvas na região de SJP, causou infiltração em alguns pontos do apartamento, principalmente nos quartos, de acordo com os anexos abaixo:_x000D_
_x000D_
Qualquer duvida estou a disposição._x000D_
Atenciosamente,</t>
  </si>
  <si>
    <t>Bom dia_x000D_
_x000D_
A lavanderia esta com uma mancha de infiltração no azulejo. Hoje a empresa de gás veio instalar o aquecedor e começou um vazamento. Solicito comparecimento urgente, pois o cano está vazando._x000D_
Para fins de informação, é o mesmo apartamento que houve o acidente com o pressurizador de água, portanto, pode ter ficado água infiltrada na parede._x000D_
_x000D_
Cordialmente, Josias</t>
  </si>
  <si>
    <t xml:space="preserve">Está vazando água pelo interruptor da lavanderia e no quarto está com umidade a tinta está saindo </t>
  </si>
  <si>
    <t>A chave geral não suporta o acendimento das lâmpadas e desliga.</t>
  </si>
  <si>
    <t xml:space="preserve">gostaria de solicitar a garantia de lampadas paflons. _x000D_
As memas estão queimando, e tem 1 ano de garantia. </t>
  </si>
  <si>
    <t>Infiltração na parede dos quartos, em baixo da janela._x000D_
_x000D_
Se puderem me avisem pelo WhatsApp também. Obrigado.</t>
  </si>
  <si>
    <t>Grupo e Sistema Construtivo: Fundação e Estruturas/Fundações, estrutura principal, estruturas, estrutura periféricas, contenções e arrimos _x000D_
Garantia: Segurança, integridade, Estabilidade global, estanqueidade de fundações e contenções _x000D_
Descrição: Bom dia, gostaria de saber a quem pertence a a minha parede do muro do garden, pois estou fazendo a cobertura do garden e me foi sinalizado pelo síndico do plaza royal, que aquela parede poderia ser inteira deles, ou seja, eu NÃO TERIA uma parede do meu garden, porque foi aproveitada a do empreendimento detrás._x000D_
Ocorre que, na planta do meu apartamento, consta a existência de um muro no garden. Estou com a minha obra paralizada por conta dessa situação. Assim sendo, gostaria de saber se o muro que divide o porto fino e o plaza royal é apenas do plaza royal, ou se é uma parede feita exatamente na divisa dos terrenos, sendo metade do porto fino e metade do plaza royal. _x000D_
_x000D_
Considerando a urgência da situação, espero a empatia de uma urgência na resposta também, para que eu não saia prejudicada. _x000D_
_x000D_
Obrigada</t>
  </si>
  <si>
    <t>Grupo e Sistema Construtivo: Instalações Elétricas/Componentes dos diversos circuitos elétricos _x000D_
Garantia: Falhas de instalação _x000D_
Descrição: Boa tarde. O interruptor que acende a lâmpada interna da churrasqueira não está funcionando. Fui colocar lâmpada pela primeira vez e descobri que não está funcionando e o problema não é a lâmpada, pois foi testada em outra entrada. Obrigado.</t>
  </si>
  <si>
    <t>Grupo e Sistema Construtivo: Revestimentos de vedações verticais externas e internas/Emboço/Reboco _x000D_
Garantia: Desgaste;  Empolamento;  Descascamento;  Esfarelamento; Perda de estanqueidade; _x000D_
Descrição: Infiltração no quarto casal. _x000D_
Parede e janela._x000D_
Segue fotos em anexo.</t>
  </si>
  <si>
    <t>Grupo e Sistema Construtivo: Rodapés/Rodapés de quaisquer naturezas _x000D_
Garantia: Desgaste;  Dessolidarização;  Ruptura;  Deterioração por umidade; _x000D_
Descrição: Porta do banheiro, rodapé inchou impedindo a porta de fechar. _x000D_
Segue foto em anexo.</t>
  </si>
  <si>
    <t>Grupo e Sistema Construtivo: Esquadrias/Esquadrias internas e externas – Janelas e postas entre vãos (Aço, Alumínio, Madeira e PVC) _x000D_
Garantia: Folgas nos elementos quanto à vedação, encaixe e fixação _x000D_
Descrição: Bom dia,_x000D_
_x000D_
A janela do quarto está com muita infiltração.,_x000D_
E com a volta das chuvas, preciso que seja verificado para não estragar a pintura e o piso laminado._x000D_
_x000D_
A infiltração, já está estragando a parede._x000D_
_x000D_
Por favor, preciso de urgencia, o Aparmento é Alugado.</t>
  </si>
  <si>
    <t xml:space="preserve">Grupo e Sistema Construtivo: Sistemas hidráulicos/Engate flexível, sifão, válvulas, ralos e seus acabamentos _x000D_
Garantia: Falhas do produto _x000D_
Descrição: O ralo da sacada volta água quando a torneira da lavanderia é acionada._x000D_
A torneira da cozinha e do banheiro funcionam normalmente, porém ao deixar fluir água no tanque da lavanderia a água começa a transbordar no ralo da sacada (ponto de água ainda não utilizado com frequencia devido a ausencia de máquina de lavar)._x000D_
</t>
  </si>
  <si>
    <t>Grupo e Sistema Construtivo: Forros /Forros constituidos por quaisquer materiais e componentes;  Sancas _x000D_
Garantia: Deformações, empenamento e fissuras, além dos limites de normas técnicas _x000D_
Descrição: Consta uma pequena rachadura no teto, na lavanderia.</t>
  </si>
  <si>
    <t>Rachadura ou fissura no muro do Garden q faz divisa com o Plaza Royal.</t>
  </si>
  <si>
    <t>O apartamento foi colocado a venda logo após a chave ser entregue pela valor real, não foi habitado e permaneceu da forma original e sem alteração, no dia 23/12 em uma visita da nova compradora o apartamento foi encontrado alagado, devido a um vazamento em uma mangueira na pia do banheiro, acreditamos que alguém no prédio abriu o registro externo por engano, ja que todos tem acesso ao quadro de registros, e como até então o apartamento permaneceu fechado e sem a necessidade de ser ligada a água este vazamento não era do nosso conhecimento. Devido ao alagamento que se estendia por todos os cômodos as portas do imóvel estufaram prejudicando o encaixe, e foi observado manchas na parede devido a umidade. A nova compradora secou o apartamento, fechou o registro e tentou vedar o vazamento com veda rosca. Solicitamos o acionamento da garantia para a verificação das portas, paredes e a estrutura do imóvel. Também solicitamos a verificação de uma evidente infiltração na janela de um dos quartos que já prejudicou a pintura da parede.</t>
  </si>
  <si>
    <t>Problema: apartamento uma infiltração no banheiro provavelmente no banheiro do ap de cima , pois quando entrei para morar no ap não estava .</t>
  </si>
  <si>
    <t xml:space="preserve">  Descarga disparando</t>
  </si>
  <si>
    <t>Gostaria de abrir um chamado para verificação de uma informação de água na passagem de canos da cozinha do meu apartamento.</t>
  </si>
  <si>
    <t xml:space="preserve">Válvula pia bwc solta_x000D_
</t>
  </si>
  <si>
    <t xml:space="preserve">Problemas: infiltração no banheiro_x000D_
Hoje, nesse momento, precisei desligar as luzes do apartamento e a chave geral. Desceu muita água pelo plafon e ainda continua gotejamento_x000D_
</t>
  </si>
  <si>
    <t xml:space="preserve">Bom dia ,por gentileza preciso que venha uma equipe dar uma olhada no meu apartamento 103 ,condomínio lar serena,ate a semana passada essa rachadura tava pequena,hoje pude observar que ela aumentou .obrigado </t>
  </si>
  <si>
    <t>Pintura muro de divisa descascando.</t>
  </si>
  <si>
    <t>Sensores de presença falhando.</t>
  </si>
  <si>
    <t>Falha vedação nas calhas.</t>
  </si>
  <si>
    <t xml:space="preserve">Boa tarde, meu nome é Camila, sou proprietária do apartamento 104 no residencial lá serena. _x000D_
Fizemos a mudança para o apartamento e identificamos que várias tomadas não estão funcionando._x000D_
Como faço? Posso abrir e arrumar ou vocês vem até o apartamento  ? _x000D_
</t>
  </si>
  <si>
    <t>A mancha de molhado permanece úmida e apareceram novas manchas no teto da cozinha. Seguem fotos em anexo.</t>
  </si>
  <si>
    <t>Estou encaminhando este e-mail para relatar os problemas que haviam aparecido em meu apartamento e alguns que precisam ser corrigidos e reparados. (Como, o rodapé da sacada que precisa ser nivelado), (porcelanato em volta dos quarto estão com quebradiços) , (a tomada do quarto pequeno está com a parede quebrada), (em baixo da porta de alumínio da cozinha, as laterais da parede precisam ser reparadas por conta da infiltração), (uma das tomadas da sacada está com porcelanato trincado), (ralo da pia do banheiro, algum funcionário colou uma massa dentro do ralo e está dando o maior trabalho pra tirar), ( a porta do quarto menor está descascando e com quebradiços na parte superior),( Gostaria também que fosse colocado em baixo da porta da cozinha alguma pedra pra não entrar água no meu apartamento , pois há um degrau , assim água entra com o vento e acaba molhando tudo).</t>
  </si>
  <si>
    <t xml:space="preserve">No mês passado solicitamos junto ao engenheiro Guilherme a manutenção de 3 porcelanatos da sala, pois estavam riscados, o funcionário veio e passou uma lixa com WD40, porém acabou danificando as peças como mostra a imagem em anexo, gostaria de solicitar a troca </t>
  </si>
  <si>
    <t xml:space="preserve">Boa tarde estou aqui abrindo um chamado hj entrei no banheiro e observei esse problema no portal da porta a perca estar muito estufada </t>
  </si>
  <si>
    <t>Falta rejunte lateral nas placas marrons que imitam madeira, trocadas  recentemente. Ao lado do apto 107, corredor</t>
  </si>
  <si>
    <t xml:space="preserve">segue chamados._x000D_
_x000D_
-Cimento do portão de veículos está rachando._x000D_
- Tampa das caixas pluviais estão se desfazendo_x000D_
- Muro estacionamento - O muro do estacionamento está descascando e apresentando  um revestimento azul por trás_x000D_
- Tampas de acesso a internet. (Estão espanadas no 04º andar.)_x000D_
- Torneira ao lado do portão de entrada está solta (Falta braçadeira)_x000D_
- Limpeza de pós obra (Muitos pontos de cimento e restos de obra nas áreas comuns do condomínio)_x000D_
- Piso interno com manchas nos rejuntes (escadas do segundo andar)_x000D_
- Rejunte de outra coloração - 04º andar_x000D_
</t>
  </si>
  <si>
    <t xml:space="preserve">segue chamado_x000D_
_x000D_
- Tampa das caixas pluviais estão se desfazendo_x000D_
- Muro estacionamento - O muro do estacionamento está descascando e apresentando  um revestimento azul por trás_x000D_
- Tampas de acesso a internet. (Estão espanadas no 04º andar.)_x000D_
- Torneira ao lado do portão de entrada está solta (Falta braçadeira)_x000D_
- Limpeza de pós obra (Muitos pontos de cimento e restos de obra nas áreas comuns do condomínio)_x000D_
- Piso interno com manchas nos rejuntes (escadas do segundo andar)_x000D_
- Rejunte de outra coloração - 04º andar_x000D_
</t>
  </si>
  <si>
    <t xml:space="preserve">segue chamado_x000D_
_x000D_
_x000D_
- Tampas de acesso a internet. (Estão espanadas no 04º andar.)_x000D_
- Torneira ao lado do portão de entrada está solta (Falta braçadeira)_x000D_
- Limpeza de pós obra (Muitos pontos de cimento e restos de obra nas áreas comuns do condomínio)_x000D_
- Piso interno com manchas nos rejuntes (escadas do segundo andar)_x000D_
- Rejunte de outra coloração - 04º andar_x000D_
</t>
  </si>
  <si>
    <t xml:space="preserve">segue chamado_x000D_
_x000D_
- Torneira ao lado do portão de entrada está solta (Falta braçadeira)_x000D_
- Limpeza de pós obra (Muitos pontos de cimento e restos de obra nas áreas comuns do condomínio)_x000D_
- Piso interno com manchas nos rejuntes (escadas do segundo andar)_x000D_
- Rejunte de outra coloração - 04º andar_x000D_
</t>
  </si>
  <si>
    <t xml:space="preserve">segue chamado_x000D_
_x000D_
- Limpeza de pós obra (Muitos pontos de cimento e restos de obra nas áreas comuns do condomínio)_x000D_
- Piso interno com manchas nos rejuntes (escadas do segundo andar)_x000D_
- Rejunte de outra coloração - 04º andar_x000D_
</t>
  </si>
  <si>
    <t xml:space="preserve">segue chamado_x000D_
_x000D_
- Piso interno com manchas nos rejuntes (escadas do segundo andar)_x000D_
- Rejunte de outra coloração - 04º andar_x000D_
</t>
  </si>
  <si>
    <t xml:space="preserve">segue chamado_x000D_
_x000D_
- Rejunte de outra coloração - 04º andar_x000D_
</t>
  </si>
  <si>
    <t xml:space="preserve">-Caixa de Correios enferrujada._x000D_
-Calhas ainda estão soltas_x000D_
-Isolamento do tudo de gás ainda está exposto_x000D_
- as minuteiras do estacionamento estão desconfiguradas, acionam as 5 da tarde._x000D_
</t>
  </si>
  <si>
    <t xml:space="preserve">-Isolamento do tudo de gás ainda está exposto_x000D_
- as minuteiras do estacionamento estão desconfiguradas, acionam as 5 da tarde._x000D_
</t>
  </si>
  <si>
    <t xml:space="preserve">- as minuteiras do estacionamento estão desconfiguradas, acionam as 5 da tarde._x000D_
</t>
  </si>
  <si>
    <t>Estou com um vazamento e um porcelanato trincado no banheiro.</t>
  </si>
  <si>
    <t>por gentileza pesso mais uma vez uma equipe pra vim da uma olhada aqui na minha janela ,descupa em mais uma vez em encomodalo e pesso que que comprienda o meu chamado.obrigado.</t>
  </si>
  <si>
    <t>Infiltração na cozinha e lavanderia</t>
  </si>
  <si>
    <t>A tampa de energia em frente ao portão de pedestres está toda trincada em menos de 2 meses. Acredito ser a qualidade do cimento, pois outras estão apresentando a mesma situação.</t>
  </si>
  <si>
    <t>a pintura da janela do quarto está fazendo bolha, devido algum ponto de umidade</t>
  </si>
  <si>
    <t xml:space="preserve">Venho novamente enviar e-mail pedindo a verificação dos rejuntes do banheiro. Peço por gentileza e nesse caso urgência, a revisão da vedação que fica na "chapa" no piso box. Pois, o mesmo está fazendo barulho como se estivesse solto. E aquele rejunte/vedação está solto/a. Peço urgência por favor. Não quero que algo infiltre e ocasione um desconforto para o meu vizinho de baixo. Obrigado desde já. </t>
  </si>
  <si>
    <t>Infiltração teto bwc</t>
  </si>
  <si>
    <t>Surgiram trincas nas paredes do corredor, próximo a porta do apto 302</t>
  </si>
  <si>
    <t xml:space="preserve">Bom dia, solicito que seja feito algo referente a torneira da maquina de lavar, mandei um e-mail solicitando como devia proceder para a instalação da torneira da máquina, sem sucesso e sem retorno da valor real, a saída de água está muito próxima da parede impossibilitando a instalação da mesma, solicito que seja feito o reparo. _x000D_
Obrigado _x000D_
J. Kuas _x000D_
_x000D_
Em qui, 9 de jul de 2020 20:54, Jhonatan Antunes &lt;jhonatanantunes97@gmail.com&gt; escreveu:_x000D_
Boa noite, gostaria de saber como que coloco a torneira para a máquina de não a espaço para colocá-la_x000D_
Segue foto em anexo_x000D_
</t>
  </si>
  <si>
    <t xml:space="preserve">Boa tarde, tudo bem com vocês? Ontem fui até o apartamento para fazer uma limpeza mais pesada e percebi que os vidros da porta da sacada estão manchados. Eu tentei retirar as manchas com pano úmido e também com veja e não saiu. Também percebi que o vidro da porta da cozinha está bem riscado._x000D_
 _x000D_
Segue em anexo algumas fotos evidenciando._x000D_
</t>
  </si>
  <si>
    <t xml:space="preserve">Troca da placa de mármore quebrada na sacada, vidros riscados sacada e janela de um dos quartos. Contato 996008263. Att Silvia_x000D_
</t>
  </si>
  <si>
    <t>os silicones que  escondem os parafusos de fixação do Rufo dos muros, estão mudando a coloração em menos de 3 meses. Acredito que seja pela qualidade do material aplicado. Entendo que o mesmo sofre por fatores externos e trata-se apenas de questão estética. Porém, 90% das construções vedam as janelas com Silicone ou PU e não mantém esta aparecia em um curto período de tempo.</t>
  </si>
  <si>
    <t>Vazamento apartamento 404.</t>
  </si>
  <si>
    <t xml:space="preserve">Apresentando infiltração na saída do aquecedor a gás da sacada.  No dia da entrega da chave apareceu um pouco de mancha, porém o cara que estava fazendo entrega da chave acho que era mancha de sujeira mesmo e pediu no dia para passar tinta. Agora com a chuva deu para perceber que é infiltração. _x000D_
Fico no aguardo para avaliação. </t>
  </si>
  <si>
    <t xml:space="preserve">Boa noite, estou com problemas nas janelas dos quartos em relação a umidade e chuva, como mostra nas imagens._x000D_
Tem um problema também em um revestimento da cozinha do lado do cooktop, onde está trincando, acredito que por causa do calor do fogo mas que não era pra acontecer. Na foto não aparece bem, só pessoalmente. _x000D_
Aguardo retorno, obrigada._x000D_
</t>
  </si>
  <si>
    <t>Minha piá do banheiro está com vazamento de água. Entre a rosca de vedação e a torneira.</t>
  </si>
  <si>
    <t xml:space="preserve">Boa tarde, preciso de um reparo, pois está infiltrando no teto do meu banheiro provavelmente devido ao uso do banheiro do meu vizinho do 206! </t>
  </si>
  <si>
    <t>Bom dia _x000D_
Gostaria de solicitar reparo nas infiltrações do meu banheiro e também do quarto pequeno._x000D_
Obs. As fotos ficaram ruins porque o site de vocês só permite arquivos pequenos. Posso enviar as fotos por outro meio se possível._x000D_
Fico no aguardo do retorno</t>
  </si>
  <si>
    <t>O circuito de iluminação da sacada do meu apto não está funcionando, ao instalar as luminárias no apartamento todo, foi testado e nenhum dos pontos de iluminação da sacada estão funcionando.</t>
  </si>
  <si>
    <t>Urgente rosca de extensão da saída do chuveiro solta correndo risco de vazamento interno na parede do banheiro.</t>
  </si>
  <si>
    <t>Relógios  de água dos apartamentos estão invertidos, estão marcando consumo negativo em diversas unidades. Relógios apontam consumo de 9999975 por exemplo e no mês seguinte 99999972</t>
  </si>
  <si>
    <t xml:space="preserve">Rachaduras na parede da sala </t>
  </si>
  <si>
    <t xml:space="preserve"> REINCIDENTE... Solicito assistência referente a vazamentos no meu banheiro segue imagem do local do vazamento e dessa vez queimou meu paflon , e por favor dessa vez mandar outros profissionais os últimos que vieram não consertaram o tal problema ._x000D_
_x000D_
_x000D_
Obs: não consegui enviar foto em anexo.</t>
  </si>
  <si>
    <t>Tô tendo infiltração no meu banheiro _x000D_
E os ralo do mesmo Tá entupido. _x000D_
Presiso que alguém verifique pra me</t>
  </si>
  <si>
    <t>Está voltando fumaça pela churrasqueira, o vizinho abaixo está fazendo a carne e a fumaça está saindo pela minha churrasqueira, mesmo com a tampa fechada._x000D_
Segue link do vídeo:_x000D_
https://www.dropbox.com/s/539h0sahuau0azp/WhatsApp%20Video%202020-11-05%20at%2012.01.30.mp4?dl=0</t>
  </si>
  <si>
    <t>Estou com infiltração nas janelas.</t>
  </si>
  <si>
    <t>O aparelho do detector de fumaça, fica apitando, já resetei, mas permanece o barulho.</t>
  </si>
  <si>
    <t>Escadas de WoodFrame estão rangindo entre o terreo e primeiro andar. Há sensação de escada solta por baixo do piso.</t>
  </si>
  <si>
    <t>Saindo fumaça da churrasqueira dos vizinhos para a minha churrasqueira</t>
  </si>
  <si>
    <t xml:space="preserve">A vaga(21), do estacionamento, pouco espaço para entrar na vaga, devido a grade ser muito próxima  para fazer a manobra. E se estiver todas vagas próximas ocupadas, principalmente a vaga 20, fica praticamente impossível de sair. </t>
  </si>
  <si>
    <t xml:space="preserve">A pintura do muro lateral de entrada começou a apresentar sinais de mofo e algumas partes estão descascando._x000D_
</t>
  </si>
  <si>
    <t xml:space="preserve">Novamente os sensores de presença apresentaram falhas, desta vez no 3º andar. Itens ainda estão na garantia?_x000D_
</t>
  </si>
  <si>
    <t>Boa tarde! Preciso q vcs tente resolver a questão do acabamento do piso q esta soltando os rejuntes e tbm acabamento e pintura do teto e a fumaça da minha churrasqueira quando o vizinho de baixo acende a churrasqueira dele sai toda fumaça pela minha churrasqueira.._x000D_
Att Luiz _x000D_
Tel 41 998014123 ou 985193967_x000D_
Obs:acabamento e pintura do teto,acabamento no piso(rejuntes) e a fumaça q sai da churrasqueira do vizinho pra minha churrasqueira</t>
  </si>
  <si>
    <t xml:space="preserve">Revisão na churrasqueira _x000D_
Está vindo muita fumaça pela churrasqueira  pra dentro do meu apartamento quando os vizinhos acendem a churrasqueira </t>
  </si>
  <si>
    <t>Estou com o teto do meu banheiro tudo manchado e está molhado, teve um problema com o apartamento de cima é o meu banheiro que é logo a baixo está sendo prejudicado._x000D_
Tenho imagens para encaminhar, preciso de uma solução rápida pois está manchando tudo o teto e embolorando.</t>
  </si>
  <si>
    <t xml:space="preserve">Forro de pcv se desprendeu novamente. As calhas também voltaram a gotejar._x000D_
</t>
  </si>
  <si>
    <t xml:space="preserve">Infiltrações no banheiro </t>
  </si>
  <si>
    <t>Olá, Apartamento está com vazamento invisível. Não consigo detectar de onde vem. Água empossa em frente ao vaso sanitário/pia.  Há necessidade de secar todos os dias.</t>
  </si>
  <si>
    <t xml:space="preserve">Meu banheiro ta com informações no teto </t>
  </si>
  <si>
    <t xml:space="preserve">O painel elétrico esta dando curto e algumas tomadas da unidade não estão funcionando, o disjuntor do banheiro mesmo estando desligado no painel ainda continua passa do tensão elétrica   _x000D_
</t>
  </si>
  <si>
    <t xml:space="preserve">Infiltração no banheiro...a segunda vez </t>
  </si>
  <si>
    <t xml:space="preserve">- Caso das churrasqueiras não foram resolvidos até agora._x000D_
_x000D_
</t>
  </si>
  <si>
    <t xml:space="preserve">Paivers  da entrada do bloco de pedestre, porta de vidro estão rebaixando. Segundo a tecverde,  a região não fora muito compacta  devido as tubulações. Rebaixo de aproximadamente 3cm </t>
  </si>
  <si>
    <t xml:space="preserve">Verniz dos brinquedos do parquinho e da madeira do quiosque estão saindo, acredito que tenha apenas 01 demão de verniz. _x000D_
Conforme conversado com o Everton, aguardo retorno._x000D_
</t>
  </si>
  <si>
    <t>Bom dia !_x000D_
Estou com algumas infiltrações nas dus janelas dos quartos ,vieram a primeira vez aqui,passaram algum produto aqui e não resolveu,gostaria que alguem vinhece aqui da uma olhada por gentileza.obrigado</t>
  </si>
  <si>
    <t>Boa tarde,preciso por gentileza que algum técnico possa vim da uma olhada aqui no meu apartamento ,estou com agumas rachadura no teto,desde agradeço.obrigado</t>
  </si>
  <si>
    <t xml:space="preserve">Os brinquedos do parquinho estão com o verniz completamente comprometidos. Além disso,  o escorregador já apresenta trincas em sua escada. Situração que não deveria acontecer, pois a madeira é tratada._x000D_
</t>
  </si>
  <si>
    <t>Infiltração teto banheiro</t>
  </si>
  <si>
    <t xml:space="preserve">01-Pintura do estacionamento, voltou a apresentar sinais de infiltração e mofo. Falta selar ou impermeabilizar antes da pintura._x000D_
02- O cano que abastece a prumada da cisterna para as caixas da água está fora do padrão de prumada. Sua dimenção faz com que a bomba fique acionada praticamente 24h por dia para abastecer as caixas de água._x000D_
</t>
  </si>
  <si>
    <t>Boa tarde!_x000D_
Ontem a noite as luzes dos quartos, cozinha, corredor e banheiro pararam de funcionar. Não chegou a cair disjuntor. Mesmo assim desliguei e religuei mas não voltou. Hoje por uns momentos voltaram a funcionar mas logo pararam de novo. As luzes da cozinha e sacada continuam funcionando. Preciso de um retorno com urgência pois estamos no escuro na maior parte do ap, e tenho filha pequena._x000D_
Obrigado</t>
  </si>
  <si>
    <t>Em meu apartamento a campainha não funciona desde a entrega do imóvel. Conversamos com Gustavo na época, mas não tivemos um retorno de como ficou essa situação. Gostaria de reabrir o chamado.</t>
  </si>
  <si>
    <t xml:space="preserve">Bom dia,_x000D_
_x000D_
Registro da água quente do chuveiro espanado. _x000D_
Instalei o aquecedor a gás nessa semana, porém meu registro de água quente está espanado, é a primeira vez que utilizo ele. Retirei o acabamento dele e verifiquei que o acabamento está espanado e não gira, troquei pelo acabamento de outro registro, porém a parte interna também apresenta problema, ao abrir ela abre tudo e ao fechar ela não para de rodar. _x000D_
</t>
  </si>
  <si>
    <t>O vizinho de cima se mudou e iniciou um vazamento em meu teto. Acredito ser do esgoto do chuveiro, pois aparece apenas de vez em quando._x000D_
pode ser mal encaixe do cano, meu teto fez uma bolha e abriu um buraco</t>
  </si>
  <si>
    <t>Recentemente identifiquei um problema com a instalação elétrica da minha cozinha, onde a lâmpada fica fraca e quando ligo um aparelho na tomada ela volta ao normal, voltando a ficar fraca quando retiro o aparelho da tomada.</t>
  </si>
  <si>
    <t xml:space="preserve">O acabamento do registro da água quente do banheiro está espanada._x000D_
Após o reparo efetuado pela TecVerde, a mesma constatou que além do registro estar danificado, o acabamento está espanado. _x000D_
Solicito a substituição do mesmo._x000D_
Lembrando que realizei a instalação do aquecedor a gás a algumas semanas, e antes disso não era utilizado tal registro._x000D_
</t>
  </si>
  <si>
    <t xml:space="preserve">Picos de energia estão queimando as lampadas das áreas comuns. Pensei que poderia ser algo relacionado a qualidade do material e das lampadas usadas, mas ontem queimou um refletor novo._x000D_
Nos ultimos 5 meses, foram mais de 40 lampadas substituidas. </t>
  </si>
  <si>
    <t>Vazamento detectado em cano de respiro, acima da unidade 406. O acesso é realizado pela cobertura da caixa de água.  Não era para estar pingando.</t>
  </si>
  <si>
    <t xml:space="preserve">- Calhas ainda estão vazando, chamado anterior não foi finalizado._x000D_
_x000D_
</t>
  </si>
  <si>
    <t xml:space="preserve">- Pintura do Muro da Garagem voltou a descascar e aparecer manchas azuis. ( não foi tratado, apenas pintado por cima)._x000D_
_x000D_
</t>
  </si>
  <si>
    <t xml:space="preserve">- Trincas na parte externa do condomínio estão retornando a aparecer, mesmo após o reparo. Acionar Tecverde._x000D_
_x000D_
</t>
  </si>
  <si>
    <t xml:space="preserve">- Tapas de pluvial ainda não foram substituidas pelas de ferro._x000D_
</t>
  </si>
  <si>
    <t xml:space="preserve">- Entulhos de pós obra acumulados no shaft. Favor providenciar retirada._x000D_
_x000D_
</t>
  </si>
  <si>
    <t>Grades do parquinho estão acumulando água nos vãos. precisa perfurar para ter vazão.</t>
  </si>
  <si>
    <t xml:space="preserve">Brinquedos do parquinho voltando a descascar a tinta, mesmo após manutenção. _x000D_
_x000D_
</t>
  </si>
  <si>
    <t>Calhas continuam sem vedaçao adequada. Situação ocorre desde a entrega do empreendimento. Chamado 1615</t>
  </si>
  <si>
    <t xml:space="preserve">O PU da vedação do box está se desfazendo </t>
  </si>
  <si>
    <t>Realizamos a limpeza da caixa de gordura de esgoto, aproveitamos para solicitar uma limpeza na rede pluvial e caixa de contenção._x000D_
Ao chegar no local, o prestador se negou a realizar o serviço, pois havia muito detrito e resto de construção no canal. Disse que para remover todo o material seria necessário intervenção com pá, pois alguns blocos de cimento tinham tamanho grande.</t>
  </si>
  <si>
    <t>Sinais de infiltração no corredor do primeiro andar, há manchas na parede e algumas bolhas aparecendo</t>
  </si>
  <si>
    <t>Caiu um pedacinho do rodapé com argamassa, rejunte e tudo</t>
  </si>
  <si>
    <t>O mesmo problema do último chamado que eu abri , minh luminária led (NOVA) cheia de água , meu chão do banheiro todo molhado e não sei nem de onde vem a água , da última vez o técnico veio mas já estava seco o teto e não deu pra saber de onde vinha a água , peço que envie novamente para uma nova visita o quanto antes, horário disponível para atendimento das 13:15 as 15:45 , e já aproveitando eu abri um chamado sobre o rodapé ter soltado com argamassa e tudo vou mandar foto junto</t>
  </si>
  <si>
    <t>Venho por meio desta abertura de chamado avisar que se não tiver uma pessoa aqui no meu apartamento amanhã eu vou procurar meu advogado e entrar com medidas cabíveis faz quase um mês chamado aberto 11/03/22 que estou com vazamento no meu teto que inclusive queimou o terceiro led novo que eu coloco , e hoje dia 01/04 começou a GOTEJAR novamente . Eu já fiz um primeiro chamado para esse caso que ja é a 4a vez que acontece já . Eu estou em casa segunda feira até às 15 .</t>
  </si>
  <si>
    <t>Cor de textura realizada pela manutenção da tecverde, diverge em 3 tons. Concordo que havera diverença entre a antiga e a nova. Porem nas 3 partes novas, há diferença de  cor entre elas</t>
  </si>
  <si>
    <t>Trincas estão aparecendo nas placas do teto - Corredores 1º ao 4º andar. _x000D_
Imagem em anexo</t>
  </si>
  <si>
    <t>Trincas  estão aparecendo no piso das escadas. Notei que está oco por de baixo do azulejo, o que  pode ter ocasionado a situação</t>
  </si>
  <si>
    <t>Prezados, identificamos uma infiltração no teto do banheiro do apartamento 204. Com auxilio do síndico inspecionamos os apartamentos 304 e 404, porém não foram identificados pontos de vazamento. Acreditamos que tenha origem do ralou ou de algum outro local.  Solicito por gentileza que seja utilizada a garantia para verificar esta situação.</t>
  </si>
  <si>
    <t>Forro em frente ao apto 402 soltou novamente. As manutenções realizadas pela tecverde tem sido paleativas. Sempre vamos ter esse tipo de problema._x000D_
Aguardo solução definitiva, obrigado!</t>
  </si>
  <si>
    <t>Apareceu infiltração do apartamento de cima bem no meu quarto, vcs poderiam verificar para evitar danos maiores.</t>
  </si>
  <si>
    <t>Olá, tudo bem?_x000D_
Hoje ocorreu o desplacamento de uma cerâmica na parte externa, entre o apartamento 303 e 203._x000D_
pela imagem, parece não possuir intervenção ou algo relacionado com a tela de proteção, uma vez que não está fixa na placa cimenticia._x000D_
Notei também a falta de rejunte entre as placas.</t>
  </si>
  <si>
    <t xml:space="preserve">Boa noite._x000D_
Venho mais uma vez relatar referente a infiltração no meu apartamento. Essa infiltração está vindo do apartamento de cima, já estiveram lá pra resolver mais acredito que não resolveu. Novamente está com o mesmo problema. Solicito que verifiquem isso o quanto antes para que eu não tenho problemas mais problemas com isso. Fico no aguardo de uma posição. </t>
  </si>
  <si>
    <t>Parou de sair água da torneira do tanque há mais de um mês.</t>
  </si>
  <si>
    <t>Placas de piso estão se desprendendo da fachada e caindo sob os carros no estacionamento_x000D_
esta é a segunda peça que cai. Até hoje não recebi o retorno do primeira</t>
  </si>
  <si>
    <t>Estamos tendo problemas frequentes com o piso interno do condomínio, principalmente envolvendo a parte da limpeza. _x000D_
Pesquisando mais afundo, consultamos com o fabricante e descobrimos que o piso trata-se é específico para ambientes externos e que por esse motivo a limpeza dele é geralmente feita com mangueira e produtos mais pesados. Como podemos proceder neste caso?</t>
  </si>
  <si>
    <t xml:space="preserve">Ainda não foi resolvido o problema da infiltração no meu apartamento. </t>
  </si>
  <si>
    <t>Novamente venho por meio deste relatar que ainda não foi solucionado o problema da infiltração no meu apartamento. Quero saber até quando vai ficar assim?_x000D_
Minha parede já está com várias manchas dessa infiltração, pois toda vez que eu pinto a parede aparece a infiltração de novo. Quero um posicionamento de vocês quando isso será resolvido de uma vez? _x000D_
_x000D_
Aguardo uma posição urgente.</t>
  </si>
  <si>
    <t xml:space="preserve">Mais uma vez entrando em contato por infiltração no teto do meu banheiro dessa vez mais no canto , segue fotos , preciso de uma resolução , pois todas as ouras 6x que aconteceram não souberam dizer de onde vem a água , e preciso que mande alguém para arrumar o rodapé que ja está completando um ano que caiu já abri diversos chamados mas até agora não consertaram </t>
  </si>
  <si>
    <t>Há vazamento no encanamento de saída do apartamento 310, o que está afetando diretamente o apartamento 210 através de goteiras, solicito assistência.</t>
  </si>
  <si>
    <t xml:space="preserve">Infiltração em teto de banheiro </t>
  </si>
  <si>
    <t>Estou tendo problemas nas janelas do quarto. Quando chove, molha por dentro. Gostaria que dessem uma olhada para ver o que está acontecendo. A água do tanque também parou de sair.</t>
  </si>
  <si>
    <t xml:space="preserve">Venho por meio desta SEGUNDA solicitação pois a primeira eu abri a quase 2 meses e até o momento não recebi nem visite de técnico e se quer uma resposta._x000D_
_x000D_
Estou com vazamento no teto do meu banheiro, onde queimou a luz e já está todo marcado DE NOVO meu teto , que já foi pintado e repintado mais de 8x pelo mesmo problema, mandei mensagem para um número que diz ser da assistência técnica de vcs , se quer me respondeu , mandei mensagem para o Juliano da Tecverde também não obtive resposta, o primeiro chamado foi dia 12/07/2023 hoje já é dia 18/09/2023 ainda não veio ninguém._x000D_
_x000D_
E HOJE MESMO AINDA ESTA PINGANDO AGUA DO MEU TETO._x000D_
_x000D_
</t>
  </si>
  <si>
    <t>Solicitamos auxílio com infiltração no teto do banheiro. Possivelmente, esta vindo do apartamento de cima.</t>
  </si>
  <si>
    <t xml:space="preserve">Grupo e Sistema Construtivo: Revestimento/Revestimento de paredes, pisos e tetos, internos e externos em argamassa/gesso liso/componentes de gesso para drywall _x000D_
Garantia: Má aderência do revestimento e dos componentes do sistema _x000D_
Descrição: Rachadura na janela do banheiro </t>
  </si>
  <si>
    <t>Boa noite. _x000D_
Realizamos a vistoria de nossa unidade no final da tarde da sexta-feira 15/05. Na ocasião fizemos alguns apontamentos e, infelizmente deixamos outros passarem. No final de semana, durante o dia, percebemos um revestimento da lavanderia trincado e o batente da porta da lavanderia descolado. _x000D_
_x000D_
Solicito o reparo dos mesmos. Em anexo estão as imagens que fizemos das áreas mencionadas._x000D_
_x000D_
Fico no aguardo e agradeço.</t>
  </si>
  <si>
    <t>Olá. Constatei algumas irregularidades no apartamento. Poderiam me orientar como proceder, por gentileza?_x000D_
1. Azulejo da lavanderia trincado e remendado. (Isso é muito feio, não tem porque o funcionário fazer isso, sendo que sobra peça de reposição, gera um retrabalho e transtorno desnecessário pra vocês e para mim)._x000D_
2. A janela do quarto de casal não está funcionando a tranca corretamente. (Ela não fecha a tranca para travar e não abrir a janela)._x000D_
3. O trinco da porta do banheiro está danificado, riscado._x000D_
Aguardo retorno com suas considerações. Obrigado!</t>
  </si>
  <si>
    <t>Preciso que verifiquem as paredes das janelas dos quartos, pois deu infiltração para dentro do apartamento, o meu eletricista identificou agora que esta quase seco.</t>
  </si>
  <si>
    <t>Após a chuva do dia 21/05/2021 foi constatado infiltrações abaixo das janelas dos dois quartos do apartamento _x000D_
Solicito reparo.</t>
  </si>
  <si>
    <t xml:space="preserve">Saio um vazamento no meu teto do banheiro  Um furo , com bastante água no chão_x000D_
</t>
  </si>
  <si>
    <t>Detectado infiltração na base das janelas dos dois quartos (Chuva aconteceu na madrugada do dia 21/05/2021 para 22/05/2021)_x000D_
Infiltração em toda extensão da  base da janela (fotos).</t>
  </si>
  <si>
    <t>Boa tarde, preciso que seja verificada a infiltração que ocorreu no apartamento no quarto de casal em baixo da janela, a janela ficou molhada por baixo conforme as imagens em anexo. Preciso que seja verificado também a parede de divisa do quarto de solteiro para a sala que está rachada e na porta do quarto de solteiro do lado para o corredor apresenta uma rachadura na parede conforme as fotos em anexo. _x000D_
Desde já agradeço._x000D_
Carolina Corrêa dos Santos</t>
  </si>
  <si>
    <t xml:space="preserve">Após a chuva da madrugada do dia 21/05/21 fui ao empreendimento no sabado 22/05/21 pela manha e estava com infiltração na janela dos dois quartos!_x000D_
</t>
  </si>
  <si>
    <t>Bom dia,_x000D_
Na madrugada de sexta para sábado (21/05 - 22/05) tivemos uma chuva e no sábado notamos infiltração de água nos quartos. E também observamos que entrou água na lavanderia provavelmente devido ao ralo da varanda estar cheio de restos de obra. Gostaria de abrir um chamado para a verificação das infiltrações dos quartos. (o gesso na parede da janela esta levemente com fissúra. Encaminho foto da infiltração e da sujeira do ralo para conhecimento.</t>
  </si>
  <si>
    <t xml:space="preserve">Bom dia, com a chuva do final de semana foi identificado duas infiltrações no meu apto, no canto das esquadrias. Fico no aguardo da visita para resolução do problema. Obrigada </t>
  </si>
  <si>
    <t>Bom dia, após receber as chaves e instalar iluminação, foram averiguados alguns problemas na unidade:_x000D_
* O Caixilho do banheiro apresenta uma "Bolha" na tarte inferior direita (pra quem olha de dentro do banheiro). - Foto em anexo._x000D_
* Um porcelanato do banheiro, próximo a janela esta trincado - Foto em anexo._x000D_
* A sanca de gesso do quarto principal apresenta tricas. - sem foto_x000D_
* O caixilho da porta de entrada, perto do chão, dentro da casa, de trás da porta, esta torto. - sem foto_x000D_
_x000D_
_x000D_
- nova solicitação 05/06/2021_x000D_
_x000D_
Ao iniciar a mudança localizamos novas rachaduras ao lado da churrasqueira, no quartinho menor rachaduras na sanca e na parede.</t>
  </si>
  <si>
    <t>Bom dia! Tudo bem?_x000D_
_x000D_
Estive no meu apartamento no sábado (22/05/2021) e, devido a chuva da noite anterior, as paredes das janelas de ambos os quartos apresentavam marcas de umidade/infiltração, conforme fotos anexas. Gostaria que fosse feito reparos para evitar novos ocorridos para manter a integridade do imóvel. _x000D_
_x000D_
Favor me ligar previamente avisando que a equipe da VR está se descolocando para o local, uma vez que trabalho o dia todo em outra região.</t>
  </si>
  <si>
    <t>Boa tarde. A proteção da campainha no corredor do meu Ap está faltando. Aguardo o reparo!! Obrigada</t>
  </si>
  <si>
    <t>Caixilho da porta do banheiro encontra-se estufada e solta na parte de baixo._x000D_
Azulejos da parte de baixo banheiro encontra-se com tonalidade diferente das demais._x000D_
Dois azulejos do banheiro encontram-se trincados.</t>
  </si>
  <si>
    <t>Após a limpeza do Ap e instalação da luz  verificamos que:_x000D_
- há rachaduras no teto dos quartos , _x000D_
- vários azulejos rachados no banheiro e um na cozinha,_x000D_
- um dos furos de instalação da luz na sala está torto, ficando fora do padrão e aparente após instalação do lustre._x000D_
- a vedação da porta da lavanderia está com rachadura, passível de infiltração._x000D_
Solicito vistoria e reparação no local.</t>
  </si>
  <si>
    <t xml:space="preserve">- verificar infiltração no quarto próximo a janela _x000D_
- parede perto da cozinha esfarelando, parece que faltou lixar e pintar a região_x000D_
</t>
  </si>
  <si>
    <t>1 lajota encontra-se trincada no banheiro e existe uma infiltração no quarto ao lado da janela.</t>
  </si>
  <si>
    <t xml:space="preserve">Banheiro esta sem caída de agua </t>
  </si>
  <si>
    <t>Fissura na parede da sala com o corredor.</t>
  </si>
  <si>
    <t>O ramal do interfone está trocado com o apartamento 305A</t>
  </si>
  <si>
    <t xml:space="preserve">Tomada da cozinha com problema ( tomada para o forno) </t>
  </si>
  <si>
    <t xml:space="preserve">Solicito a planta elétrica e hidráulica do meu apartamento, tendo em vista que o que foi fornecido no manual do proprietário não são suficientes. </t>
  </si>
  <si>
    <t>Bom dia!_x000D_
_x000D_
1 -  Na primeira vistoria foi apontado nos banheiros o caimento de agua estava irregular nos 2 banheiros, foi acerta e feito a segunda vistoria e ok, agora que foi colocado energia e instalado a iluminaria um dos banheiro tem 2 revestimento na parte de baixo que esta totalmente diferente dos outros, sendo que o que esta lá é acetinado e foi colocado 2 brilhantes._x000D_
_x000D_
2 - Neste mesmo banheiro onde existe o fosso de ventilação da janela esta totalmente com entulhos no fosso, como segue fotos em anexo.</t>
  </si>
  <si>
    <t>Foi detectado que o interfone do apto 103-B está tocando no apto 106-B, e vice-versa. Solicitamos a manutenção dos mesmos e a devida correção. Muito obrigado.</t>
  </si>
  <si>
    <t xml:space="preserve">Rachadura no teto da sala, da lâmpada até a parede da frente. _x000D_
_x000D_
Vazamento na pia do banheiro </t>
  </si>
  <si>
    <t xml:space="preserve">Estou com problema na tubulação da tomada na cozinha ... cheio de fuligem de latão saindo através do cano ....preciso de manutenção urgente risco de curto na fiação </t>
  </si>
  <si>
    <t>Infiltração na parede entre o banheiro e o quarto.</t>
  </si>
  <si>
    <t>Bom dia! Tudo bem?_x000D_
_x000D_
A porta de entrada da minha unidade esta apresentando defeitos no trinco, ele fica enroscando e acaba não abrindo, sendo necessário fazer certa pressão para acionamento normal. Em anexo vídeo e foto do defeito._x000D_
_x000D_
No aguardo para que seja realizada a manutenção._x000D_
_x000D_
Obrigado!</t>
  </si>
  <si>
    <t xml:space="preserve">Foram encontrados os seguintes problemas:_x000D_
_x000D_
- Infiltração no gesso do Apartamento 603B e 601B._x000D_
       -- Buraco no gesso do apartamento 603B._x000D_
       -- Gesso molhado no apartamento 601B._x000D_
       -- Piso molhado no apartamento 603B devido ao vazamento. _x000D_
_x000D_
- Entulhos de construção na janela do Banheiro._x000D_
_x000D_
Tais problemas foram verificados pelo Engenheiro Marlon no Sábado dia 29/05/2021. Conforme sua orientação, este SAC foi aberto para relatar tal problema._x000D_
_x000D_
Aguardando uma solução, </t>
  </si>
  <si>
    <t xml:space="preserve">Aparição de uma infiltração na parede de um dos quartos </t>
  </si>
  <si>
    <t>porta do bloco B soltando da parede</t>
  </si>
  <si>
    <t>porta do bloco A soltando da parede</t>
  </si>
  <si>
    <t>Solicito a troca de cerâmicas que trancaram no banheiro e cozinha das paredes. Banheiro 3 cerâmicas em linhas uma acima da outra. Cozinha 2 cerâmicas uma em cima da outra, abriram do nada.</t>
  </si>
  <si>
    <t xml:space="preserve">Dulto do banheiro cheio de entulho e trava janela quarto não está fechando favor agendar dia e horário para ir pois não moro no local </t>
  </si>
  <si>
    <t>Recebemos a chaves em 02/06/21, e ontem 03/06/21 verificamos algumas peças com som oco no revestimento do banheiro, cozinha e parede externa da lavanderia, como devemos procecer?_x000D_
_x000D_
Não realizamos nenhuma reforma e/ou alteração no apartamento.</t>
  </si>
  <si>
    <t>Meu apartamento está com fissuras nas paredes dos dois quartos e na sala e com manchas na parede devido a forte chuva que ocorreu na segunda quinzena de Maio._x000D_
_x000D_
IMPORTANTE: Não estou morando no apartamento, então peço me avisar com antecedência quando a Assistência for realizar uma vistoria ou os reparos, pois como eu disse não estou morando no apartamento e é necessário abrir._x000D_
_x000D_
Peço ainda atender o pedido de assistência com urgência, pois vou alugar o apartamento.</t>
  </si>
  <si>
    <t>Conforme orientação do Eng. Marlon, será necessário a troca de algumas peças de porcelanato que estão manchadas devido ao uso de produtos quimicos para a limpeza antes da entrega das chaves._x000D_
Preciso que seja realizada a troca destas peças.</t>
  </si>
  <si>
    <t>O prestador de serviços de gás, na hora do teste identificou água no cano de gás. Gostaria de uma verificação para poder utilizar o gás.</t>
  </si>
  <si>
    <t>Vazamento de água pelo teto do banheiro, gesso está cedendo, infiltração de cima para baixo.</t>
  </si>
  <si>
    <t xml:space="preserve">Boa Tarde, _x000D_
_x000D_
Numa reunião de condomínio foi decidido o modelo pelo qual posso fechar a sacada (reiki). _x000D_
Gostaria de saber se para fechar a sacada, com esse modelo, preciso de ART, RRT ou algum laudo da Valor Real?_x000D_
_x000D_
Obrigada! </t>
  </si>
  <si>
    <t>Telhado do bloco B quebrado em vários pontos._x000D_
Não teve prestador de serviços subindo no telhado nos pontos quebrados e ocorreu após a chuva onde várias telhas apresentam falta de fixação._x000D_
Pedaços caíram no pátio do condomínio, e está causando dano no Ap abaixo.</t>
  </si>
  <si>
    <t>Porta do banheiro não está fechando, está fora de esquadro</t>
  </si>
  <si>
    <t>Estou com dois problemas distintos no apartamento, o primeiro são 3 cerâmicas do banheiro que apresentam rachaduras sem ter sido efetuada nenhuma obra no apartamento que possa influenciar._x000D_
O segundo problema é referente a esquadria da porta da sacada que está solta no lado esquerdo, local onde a porta esquerda encosta e faz um grande barulho por se deslocar junto com a porta ao abrir a mesma.</t>
  </si>
  <si>
    <t>Registros dos chuveiro não estão fechando, quando liga o registro geral de agua fria, mesmo com o registro de baixo fechado, acaba caindo agua.</t>
  </si>
  <si>
    <t>Bom dia,_x000D_
Gostaria de abrir um chamado para verificar que entrou água no teto do meu apartamento. Conforme consta nas fotos anexas</t>
  </si>
  <si>
    <t>Interfone não funciona, totalmente sem sinal ...</t>
  </si>
  <si>
    <t xml:space="preserve">Ao mexer no quatro de luz geral para adicionar mais uma tomada 220 para meus eletrodomésticos o profissional da elétrica contratado por mim percebeu que falta barramento para adicionar mais um disjuntor, pois foi cortado pelo eletricista da Valor Real, sendo que é necessário deixar barramento sobrando para adicionar novos disjuntores. Preciso com urgência de fazer essa alteração!!!! </t>
  </si>
  <si>
    <t xml:space="preserve">fechadura da porta de entrada emperrada, a chave entra e sai com muita dificuldade... Talvez seja o problema na chave ou na fechadura mesmo. Tenho receio em quebrar a chave ao forçar muito_x000D_
_x000D_
</t>
  </si>
  <si>
    <t xml:space="preserve">Na data de 15/06/2021 apareceram rachaduras no teto do quarto do casal conforme anexos. _x000D_
Solicito a verificação da mesma </t>
  </si>
  <si>
    <t>Falta tubulação de acesso e ponto e energia na parte superior para instalação da antena coletiva na torre B</t>
  </si>
  <si>
    <t>Foi encontrado muitos entulhos na janela do banheiro que precisam ser removidos,_x000D_
_x000D_
Favor entrar em contato via celular,_x000D_
Aguardando uma solução,</t>
  </si>
  <si>
    <t>A agua da chuva na varanda não está escoando corretamente para o ralo, ficando empossada do lado contrario (próximo da churrasqueira) _x000D_
_x000D_
Favor entrar em contato pelo celular,_x000D_
_x000D_
Aguardando uma solução,</t>
  </si>
  <si>
    <t>motor do portão precisa de uma base para fixação, catraca pegando no chão.</t>
  </si>
  <si>
    <t xml:space="preserve">Vaso sanitário faltando rejunte, vazando água em baixo e na descarga </t>
  </si>
  <si>
    <t>Urgente! Infiltração de água no quarto._x000D_
Por gentileza dar prioridade, pois se chover pode agravar a situação.</t>
  </si>
  <si>
    <t>Não estou morando no apartamento. Estive este fim de semana e na área de serviço identifiquei uma infiltração e rachadura no teto que não havia quando peguei as chaves. Na janela de um dos quartos há um pequeno desnível no revestimento (ainda não consegui tirar a foto).</t>
  </si>
  <si>
    <t>Boa noite, solicito abertura do SAC referente a infiltração no teto e na parede do quarto de casal, conforme imagens em anexo._x000D_
 No mais no aguardo_x000D_
Carolina Corrêa do Santos</t>
  </si>
  <si>
    <t>cerâmicas do banheiro trincadas ,a princípio são  4 unidades.</t>
  </si>
  <si>
    <t>Registro da agua quente do chuveiro não esta fechando, possivelmente tem que trocar a peça de dentro da mesma forma que foi trocado da água fria na solicitação anterior. Foi contato esse problema agora porque hoje que instalei o aquecedor.</t>
  </si>
  <si>
    <t>Trocar a identificação do meu relógio de gás, porque na hora que foi instalado o aquecedor foi constatado que as identificações estavam invertidas, os relógios já estão em seus lugares certos e so falta trocar a identificação. Em cima e o 205 e o de baixo e o meu que é o 207, o meu relógio tem a identificação então e so trocar a ordem das placas.</t>
  </si>
  <si>
    <t xml:space="preserve">Infiltração nas janelas dos quartos </t>
  </si>
  <si>
    <t>Boa tarde, venho através desta solicitar reparo no meu apartamento pois estou com uma infiltração no banheiro._x000D_
_x000D_
Segue foto em anexo.</t>
  </si>
  <si>
    <t xml:space="preserve">problema na rede elétrica do apartamento. _x000D_
_x000D_
Cai a chave geral do apartamento quando ligo o forno elétrico e ligo um chuveiro. Lembrando que meu forno é 110v e o chuveiro esta conforme descritivo  5500w 220v._x000D_
_x000D_
tbm havia, tv, luzes, geladeira ligada e ate o momento não tinha acontecido isso. _x000D_
._x000D_
_x000D_
Não foi testado ainda ligando os 2 chuveiros juntos pois não possuo._x000D_
_x000D_
grato pela atenção_x000D_
_x000D_
_x000D_
_x000D_
</t>
  </si>
  <si>
    <t>infiltração no teto do salao de festas escorrendo agua pela luminaria.</t>
  </si>
  <si>
    <t>Botoeira do elevador sem funcionar desde a vistoria e apontado o problema e sem solução ate o momento.</t>
  </si>
  <si>
    <t>eletrica do muro da piscin em curto, fica piscando e liga e desliga sem parar, e quadro eletrico do salão com disjuntores com marcação invertida.</t>
  </si>
  <si>
    <t>tabela de basquete mal fixada soltando.</t>
  </si>
  <si>
    <t>calcada em frente a porta do bloco B de orientação para pessoas com deficiencia visual solta podendo causar acidentes</t>
  </si>
  <si>
    <t xml:space="preserve">Surgiram algumas fissuras na parede logo na entrada do apartamento gostaria que fosse avaliado se há algum risco. </t>
  </si>
  <si>
    <t>Olá, estou com 3 cerâmicas da cozinha trincadas, as mesmas não estavam trincadas no dia da vistoria, ressalto que não fiz nenhuma reforma ou modificação no ap ainda, ele está fechado desde que peguei as chaves.</t>
  </si>
  <si>
    <t>Boa noite, _x000D_
_x000D_
Abri um chamado na ultragás e foi agendado uma visita técnica, onde foi constatado que o gás esta com a identificação errada no registro._x000D_
O registro de gás do 208 está ligado ao meu apartamento._x000D_
Foi constatado também que possivelmente existe um vazamento na tubulação, antes do meu apartamento._x000D_
_x000D_
Por se tratar de um item muito importante, solicito urgência no atendimento deste chamado, pois já me mudei e está impactando no minha alimentação.</t>
  </si>
  <si>
    <t xml:space="preserve">Vazamento de gás dentro da parede da lavanderia:_x000D_
-Já foi verificado ligação do fogão (ok)_x000D_
-Já foi verificado instalação do aquecedor (foi refeita as ligações-ok)_x000D_
_x000D_
O cheiro se concentra dentro do armário em baixo do tanque, na mesma posição onde foi retirado o tanque. Nesse mesmo lugar não tem rejunte conforme fizeram a obra (foto anexada)._x000D_
Ja fiz o teste de não utilizar nada para ver se tem alteração no relógio e teve (foto)._x000D_
Ao abrir o armário aparece o cheiro forte de gás._x000D_
_x000D_
Depois de 12 horas sem utilização do gás o relógio de gás teve alteração. Ao fechar o registro de gás, o cheiro some._x000D_
_x000D_
_x000D_
</t>
  </si>
  <si>
    <t>Caxilho da porta da suíte inchou, e está torta.</t>
  </si>
  <si>
    <t>A porta de entrada está travando ao tentar abrir e muitas vezes não trava ao fechar.</t>
  </si>
  <si>
    <t xml:space="preserve">Bom dia. Venho através deste solicitar reparos em meu apartamento._x000D_
_x000D_
- Cerâmicas do banheiro, cozinha e sala , porta da lavanderia  e fechadura da janela do quarto. (trocas de cerâmica)_x000D_
_x000D_
Obs. Preciso do atendimento o mais breve possível pois os reparos devem estar prontos antes da colocação dos móveis._x000D_
_x000D_
Desde já agradeço. </t>
  </si>
  <si>
    <t xml:space="preserve">Boa tarde, conforme contato, identificamos a passagem do parafuso que segura o tanque no apartamento que está pegando na lateral do encanamento de gás, podendo vir acontecer futuros vazamentos de gás, ainda não solicitamos a instalação de gás no apartamento. É possivel verificar através das fotos e vídeos anexos. </t>
  </si>
  <si>
    <t>Ponto de água fria da cozinha não está saindo água, mesmo com o registro ligado. Ponto de água quente está normal._x000D_
Já tenho cozinha e granito instalado, não é possível quebrar parede.</t>
  </si>
  <si>
    <t>Boa tarde._x000D_
_x000D_
Estamos enfrentando o seguinte problema: Ao utilizar a maquina de lavar roupas na lavanderia, no ciclo de enxague é jogado agua para a saída de esgoto, nesse momento volta agua do ralo. O mesmo acontece se encher o tanque e soltar a agua para o esgoto._x000D_
_x000D_
Jean Felipe de Santana Braz</t>
  </si>
  <si>
    <t>Teto do banheiro social está com goteira</t>
  </si>
  <si>
    <t>Vaso sanitário não está bem vedado, fica vazando pela base, água e urina. Fiz o teste secando e em seguida já molhou novamente</t>
  </si>
  <si>
    <t>.O vidro da janela da lavanderia está riscado e a pintura da porta tbem. Solicito a substituição/reparo. Não mudei ainda. Os prestadores de serviço q lá estiveram não ficaram sozinhos. Não havia percebido os riscos antes. Hj ao limpa-los que percebi. Aguardo retorno.</t>
  </si>
  <si>
    <t>Ainda não estou morando no ap e hoje 19/07 fui jogar Balde de água para limpar o box, e estava voltando água pelo cano, verifiquei e não tem nada visual impedindo a passagem da água.  Não fiz nenhuma alteração no piso</t>
  </si>
  <si>
    <t>Bom dia,_x000D_
Preciso de uma manutenção urgente no apto, pois em dias de chuva está entrando água pelas janelas devido a falta de vedação nas mesmas ( uso de solicote )._x000D_
As parte interna está começando a ficar manchada devido a esta infiltração ( janelas dos quartos ).</t>
  </si>
  <si>
    <t>1 - Estou com vazamento no teto do banheiro, esta "jorrando" agua do bocal da luz. afetando inclusive a iluminação_x000D_
2 - Estou com o gesso da cozinha trincado_x000D_
3 - estou com a janela do quarto com infiltração e passando vendo.</t>
  </si>
  <si>
    <t>Mangueira que fornece água para a descarga esta vazando água, precisa verificar esse vazamento e consertar.</t>
  </si>
  <si>
    <t>Nivel da agua do vaso sanitário abaixando. Detectei pequena fissura dentro do vaso, possivelmente é a causa.</t>
  </si>
  <si>
    <t xml:space="preserve">Novas aberturas de rachaduras nas paredes, rejunte onde já reclamamos e não foi refeito </t>
  </si>
  <si>
    <t xml:space="preserve">Interfone não funciona.  </t>
  </si>
  <si>
    <t>Boa tarde._x000D_
_x000D_
Há infiltrações no corredor, parede com o banheiro._x000D_
Segue fotos no anexo._x000D_
_x000D_
Jean Felipe de Santana Braz</t>
  </si>
  <si>
    <t>Azulejo e rejunte estão manchados devido a uma infiltração a mais de um mês, a infiltração foi resolvida e deixei o banheiro sem uso por 3 semanas para secar e não secou (com auxílio de ventilador e aquecedor)._x000D_
Além disso também possui dois azulejos trincados que estão aumentando próximo a janela.</t>
  </si>
  <si>
    <t xml:space="preserve">Conserto da saída de fumaça da churrasqueira, que mesmo com a ventarola aberta, a fumaça não tem vazão e retorna para o interior do apartamento. </t>
  </si>
  <si>
    <t>Vaso do banheiro acentuado errado o Eng. Marlon que pediu para aciona los</t>
  </si>
  <si>
    <t xml:space="preserve">02 - Apenas ontem é que foi feita a ligação de energia no apartamento, com isso identifiquei que apenas as tomadas da cozinha funcionam, todas as outras tomadas não têm ligação e nem disjuntor para elas, isso foi uma falha da construtora, portanto é necessário comunicar o proprietário também para resolver esta questão;_x000D_
_x000D_
03 - Ontem também foi feita a instalação da internet, mas por uma falha da construtora também, a instalação foi feita de forma parcial com os cabos expostos, pois todos os pontos de passagem de cabos que tem na sala e nos quartos não vão para lugar nenhum, o técnico tentou com passador de cabos acessar os pontos e o conduíte desses pontos não tem saída, é outro ponto que o proprietário precisa resolver com a construtora;_x000D_
_x000D_
04 - Há também um vazamento de água no vaso sanitário, não foi possível identificar isso antes, pois sem energia e o banheiro escuro eu não consegui ver antes._x000D_
</t>
  </si>
  <si>
    <t>Vaso sanitário sem rejunte e solto._x000D_
Janela do banheiro sem rejunte de acabamento.</t>
  </si>
  <si>
    <t>Boa tarde, apareceu rachadura no teto do quarto do casal. Gostaria de um parecer da Valor Real._x000D_
Att_x000D_
Tatiana</t>
  </si>
  <si>
    <t xml:space="preserve">Conforme entrega da chave eu e o Engenheiro Marlon verificamos que o vazo sanitário está assentado torto e nescecita ser arrumado. </t>
  </si>
  <si>
    <t xml:space="preserve">CHAMADO ABERTO PELA CONSTRUTORA._x000D_
VISTORIAR POSSÍVEL VAZAMENTO._x000D_
_x000D_
</t>
  </si>
  <si>
    <t>INFILTRAÇÃO 8º ANDAR BLOCO B NA ESCADA. ACRESCENTANDO A INFORMAÇÃO QUE A LUZ NUNCA APAGA NESSE LOCAL.</t>
  </si>
  <si>
    <t>Infiltração embaixo da janela. Já tinha sido feita a vedação porém voltou a aparecer infiltrações.</t>
  </si>
  <si>
    <t>Luz do hall de entrada do bloco B não apaga.</t>
  </si>
  <si>
    <t>Janela do sexto para o quinto andar do bloco B soltando da parede.</t>
  </si>
  <si>
    <t>Vidro da cobertura dos dois blocos com massa e tinta respingado em cima.</t>
  </si>
  <si>
    <t>infiltração do telhado do salao de festas</t>
  </si>
  <si>
    <t>3 azulejos trincados em cozinha._x000D_
_x000D_
Porta da lavanderia com maçaneta estragada.</t>
  </si>
  <si>
    <t>Apartamento apresenta fissuras/rachaduras em algumas paredes. Constatado no teto da lavanderia, que houve vazamento e danificou o gesso.</t>
  </si>
  <si>
    <t xml:space="preserve">Está ocorrendo infiltração nas janelas dos quartos sempre que ocorre chuvas e também alguns rachados na parede e teto._x000D_
_x000D_
</t>
  </si>
  <si>
    <t>Leve infiltração por baixo da esquadria, em ambas as janelas. Esperei para tirar foto quando não havia condensação para ter certeza.</t>
  </si>
  <si>
    <t>Infiltração de água, causada pela chuva no teto do quarto e janela.</t>
  </si>
  <si>
    <t>Chaminé da churrasqueira com possível obstrução._x000D_
Janelas dos 2 quartos com alta infiltração de água quando chove deixando as paredes com úmidas, formando bolor de forma rápida! Possuo 2 vídeos, mas não está sendo aceito seus carregamentos por aqui.</t>
  </si>
  <si>
    <t>CHAMADO ABERTO PELA CONSTRUTORA._x000D_
_x000D_
PAREDE CORREDOR COM BOLOR, POSSÍVEL INFILTRAÇÃO.</t>
  </si>
  <si>
    <t>porta do bloco B fora de nivel enroscando embaixo.</t>
  </si>
  <si>
    <t>porta do bloco A fora de nivel enroscando embaixo.</t>
  </si>
  <si>
    <t>Solicito atendimento para análise e reparo dos itens relacionados abaixo, evidenciados em anexo, salientando que o imóvel não passou por obras de reforma ou alteração e que estão cobertos pela garantia:_x000D_
_x000D_
1- Infiltração nas janelas dos quartos;_x000D_
2- Peitoril da janela do quarto casa trincado;_x000D_
3- 3 cerâmicas do banheiro do corredor trincadas;_x000D_
4- Reboco quarto casal.</t>
  </si>
  <si>
    <t>SOLICITAÇÃO ABERTA PELA CONSTRUTORA PARA ALOCAÇÃO DE INSUMOS.</t>
  </si>
  <si>
    <t>Rachadura teto quarto.</t>
  </si>
  <si>
    <t xml:space="preserve">Solicito a vistoria de um técnico para verificação de encanamento de gás. A entrada de gás que é utilizada para uso do cooktop, não esta liberando o gás. Ontem o utilizamos normalmente, hoje no horário do almoço não conseguimos mais usa-lo. _x000D_
Utilizamos torneira e chuveiro a gás e  ambos estão normais, apenas a saída do cooktop esta sem gás. Foi efetuado testes com o cooktop em outra residência e o mesmo esta em perfeito funcionamento. _x000D_
Foi conversado com o síndico e verificado que os tambores de gás externos estão cheios. </t>
  </si>
  <si>
    <t xml:space="preserve">Boa noite, solicito o reparo dos rejuntes que soltaram dos pisos do banheiro e que seja arrumado um dos pisos que além de ter saído o rejunte está oco._x000D_
</t>
  </si>
  <si>
    <t xml:space="preserve">Chaminé da churrasqueira com possível obstrução pois a fumaça volta para dentro da sacada ao invés de subir pela chaminé </t>
  </si>
  <si>
    <t>Rachadura na parede. A foto não está anexando então tbm estou enviando esse chamado via e-mail no atendimento@nvrempreendimentos.com.br</t>
  </si>
  <si>
    <t xml:space="preserve">Paineis de led dos blocos queimando _x000D_
bloco B_x000D_
Primeiro andar_x000D_
terceiro andar_x000D_
escada primeiro andar_x000D_
_x000D_
Bloco A_x000D_
3 no primeiro andar_x000D_
2 no salão de festas e uma na guarita._x000D_
</t>
  </si>
  <si>
    <t>Ponto de gás da cozinha parou de funcionar hoje. Cooktop está totalmente sem gás!  Ponto do aquecedor a gás funciona normal.</t>
  </si>
  <si>
    <t xml:space="preserve">Desde quando entrei no apto a tomada já não funcionava, e o vazamento tem que estar na garantia , vazamento na torneira do banheiro e 01 tomada que não funciona na sala de jantar._x000D_
Vou aceitar o termo pelo fato de não termos outra opção. </t>
  </si>
  <si>
    <t>Meu interfone não toca, eu consigo ligar para outras unidades, porém quando alguém interfona ele não toca e fica mudo.</t>
  </si>
  <si>
    <t xml:space="preserve">O corredor do segundo andar bloco b apresenta uma infiltração na parte superior da parede, que já esta mais expandida de ontem para hoje e com umidade no chão também. É a parede que corresponde ao apto 206b, que aparentemente não tem morador. </t>
  </si>
  <si>
    <t xml:space="preserve">Cremalheira do portão quebrou pelos problemas já apontados em chamado anterior._x000D_
Será feita a troca de emergência e solicitado reembolso para a construtora </t>
  </si>
  <si>
    <t>Relógio de água do apartamento 504 bloco A esta com vazamento no armário danificando a estrutura interna do local.</t>
  </si>
  <si>
    <t>SOLICITAÇÃO ABERTA PELA CONSTRUTORA.:_x000D_
Evidenciado vazamento em conexão de água fria do banheiro (Registro geral)</t>
  </si>
  <si>
    <t>Olá boa noite, gostaria que fosse avaliado pequenas rachaduras do rejunte do banheiro, da cozinha/área de serviço, também foi constatado trincado na parte interna da churrasqueira e infiltração no gesso da varanda. E gostaria de saber se tem previsão para finalizar a pintura da churrasqueira?</t>
  </si>
  <si>
    <t xml:space="preserve">Estou com 2 problemas,  o primeiro é com o meu interfone que não funciona desde quando peguei o apartamento _x000D_
_x000D_
O segundo problema é em relação aos meus muros externos,  o muro externo da esquerda sentido guarita está com 2 dedos de diferença como se estivesse abrindo pra fora , gostaria da verificação pois foi construído uma cobertura em vidro e o muro serve como base de sustentação </t>
  </si>
  <si>
    <t>Bom dia srs._x000D_
Solicito urgência no atendimento pois minha unidade esta com problema serio de vazamento de gas, em media 3 m3 por hora._x000D_
O inquilino acompanhou o sindico e prestador particular em vistoria no sábado e foi constatado o mesmo colocando em risco os demais moradores._x000D_
Solicito reparo imediato pois o mesmo esta sem utilizar o gas desde quando entrou no apartamento.</t>
  </si>
  <si>
    <t>Boa Tarde, tudo bem? Fui no ap hj e tem um vazamento na lavanderia, está derramando água pela parede e manchado o teto e com furo no gesso, já avisei o 503b. Segue fotos abaixo, sabem me dizer quanto tempo leva, eu fiz contrato com imobiliária para alugar o ap e preciso informá-los. Obrigada.</t>
  </si>
  <si>
    <t>Sábado abriu buraco no meu teto da cozinha e está pingando bastante água , ficou final de semana inteiro desligamos nosso registro e mesmo assim não adiantou</t>
  </si>
  <si>
    <t>Paineis de iluminação no bloco B bloco A e salão de festas sem funcionamento.</t>
  </si>
  <si>
    <t>Afundamento de paver do estacionamento em ponto onde não tem nem acesso de pneu de carro.</t>
  </si>
  <si>
    <t>Requadro de tampa de boeiro quebrada.</t>
  </si>
  <si>
    <t>Estou com vazamento de água na parte de baixo do vaso sanitário do banheiro comum.</t>
  </si>
  <si>
    <t>Rachadura na parede do quarto de visita.</t>
  </si>
  <si>
    <t>Voltando muita fumaça mesmo com a tampa da chaminé aberta e quando o vizinho dr baixo usa, vem toda fumaça aqui, a tampa não veda corretamente</t>
  </si>
  <si>
    <t xml:space="preserve">Sanitário vazando no ponto de fixação com o chão. _x000D_
_x000D_
Churrasqueira volta toda a fumaça. </t>
  </si>
  <si>
    <t>Válvula da descarga da suíte está com vazamento.</t>
  </si>
  <si>
    <t>Infiltração em forro de gesso, quarto casal</t>
  </si>
  <si>
    <t xml:space="preserve">Olá , começou  entupimento no meu banheiro, todos os ralos e pia , não conseguimos tomar banho , pois enche o box de água , estamos desesperados , por favor pedimos urgência. _x000D_
_x000D_
As fotos nao estão carregando , se quiser podemos enviar por whats </t>
  </si>
  <si>
    <t xml:space="preserve">Após manutenção no sanitário feito pelo técnico da VR, a descarga está lenta, parecendo que está entupido. Gostaria de um reparo nessa função porque se iniciou após a manutenção do técnico da Valor Real. </t>
  </si>
  <si>
    <t>Interfone não abre a porta do bloco, comando não funciona</t>
  </si>
  <si>
    <t>Rejunte mal feito e/ou sem rejuntar em alguns cômodos, sendo eles, quartos, sala e cozinha.</t>
  </si>
  <si>
    <t xml:space="preserve">Solicito a visita de um técnico para verificação de fissuras que foram encontradas no gesso do banheiro, teto da sala, sacada, rachaduras em alguns azulejos da cozinha e banheiro. Identificamos as fissuras na semana de reparo da fissura do quarto. Na ultima visita do técnico para acompanhamento da fissura que havíamos achado no quarto, ele nos informou que caso achássemos mais alguma e quiséssemos que o pintor arrumasse, podíamos solicitar a ele. No dia do reparo solicitamos ao pintor mas por se tratar de fissuras, que mesmo corrigindo a pintura poderiam aparecer novamente e azulejos rachados ele nos orientou a abrir chamado para acompanhamento das fissuras e reparos dos azulejos.  </t>
  </si>
  <si>
    <t>Boa noite,  os problemas não param de aparecer,  apareceu hoje no teto do banheiro  na  parte de dentro do box , uma mancha de umidade , bem na direção  do ralo  do banheiro de cima. _x000D_
_x000D_
As fotos não estão carregando...</t>
  </si>
  <si>
    <t>Apareceu mancha de mofo/bolor no teto do banheiro e na tentativa de limpeza apenas com uma esponja simples, a mancha não saiu e apareceu este buraco no gesso. Agora está gotejando água com frequência._x000D_
Gostaria que viessem avaliar se tem algum vazamento no teto do banheiro e fazer o reparo no gesso. Na foto em anexo é possível perceber que há mancha de umidade em torno da abertura. Estamos com medo de ter infiltração e ser um problema maior.</t>
  </si>
  <si>
    <t>A luz da lavanderia e sacada pararam de funcionar, ao tentar acender ela piscou e depois ambas não acenderam mais. A da cozinha funciona normalmente</t>
  </si>
  <si>
    <t>A parede de um dos quartos está com infiltração.</t>
  </si>
  <si>
    <t xml:space="preserve">Azulejo do banheiro, lado de dentro do box com trincado, foto está anexada no chamado 1608. </t>
  </si>
  <si>
    <t>Conforme orientação do próprio Engenheiro da VR (que fez a visita em nosso apto no dia 17/09/21) estamos reabrindo este chamado referente a uma infiltração na parede do corredor do bloco B (entrando no Bloco B, piso térreo, vire à esquerda, é a parede que faz divisa com o apto 103, parte inferior) que permanece com infiltração, a qual já está em estágio avançado a ponto de ter danificado o móvel do nosso banheiro social. O marceneiro, ao retirar os parafusos do móvel, vez que este começou a apresentar bolor, verificou que os mesmos estavam molhados e quebrados, fruto da infiltração da parede em questão. A parede do corredor já está estufada, trincada e, ao bater próximo à rachadura, percebe-se que já está oca. Sendo assim, solicitamos que façam o reparo na parede do corredor (quebrar a parede do corredor para verificar onde está ocorrendo o vazamento e corrigí-lo) com a máxima urgência, pois o vazamento está ocasionando avarias externas e internas.</t>
  </si>
  <si>
    <t>O cano de escoamento da máquina de lavar, na lavanderia, está entupido. Tive o mesmo problema no encanamento do banheiro. Ao acionar o meu seguro residencial, foi constatado que o entupimento era causado por detritos de obra. Diversos outros moradores relataram o mesmo problema (mesmo não tendo feito obras, como eu). Sendo assim, solicito que a Valor Real resolva esse problema, efeito colateral da construção.</t>
  </si>
  <si>
    <t>Boa Tarde,_x000D_
_x000D_
Gostaria que verificassem em minha unidade, a peça que foi colocado na parede do chuveiro, pois não estamos conseguindo rosquear nenhum tipo chuveiro. _x000D_
_x000D_
Verificar também a parede e a janela do quarto maior pois está apresentando infiltração, visto que o apartamento ainda não está habitado para que o defeito seja ocasionado pelo morador._x000D_
_x000D_
Segue fotos em anexo._x000D_
_x000D_
Obrigada</t>
  </si>
  <si>
    <t xml:space="preserve">Ainda Sobre chamado Número: 1476 considerado como improcedente pelo técnico por não ter silicone na instalação das redes. _x000D_
_x000D_
Chamei a empresa que instalou as redes de proteção, já colocaram silicone em todos os furos ( conforme anexo), porém como podem ver nas fotos que tirei hoje (com mofo se formando inclusive). _x000D_
_x000D_
 conseguem pedir que alguém venha passar silicone nas frestas em volta das janelas dos quartos? _x000D_
_x000D_
Importante!!! não será possível tirar a rede para essa aplicação, senão vou perder a garantia do produto e se for tirar a rede vai sair os ganchos, saindo também o silicone e voltando o problema inicial._x000D_
</t>
  </si>
  <si>
    <t>venho através deste solicitar a inspeção dos seguintes itens_x000D_
_x000D_
1 - interfone novamente parou de funcionar , fica mudo , não toca , quando ligam de fora pro apartamento quem esta na linha escuta chamando porem dentro do apartamento não toca _x000D_
2 - a parede INTERNA DA LAVANDERIA esta apresentando infiltração de agua , todo dia a agua é secada porem volta a ter vazamento e esse vazamento já esta se estendendo para a parede divisória com a cozinha , vizinho do apartamento do lado alega problemas semelhantes!</t>
  </si>
  <si>
    <t>Janelas dos dois quartos estão com infiltração, causando mofo ao redor das mesmas, segue fotos</t>
  </si>
  <si>
    <t>MAIS PAINEIS DE ILUMINAÇÃO QUEIMADOS, JA EXISTIA CHAMADO E AGORA SÃO 8 PAINEIS CONTANDO ENTRADA DO BLOCO, 1 ANDAR, 8 ANDAR.</t>
  </si>
  <si>
    <t>rachadura no muro lateral.</t>
  </si>
  <si>
    <t>abertura no muro lateral.</t>
  </si>
  <si>
    <t>calhas do muro de entrada soltas.</t>
  </si>
  <si>
    <t>afundamento de paver em frente ao poste onde fica a lixeira.</t>
  </si>
  <si>
    <t>Ao abrir minhas torneiras não aciona o aquecedor a gás para ter água quente devido à falta de pressão. Necessário analisarem o por que não consigo água quente com aquecimento a gás.</t>
  </si>
  <si>
    <t>Infiltração na parede do quarto e vazamentos d'água no banheiro</t>
  </si>
  <si>
    <t>Identifiquei que o fosso de ventilação de meu banheiro está cheio e entulhos, resto de obra, peço a limpeza com máximo urgência!</t>
  </si>
  <si>
    <t>Verificado que no banheiro (próximo a janela) e na cozinha (na divida da sala com a cozinha, p´roximo a porta de entrada), os ajuleijos trincaram, conforme pode ser visto nas imagens anexas.</t>
  </si>
  <si>
    <t>Estou com o teto da lavanderia com mofo, o apartamento de cima está com vazamento e está estragando meu teto. Preciso de solução o mais rápido possível, pois está aumentando dia a dia e mofo é prejudicial à saúde. Aguardo um retorno.</t>
  </si>
  <si>
    <t>Olá bom dia Gostaria de abrir um novo chamado referente a rachaduras que apareceram no apartamento, sendo elas no gesso do teto do banheiro(box), na parede que divide cozinha/sala, sendo essa rachadura continuando na direção do rejunte, próximo ao interfone na cozinha, e o outra rachadura próximo ao quadro da porta do quarto 2. Sobre a vistoria peço que ela seja marcada entre 9h e 12h, somente na parte da manhã._x000D_
Desde já agradeço a atenção.</t>
  </si>
  <si>
    <t>Boa Tarde! Minha unidade apresenta diversos pontos de infiltração assim como pontos de rachaduras! As infiltrações estão aumentando exponencialmente e rápido. Por favor, Urgência!_x000D_
_x000D_
Em anexo imagens da situação presente. A foto do forro e de uma rachadura na cerâmica é no banheiro. As fotos de janela é no quarto de casal e a rachadura na tomada é no interruptor ao lado da porta de entrada._x000D_
Att</t>
  </si>
  <si>
    <t>Estou com alguns pontos de mofo e umidade na minha unidade em especial no garden dado a abertura externa que o muro apresenta , gostaria por favor que fosse fechado o “buraco” entre o muro e meu garden  alem dos devidos reparos nos pontos de mofo da unidade , em anexo fotos  ( ov</t>
  </si>
  <si>
    <t>Identifiquei um vazamento de água no teto do banheiro, pode ser do apartamento de cima</t>
  </si>
  <si>
    <t>Boa tarde, identificamos um gotejamento vindo do teto do banheiro, tiramos a lâmpada para identificar de onde está vazando, aparenta ser do cano vindo da altura da torneira._x000D_
_x000D_
Não consegui adicionar a foto em anexo, está dando erro._x000D_
_x000D_
O gesso está sendo danificado.</t>
  </si>
  <si>
    <t>Vazamento novamente na pia do banheiro e chuveiro e torneira pingando, duas ceramicas quebradas na parte que toma banho._x000D_
_x000D_
Se possível, favor agendar visita após as 10h, devido eu ter uma criança especial, Autista, que tem desturbio de sono, e sensibilidades com muito barulho e dormir muito tarde e consequentemente acordar depois das 09:30h.</t>
  </si>
  <si>
    <t>Ainda não me mudei estou fazendo moveis . o registro do banheiro está pingando sem parar o de agua quente e fria! Tem 6 azulejos trincado no banheiro e 4 na cozinha. Quando podem enviar um técnico para consertar. Me avise antes de ir por telefone: 41 988133232</t>
  </si>
  <si>
    <t>Vizinho(a) do Apto 606B reclama que tem um vazamento no banheiro de minha unidade molhando o gesso do banheiro dele(a)._x000D_
Preciso que seja verificado, pois aparentemente não há vazamento.</t>
  </si>
  <si>
    <t>Solicitação de vistoria . Possivel infiltração de água no teto do do banheiro . Gesso amolecido._x000D_
Em torno de 1 semana apareceu uma mancha de infiltração no teto gesso do banheiro . Comuniquei o vizinho do andar de cima sobre essa possível infiltração ele respondeu que aparentemente não é do apto dele mas que iria solicitar uma vistoria junto a MRV.</t>
  </si>
  <si>
    <t>MANUTENÇÃO P/ ENTREGA DE UNIDADE</t>
  </si>
  <si>
    <t>Não foi feito vedação na janela quarto, quando chove fica úmido dentro e fica ressecando o silicone da caixa box</t>
  </si>
  <si>
    <t>Bom dia,_x000D_
Conforme fotos, logo a frente do vaso sanitário surgiu uma mancha que permanece sempre úmida,  mesmo nos dias quentes, ou seja,  parece algo vindo do encanamento ou até mesmo do vaso._x000D_
Solicito urgência neste caso, pois evitaremos problemas futuros com o vizinho de baixo. _x000D_
** Tenho um vídeo que mostra claramente o que está acontecendo.  Caso seja necessário o envio, é só solicitar._x000D_
Grato,_x000D_
Mauro Perussolo _x000D_
41 98887 6618</t>
  </si>
  <si>
    <t>Fui orientada pelo representante do condomínio a entrar em contato com a construtora para checar quanto às instalações de água da cozinha, mofo no banheiro e raloentupido</t>
  </si>
  <si>
    <t xml:space="preserve">Bom dia_x000D_
No dia 17/11 abri uma solicitação para verificar um possível vazamento do apartamento de cima que estava infiltrando no teto do meu banheiro . Essa infiltração fez um buraco e as gotas caem em cima do vaso sanitário. O morador do apto de cima Tbm abriu um chamado . Foi realizado a vistoria , onde constatou o vazamento . Foi revisado pela VR. E aparentemente realizado o concerto . Porém o vazamento ainda continua e está aumentando o gotejamento e a infiltração . Gostaria que fosse revidado novamente . </t>
  </si>
  <si>
    <t>Sou proprietário do S Pietro Apto 706B, estou com problema de vazamento de água no teto da área de serviço, água escorre pela parede, aparentemente a origem e no Apto 806 B, para 13/12 as 13:30  há uma visita agendada no meu Apartamento para vistoria de reclamações de vazamento do vizinho do 606B. Necessito de solicitação urgente!!</t>
  </si>
  <si>
    <t>Finalização da parede. Vazamento no encanemento do banheiro.</t>
  </si>
  <si>
    <t>Boa tarde,_x000D_
Já faz algum tempo que mandei msg pro Luiz , com relação ao barulho da bomba de água, porém o cada não foi resolvido, disse que iria conter mas não foi feito. _x000D_
Tá difícil de dormir com o barulho, incômoda muito , se o barulho fosse na cozinha ou na sala , não me importaria, mas no quarto, tá complicado .</t>
  </si>
  <si>
    <t>Estou com 3 lajotas do banheiro com rachadura e também o teto de gesso da cozinha esta apresentando trincas</t>
  </si>
  <si>
    <t>Estou com vazamento no forro de meu banheiro sobre a pia; origem na tubulação do apartamento 806B, conforme foto anexa; solicito providencias</t>
  </si>
  <si>
    <t>Bom dia. Venho através desta solicitar reparo na caixa de descarga do banheiro do meu apartamento. A mesma não para de vazar água. Sem mais para o momento e desde já agradecendo a atenção._x000D_
_x000D_
Mauricio Bortolotti</t>
  </si>
  <si>
    <t xml:space="preserve">Bom dia,_x000D_
Me chamo Ana Luiza e sou proprietária do 103 A tipo C._x000D_
Minha inquilina pegou as chaves no dia 19 de Novembro e está com problemas no encanamento. Neste email conta o anexo e o orçamento para conserto do problema. _x000D_
Ressalto que nunca morei no imóvel, ela é a primeira a residir. _x000D_
Como sei que há uma garantia, gostaria da ajuda de vcs com a resolução do problema, desde já agradeço._x000D_
Favor entrar em contato pelo What's 1 561 8383952 ou por e-mail. _x000D_
_x000D_
_x000D_
</t>
  </si>
  <si>
    <t>mais 5 paineis de iluminação queimados no condominio, ou que não apagam.</t>
  </si>
  <si>
    <t>infiltração do telhado do bloco A, não fizemos nenhum tipo de acesso ao telhado para que pudesse ter causado algum dano a cobertura.</t>
  </si>
  <si>
    <t>Muito retorno de fumaça na churrasqueira. Usei a churrasqueira ontem e meu apartamento inteiro ficou com fumaça.</t>
  </si>
  <si>
    <t>Bom dia, estou com rachaduras nos tetos, descendo para parede e rachaduras próximos a janela, lembrando que não fiz nenhuma obra no ap, do jeito que peguei ele está..</t>
  </si>
  <si>
    <t xml:space="preserve">Olá, bom dia_x000D_
No 3° andar do Bloco A o sensor da luz do corredor direito está ficando aceso já tem alguns dias. Neste mesmo corredor, também temos um painel de luz queimado._x000D_
</t>
  </si>
  <si>
    <t>Estão aparecendo várias rachaduras no apartamento e no banheiro a caída de agua não esta correta. Anexo videos</t>
  </si>
  <si>
    <t>Alguns revestimentos cerâmicos da parede do banheiro apresentaram rachaduras assim como os rejuntes.</t>
  </si>
  <si>
    <t xml:space="preserve">Estou com vazamento de água no meu apartamento ,na cozinha e está molhando meus móveis e dando infiltração no piso que coloquei ,necessário urgente manutenção!!! </t>
  </si>
  <si>
    <t>Srs.._x000D_
Venho através deste solicitar reparo de forma imediata na minha unidade, pois na data de ontem após identificar o problema o registro geral da cozinha ficou fechado._x000D_
Hoje 16/01/22 pela manhã a inquilina informou que o registro geral da unidade teve de ser fechado pois está alagando as unidades abaixo._x000D_
Tendi em vista que água é de extrema necessidade para quem tem criança em casa solicito reparo de forma imediata e definitiva pois na data de ontem os colaboradores da empresa que foram ao local não solucionaram nada, somente avisando que na segunda voltariam para averiguar o que está acontecendo._x000D_
Como eu trabalho no ramo de serviços acho incabivel a valor real não manter colaborador ou prestador de sobre aviso para reparos emergenciais como este.</t>
  </si>
  <si>
    <t>Estacionamento de cima do condomínio não liga as luzes a noite ficando escuto toda a entrada do condominio</t>
  </si>
  <si>
    <t>o apartamento não tem preção de água, em nenhuma torneira e nem no chuveiro. Quando abro uma torneira a outra para d funcionar. O registro foi colocado de forma errada, ao contrario, sendo assim o lado que era para fechar ele abre, e o que era para abrir ele fecha, e quando fecha o registro, não para de sair água, ou seja não pode trocar torneira porque nunca para de sair água realmente.</t>
  </si>
  <si>
    <t>Vazamentos no banheiro. (Favor marcar apenas para o horário da manhã!)</t>
  </si>
  <si>
    <t>Embolorado no canto externo do quarto de casal. Tem marcas de umidade na parede. Apareceram após esses dias de chuva. Não é falta de abrir a janela (como cogitado na última vista)! Afirmo isso, pois abrimos sempre que não está chovendo, e se fosse devido a isso, outros cantos do quarto teriam bolor, o que não ocorre. Acredito que seja uma infiltração pela calha ou parede externa do empreendimento.</t>
  </si>
  <si>
    <t>janela do terceiro andar do bloco b não fecha completamente ficando uma fresta, esta torta.</t>
  </si>
  <si>
    <t>Reparar o rejunte do banheiro e trocar revestimento da parede que está trincado.</t>
  </si>
  <si>
    <t>Boa tarde._x000D_
_x000D_
_x000D_
Apareceu rachaduras  nos 2 quartos e na sala. E esta expandindo. Desde a entrega, não fomos ao apartamento. Hoje que fui ver o imóvel por aluguei para outra pessoa._x000D_
_x000D_
Aguardo retorno._x000D_
_x000D_
ATTE.</t>
  </si>
  <si>
    <t xml:space="preserve">Rachaduras na parede que divide corredor de entrada e cozinha . Corredor banheiro, corredor quarto _x000D_
Foi aberto chamado para a parede do banheiro que também está com rachaduras ._x000D_
</t>
  </si>
  <si>
    <t>Apareceu uma rachadura no teto dos 2 quartos. Mais de uma no cômodo. Por favor venham verificar se é seguro.</t>
  </si>
  <si>
    <t>Trincas no teto dos 2 quartos e no azulejo</t>
  </si>
  <si>
    <t>Hoje a infiltração esta maior. Tenho agendado com vocês para 15/2 referente as rachaduras. Se quiserem acrescentar essa da infiltração.  Só não sei se terá teto de gesso até dia 15/2. Como wsta aumentando a infiltração,  esta desmontando todo o gesso.</t>
  </si>
  <si>
    <t>deck da piscina soltando em alguns pontos e abrindo entre as tabuas</t>
  </si>
  <si>
    <t>Olá. No momento eu não sou moradora na unidade, mas voltar ao local para colocar para locação verifiquei que há rachaduras no teto da lavanderia e marcas de infiltração de água (fotos anexas).</t>
  </si>
  <si>
    <t>Disjuntor de iluminação está desarmando sempre que ligo a luz do banheiro</t>
  </si>
  <si>
    <t>Apareceu uma mancha amarela no teto do meu banheiro, ontem notei que estava pingando agua provavelmente do apartamento do andar de cima. Solicito a verificação pela equipe da construtora para reparo.</t>
  </si>
  <si>
    <t>Reparos cerâmica: _x000D_
_x000D_
Boa Tarde._x000D_
Estou abrindo este chamado para reparos de cerâmicas que vieram a trincar, seguindo a orientação do técnico da VR._x000D_
Ao realizar o acompanhamento de fissuras, ele já realizou a analise das cerâmicas, porém solicitou que fosse aberto um chamado especifico para reparos de cerâmicas.</t>
  </si>
  <si>
    <t>Está vazando água no resgistro,já molhou toda parte de gesso ,por favor pprovidecuar reparo pois estou sem água!</t>
  </si>
  <si>
    <t>Luz da lavanderia e churrasqueira não funcionam, está dando falha ao acender....</t>
  </si>
  <si>
    <t>Luz não acende, lavanderia e sacada._x000D_
Está falhando....</t>
  </si>
  <si>
    <t>Olá bom dia gostaria de abrir um chamado para ser verificado quedas de rejuntes e um problema com a janela da área de serviço, que não está fechando e está solta._x000D_
Desde já agradeço a atenção</t>
  </si>
  <si>
    <t>Rachadura no teto do quarto</t>
  </si>
  <si>
    <t xml:space="preserve">Água não tem caimento p o ralo do banheiro </t>
  </si>
  <si>
    <t>Ralo do box do banheiro está voltando água, tanto no do box quanto fora do box</t>
  </si>
  <si>
    <t>Lingueta da porta nao travando. Porta abre sozinha se nao estiver trancada</t>
  </si>
  <si>
    <t>Infiltração teto da sacada, Na reta do ralo do vizinho de cima</t>
  </si>
  <si>
    <t>Rachaduras no teto nos 2 quartos</t>
  </si>
  <si>
    <t>Conforme. a vistoria 1894 realizada pelo Everton (já fotografada) solicito a substituição das cerâmicas trincadas. _x000D_
_x000D_
Grata</t>
  </si>
  <si>
    <t>Rachaduras nas paredes da cozinha e do quarto.</t>
  </si>
  <si>
    <t>Novamente apagou todo o térreo do bloco B, porém dessa vez entrando água nos apartamentos já com móveis planejados._x000D_
Esse problema já foi reclamado anteriormente e ajustes no escamento de água seriam feito, porém se já realizaram não deu certo._x000D_
Algumas fotos enviadas por WhatsApp ao eng Luís.</t>
  </si>
  <si>
    <t>Janelas do quarto com infiltração._x000D_
Vistoria da valor real foi feita e foi solicitado a abertura deste chamado _x000D_
Fotos em anexo</t>
  </si>
  <si>
    <t xml:space="preserve">Cheiro de esgoto no banheiro já faz alguns dias, acreditamos que venha do ralo ao lado do vaso. </t>
  </si>
  <si>
    <t>Olá boa tarde ao fazer limpeza das janelas/ porta sacada , foi verificado rachaduras na parede da janela do quarto 2, no quadro da janela e na porta da sacada, se puder ser agendado junto a verificação das outras fissuras(SAC1662) , fico grata._x000D_
Desde já agradeço atenção</t>
  </si>
  <si>
    <t xml:space="preserve">Mudei pro apartamento recentemente e o interfone não funciona. </t>
  </si>
  <si>
    <t>Conforme orientado, estou reabrindo chamado pois o problema não foi resolvido com o primeiro reparo. Segue fotos de segunda feira (07/03/2022). Chamado agendado para 15/03/2022. mas acredito que seja para fechar o buraco no gesso.</t>
  </si>
  <si>
    <t>Luzes do segundo andar do bloco B não apagam</t>
  </si>
  <si>
    <t>Falha no sistema de iluminação do estacionamento do condomínio, luzes ligam d desligam sem parar conforme vídeo enviado ao engenheiro Luís.</t>
  </si>
  <si>
    <t>O ralo do banheiro e a privada estÃ£o entupidos. EstÃ¡ vazando Ã¡gua.</t>
  </si>
  <si>
    <t xml:space="preserve">Interfone parou de funcionar </t>
  </si>
  <si>
    <t xml:space="preserve">Azulejos do banheiro trincados </t>
  </si>
  <si>
    <t>Trincas nos tetos</t>
  </si>
  <si>
    <t>Boa tarde abri em 25/1/2022 a solicitação 1904, sobre o gesso do banheiro. Esta pingando lá.  Ficaram de ver o do apartamento de cima e voltar e até hoje não tive retorno. Podem ir sábado agora 26/3?</t>
  </si>
  <si>
    <t xml:space="preserve">Boa tarde, há uma semana não posso usar agua na torneira da lavanderia, quase não sai água._x000D_
Solicito verificação com certa urgência. </t>
  </si>
  <si>
    <t xml:space="preserve">Problema na lâmpada da churrasqueira </t>
  </si>
  <si>
    <t>Azulejo trincados no banheiro.</t>
  </si>
  <si>
    <t xml:space="preserve">Bom dia. Tudo bem?_x000D_
_x000D_
Entrando em contato para solicitar uma avaliação/reparo na churrasqueira do meu imóvel. Frequentemente, quando os vizinhos dos apartamentos de baixo realizar churrasco, volta fumaça através da minha churrasqueira, mesmo o dispositivo de acionamento da churrasqueira estando fechado. </t>
  </si>
  <si>
    <t>Olá._x000D_
Apareceram fissuras entre o teto e sanca de gesso._x000D_
Peço por gentileza enviar um colaborador par avaliação._x000D_
Obrigado.</t>
  </si>
  <si>
    <t>Bom dia, sou a proprietária do imóvel 103 A, minha inquilina esta com problemas de rachadura no imóvel. Gostaria de pedir a gentileza de entrar em contato direto com a administradora para programar visita: reparos@ribeiroimoveis.com.br_x000D_
_x000D_
Agradeço!</t>
  </si>
  <si>
    <t>Verificar o encanamento porque o banheiro esta com pressão baixa, caixa do vaso demorando para começar a encher, segundo o zelador é o mesmo problema constatado no apartamento 204 bloco B e que lá foi solucionado.</t>
  </si>
  <si>
    <t>Pressurizador do Bloco B não esta funcionando.</t>
  </si>
  <si>
    <t>Bom dia._x000D_
_x000D_
Precisamos que seja feito a troca ou reparo do pressurizador de água do Bloco B. O mesmo não está funcionando, prejudicando todas as unidades do 8º e 7º andar pela falta de pressão._x000D_
_x000D_
Solicito uma urgência na solução, considerando que este problema esta impactando diretamente no dia a dia dos moradores. _x000D_
_x000D_
Obrigado.</t>
  </si>
  <si>
    <t>Infiltração na sala no teto próximo a sacada, não consegui por anexo pois o site tem limite máximo de MB para anexo.</t>
  </si>
  <si>
    <t xml:space="preserve">Azulejos do banheiro rachados </t>
  </si>
  <si>
    <t xml:space="preserve">Solicitação de troca de azulejos trincados do banheiro. Está solicitação já foi feita desde o ano passado, mas ainda não tive retorno.Ficaram de acionar a empresa que retorna o box para realizar a troca, mas já tem meses_x000D_
</t>
  </si>
  <si>
    <t xml:space="preserve">Troca da porta do banheiro que foi danificada devido um vazamento no banheiro em novembro do ano de 2021, que foi informado que demoraria em média 50 dias para acontecer e até hoje não foi trocada_x000D_
</t>
  </si>
  <si>
    <t>OlÃ¡ boa tarde tudo bem?_x000D_
Gostaria que fosse efetuada vistoria para fissuras que apareceram no apartamento, sendo uma na divisÃ³ria da cozinha pra sala, e na parede do corredor de circulaÃ§Ã£o, gostaria de saber se vai ser efetuada tÃ£o logo a manutenÃ§Ã£o do gesso do banheiro e da sacada no prÃ³ximo dia 19/04? Tendo em vista que foi marcada a manutenÃ§Ã£o das fissuras antigas, se serÃ¡ efetuada a manutenÃ§Ã£o de todas(novas neste sac e antigas) ou se serÃ¡ efetuada mais acompanhamentos das fissuras?_x000D_
Desde jÃ¡ agradeÃ§o a atenÃ§Ã£o.</t>
  </si>
  <si>
    <t>Torre b tem bastante infiltração nos rufos da cobertura: Devido a esta infiltração tem ocorrido diversos problemas de infiltração fachada e platibandas da edificação._x000D_
_x000D_
IMAGENS EM ANEXO</t>
  </si>
  <si>
    <t>Falta tampa de alçapão no hall de entrada da torre B.</t>
  </si>
  <si>
    <t>Há 28 lâmpadas queimadas nos corredores da área comum, o eletricista ja havia ido lá, ficou de voltar e corrigir, mas não voltou.</t>
  </si>
  <si>
    <t>A iluminação do estacionamento atrás do bloco b não esta funcionando,</t>
  </si>
  <si>
    <t>Rompimento na tubulação do bloco B, cobertura:_x000D_
Molhou e queimou a bomba pressuruzadora; compramos uma nova, solicita-se o reembolso;_x000D_
Danificou o forro do 8° andar, solicita-se pintura;</t>
  </si>
  <si>
    <t>Cerâmicas quebradas aproximadamente 15,trincas nas paredes e teto dos quartos,mofo nos quartos...</t>
  </si>
  <si>
    <t>Prezados,_x000D_
_x000D_
Solicita-se a substituição das lâmpadas queimadas recentemente no condomínio:_x000D_
2 no bloco A 6 andar;_x000D_
1 bloco B, segundo andar.</t>
  </si>
  <si>
    <t>O quadro elétrico da pressurizadora do bloco b esta irregular, não há disjuntor e a toda a fiação assim como o quadro elétrico esta sem identificação, solicita-se o devido reparo.</t>
  </si>
  <si>
    <t>corrigir os problemas elétricos apontados no relatório do engenheiro elétrico Mauro. (enviado ao Marlon por WPP) E em anexo.</t>
  </si>
  <si>
    <t>Prezados,_x000D_
_x000D_
Solicita-se os devidos reparos na guarita do condomínio, temos uma infiltração, água escorrendo pela lâmpada conforme o anexo</t>
  </si>
  <si>
    <t>Prezados, solicita-se a pintura do forro do 8° andar que sujou com o estouro do encanamento de água da pressurizadora.</t>
  </si>
  <si>
    <t>Infiltração no corredor, aparentemente ao lado da unidade 606.</t>
  </si>
  <si>
    <t>Quartos com infiltração, mesmo ventilando e fazendo limpeza mofo tem sido frequente especialmente próximo à janela e no canto esquerdo na parede da janela. Pequenas rachaduras no teto, mofo também no quarto de visitas em menor quantidade. Um azulejo na cozinha com rachadura.</t>
  </si>
  <si>
    <t>SOLICITA-SE PROVIDENCIAS NA SALA AO LADO DA CISTERNA E NA CISTERNA. O FATO DE NÃO TER SAÍDA DE AR E LUZ EM AMBOS ESTA OCASIONANDO MOFO, BOLOR E OUTROS MOCROORGANISMOS CONFORME IMAGENS. SOLICITA-SE PROVIDENCIAS. (O MESMA COISA ACONTECE NO BLOCO A E B)</t>
  </si>
  <si>
    <t>FALTA DE MEIO FIO AO REDOR DAS CALÇADAS EXTERNAS</t>
  </si>
  <si>
    <t>Alguns moradores tem reclamado que em certos andares os sensores estão deixando a iluminação acesa o tempo todo, podem verificar?_x000D_
_x000D_
São vários corredores nos dois blocos.</t>
  </si>
  <si>
    <t>Há uma infiltração no corredor  do 6 andar, este chamado já havia sido aberto, mas não tivemos retorno, por gentileza verificar._x000D_
_x000D_
Obrigado,</t>
  </si>
  <si>
    <t>Prezados,_x000D_
_x000D_
Informo-lhes que há uma infiltração no quinto andar do bloco B, por gentileza verificar._x000D_
_x000D_
Obrigado,</t>
  </si>
  <si>
    <t>Estou com problema de infiltração na janela dos dois quartos, apresentando mofo. Estre problema ja foi reportado anteriormente, o técnico veio até o local e constatou que o chamado era procedente, porém não houve nenhum agendamento para realização do reparo do mesmo.</t>
  </si>
  <si>
    <t xml:space="preserve">Prezados,_x000D_
_x000D_
A parede ao lado da calçada da torre B esta toda manchada e com eflorescências, solicita-se a correção do problema instalando uma pingadeira e a pintura, imagem em anexo. </t>
  </si>
  <si>
    <t xml:space="preserve">Preciso por favor de uma vistoria nas portas do quarto e banheiro, comeÃ§ou aparecer umas manchas amarelas no caixilhos  das portas.;_x000D_
_x000D_
Obrigada,_x000D_
_x000D_
</t>
  </si>
  <si>
    <t>Apartamento 103B apresentando azulejos (cerâmicas) trincadas na cozinha e nos banheiros.</t>
  </si>
  <si>
    <t>No quarto de solteiro, apareceu uma trinca enorme, na parede e teto.</t>
  </si>
  <si>
    <t xml:space="preserve">Trinca no azulejo da cozinha ao lado da caixa de distribuição </t>
  </si>
  <si>
    <t>Rachaduras nas paredes em vários cômodos. Possível infiltração no teto da parede de um dos quartos. Churrasqueira com possível obstrução fazendo com que a fumada da chaminé retorne pela boca ao invés de subir.</t>
  </si>
  <si>
    <t>Por gentileza, realizar a substituição da cerâmica ao redor da piscina</t>
  </si>
  <si>
    <t>olá boa tarde!_x000D_
Por gentileza ´preciso da planta baixa do apartamento._x000D_
Preciso saber as metragens._x000D_
Obrigada!</t>
  </si>
  <si>
    <t>Infiltração de água pela janela do quarto menor, já foi realizado uma intervenção pela construtora porém sem sucesso, fotos consegue ver a janela pelo lado interno toda molhada</t>
  </si>
  <si>
    <t>Cerâmicas trincadas na parte da cozinha</t>
  </si>
  <si>
    <t>Foram trocadas as cerâmicas do banheiro porém as mesmas estão em tonalidade diferente das demais.</t>
  </si>
  <si>
    <t>Prezados,_x000D_
_x000D_
Boa tarde, entre o vizinho do fundo e muro do condomínio há uma fresta que esta causando infiltração na parede do vizinho. Ele acionou o condomínio para verificar a situação. Porém como o muro foi entregue pela construtora e não houve nenhuma alteração no local, solicita-se que tomem as devidas providencias: Sugerimos a instalação de um rufo. Muito obrigado, (imagem em anexo)_x000D_
_x000D_
Att,</t>
  </si>
  <si>
    <t xml:space="preserve">FumaÃ§a da churrasqueira nÃ£o sobe pela chaminÃ© </t>
  </si>
  <si>
    <t>Prezados,_x000D_
_x000D_
Bom dia, há um novo ponto de infiltração na parede da escadaria do bloco B, 5° andar, segue o anexo, podem verificar?_x000D_
_x000D_
Obrigado,_x000D_
_x000D_
Att,</t>
  </si>
  <si>
    <t>Prezados,_x000D_
_x000D_
Há 8  lâmpadas queimadas no condomínio, 4 no bloco A e 4 no bloco B. Podem verificar por favor?</t>
  </si>
  <si>
    <t>Boa tarde, solicito que seja feita a vistoria para o concerto de rachaduras que surgiram nas paredes da sala, corredor para o quarto,  e na churrasqueira e o surgimento de mofo no banheiro no teto. parte dessas rachaduras sÃ£o em locais que jÃ¡ foi feito a manutenÃ§Ã£o em outros chamados, se puderem verificar a causa da recorrÃªncia. Solicito que o agendamento da visita seja feito apartir das 09:00 qualquer dia da semana</t>
  </si>
  <si>
    <t>Bom dia! Novamente voltou a aparecer mofo na quina do quarto de casal, no quadro da janela e sancas. Conversei com outros moradores da mesma posição do meu AP e eles também relataram o mesmo problema. Não parece ser problema de ventilação, pois em outros cômodos isso não acontece. Acredito que seja alguma infiltração que escorre pela quina da Silvano Moreschi, com os fundos do estacionamento do bloco B.</t>
  </si>
  <si>
    <t xml:space="preserve">Desde o início que nós mudamos estamos enfrentando problema com bolor principalmente no quarto do casal na parede da janela e no teto, em uma parte do teto já danificou a pintura e tb está danificando minhas cortinas, não pode ter 2 dias seguidos de chuva que enche de bolor a parede </t>
  </si>
  <si>
    <t>Aparecimento de manchas de água e mofo no teto do quarto</t>
  </si>
  <si>
    <t>Boa tarde, _x000D_
Estou com uma goteira em cima do vaso sanitário ,essa infiltração já é de algum tempo . Já havia solicitado uma vistoria e a princípio foi realizado o concerto . Porém a infiltração voltou e está maior.</t>
  </si>
  <si>
    <t>Estou com problemas de empoÃ§amento de Ã¡gua na minha vaga de estacionamento, que Ã© a vaga nÃºmero 01, mesmo apÃ³s a instalaÃ§Ã£o da boca de lobo no estacionamento superior, ainda assim continuam se formando poÃ§as de Ã¡gua enormes na minha vaga e na parte da frente.</t>
  </si>
  <si>
    <t>Prezados,_x000D_
_x000D_
Ontem novamente houve algum problema na iluminação do estacionamento que não ascendeu durante a noite, peço a gentileza que verifiquem por gentileza,_x000D_
_x000D_
Muito obrigado,_x000D_
_x000D_
Att,</t>
  </si>
  <si>
    <t>Prezados,_x000D_
_x000D_
Por gentileza verificar o piso do bloco A, 2° andar, apareceu uma rachadura no piso que pode ser estrutural conforme o anexo.</t>
  </si>
  <si>
    <t>Prezados, bom dia,_x000D_
_x000D_
Gostaria de reforçar a solicitação para que verifiquem a iluminação da área comum: As lâmpadas continuam queimando e os sensores continuam mantendo acesas as luzes dos corredores por bastante tempo . Abrimos este chamado há mais de uma semana e não foi corrigido ainda, poderiam dar prioridade nisso, por gentileza?_x000D_
Sobre o relatório enviado pelo engenheiro elétrico Mauro, já foram feitas as correções apontadas conforme a NBR?</t>
  </si>
  <si>
    <t>Solicita-se a revisão da iluminação dos muros da área comum e postinhos externos: Temos 5 lâmpadas queimadas na área aberta no perímetro do muro, uma de um postinho,  e duas lâmpadas externas do salão de festas que estão piscando, podem verificar?</t>
  </si>
  <si>
    <t xml:space="preserve">Boa tarde, Após o serviço finalizado da rachadura no quarto, observamos também, um rebaixamento do piso  no qual geraou trincas no rejunte do quarto de solteiro uma trinca no piso do quarto de casal e duas no azulejo do banheiro mais a situação de umidade na parede um pouco abaixo das janelas dos quartos, devido ao volume de chuva essa semana. </t>
  </si>
  <si>
    <t>Inquilina relata vazamento de Ã¡gua na pia do banheiro mesmo com torneira fechada.</t>
  </si>
  <si>
    <t>Bom dia, a parede entre o quarto do casal e quarto de solteiro está apresentando bolor .</t>
  </si>
  <si>
    <t xml:space="preserve">Alguns azulejos do banheiro apareceram trincados e a parede do quarto grande que faz divisa com a parede do banheiro esta com infiltração._x000D_
_x000D_
A infiltração na parede do quarta esta aumentado rapidamente e esta descascando a pintura que foi feito no teto do banheiro. </t>
  </si>
  <si>
    <t xml:space="preserve">Boa tarde, tudo bem? _x000D_
_x000D_
Estamos há mais de um mês sofrendo com mofo nas paredes dos dois quartos, deixamos as janelas abertas pelo menos 1hora por dia, pra evitar a condensação, mais não está sendo o suficiente. Estamos limpando toda semana com a misturinha de água sanitária e água normal, conforme descrito no manual do proprietário. Porém as manchas insistem em aparecer, sei que mais proprietários na mesma face do prédio que a minha está sofrendo com a mesma situação, não seria o caso de verificar a fachada? Ou todos que estão passando pelo mesmo problema deveria ter um desumidificador de ar? _x000D_
_x000D_
Além das manchas de mofo, que já manchou a tinta ao redor das janelas, apareceu microfissuras em baixo da janela do quarto de casal. _x000D_
_x000D_
Não consegui anexar todas as imagens e o vídeo por aqui, segue link no drive: https://drive.google.com/drive/folders/14P5ZOyuytscLFytzr3Vei7aRpDUYpkKe?usp=sharing _x000D_
_x000D_
Fico no aguardo de um retorno. _x000D_
Atenciosamente. _x000D_
Giovanna </t>
  </si>
  <si>
    <t>Bom dia!_x000D_
No dormitório esta havendo uma infiltração de agua, conforme imagem anexa. Ao que parece esta vindo do andar de cima.</t>
  </si>
  <si>
    <t xml:space="preserve">No dia 10/06 ocorreu entupimento no box do Apto 806-B ocasionando alagamento em meu banheiro; dala por diante continuamente esta ocorrendo vazamento, em proporções menores que esta danificando o gesso. No dia 20/06 já existe um agendamento de visita em minha unidade para verificação de vazamento que ocorre no apartamento abaixo do meu (606B); se possível poderia conciliar a visita._x000D_
Segue foto de minha unidade. </t>
  </si>
  <si>
    <t xml:space="preserve">Estamos com um problema de vazamento no imóvel. O vazamento está literalmente ao lado da porta da lavanderia, especificamente onde a porta é parafusada. O vazamento começou hoje no período da tarde. Não fizemos nenhum tipo de perfuração ou mechemos na local, simplesmente começou. O estranho é que não é provável que haja qualquer tipo de tubulação naquela região do vazamento, provavelmente deve estar vindo de algum andar acima do nosso, que encontrou vazão até chegar ao térreo. Quando mudamos para o apartamento tivemos o mesmo problema de vazamento, porém, nesse caso, era na região da cozinha; foi identificado pela VR que o vazamento vinha da parede de divisão entre nós e o nosso vizinho. Solicito por gentileza, a visita técnica da VR para descobrir a origem do vazamento. _x000D_
_x000D_
Também apareceram rachaduras no quarto do nosso filho, gostaríamos da avaliação da VR para identificar se as rachaduras podem ser problemas estruturais ou somente de reboco. </t>
  </si>
  <si>
    <t xml:space="preserve">Boa tarde,_x000D_
Solicito providências URGENTES com relação ao fluxo de fumaça das churrasqueiras. Não é possível que os vizinhos acendam suas churrasqueiras e eu tenha que fechar a minha casa devido a fumaça que está "voltando" do sistema atual. Aconteceu na quinta feira ( video 1 ) e ontem aconteceu novamente, porém como não estava em casa e a porta da sacada estava aberta, a minha casa ficou infestada de fumaça (sofá, almofadas e tudo mais que estava na sala ). Apenas ressaltando que este tipo de situação precisa ser tratado com a máxima prioridade possível._x000D_
Como essa plataforma não aceita videos grandes ( todos os fatos estão registrados ), caso necessário, faço o envio dos mesmos via Whatsapp._x000D_
</t>
  </si>
  <si>
    <t>Há vários pontos do paver nas calçadas que estão cedendo: Em frente as lixeiras do condomínio, em algumas vagas de garagem (principalmente vagas 96 e 97); no corredor dos veiculos tanto nos estacionamento de cima como no de baixo. Por gentileza corrigir. Aproveito para reforçar a necessidade de finalizar o acabamento das calçadas que há meses está parado. Obrigado.</t>
  </si>
  <si>
    <t>Prezados,_x000D_
_x000D_
Boa tarde, _x000D_
_x000D_
Há doze lâmpadas queimadas na área comum: 4 no bloco A e 8 no bloco B, por gentileza corrigir. Obrigado,_x000D_
_x000D_
Att,</t>
  </si>
  <si>
    <t xml:space="preserve">Solicito manutenção na fechadura de entrada do apto. A mesma sempre apresentou problemas/dificuldade em abrir e/ou fechar._x000D_
Agradeço desde já pela atenção. _x000D_
Mauro Perussolo. </t>
  </si>
  <si>
    <t xml:space="preserve">Problema com infiltração no banheiro_x000D_
</t>
  </si>
  <si>
    <t>Luz da churrasqueira não funciona_x000D_
Problema elétrico na luz do banheiro (Ja queimou 2 paineis LED, não deve ser normal pois nenhum outro da casa queimou até então)</t>
  </si>
  <si>
    <t>Ola boa tarde_x000D_
Torneira da cozinha que requer aperto. Está solta. E a torneira de agua quente do banheiro está pingando. (Talvez tenha que trocar o reparo).</t>
  </si>
  <si>
    <t>O azulejo do banheiro apresenta rachadura. Não se trata de mau uso, pois o imóvel está parado. (imagens em anexo)</t>
  </si>
  <si>
    <t>O azulejo do banheiro apresenta rachaduras. Não é devido ao uso, pois o imóvel está parado.</t>
  </si>
  <si>
    <t>O azulejo do banheiro está com rachadura. Não é devido ao uso, pois o imóvel está parado.</t>
  </si>
  <si>
    <t>Solicita-se a substituiÃ§Ã£o de lÃ¢mpadas nas Ã¡reas comuns:_x000D_
7 LÃ¢mpadas no bloco A,_x000D_
14 LÃ¢mpadas no bloco B,_x000D_
7 LÃ¢mpadas no jardim,_x000D_
Obs: Os sensores dos corredores continuam ficando acesos o tempo todo, estamos no aguardo de soluÃ§Ãµes. (imagem em anexo)</t>
  </si>
  <si>
    <t xml:space="preserve">Estamos com problema na fechadura da porta de entrada.. Precisamos de reparo urgente. </t>
  </si>
  <si>
    <t xml:space="preserve">Vazamento no encaminhamento da pia do banheiro. </t>
  </si>
  <si>
    <t xml:space="preserve">Bom dia. Tudo bem?_x000D_
_x000D_
Solicito a troca de 05 cerâmicas do banheiro do meu apartamento, considerando que as mesmas estão trincadas (fotos em anexo). </t>
  </si>
  <si>
    <t>Durante revisão do aquecedor de gás, foi identificado pelo técnico que não está chegando gás o suficiente na nossa unidade. Pode ser alguma obstrução na tubulação._x000D_
video: https://1drv.ms/v/s!AndLLP7AWA4qoxaivQAiEubLKIC1?e=MPZfiT</t>
  </si>
  <si>
    <t xml:space="preserve">Boa noite, acabei de chegar em casa e está vazando água atrás do armário, fui no vizinho de cima e lá está tudo seco._x000D_
Gostaria de agendar o mais rápido possível para ser resolvido._x000D_
Não consegui anexar o vídeo ou foto com o vazamento._x000D_
Att,_x000D_
Tatiana </t>
  </si>
  <si>
    <t>Prezados, o disjuntor das tomadas do salão de festas não estão parando ligados, podem verificar o que esta acontecendo por favor?</t>
  </si>
  <si>
    <t>Prezados, bom dia, pelo que falei com o Luis, foi feito um acordo entre a antiga gestão e a Valor Real de que a construtora faria o pagamento de uma mensalidade por ano da energia elétrica enquanto o letreiro de vocês estiver sendo exposto em nossa fachada. Portanto, esta na hora de realizarem o pagamento este ano, ok? Podem fazer o reembolso da fatura da energia elétrica do mês de julho de 2022?</t>
  </si>
  <si>
    <t>Eu já abri um chamado a respeito do mesmo motivo. O numero do chamado era 2252 e foi mais ou menos no meio do mês de junho._x000D_
_x000D_
Tinha uma vazamento de agua vindo o apartamento de cima o 801B. Bem em cima do meu banheiro. Mas nessa época não tinha ninguém ainda morando no apartamento 801B._x000D_
Depois de alguns dias veio o pessoal da construtora, disseram que já tinha resolvido o problema do vazamento de agua, e já fizeram o reparo do gesso do meu banheiro no 701B._x000D_
_x000D_
Agora já tem gente morando no 801B e esta caindo muito mais agua em cima do gesso do meu banheiro, conforme foto que estou mandando._x000D_
_x000D_
Antes não tinha nada no meu banheiro, mas agora já pintei o teto do gesso de preto fosco, coloquei espelho e o box._x000D_
Então já estou adiantando que quando for fazer o reparo no gesso precisa refazer a pintura na cor preto fosco e não adianta trazer a tinta branca como foi na ultima vez._x000D_
_x000D_
E pra salientar a urgência dessa situação, Esta caindo agua bem cima do espelho grande que foi colado hoje.</t>
  </si>
  <si>
    <t>Infiltração no teto da lavanderia.</t>
  </si>
  <si>
    <t>Algumas peças do revestimento cerâmico com som oco, e uma possível rachadura no gesso do banheiro._x000D_
Disponilibidade para agendamento sempre no 1º horário da manhã, por gentileza.</t>
  </si>
  <si>
    <t xml:space="preserve">Furos no teto dos banheiros devido a umidade, provavelmente do apartamento acima.  </t>
  </si>
  <si>
    <t>Azulejos do lavabo com rachaduras</t>
  </si>
  <si>
    <t>Os ralos do banheiro estão transbordando Preciso que verifiquem o que está  acontecendo, com urgência. Não consegui anexar as fotos.</t>
  </si>
  <si>
    <t xml:space="preserve">Infiltração no teto do banheiro,na direção do vaso sanitário do apartamento superior. </t>
  </si>
  <si>
    <t xml:space="preserve">No período entre  18 e 20/07/2022, em minha cozinha começou a escorrer agua do teto por trás de meus armários proveniente do apartamento 806B, notifiquei o proprietário que fez alguns reparos como troca de alongador para  conexão de torneira, colocação de mais veda rosca nos pontos; com estas ações minimizou o problema, porém não foi sanado, persistindo o problema._x000D_
No dia de hoje 12/08; recebi visita técnica para verificação e constatação; após visita do técnico em comum acordo com o proprietário da unidade 806B, fechamos a entrada de agua; com este procedimento o vazamento estancou conforme pode ser observado no vídeo encaminhado a Engenheira Ariadne. _x000D_
Peço providencias nas verificações da unidade 806B para solução definitiva do vazamento, pois o mesmo esta causando danos aos meus moveis._x000D_
</t>
  </si>
  <si>
    <t xml:space="preserve">Vazamento na parede atrÃ¡s do vaso sanitÃ¡rio </t>
  </si>
  <si>
    <t>Prezados, _x000D_
_x000D_
Realizamos a manutenção preventiva da iluminação de emergência e percebemos que há 4 luminárias queimadas nas escadarias do condomínio, solicita-se a devida substituição,_x000D_
_x000D_
Obrigado, _x000D_
_x000D_
Att,</t>
  </si>
  <si>
    <t>Prezados,_x000D_
_x000D_
Há uma infiltração na janela do 3° andar , bloco A, corrredor, pedimos a gentileza de verificarem,_x000D_
_x000D_
Obrigado,_x000D_
_x000D_
Att,</t>
  </si>
  <si>
    <t>Prezados, solicita-se a substituição 5 lâmpadas queimadas do bloco A e 4 lâmpadas no bloco B. (Obs: Não é normal queimar tantas lâmpadas, deve haver um problema estrutural conforme ja mencionado anteriormente).</t>
  </si>
  <si>
    <t>Prezados, boa tarde, há 8 lâmpadas em sequência que não estão ascendendo no jardim atrás do salão de festas, não sabemos se é lâmpada queimada ou problema elétrico, portanto solicita-se o devido reparo,_x000D_
_x000D_
Obrigado,_x000D_
_x000D_
Att,</t>
  </si>
  <si>
    <t>MEU APARTAMENTO ESTAVA FECHADO E HOJE QUANDO FUI AO IMÓVEL ME DEPAREI COM UM VAZAMENTO NA COZINHA  NA PARTE DE TRÁS DOS ARMÁRIOS E ESTA ESTUFANDO OS ARMÁRIOS E TAMBÉM CRIOU BOLOR NOS ARMÁRIOS E TAMBÉM NO TETO DA COZINHA. _x000D_
PRECISO COM URGÊNCIA DO SERVIÇO _x000D_
OBRIGADA!</t>
  </si>
  <si>
    <t>Vistoria de trincas nas paredes e teto sala, quartos</t>
  </si>
  <si>
    <t>Infiltração nos dois quartos e rachaduras em alguns cômodos do apartamento. A infiltração do quarto já foi aberto chamado para vedação das janelas e não resolveu, continua infiltrando muito, consequentemente muito mofo mesmo arejando e limpando sempre.</t>
  </si>
  <si>
    <t xml:space="preserve">vazamento tubulação banheiro apartamento de cima </t>
  </si>
  <si>
    <t>CAIXA DE PASSAGEM DE ELÉTRICA PRÓXIMA AO SALÃO DE FESTAS ESTA INFILTRANDO ÁGUA, INCLUSIVE FECHANDO CURTOS NO SALÃO DE FESTAS;</t>
  </si>
  <si>
    <t>Prezados,_x000D_
_x000D_
O problema de mofo que vcs trataram no bloco A E B das cisternas, voltou. Todas as paredes estão mofadas novamente, provalvelmente devido a entrada de ar ser pequena, portão abre-se o chamado novamente e espera-se uma solução definitiva._x000D_
_x000D_
Obrigado.</t>
  </si>
  <si>
    <t>Prezados, _x000D_
_x000D_
Boa tarde, novamente abro chamado para correção da iluminação da área comum: Há muitas lâmpadas queimadas desde o último chamado. conforme já mencionado anteriormente não é normal queimar tantas lâmpadas em um período tão curto. Solicito que tomem as devidas providencias e corrijam o problema em definitivo._x000D_
_x000D_
Obrigado.</t>
  </si>
  <si>
    <t>Infiltração na laje do salão de festas; solicita-se a devida correção</t>
  </si>
  <si>
    <t xml:space="preserve">O apartamento está com infiltração no teto do banheiro onde o mesmo se encontra estufado e caindo uns pedaços e na parede do quarto, esse quarto da de parede com o banheiro , a parece está com aspecto de molhada e com mofo </t>
  </si>
  <si>
    <t xml:space="preserve">Infiltração e mofo nas janelas, azulejo da parede do banheiro trincado, trincas nas paredes do quarto, trincas no gesso do banheiro! </t>
  </si>
  <si>
    <t xml:space="preserve">Parede e tetos dos quartos mofados, já realizei a limpeza dos mesmos, mas o período que  permanece  limpo é no máximo 7 dias._x000D_
Estamos com a alergia agravada devido ao mofo. </t>
  </si>
  <si>
    <t>Mofo em baixo da janela do quarto de solteiro, poderia verificar se não esta infiltrando agua pela janela.</t>
  </si>
  <si>
    <t xml:space="preserve">Infiltração, mofo e rachaduras no quarto de casal (3 paredes), infiltração no teto do banheiro e mofo,  possivelmente de cima pra baixo, infiltração azulejos banheiro dentro do box..._x000D_
_x000D_
Já fizemos uma limpeza pois nossa filha tem asma, porém agora precisamos da solução _x000D_
_x000D_
</t>
  </si>
  <si>
    <t xml:space="preserve">Novamente problemas com mofo e o problema é apenas no quarto menor, sendo assim precisamos de uma solução </t>
  </si>
  <si>
    <t>Foi realizado pela VR a retirada do móvel do banheiro (espelho) para troca de cerâmicas trincadas no meu apto. Após a recolocação do móvel (espelho), começaram a aparecer marcas de umidade, bolor e estufamento do mdf (vide fotos em anexo) e está aumentando a cada dia que passa.</t>
  </si>
  <si>
    <t xml:space="preserve">Infiltração no teto do banheiro, na parte de chuveiro , da para ouvir barulho de pingo e mofo , não está sendo possível carregar a foto , mais já dá pra ver que está molhado </t>
  </si>
  <si>
    <t xml:space="preserve">Quarto casal : uma rachadura bem grande no canto próximo a janela e neste mesmo canto um acúmulo enorme de mofo, lavo toda semana , e o mofo volta , acredito que seja por conta da rachadura grande que tem . As fotos não consigo carregar </t>
  </si>
  <si>
    <t>Estamos com uma parede do quarto de casal mofando, gerando mau-cheiro e alergias. Ontem, pouco após termos tomado o café da manhã o espelho que fica no móvel acima das nossas cabeças despencou. A parede estufou devido ao mofo e soltou o espelho. Causou transtorno e prejuízo, mas poderia ter sido um acidente grave se estivéssemos deitadas._x000D_
Solicito a manutenção da construtora para o tratamento da parede prejudicada dentro do meu apartamento e possíveis fissuras externas que estejam causando infiltração e gerando o mofo.</t>
  </si>
  <si>
    <t xml:space="preserve">URGENTE- foi reparado o vazamento que vinha do apartamento de cima e assim que secasse o teto do banheiro e a parede do quarto era pra eu solicitar o reparo de ambos, informo que já secou porém estou com muito problema com mofo e as paredes estão estufadas, solicito o reparo o quanto antes pois tenho uma recém nascida que não pode ficar exposta a essa umidade, os móveis do quarto estão mofando também e o teto do banheiro está cada vez pior </t>
  </si>
  <si>
    <t xml:space="preserve">Abri chamado referente a infiltração no teto do banheiro, oi técnico veio aqui, e constatou que seria problema de rejunte do apartamento de cima , porém meu vizinho refez todo o rejunte , ficou uns dias sem usar banheiro e hoje retornou a usas , os pingos continuam, meu teto está com furo ( devido a câmera que o técnico colocou e não para o gotejamento, preciso que seja resolvido ._x000D_
_x000D_
_x000D_
O anexo não está indo , caso queiram vídeo e foto posso enviar por WhatsApp </t>
  </si>
  <si>
    <t xml:space="preserve">Prezados, boa noite. _x000D_
_x000D_
Notamos esta semana que apareceram fissuras no teto do quarto do casal e janela do quarto de solteiro. Começaram a aparecer também mofos nas janelas dos dois quartos, mantemos sempre as janelas abertas, assim como as demais do apartamento e somente estes dois cômodos apresentem mofo. Notamos que há fissuras na parte externa da janela do quarto do casal e na parte interna da janela do quarto de solteiro e acreditamos que este seja o problema do mofo. No quarto do casal além da fissura  no teto (conforme anexo) notamos também a presença de infiltração que aparentemente esta ocasionando o mofo no teto . Tentamos efetuar a limpeza com agua sanitária para remover o mofo mas no outro dia ele reaparece. Solicitamos a visita de um técnico para verificar estas questões. </t>
  </si>
  <si>
    <t xml:space="preserve">Vazamento de água no banheiro ao redor da privada </t>
  </si>
  <si>
    <t>Revestimento cerâmico oco.</t>
  </si>
  <si>
    <t xml:space="preserve">Teto da lavanderia está embolorando, possível vazamento andar de cima </t>
  </si>
  <si>
    <t>Fissuras nas paredes,mofo parede e teto do quarto, conforme chamados anteriores, e Correção de argamassa do serviço realizado anteriormente .</t>
  </si>
  <si>
    <t xml:space="preserve">Bom dia, em junho/22 entrei em contato para resolver sobre a rachadura no lado externo da parede, fui informada que estavam aguardando orçamentos para ser realizado o procedimento. Gostaria de saber se tem alguma posição? Em visto que já faz 05 meses da abertura do chamado. </t>
  </si>
  <si>
    <t>Infiltração na janela do quarto maior</t>
  </si>
  <si>
    <t>Está com um vazamento de água do andar de cima, que está causando estragos no meu teto do meu apartamento.</t>
  </si>
  <si>
    <t xml:space="preserve">Gostaria de solicitar todos os projetos do condomínio, para consultas quando necessário. </t>
  </si>
  <si>
    <t>Vazamento de água teto do banheiro / piso da suíte descolando / rachadura parede externa ao lado da porta de entrada</t>
  </si>
  <si>
    <t>Estou reabrindo o chamado novamente para verificação e reparo na rachadura do teto nos dois quartos, bolor na parede do quarto e banheiro no teto, 04 azulejos do banheiro trincados novamente.</t>
  </si>
  <si>
    <t xml:space="preserve">Conserto buraco no teto </t>
  </si>
  <si>
    <t xml:space="preserve">Solicito manutenção no sistema de escoamento do ralo do chuveiro. </t>
  </si>
  <si>
    <t xml:space="preserve">Vazamento e buraco no teto </t>
  </si>
  <si>
    <t>Está alagando no quanto do muro do meu garden, como se estivesse infiltrando de algum outro lugar</t>
  </si>
  <si>
    <t>Rachaduras na parede</t>
  </si>
  <si>
    <t>A infiltração do meu banheiro retornou, aparentemente proveniente do ralo do banheiro de cima, novamente. Está danificando a minha unidade novamente.</t>
  </si>
  <si>
    <t>pressão da torneira da cozinha está fraca, a torneira do banheiro está normal mas do chuveiro também está fraca, sem esquentar água e impossibilitando para banhos_x000D_
_x000D_
verifiquei com outros vizinhos e uma vizinha do mesmo andar e por lá está tudo ok</t>
  </si>
  <si>
    <t>Medição das fissuras do teto e paredes do apartamento para conserto, conforme combinado na visita anterior.</t>
  </si>
  <si>
    <t>Existe uma emenda (junção) no muro na parte externa do meu apartamento (garden). Esta emenda está rachando/abrindo cada vez mais com o tempo, criando uma fenda vertical onde infiltra água da chuva e também danifica a estrutura do muro e piso. Vide fotos.</t>
  </si>
  <si>
    <t xml:space="preserve">Estamos com uma infiltração na parede do lado de fora do apartamento no corredor _x000D_
O zelador pediu para abrir este chamado para que seja verificado </t>
  </si>
  <si>
    <t>Diversos revestimentos de parede com fissuras no banheiro e cozinha. Certifiquei no manual, 2 anos de garantia. (não houveram reformas)_x000D_
Também há rachaduras em alguns pontos na parede e teto.</t>
  </si>
  <si>
    <t>No dia 06/01/23 após tomar conhecimento de um vazamento d'agua no registro externo, fui até o condomínio e precisei acionar um encanador para que de imediato solucionasse o problema, pois em contato via whatsapp realizado às 15:06h no telefone (41)9769-3089 onde normalmente falo com a Maria Eduarda, tive como resposta às 16:07h que não seria possível enviar alguém para verificar, conforme imagem em anexo._x000D_
O valor total do serviço ficou em R$ 220,18 sendo R$ 70,18 em materiais e R$ 150,00 em mão-de-obra, conforme nota fiscal, recibo e comprovante de transferência anexados para análise e posterior reembolso, podende ser feito através da chave pix (41)99618-8715 de minha titularidade._x000D_
O material substituído encontra-se comigo para conferência caso haja a necessidade._x000D_
Cabe ressaltar que o fato ocorreu numa sexta-feira e não seria seguro aguardar até o próximo dia útil para que fosse tomada alguma providência.</t>
  </si>
  <si>
    <t xml:space="preserve">Azulejos no banheiro na cozinha trincados são muitos </t>
  </si>
  <si>
    <t>Eu já tenho conversado com vocês a respeito de um vazamento no meu banheiro da suíte, infelizmente, o banheiro social também está com problemas. Desde que passamos a utilizá-lo com maior frequência, notei uma mancha na parede do corredor, na mesma posição onde se encontra o nosso chuveiro. Conforme você pode ver na foto em anexo, aparenta estar com uma vazamento, o que acaba gerando manchas de mofo. Na última visita feita pela Valor Real, foi constatado que de 4 ralos presentes em meus banheiro, 3 deles estão com a ausência de "afogamento", não sei qual seria o termo técnico, causando o retorno de odor desagradável, por isso também solicito que seja arrumado esses itens. Aproveito a oportunidade para informar que tenho 4 a 5 azulejos trincados no banheiro. Devido ao número de vezes que já faltei ao trabalho decorrente das visitas de manutenção, eu preciso que esta ocorra num sábado. Estou à disposição. Att.</t>
  </si>
  <si>
    <t>Estou com diversas lajotas rachadas tanto na cozinha como banheiro, também tenho rachaduras na parede da sala e em um dos quartos</t>
  </si>
  <si>
    <t xml:space="preserve">Percebi uma rachadura no revestimento do corredor do 4. Andar - bloco B, próximo à  minha porta. É uma rachadura recente. Fotografei, mas não consegui anexar o arquivo, </t>
  </si>
  <si>
    <t>Boa tarde,_x000D_
Solicito a presença de um técnico de manutenção para verificar o vazamento do banheiro. Quando é ligado o chuveiro ocorre a infiltração de água por algum lugar e acabe vertendo na segunda peça de porcelanato ( conf. fotos )._x000D_
Gostaria de deixar registrado que em caso de alguma infiltração no banheiro de baixo, ficará sob responsabilidade da construtora, uma vez que o WC não sofreu nenhuma alteração deste a sua construção/entrega.</t>
  </si>
  <si>
    <t>A área de gramado atrás do salão de festas e da quadra, fica extremamente alagada quando chove, não possui nenhuma drenagem!</t>
  </si>
  <si>
    <t>O anel do boeiro localizado junto ao portão de veículos, está quebrado novamente, precisa ser feito de outra forma, para não voltar a quebrar.</t>
  </si>
  <si>
    <t>O sistema de água de reuso nunca foi devidamente finalizado e colocado em uso. Por favor, fazer as manutenções e colocar para funcionar.</t>
  </si>
  <si>
    <t>O salão de festas não possui um acesso técnico para realizar as manutenções necessárias na área da caixa d'água ou por baixo do telhado.</t>
  </si>
  <si>
    <t>A dois meses começou a verter água entre os paivers próximo ao portão de veículos e na entrada da rampa de acesso do bloco B. Já tentamos identificar, mas não conseguimos. E está água já está infiltrando no garden do 108._x000D_
Vazamento de água pela rede de incêncio</t>
  </si>
  <si>
    <t>A manta de impermeabilização do jardim entre o ap 108 B e o portão de veículos está aberta e causando infiltração no mesmo apto.</t>
  </si>
  <si>
    <t>Os paivers da entrada do condomínio estão novamente afundando.</t>
  </si>
  <si>
    <t>A rampa do bloco A está alagando, assim como a do bloco B.</t>
  </si>
  <si>
    <t>A calcada onde ficam as lixeiras está sedendo e afundando.</t>
  </si>
  <si>
    <t>Os canos de escape da caixa d'água (ladrão) estão posicionados para cair na entrada dos blocos. Gostaríamos de um reposicionamento.</t>
  </si>
  <si>
    <t>Piso trincado no oitavo andar do bloco B.</t>
  </si>
  <si>
    <t>Trincas ao lado das portas próximo ao elevador dos blocos.</t>
  </si>
  <si>
    <t>Porta corta fogo do térreo do bloco B com manchas.</t>
  </si>
  <si>
    <t>Manchas de granitina na rampa de acesso ao salão de festas.</t>
  </si>
  <si>
    <t>Olá boa noite, gostaria de abrir um SAC referente a fissuras no teto do quarto de casal e no gesso(teto) banheiro( sendo que é derivado de um SAC anterior), desde já agradeço a atenção</t>
  </si>
  <si>
    <t>Ralo de escoamento da casa de bombas do bloco B não funciona. Provavelmente está obstruído.</t>
  </si>
  <si>
    <t>As bombas de água que ficam nas casa de bombas dentro dos blocos, fazem muito barulho, principalmente a noite, causando grande incômodo aos moradores dos apartamentos próximos.</t>
  </si>
  <si>
    <t>Abertura em ambos os lados do interfone, trincados entre registros do chuveiro e azuleijo em cima armário do banheiro, rejunte mal feito cozinha</t>
  </si>
  <si>
    <t xml:space="preserve">Solicito manutenção dos rejuntes do banheiro (dentro do box) e troca de 1 lajota quebrada. </t>
  </si>
  <si>
    <t>Verificamos que o drywall da churrasqueira está estufando e aparecendo uns trincados (riscos) que parece que está descolando ou estufando internamente. Observa-se também pela tomada que não encaixa mais, pois houve alguma alteração na parede da churrasqueira._x000D_
Como o vídeo excede o limite de 1,5 mb, inseri no word anexo o link para acesso ao vídeo.</t>
  </si>
  <si>
    <t>Após troca de luminária pela construtora, o gesso ficou danificado. 7 andar, bloco B</t>
  </si>
  <si>
    <t>Trincas nas paredes externas do apartamento 703 B</t>
  </si>
  <si>
    <t xml:space="preserve">Apareceram bolores no teto do banheiro, impressão que está molhando em cima do gesso, conforme os anexos._x000D_
_x000D_
</t>
  </si>
  <si>
    <t>Vazamento no teto do banheiro, muito mofo e goteira</t>
  </si>
  <si>
    <t>Boa tarde. Solicito conclusão de substituição das cerâmicas da cozinha, já apontadas em outros chamados e que não foram realizadas. Trocaram do banheiro e ainda falta conclusão na parte da cozinha. Reitero que este não é um pedido novo, é apenas o pedido para concluir o serviço que ainda não foi realizado pelo prestador de serviço. Aguardo retorno, obrigado</t>
  </si>
  <si>
    <t xml:space="preserve">Em decorrência do reparo SAT-1930, após a aplicação da massa corrida, a massa corrida acabou soltando._x000D_
</t>
  </si>
  <si>
    <t>Acabamento do interfone e cerâmica trincada.</t>
  </si>
  <si>
    <t xml:space="preserve">Nos últimos dias temos notado o aparecimento de uma mancha de umidade no gesso do banheiro. Hoje, ao analisarmos melhor, notamos que existe algum tipo de vazamento encima do gesso, pois há o gotejamento de água com certo intervalo de tempo... Ao tocar, percebemos que o gesso encontra-se molhado e inclusive rachou ao toque. Aproveito a oportunidade para solicitar a verificação de trincas em diversas cerâmicas pelo apartamento. _x000D_
_x000D_
Peço um retorno o quanto antes, visto que o problema referente ao gesso pode se agravar significativamente._x000D_
_x000D_
Obrigada. </t>
  </si>
  <si>
    <t xml:space="preserve">Conforme solicitado pelo William, abro este chamado referente a verificação de trincas em diversas cerâmicas pelo apartamento, para que as mesmas sejam trocadas._x000D_
Tal solicitação havia sido realizada junto ao chamado anterior (nº 3090) e já foram constatadas as cerâmicas que deverão ser trocadas. _x000D_
_x000D_
Aguardo agendamento para a execução do chamado._x000D_
</t>
  </si>
  <si>
    <t>Teto da lavanderia (gesso) com pontos de umidade e esfarelando. Já abriu até um buraco devido umidade. Segue fotos em anexo. Fico no aguardo.</t>
  </si>
  <si>
    <t>Foi instalado a pia da cozinha porém a água não está descendo, acho que está entupido._x000D_
Preciso de uma assistência para verificar o que ocorreu no encanamento</t>
  </si>
  <si>
    <t>substituição de 25 azulejos quebrados no banheiro e cozinha</t>
  </si>
  <si>
    <t>Conforme acordado com o Sr William (VR), estamos abrindo chamado para que seja realizado o acabamento no teto da lavanderia (fechar o buraco que foi feito para verificação do vazamento e retirar marcas de bolor/umidade)._x000D_
Em paralelo, aproveitamos o chamado para que seja verificado o mesmo problema no teto (gesso) do banheiro da suíte, em que pontos de umidade e bolor já são visíveis, e um pequeno buraco já se abriu._x000D_
Temos disponibilidade para receber a Valor Real nesta sexta-feira, dia 12/05/23._x000D_
Fotos em anexo._x000D_
No aguardo._x000D_
Atenciosamente_x000D_
Bellini Eduardo Lima</t>
  </si>
  <si>
    <t xml:space="preserve">Pintar parede da sala após o serviço realizado devido a rachadura </t>
  </si>
  <si>
    <t xml:space="preserve">O gesso do teto da sacada esta derretendo por conta de vazamento do vizinho do apto de cima e o mesmo está acontecendo com o meu vizinho do apto de baixo, provavelmente o ralo da minha sacada também está com vazamento, tenho medo dessa infiltração e vazamento prejudicarem a estrutura além de esteticamente o  teto da minha sacada está horrível. </t>
  </si>
  <si>
    <t xml:space="preserve">Água vazando em baixo do box do banheiro </t>
  </si>
  <si>
    <t>Vazamento em varias partes do apartamento que não dá para saber de onde esta vindo , conforme fotos  anexa.</t>
  </si>
  <si>
    <t>Prezados,_x000D_
_x000D_
Na quinta-feira (18/05) a Valor Real veio até meu apartamento a pretexto de consertar um vazamento em tubulação de outra unidade. Para isso, abriram um buraco no forro de gesso da cozinha. No entanto, o fechamento do buraco aberto não foi feito de forma adequada, de tal forma que deixou evidente as bordas, com alto relevo e esteticamente muito pior do que estava antes (normal). O prestador de serviços alegou que o secador dele havia queimado mas que após a secagem da tinta ficaria normal, o que não ocorreu. Sendo assim, solicito que seja feito o reparo de forma adequada.</t>
  </si>
  <si>
    <t>o morador Patrick 604B,  relata  sobre o entulho no poço da janela do banheiro_x000D_
disse que já ouviu  até barulho de rato  está ao  lado do banheiro dele.</t>
  </si>
  <si>
    <t xml:space="preserve">Muro externo apresenta “FRESTA” por onde entra água e acaba gerando vazamento principalmente quando chove . na parte interior do garden tem um escritório com aparelhos eletrônicos podendo vir a acarretar defeito por causa da água e humidade _x000D_
_x000D_
Já foi solicitado DIVERSAS vezes o reparo porém não é resolvido </t>
  </si>
  <si>
    <t>Vazamento no teto da lavanderia novamente</t>
  </si>
  <si>
    <t>1)Infiltração e vazamento de água -Lavanderia parte superior e não temos tubulação furada e nem fiz obra no local._x000D_
_x000D_
2) porta principal da entrada- com problemas devido a entrada de água da chuva “alagamento do corredor”</t>
  </si>
  <si>
    <t>Novamente no meu quarto está com bolor, pela 3° vez estou abrindo chamado sobre isto, provavelmente tem trincas externas._x000D_
e agora no teto do banheiro está aparecendo rachadura e bolor.</t>
  </si>
  <si>
    <t>Umidade na parede do corredor que faz divisa com o apartamento 103 do 1º Andar do Bloco A, possívelmente cano com vazamento.</t>
  </si>
  <si>
    <t>Bloco B - 8° Andar - Umidade na parede do AP 804</t>
  </si>
  <si>
    <t>Teto do banheiro com vazamento, chegou a cair pedaço do gesso!_x000D_
Urgência!</t>
  </si>
  <si>
    <t>No banheiro, na cozinha estou com um tanto de azulejo trincado, em um dos quartos tem um trinco no teto de ponta a ponta e em um canto um trinco. no outro quarto entre o roda pé  e o piso tem um vão. Além de 95% das paredes trincadas.</t>
  </si>
  <si>
    <t xml:space="preserve">Lavanderia com grande vazamento de água no gesso do teto. O mesmo já está mofando e caindo sobre a lavadora de roupas </t>
  </si>
  <si>
    <t>Tomadas dos dois quartos apresentando curto circuito quando liga algum aparelho na tomada. O mesmo cai a chave geral.</t>
  </si>
  <si>
    <t xml:space="preserve">Segue algumas  fotos dos cômodos que apresentam rachaduras </t>
  </si>
  <si>
    <t>Azulejo trincado na cozinha</t>
  </si>
  <si>
    <t>Venho novamente solicitar o reparo definitivo do vazamento que existe em meu banheiro, já foram realizadas inúmeras visitas e tentativas de reparo sem sucesso. Inclusive a porta do meu banheiro também precisa ser substituída pois está horrível, toda inchada, em decorrência a esse problema que existe a meses. Aguardo o retorno e que seja solucionado na próxima visita, pois toda vez tenho que deixar de ir trabalhar para aguardar o pessoal e nunca é resolvido. Se não resolverem meu problema de imediato irei procurar meus direitos de outra forma!</t>
  </si>
  <si>
    <t>Rachaduras na pintura!!!!!!</t>
  </si>
  <si>
    <t>Fiação em curto circuito nas luzes da sala de estar e de jantar._x000D_
Ao fazer a substituição dos plafons de led e ligar no interruptor os mesmo queimaram, fiz a compra de novos e o mesmo problema ocorreu, pude notar que ao colocar a fiação para adentro do caixa de conduite da sala de jantar o plafon de led da sala de estar queimou na mesma hora.</t>
  </si>
  <si>
    <t>Infiltração novamente no quarto "maior", na janela e parede</t>
  </si>
  <si>
    <t>Está com vazamento na cozinha, foi detectado nos andares acima, de acordo com o a  Realn94 foi consertado mas contra vazando, isso danificou o armário e azulejo que precisam de reparos</t>
  </si>
  <si>
    <t>Inquilino relata vazamento no cano interno do flexível da descarga o que está causando mofo na parede do corredor externo do ap._x000D_
Solicito a verificação, favor avisar para agendar com a mesma.</t>
  </si>
  <si>
    <t>Parede com infiltração e trinca do lado de fora do apartamento. Lugar da infiltração faz parede com o banheiro.</t>
  </si>
  <si>
    <t xml:space="preserve">Rachaduras no teto da sala e parede do quarto </t>
  </si>
  <si>
    <t xml:space="preserve">Estou com infiltração no gesso da sacada provavelmente vem do apartamento de cima do ralo, meu gesso está embolorado solicito a visita para solucionar e pintar o gesso obrigada não consegui enviar foto tentei mas aparece que não dá o tamanho </t>
  </si>
  <si>
    <t xml:space="preserve">Bom dia solicito a troca castilho banheiro , devido a vazamento que foi demorado solucionar ,última visita solucionou agora falta trocar o castilho porta e pintar parede que ficou mofada devido ao vazamento </t>
  </si>
  <si>
    <t>Problema com ralo da sacada. Aparentemente está vazando água no teto do vizinho de baixo._x000D_
_x000D_
Telefone pertence a minha mãe, Marineusa Crepaldi. Caso precise entrar em contato via telefone</t>
  </si>
  <si>
    <t>No banheiro, há fissuras nos rejuntes e na parede do quarto, resultando em infiltrações. Além disso,_x000D_
o teto do banheiro apresenta manchas de mofo devido à aplicação de tinta inadequada, que sai ao_x000D_
ser limpo.</t>
  </si>
  <si>
    <t>Estava com vazamento nos andares de cima e dr acordo com voces foi resolvido porém ainda temos a impressão que continua com vazamento, nossos armários da lavanderia está todo estragado devido a esse vazamento, precisamos da resolução com urgência pois não dá para continuar assim, aguardo contato.urgente</t>
  </si>
  <si>
    <t>Boa tarde, _x000D_
_x000D_
Gostaria de reabrir o chamado referente a troca dos porcelanatos e azulejos quebrados/trincados._x000D_
Inicialmente foi nos informado que seria necessario aguardar de um a dois anos para os trincados parassem._x000D_
_x000D_
Desde já agradeço a atenção.</t>
  </si>
  <si>
    <t>Uma infiltração na parede externa ao apartamento, parede do corredor, a parede na parte inferior está mofando, acredito ser por conta de duas cerâmicas do banheiro que estão trincadas; cerâmicas que solicitamos à construtora a troca também.</t>
  </si>
  <si>
    <t>Chamado para substituição de Painel de embutir queimados nos corredores dos blocos:_x000D_
Bloco A:_x000D_
2° Andar - 1 painel queimado_x000D_
6° Andar - 1 painel queimado_x000D_
7° Andar - 1 painel queimado_x000D_
_x000D_
Bloco B:_x000D_
5º Andar - 1 painel queimado</t>
  </si>
  <si>
    <t xml:space="preserve">Identificação de Umidade no gesso do corredor do 6° Andar do Bloco B </t>
  </si>
  <si>
    <t>Pia com água suja subindo sem estar utilizando a pia . Depois a pia já não desce mais a água.esta entupida. Tentei anexar o vídeo que gravei, mas não cabe .</t>
  </si>
  <si>
    <t>Quarto com mofo, possivel vazamento, fica na parde do banheiro da suite.</t>
  </si>
  <si>
    <t xml:space="preserve">Ainda com problemas de infiltração abaixo da janela e no teto do quarto. Já abrimos outros chamados (1 ou 2 se não me engano) para que fosse solucionado esse problema e ainda persiste!_x000D_
Estou com problemas respiratórios devido ao mofo/bolor que não consigo me livrar devido à isso. Já fiz várias limpezas com produtos para retirar o mofo e pintei com tinta-anti mofo e ainda assim as manchas retornam. _x000D_
_x000D_
Inclusive após o último "reparo" fiz toda a limpeza (tendo sido informada que estava resolvido), apliquei a tinta anti-mofo e coloquei papel de parede que agora está descolando! E todo manchado!_x000D_
_x000D_
Gostaria que fosse realmente investigado e selado/reparado o problema, porque das outras vezes foi somente passado silicone ou selante não sei - embaixo da janela (tivemos que tirar a rede de proteção que ficou inutilizada depois e tive que arcar com a despesa de uma nova instalação - já adianto que não vou fazer isso novamente para que seja feita a mesma coisa que claramente não surtiu efeito)._x000D_
</t>
  </si>
  <si>
    <t>Abri a SAT 2328 referente a um reparo nos tetos dos meus banheiros. O serviço foi executado, porém, o teto do lavabo voltou a abrir/cair. Abri um outra SAT porém até agora sem retorno. Preciso urgente do reparo. O teto abriu exatamente onde foi feito o primeiro reparo. Caso não tenha retorno nesse chamado (terceiro que eu abro devido teto de banheiro - 1 com retorno e o outro sem!), vou abrir reclamação via procon/tribunal das pequenas causas._x000D_
OBS: sistema não deixa eu anexar as fotos para demonstrar como esta meu banheiro no momento!</t>
  </si>
  <si>
    <t>Abri um chamado anterior e o engenheiro foi vistoriar referente ao um vazamento que teve e de acordo com voces foi estancado, porém esse vazamento afetou nosso armario da cozinha onde está todo estufado e embolorado com risco de cair, preciso resolver isso com urgencia! preciso que vocês façam o ressarcimento ou conserto.</t>
  </si>
  <si>
    <t>Vazamento de água na lavanderia</t>
  </si>
  <si>
    <t>No canto do quarto de casal observamos um mofo constante, bem como na janela. Com esses dias de muita chuva, começou a escorrer agua pelo fundo do guarda roupa, chegando a ficar pingando. Chamamos um profissional conhecido para dar uma olhada e foi visto que na parte externa bem nesse canto tem uma espécie de massa de vedação que na análise realizada, foi bem mal colocada e da para ver partes dela sem a efetiva vedação. Inclusive as paredes em volta ficam úmidas por mais tempo pois estão com infiltração. Com toda essa água, o guarda-roupa começou a estufarem algumas partes, devido essa água vazando por ele. Inclusive na parte das escadas que faz fundo com a parede do quarto é possível ver várias marcas de infiltração. Verificar também como proceder com o prejuízo do móvel que está sendo danificado por esse problema.</t>
  </si>
  <si>
    <t>Azulejos no banheiro e na cozinha trincados novamente.</t>
  </si>
  <si>
    <t>Complemento chamado anterior, Atendente Fernanda me ligou solicitando um novo chamado, pois no chamado anterior fui atendido, porÃ©m o problema de infiltraÃ§Ã£o piorou</t>
  </si>
  <si>
    <t>Vazamento no forro da área de serviço!</t>
  </si>
  <si>
    <t xml:space="preserve">Chamado aberto referente a colocação de cerâmicas na entradas dos blocos A e B, assunto tratado no grupo do whats app e reuniões e autorizado pela direção. </t>
  </si>
  <si>
    <t>Possível vazamento de água, parede externa do banheiro com umidade. Já foi aberto um chamado referente ao mesmo problema e não foi encontrado o motivo, a parede foi apenas pintada para ver se não era mancha na parede.</t>
  </si>
  <si>
    <t xml:space="preserve">Há menos de 60 dias abri um chamado pois a água da minha pia da cozinha não estava descendo, foi chamado um encanador e ficou resolvido o problema, no entanto o problema voltou como se algo obstruisse a descida. Não sei se está voltando de algum apto ou tem algo que não deixa a água descer! Menos de dois meses e o problema voltou. Não colocamos gordura na pia, usamos filtro no ralo para não descer nada que possa entupir.Coloquei detergente líquido de 15 em 15 dias, conforme o rapaz tinha orientado para fazer , mas novamente estou com a minha pia inutilizável </t>
  </si>
  <si>
    <t>Poucos meses atrás foi realizado um conserto no banheiro específico no teto, onde devido má instalação do cano do ralo do apto acima do meu água infiltrava e causou danos no gesso do meu banheiro, foi realizado o conserto porém o teto está estourando a conserto, com bolhas na pintura e gesso</t>
  </si>
  <si>
    <t xml:space="preserve">A lavandeira está com vazamento o que está mofando os móveis </t>
  </si>
  <si>
    <t xml:space="preserve">Vazamento novamente no teto da lavanderia._x000D_
Não faz 6 meses que estiveram aqui e o vazamento voltou. </t>
  </si>
  <si>
    <t>Vazamento para o ap 207 B pela prumada da area de serviço</t>
  </si>
  <si>
    <t>está com vazamento no apartamento de baixo que foi constatado que está vindo de cima, foi feita a solicitação pelo apto de baixo</t>
  </si>
  <si>
    <t>Infiltração quarto do meio</t>
  </si>
  <si>
    <t>Reparos de infiltração proveniente da laje com rachadura no canto da parede, a mesma causa goteiras no interior do imóvel._x000D_
Preferência de agendamento para o dia 11/01/2024 as 10:00.</t>
  </si>
  <si>
    <t xml:space="preserve"> OlÃ¡ bom dia Gostaria de abrir um novo chamado referente a rachaduras que apareceram no apartamento, sendo elas no gesso do teto do banheiro(box) sendo elas do (SAC 1662) e de infiltração no banheiro</t>
  </si>
  <si>
    <t>Bom dia, estamos novamente com mofo no banheiro onde havia anteriormente uma infiltração, onde foi aberto chamado e feita a manutenção da mesma, porém o mofo retornou, não sabemos se há novamente vazamento, referente ao chamado 1662</t>
  </si>
  <si>
    <t>Vistoria de Reparo referente a infiltração no apartamento, agendamento preferencialmente para o horário das 16:00 do dia 18/01/2024.</t>
  </si>
  <si>
    <t>Reparos em coluna da entrada rachada, vistoriador já viu e fotografou._x000D_
Aguardo retorno referente a agendamento para reparos.</t>
  </si>
  <si>
    <t>Problemas no fosso do banheiro, o fosso do banheiro está entupido com restos de obra da construção, isso está ocasionando a prolifareção de ratos e insetos peçonhentos.</t>
  </si>
  <si>
    <t xml:space="preserve">Boa tarde, voltei de viagem hoje, e encontrei uma rachadura no meu apartamento e vazamento de agua também, localizado no quarto de casal parte superior. O painel de TV , estava molhado devido aos gotejo de agua. Segue fotos e um vídeo, </t>
  </si>
  <si>
    <t>Reembolso de uma cabeceira destruída e uma cortina manchada pela umidade/infiltração. As imagens já se encontram em posse no Whatsapp da Assistência Técnica.</t>
  </si>
  <si>
    <t>Grupo e Sistema Construtivo: Revestimento de paredes externas/ fachada_x000D_
Garantia: Estanqueidade de fachada_x000D_
Descrição: Conforme ultimo chamado 4239 feito no dia 19/01, o técnico Samuel apenas pintou a parede com tinta, porem não resolveu e continua a infiltração na parede do quarto.</t>
  </si>
  <si>
    <t>Grupo e Sistema Construtivo: Estrutura/Paredes de Vedação, Estrutura auxiliar, estrutura da cobetura, estrutura de escadarias e muros _x000D_
Garantia: Segurana e Integridade _x000D_
Descrição: Boa Tarde. Conforme relatei no e-mail enviado, nossa unidade está com várias rachaduras e com vários azulejos rachados. Tenho percebido que está tendo rachadura no quadro da janela.</t>
  </si>
  <si>
    <t xml:space="preserve">Grupo e Sistema Construtivo: Instalações Hidrossanitárias/Instalações hidráulicas - Colunas de água fria, colunas de água quente, tubos de queda de esgoto._x000D_
Garantia: Problemas com a Instalação _x000D_
Descrição: Urgente, _x000D_
A moradora do apartamento debaixo do meu está reclamando de infiltração na parede do quarto. A infiltração parece grande e possivelmente está ocorrendo do meu banheiro._x000D_
Seguem abaixo as fotos. </t>
  </si>
  <si>
    <t xml:space="preserve">Grupo e Sistema Construtivo: Estrutura/Paredes de Vedação, Estrutura auxiliar, estrutura da cobetura, estrutura de escadarias e muros _x000D_
Garantia: Segurana e Integridade _x000D_
Descrição: 10 azulejos na cozinha e 4 no banheiro e já aconteceu isso antes no mesmo lugar </t>
  </si>
  <si>
    <t xml:space="preserve">Grupo e Sistema Construtivo: Revestimento/Argamassa/ Componentes de Gesso em Drywall _x000D_
Garantia: Má aderência do revestimento e dos componentes do sistema _x000D_
Descrição: 10 pizos trinados na cozinha e 5 no banheiro </t>
  </si>
  <si>
    <t>Grupo e Sistema Construtivo: Instalações Hidrossanitárias/Instalações hidráulicas - colunas de água fria, colunas de água quente, tubos de queda de esgoto _x000D_
Garantia: Integridade e Estanqueidade _x000D_
Descrição: Após ser solucionado o problema de vazamento de água do banheiro, que o mesmo deixou infiltrações na parede, ficou pendente reparar a parede externa do banheiro que há rachaduras e buracos devido a umidade.</t>
  </si>
  <si>
    <t xml:space="preserve">Grupo e Sistema Construtivo: Instalações Hidrossanitárias/Instalações hidráulicas - colunas de água fria, colunas de água quente, tubos de queda de esgoto _x000D_
Garantia: Integridade e Estanqueidade _x000D_
Descrição: Problemas com vazamento hidráulico com os aptos superiores._x000D_
Causando prejuízo no gesso e moveis da lavanderia  </t>
  </si>
  <si>
    <t xml:space="preserve">Grupo e Sistema Construtivo: Instalações Hidrossanitárias/Instalações hidráulicas - colunas de água fria, colunas de água quente, tubos de queda de esgoto _x000D_
Garantia: Integridade e Estanqueidade _x000D_
Descrição: Começou agora de madrugada um grande vazamento de água vindo do apartamento de cima do 407b na cozinha / lavanderia </t>
  </si>
  <si>
    <t>Grupo e Sistema Construtivo: Instalações Hidrossanitárias/Instalações hidráulicas - Coletores e Ramais _x000D_
Garantia: Problemas com a Instalação _x000D_
Descrição: Está vazando pela tomada da máquina de lavar roupas. O vazamento é constante e intenso. Deve ter algum cano danificado.</t>
  </si>
  <si>
    <t>Grupo e Sistema Construtivo: Instalações Hidrossanitárias/Instalações hidráulicas - Coletores e Ramais _x000D_
Garantia: Problemas com a Instalação _x000D_
Descrição: Problema de vazamento na lavanderia, escorrendo muita água.</t>
  </si>
  <si>
    <t>Grupo e Sistema Construtivo: Instalações Hidrossanitárias/Instalações hidráulicas - Coletores e Ramais _x000D_
Garantia: Problemas com a Instalação _x000D_
Descrição: Há um vazamento de água no apartamento 405 B, porém o meu pode estar afetado, pois o registro está girando devagar, mesmo sem uso. Não há sinais de vazamento na parede ou piso.</t>
  </si>
  <si>
    <t xml:space="preserve">Solicitação aberta para fechar o forro que foi aberto no começo do ano devido ao vazamento que estava vindo no apartamento 307 B._x000D_
</t>
  </si>
  <si>
    <t>Grupo e Sistema Construtivo: Estrutura/Paredes de Vedação, Estrutura auxiliar, estrutura da cobetura, estrutura de escadarias e muros _x000D_
Garantia: Segurana e Integridade _x000D_
Descrição: Teto lavanderia com infiltração devido ao vazamento que ocorreu, pintura foi feita pela VR, mas não adiantou</t>
  </si>
  <si>
    <t xml:space="preserve">Solicitação aberta para incluir custos do serviço de Laudo Técnico Pericial </t>
  </si>
  <si>
    <t>Grupo e Sistema Construtivo: Impermeabilização/Impermeabilização _x000D_
Garantia: Estanqueidade de Áreas Impermeabilizadas _x000D_
Descrição: Vazamento no teto do banheiro, seguido de uma grande rachadura, água vazando 24h</t>
  </si>
  <si>
    <t>Grupo e Sistema Construtivo: Instalações Hidrossanitárias/Instalações hidráulicas - colunas de água fria, colunas de água quente, tubos de queda de esgoto _x000D_
Garantia: Integridade e Estanqueidade _x000D_
Descrição: Teve vazamento no andar de cima e foi solucionado, porém teve vazamento no meu gesso da lavanderia, a valor real fez o reparo mas não adiantou ou fizeram mal feito, o bolou voltou aonde eles não arrumaram.</t>
  </si>
  <si>
    <t>Grupo e Sistema Construtivo: Outros/Fora de Escopo _x000D_
Garantia: Serviço Autorizado pela Direção. _x000D_
Descrição: Olá, meu apartamento está se uso desde a liberação. Porém durante todo o período sempre houve rachaduras, tanto na parede (principalmente janelas) quanto nas cerâmicas. Na janela de um dos quartos sempre há algum tipo de infiltração, já foi feita uma manutenção, mas voltou. Abri nesta categoria, pois nas demais diz que a garantia está vencida e gostaria de tirar a dúvida se esses serviços não poderiam ser feitos, já que o apartamento não estava sendo utilizado.</t>
  </si>
  <si>
    <t>Chamado aberto em novo sistema NVR-0062._x000D_
_x000D_
Problema relatado_x000D_
Prezados, já foi realizado a pintura uma vez devido a infiltrações e novamente esta mofando os quartos,</t>
  </si>
  <si>
    <t>Prezados, já foi realizado a pintura uma vez devido a infiltrações e novamente esta mofando os quartos,</t>
  </si>
  <si>
    <t>Estou com problema na hidráulica no teto da minha lavanderia, peço um técnico o mais rápido possível.</t>
  </si>
  <si>
    <t>Preciso de um técnico para verificar sistema de distribuição de gás.</t>
  </si>
  <si>
    <t>Verificar infiltração na lavanderia. Favor mandar um técnico com urgência.</t>
  </si>
  <si>
    <t>Começou a vazar água na lavanderia, em cima do gesso, seria urgente pois está estragando móveis e Eletros.</t>
  </si>
  <si>
    <t>Olá. Meu apartamento continua com fissuras constantes em parede e teto. As cerâmicas foi trocadas diversas vezes e continuam apresentando fissuras. A garantia já foi finalizada, mas como posso proceder se a própria estrutura do prédio causa essas fissuras e trincas?</t>
  </si>
  <si>
    <t>Manchas de infiltração na parede do corredor externas ao apartamento.</t>
  </si>
  <si>
    <t>Vazamento de água na cozinha, vazando pelo gesso e atrás do armário da cozinha.</t>
  </si>
  <si>
    <t>Tem um vazamento na parede do lado de fora do meu apartamento,  no corredor.</t>
  </si>
  <si>
    <t>Parede do banheiro de divisão com o quarto apresenta sinais de infiltração na altura do chuveiro.</t>
  </si>
  <si>
    <t>Aproveitando que recebi uma mensagem de vocês ontem._x000D_
Gostaria de expressar a minha insatisfação, com o atendimento de um chamado, que foram adiando até que a garantia venceu._x000D_
Tenho muitos azuleijos trincados, alguns trincados em Y, seria muito bom se vocês conseguissem realizar essa troca por gentileza._x000D_
Além disso, tenho muitas trincas no teto._x000D_
Seria muito bom se vocês pudessem realizar uma nova vistoria e realizar esses serviços.</t>
  </si>
  <si>
    <t xml:space="preserve">O registro de Agua da cozinha estragou, espanou. Ele ta fechado, mas agora nao abre mais e estou sem Agua para usar._x000D_
Chamei um encanador, ele disse que tem que wuebrar a parede e colocar um novo, e quer cobrar 1000 reais._x000D_
Cono esta dentro dos 5 anos de garantia. Voces enviam alguem para consertar? Ou pago o encanador e peco reembolso?!_x000D_
Previso com. Urgencia, estou sem. Agua ha 2 dias. </t>
  </si>
  <si>
    <t>Boa tarde,_x000D_
_x000D_
Venho através deste expor a situação no meu apartamento._x000D_
Há pouco a vizinha do apartamento debaixo (unidade 26), entrou em contato conosco, expondo que novamente está vazando água no teto deles, que no caso é onde desce o ralo no meu apartamento._x000D_
Como já tivemos uma situação parecida em meados de 2009, gostaria de solicitar uma visita de um responsável o mais rápido possível, para que a situação seja resolvida e haja mínimos danos para o vizinho._x000D_
_x000D_
Obrigada!_x000D_
Atenciosamente,_x000D_
Agnes Rafaela Cherpinski Alves.</t>
  </si>
  <si>
    <t>Nosso banheiro esta apresentando vazamento na laje, e esta gotejando emcima do carro da vizinha. pedimos urgencia,pois a vizinha esta tendo que deixar o carro em outro local devido ao gotejamento. obrigado.</t>
  </si>
  <si>
    <t>Bom dia, estamos tendo vazamento no Residencial Santa Clara._x000D_
 _x000D_
Ha um tempo vocês ja tinham feito o reparo no AP 22, novamente esta com vazamento._x000D_
 _x000D_
Preciso que venham urgente revisar novamente o vazamento.</t>
  </si>
  <si>
    <t>Olá, estou fazendo um projeto para o AP 403 no The One e a arquiteta nos solicitou as plantas técnicas como Hidráulica, elétrica e de forro._x000D_
_x000D_
Precisamos dessas informações urgente, pois o projeto já está sendo feito com base nas medidas da planta básica e já percebemos  a diferença ao medir pessoalmente. _x000D_
_x000D_
Obrigada e boa semana.</t>
  </si>
  <si>
    <t xml:space="preserve">boa tarde, _x000D_
por orientação do Jonatas e do Luis, estou usando este canal para solicitar autorização para 3 alterações no empreendimento - apto 210- as quais até já conversamos com o engenheiro de obra em visitação ao imóvel._x000D_
1 -seria a retirada da pia do banheiro para instalação de móvel planejado com pia de apoio;_x000D_
2 -alteração da tomada da geladeira para a voltagem de 220 volts (nossa geladeira é 220v)_x000D_
3 - alteração de uma tomada na lavanderia para voltagem de 220 volts (nossa máquina de lavar é 220v)_x000D_
_x000D_
estas alterações seriam realizadas por profissional capacitado, para assim não perdermos a garantia </t>
  </si>
  <si>
    <t>Bom dia,_x000D_
_x000D_
a Copel fez a ligação da luz no prédio e ao testar as tomadas, tem uma na lavanderia que não esta funcionando, gostaria de saber para estar corrigindo._x000D_
Na Porta de entrada, do apartamento, na vista da porta na parte de dentro próximo as dobradiças possui uma trinca na peça, isso estava marcado no dia da vistoria e não foi corrigido._x000D_
_x000D_
Aguardo contato para solução dos problemas.</t>
  </si>
  <si>
    <t xml:space="preserve">Problema em duas tomadas na cozinha que não estão funcionando._x000D_
Não passa energia._x000D_
Não consegui testar no dia da entrega. _x000D_
Solicitado reparo dessas tomadas. _x000D_
Att_x000D_
</t>
  </si>
  <si>
    <t xml:space="preserve">Olá, verificamos hoje dia 08/10 no apartamento que está tendo infiltrações em um dos quartos e uma rachadura no teto como podemos prosseguir </t>
  </si>
  <si>
    <t>Olá._x000D_
Não aceitei a entrega do apartamento pois foi necessário solicitar alguns reparos para serem feitos. Hoje, 10/10, fomos até o prédio com outros moradores e reparamos em um grande defeito na porta de entrada, conforme anexo._x000D_
_x000D_
Solicito o reparo também desse defeito._x000D_
_x000D_
Obrigado.</t>
  </si>
  <si>
    <t>Boa tarde_x000D_
Gostaria de informar os responsáveis pela obra do Theo One que as tomadas da cozinha não está funcionando nenhuma e da lavanderia tem uma que não funciona e também a luz do banheiro não está funcionando._x000D_
poderia verificar por gentileza._x000D_
_x000D_
desde já eu agradeço._x000D_
_x000D_
Att: Luciane</t>
  </si>
  <si>
    <t>Bom dia, meu nome é Guilherme Fontes Pereira, sou proprietário do ap 208 residencial The One._x000D_
_x000D_
Estive no estacionamento e infelizmente não é possível fazer a manobra para estacionar meu carro na vaga do meu apartamento, motivo é a ultima vaga do estacionamento e não tem espaço para manobra quando a outros carros estacionados ao redor, quando comprei o apartamento foi me mostrado uma planta nela havia um pequeno espaço da vaga e do muro representava um espaço para manobrar hoje a vaga inicia da parede. sendo impossível estacionar de frente, _x000D_
_x000D_
OBS: Segue as dimensões do meu carro, largura 1.77, comprimento 4,65 "veiculo vw Jetta sedan"._x000D_
_x000D_
Estou à disposição!</t>
  </si>
  <si>
    <t>Solicito manutenção no interfone, que não está funcionando.</t>
  </si>
  <si>
    <t>Bom dia,_x000D_
necessito da planta hidráulica e elétrica da cozinha. Não localizei no manual do proprietário, pois na parte dos anexos onde aparece a planta baixa com a indicação dos cortes, justamente o corte da cozinha (corte A-A). Seria interessante também que fosse Isométrica._x000D_
Aguardo retorno com as plantas_x000D_
at_x000D_
Claudinei</t>
  </si>
  <si>
    <t>Gostaria de um atendimento na minha unidade, tem uma entrada de bocal que os fios não estão funcionando quando ligamos a luminária, já testamos a luminária e constatamos que são os fios mesmo._x000D_
_x000D_
Aguardo retorno _x000D_
Obrigado.</t>
  </si>
  <si>
    <t>Olá, _x000D_
_x000D_
Preciso que seja verificado os seguintes pontos de energia: _x000D_
_x000D_
Cozinha;_x000D_
Lavanderia;_x000D_
Sacada;_x000D_
Churrasqueira; _x000D_
_x000D_
Fomos instalar as luzes e nenhum desses pontos funcionaram._x000D_
_x000D_
*** Companhia também  não funciona._x000D_
_x000D_
Preciso que seja verificado com uma certa urgência, pois estou para me mudar._x000D_
_x000D_
Aguardo retorno, obrigada!</t>
  </si>
  <si>
    <t>Infiltração no corredor do 4° andar.</t>
  </si>
  <si>
    <t>campainha não está funcionando</t>
  </si>
  <si>
    <t>foi trocado o vidro da janela do quarto, porém não foi fechado o esquadro corretamente</t>
  </si>
  <si>
    <t xml:space="preserve">estamos sentindo cheiro muito forte de gás, parece que há um vazamento na rede do condomínio. Precisamos que isso seja verificado com urgência </t>
  </si>
  <si>
    <t>Bom dia!_x000D_
_x000D_
No sábado dia 21/11/2020, notei rachaduras no teto dos dois quartos, no quarto menor a rachadura no teto vai de um lado ao outro do quarto. Já no quarto maior é próximo da junção do teto com a parede. Tem dois vídeos mostrando as rachaduras, porém o arquivo é superior ao que comportar o site. Qualquer dúvida envio os vídeos por e-mail._x000D_
_x000D_
Para ida ao apartamento estou disponível apenas nestes dias:  23/11/2020 tarde, 25/11/2020 e 27/11/2020 e dia 28/11/2020. com aviso prévio para meu deslocamento._x000D_
_x000D_
Aguardo um retorno,_x000D_
_x000D_
Atenciosamente,_x000D_
Rodrigo O. Zanon_x000D_
The One 207</t>
  </si>
  <si>
    <t xml:space="preserve">recentemente foi ajustado vazamento de gás, porém os moradores ainda estão sentindo o cheiro de gás, precisamos novamente de uma verificação detalhada. </t>
  </si>
  <si>
    <t>O TETO DA QUARTO DE CASAL ESTA COM RACHADURA.</t>
  </si>
  <si>
    <t>Boa tarde, após a última chuva forte da semana passada verifiquei que haviam manchas no peitoral interno da janela do quarto principal, na data de ontem 29/11 quando fomos levar parte da mudança ao fechar a janela do mesmo dormitório o perfil se soltou do vidro, creio que essa falha na janela ocasionou a entrada de água da chuva. _x000D_
A chave do mesmo dormitório também não funciona, não gira._x000D_
Solicito o reparo breve. Obrigada</t>
  </si>
  <si>
    <t xml:space="preserve">Solicito agendamento para solucionar problemas com as bombas da cisterna._x000D_
As bombas não  estão mandando água para as caixas e não desligam._x000D_
</t>
  </si>
  <si>
    <t>Bom dia_x000D_
Ao realizarmos a instalação da pia da cozinha, constatamos que há entupimento na saída de esgoto, e estava vazando no móvel, agora não esta mais, no entanto a água não desce, o que impossibilita fazer qualquer atividade no local. Solicito urgência nessa demanda, pois caso no dia 12/12 e só retornarei no dia 16/12 e gostaríamos de receber nossas famílias no natal, mas fica inviável se isso não for solucionado.</t>
  </si>
  <si>
    <t>Fizemos a instalação do cooktop mas não está saindo gás.</t>
  </si>
  <si>
    <t>Solicito atendimento para a unidade 304 do Residencial The One, onde apresenta-se infiltração grande no forro de gesso da sacada. _x000D_
Lembrando que a infiltração ocorre tanto com volumes maiores de água quanto com volumes menores. _x000D_
Aguardo retorno.</t>
  </si>
  <si>
    <t xml:space="preserve">Boa Tarde _x000D_
Já ha alguns dias estamos sentindo um odor de esgoto na área de serviço _x000D_
Em dias quente é mais forte _x000D_
Está ficando constante o odor_x000D_
_x000D_
Aguardo retorno _x000D_
_x000D_
At _x000D_
Claudinei </t>
  </si>
  <si>
    <t>Solicitação aberta pela construtora*_x000D_
_x000D_
Aplicação de Textura Rústica Rolada - Arranha Céu para correção de fachada</t>
  </si>
  <si>
    <t xml:space="preserve">Bom dia  solicitei instalação da energia eletrica no apartamento porem estou com defeito em todas as tomadas da lavanderia , cozinha e no quarto apenas uma funciona, nas demais funciona normal. _x000D_
estou reenviando porque acredito que o email anterior coloquei o email errado </t>
  </si>
  <si>
    <t xml:space="preserve">precisamos de uma verificação na central de gás, pois não foi aprovado pela empresa contratada. </t>
  </si>
  <si>
    <t xml:space="preserve">peço nos enviar os projetos/ART/Memorial Descritivo._x000D_
ja solicitados por telefone, e-mail e pessoalmente porém até o momento nada foi entregue. _x000D_
</t>
  </si>
  <si>
    <t xml:space="preserve">Boa tarde. Sou proprietário de um apartamento 405 no The One._x000D_
Estou sofrendo com pouca pressão nas torneiras da minha unidade._x000D_
Colocamos aquecedor e a água quente não tinha pressão e não esquentava. Colocamos um mini pressurizador para aumentar a pressão da  água quente e ficamos sem pressão na água fria nas torneiras._x000D_
Aguardo contato._x000D_
</t>
  </si>
  <si>
    <t>Bom dia,me chamo Jailson,sou morador do residencial The One e venho através desse pedir algum tipo de informações sobre a resolução,ou data de início do reparo dessa espécie de trinca na fachada da sacada do meu apartamento._x000D_
Na entrega das chaves eu mostrei esse detalhe e foi me dito que seria resolvido, porém,meses após a entrega eu nunca obtive nenhum tipo de retorno sobre o assunto._x000D_
(Já enviei este mesmo email no dia 12 de janeiro)._x000D_
Aguardo retorno.</t>
  </si>
  <si>
    <t>Bom dia,_x000D_
_x000D_
o meu apartamento apresentou uma trinca no teto conforme a foto no anexo, gostaria de saber se tem solução? e quando poderá ser reparado?</t>
  </si>
  <si>
    <t>Boa tarde, _x000D_
Meu noivo enviou abriu um chamado na segunda-feira e ainda não obtivemos retorno, nosso cooktop não acende , sai cheiro de gás, mas mesmo com fosforo/isqueiro não funciona, alguns vizinhos já tiveram o mesmo problema e era sujeira no encanamento. Também tem voltado muita fumaça da churrasqueira, não sabemos se isso é normal._x000D_
_x000D_
Gostaríamos de um retorno._x000D_
_x000D_
Grata</t>
  </si>
  <si>
    <t xml:space="preserve">Apareceu rachaduras nas paredes do quarto de casal e na parede que divide a cozinha com a sala. _x000D_
_x000D_
A do quarto está em sentido vertical do teto ao chão._x000D_
_x000D_
A da parede da cozinha é na horizontal, pegando um pedaço do lado da sala e outro do lado da cozinha._x000D_
_x000D_
</t>
  </si>
  <si>
    <t>Bom dia_x000D_
_x000D_
O ralo do box do banheiro está entupido, ao tentar desentupir tiramos pedaços de azulejos e cimento, porém o problema persiste, gostaria de saber como devo proceder?</t>
  </si>
  <si>
    <t>Constatado uma rachadura bem significativa no quarto , sendo ela de ponta a ponta no quarto maior e, tendo mais uma que ja esta considerável de tamanho.</t>
  </si>
  <si>
    <t xml:space="preserve">MANUTENÇÃO.: _x000D_
INSTALAÇÃO DE VIDRO LISO INCOLOR  LAMINANDO 4MM - ESQUADRIA 120X80 NO CANTO INFERIOR ESQUERDO, DA FOLHA MÓVEL DO QUARTO DE CASAL. _x000D_
</t>
  </si>
  <si>
    <t>Olá,_x000D_
O ferro da parte debaixo do parapeito da sacada caiu. Mesmo encaixando novamente,  volta a cair._x000D_
Fico no aguardo do retorno._x000D_
Obrigada!</t>
  </si>
  <si>
    <t>Boa tarde, mudei essa semana para o apartamento, hoje quando fui tomar banho a agua voltou pelo ralo, gostaria de agendar, mas só posso na parte da manhã. fico no aguardo de uma resposta.</t>
  </si>
  <si>
    <t>MEU TETO DO QUARTO DO CASAL ESTÁ COM RACHADURA E JA TINHA IDO UM TÉCNICO VER, MAS POR CAUSA DA PANDEMIA FOI DESMARCADA ALGUMAS VEZES E DESSA ULTIMO VEZ QUE FOI MARCADO, MANDARAMA EMAIL E FOI PARA MINHA CAIXA DE LIXO, POIS QUASE NÃO OLHO ESSA CAIXA. AI FOI QUANDO FUI VER JA ESTAVA ENCERRADA, PEÇO POR GENTILEZA QUE POSSAMOS AGENDAR NOVAMENTE, POIS ESTOU MORANDO JÁ NO APARTAMENTO E ESTOU SEMPRE DE MANHÃ.</t>
  </si>
  <si>
    <t>CHAMADO PARA ALOCAÇÃO DE CUSTOS RETROATIVOS DA OBRA THE ONE</t>
  </si>
  <si>
    <t>Bom dia Hoje pela manhã meu banheiro estava vazando agua pelo dois ralos quem tem nele. acredito que seja resto de cimento da obra porque vários moradores disse que aconteceu com eles também. Poderiam estar verificando este problema. Aguardo um retorno de vocês.</t>
  </si>
  <si>
    <t xml:space="preserve">Boa tarde apareceram rachadura no teto do quarto, </t>
  </si>
  <si>
    <t xml:space="preserve">Queria fazer uma observação,  abri um chamado a respeito de rachaduras no meu ap, recebi a visita mas não recebi i e-mail avisando que iriam , vai ter uma segunda visita, peço que me avisem por whats 41997157367 </t>
  </si>
  <si>
    <t>Boa tarde, meu banheiro está com os ralos voltando água acredito que seja sujeira ainda, já é a segunda vez que acontece._x000D_
Gostaria de uma resposta urgente. Obrigada.</t>
  </si>
  <si>
    <t xml:space="preserve">Solicitamos através deste chamado a avaliação do assoreamento da Caixa de passagem do Condomínio The One. </t>
  </si>
  <si>
    <t>Não foi possível a passagem de cabo para instalação da internet por obstrução do conduíte. Fui orientada pela síndica do condomínio a entrar em contato com a construtora.</t>
  </si>
  <si>
    <t>Gostaria de avaliação no forro de gesso do banheiro e paredes das janelas dos 2 quartos. Conforme foto em anexo, estamos tendo problemas com mofo, já limpamos com diversos produtos, mas sem êxito.</t>
  </si>
  <si>
    <t xml:space="preserve">Srs, mais uma vez venho solicitar atenção de vocês quanto ha um probema relacionado aos condutores de fiação.... Infelizmente tive que autorizar aos técnicos a instalação da internet via interfone , visto os vonduítes  apropriados a essa instalação  estarem bloqueados para a passagem dos fios. Peço a gentileza de  estarem  resolvendo isso pra mim. Desde ja agradeço a atenção.  </t>
  </si>
  <si>
    <t>Bom dia, _x000D_
Gostaria de abrir um chamado pois estamos com 03 problemas no apartamento._x000D_
_x000D_
1º - Rachadura na parede entre o quarto menor e a sala de jantar (segue foto)_x000D_
2º - Continua voltando muita fumaça da churrasqueira (segue video)_x000D_
3º - Entupimento do ralo, pelo que vimos tem restos de materiais de construção, com 5 minutos de banho inunda tudo e começa a sair para fora do box, (segue fotos)_x000D_
_x000D_
Gostaria por gentileza de uma resolução urgente !_x000D_
_x000D_
Atenciosamente_x000D_
Stefany Starepravo</t>
  </si>
  <si>
    <t xml:space="preserve">Há uma rachadura vertical no corredor do 3° andar, ao lado do ap 304. _x000D_
E também é preciso ser verificado o assoreamento da caixa de passagem. _x000D_
_x000D_
Atenciosamente, _x000D_
Taysi. </t>
  </si>
  <si>
    <t>Olá boa tarde!_x000D_
Gostaria de uma visita na minha unidade , para avaliação de umas rachaduras que já faz uns meses que apareceram no quarto , cozinha e banheiro. _x000D_
Gostaria de um retorno ._x000D_
Grata</t>
  </si>
  <si>
    <t xml:space="preserve">A algum tempo estamos observando o acúmulo de mofo no parapeito da janela do quarto principal, já tivemos problemas anteriores com essa janela,onde foi preciso fazer outra vedação, no entanto, verifiquei que está tendo acúmulo de água na parte interna da janela e manchas visíveis de água no parapeito interno. </t>
  </si>
  <si>
    <t>Identificamos que o piso do quarto menor está soltando o rejunte, parece que o piso estufou e está oco._x000D_
_x000D_
E janela do mesmo ambiente apresenta infiltração.</t>
  </si>
  <si>
    <t>Boa noite, _x000D_
_x000D_
Anteriormente abrimos um chamado referente a janela do nosso quarto , que já foi ajustado, o responsável pela vistoria solicitou que eu abrisse um novo chamado para reparo da pintura após constatar que não havia mais retorno de água para dentro do cômodo. A chuva de hj deixou bem claro que está tudo bem, portanto, gostaria de abrir a solicitação do retoque da pintura. _x000D_
_x000D_
Obrigada</t>
  </si>
  <si>
    <t>Por gentileza verificar assoreamento ao lado da tampa de passagem.</t>
  </si>
  <si>
    <t>Olá, sou proprietário do ap 403 no The One._x000D_
Estamos com grandes dificuldades em dias de chuvas. O quarto andar fica com todo forro de gesso molhado, com goteiras e a dentro do ap fica muito molhado. Minha sorte que até o momento aconteceu isso somente na calçada, mas meu vizinho já está com móveis estufados e tendo goteiras. _x000D_
Um dos pontos que perguntei ao comprar no quarto andar foi sobre impermeabilização e cobertura, nem moro lá e já estamos com medo de ter prejuízos._x000D_
_x000D_
Solicitamos assistência o quanto antes por parte da construtora._x000D_
_x000D_
Obrigado</t>
  </si>
  <si>
    <t>Boa noite, hoje de manhã observei pó no batente da porta de entrada e em seguida larvas por toda a sala e cozinha! Atrás da geladeira, atrás da mesa , embaixo dos tapetes , muitas larvas! Passamos o dia limpando a casa e no final do dia observamos que as larvas estavam saindo do batente da porta. Gostaria de saber o que pode ser feito nesse caso pois em contato com a detetizadora eles informaram que é larva de cupim!</t>
  </si>
  <si>
    <t>Teve infiltração devido a vedação da calha mal feita e por causa das chuvas fortes._x000D_
Infiltração na cozinha e na lavanderia._x000D_
_x000D_
Não vou pagar 200 reais por que o problema e estrutura do prédio e não vou ficar com prejuízo _x000D_
Meus móveis são novos e ainda nem terminei de pagar.</t>
  </si>
  <si>
    <t xml:space="preserve">Olá boa tarde, meu apartamento está com infiltração nos quartos além disso está tendo bastante infiltração pelo prédio inteiro ! </t>
  </si>
  <si>
    <t>Foram feito os reparos da rachadura no teto do quarto do apartamento, passaram uma massa corrida bem mau acabado. E nunca mais apareceram, e também está estufando algumas paredes das janelas,  gostaria de saber quando podemos marcar novamente para terminar o reparo e ver outros reparos?_x000D_
fico no aguardo de uma resposta.</t>
  </si>
  <si>
    <t>SOLICITAÇÃO ABERTA PELA CONSTRUTORA.: IMPERMEABILIZAÇÃO DO MURO DE DIVISA ÁREA DE GARDEN/CHURRASQUEIRA EM CUMPRIMENTO DE TERMO JURÍDICO</t>
  </si>
  <si>
    <t>Me chamo Luciane sou moradora do 104 do The One e estou com um problema no teto da minha sala apareceu um trinca de fora a fora._x000D_
Gostaria de saber com quem tenho que falar._x000D_
Aguardo um retorno._x000D_
Obrigada</t>
  </si>
  <si>
    <t>Boa tarde,_x000D_
_x000D_
No meu apartamento apareceu novas trincas, deste vez elas apareceram na sala. Fico no aguardo de um contato para verificar o que houve._x000D_
_x000D_
Atenciosamente</t>
  </si>
  <si>
    <t>Olá bom dia!_x000D_
Tudo bem?_x000D_
Como a pedido do técnico que fez vistoria no mes 10 do ano passado,  pediu que retornassemos a acionar a construtora para uma nova visita de vistoria na minha unidade , para avaliação de umas rachaduras que já faz  meses e outrs novas que apareceram . Gostaria de um retorno para um agendamento. _x000D_
_x000D_
Grata</t>
  </si>
  <si>
    <t>Boa tarde, a pintura da área externa do prédio está estufada em vários pontos, a síndica já abriu chamado, no entanto, agora está ocorrendo o mesmo na parte interna da minha varanda, inclusive já caiu parte da "pintura".</t>
  </si>
  <si>
    <t xml:space="preserve">Trincas no corredor do 2° andar. </t>
  </si>
  <si>
    <t xml:space="preserve">No segundo andar no corredor e do condomínio consta rachaduras, localizadas encima do apartamento 204. </t>
  </si>
  <si>
    <t>Boa tarde _x000D_
Estou com problema de infiltração nos dois quarto._x000D_
Tento limpar mas não sai._x000D_
segue as fotos._x000D_
aguardo retorno.</t>
  </si>
  <si>
    <t>Estamos tendo problema com cheiro de mofo forte no nosso guarda roupa do quarto principal e até mancha de mofo, apesar do nosso armário ter tamponamento duplo e só quarto ser bem ventilado e se sempre limparmos e deixarmos arejando o armário. Evidente que isso é em decorrência da umidade externa , de alguma provável infiltração pq a pintura externa dessa região apresentou estufamento e rachaduras, além do fato da parede estar em contato direto com a terra, questionamento que foi feito antes da entrega das chaves justamente por receio de avarias aos móveis ou desconfortos gerados pela umidade. Gostaria de saber qual a conduta para essas situações?_x000D_
_x000D_
Boa tarde, a pintura da área externa do prédio está estufada em vários pontos, a síndica já abriu chamado, no entanto, agora está ocorrendo o mesmo na parte interna da minha varanda, inclusive já caiu parte da "pintura".</t>
  </si>
  <si>
    <t xml:space="preserve">Olá, _x000D_
_x000D_
Sou a Vitoria que trabalha com a síndica Taysi e estou abrindo esse chamado para a verificação das seguintes questões:_x000D_
- Rachaduras e problemas na pintura;_x000D_
- Rachadura na parede;_x000D_
- Infiltrações pelas janelas; _x000D_
</t>
  </si>
  <si>
    <t xml:space="preserve">O Teto da sala está com rachaduras. Por gentileza gostaria de agendar um horário com o engenheiro. </t>
  </si>
  <si>
    <t>Solicitação de Assistência para Problema de Infiltração no Apartamento 410_x000D_
_x000D_
Prezados responsáveis pela Construtora  Valor Real_x000D_
_x000D_
Me chamo Douglas Cruz e sou proprietário do apartamento 410 no empreendimento The One, construído por sua empresa._x000D_
_x000D_
Estou entrando em contato para relatar um problema sério de infiltração que tenho enfrentado em diversos cômodos do meu apartamento. E apesar de algumas tentativas de solução, a situação persiste e tem se agravado._x000D_
_x000D_
Para melhor contextualização, anexo a esta mensagem algumas fotos que evidenciam as áreas afetadas. Além disso, tenho registros datados das tentativas anteriores de resolução do problema. Desde que identifiquei a infiltração, busquei seguir os procedimentos adequados e agir conforme as orientações da garantia oferecida no contrato de compra do imóvel._x000D_
_x000D_
Diante disso, solicito formalmente a intervenção da construtora.</t>
  </si>
  <si>
    <t>Mais uma chuva, terror nas nossas vidas agora. Muito triste, ver meu sonho que batalhei pra co.prar desse jeito, esse prédio vai cair se vcs não tomarem providência URGENTES. Água saindo das tomadas de vários apartamentos,  móveis estufados, o 1 andar do térreo muita água, pelo amor de Deus, ESTAMOS NA GARANTIA A RESPONSABILIDADE E DE VOCÊS. Um empreendimento novo desse estado. Precisamos de um telhado NOVO! Segue fotos, já que nem os vídeos conseguimos por aqui!</t>
  </si>
  <si>
    <t>Devido às infiltrações  aos problemas de estrutura do prédio estamos correndo risco de vida com teto do correndo se desfazendo e fora as paredes do quarto e da cozinha que estão cheias de água e mofo. Estou grávida e ter que passar por isso pensando em como vai ser quando nossa bebê nascer. Ninguém resolve nada nem da suporte nenhum só ficam tampando problema mais não com soluções.</t>
  </si>
  <si>
    <t xml:space="preserve">Bom dia!_x000D_
_x000D_
A parede do quarto maior que dá para o fosso teve infiltração e notei algumas fissuras, também notei infiltração nas janelas provavelmente pela má vedação, apareceu fissuras no teto do quarto menor, corredor, sala de jantar e quarto maior. Sendo que nos quartos apareceram no limite onde já tinham arrumado. _x000D_
</t>
  </si>
  <si>
    <t xml:space="preserve">Solicitação aberta pela construtora, a fim de tratar os assuntos do termo de acordo _x000D_
_x000D_
Além de avaliar e testar a percussão dos revestimentos dos halls e análise da estrutura de madeira do telhado._x000D_
_x000D_
_x000D_
_x000D_
_x000D_
 </t>
  </si>
  <si>
    <t>Boa tarde,_x000D_
_x000D_
Solicito concerto do gesso da varanda, devido a infiltração ocorrida pela falha da calha do telhado será necessario a substituição do mesmo.</t>
  </si>
  <si>
    <t xml:space="preserve">Pessoal, estou com um problema aqui. Percebemos aqui hoje, parecesse que tem um cano estourado dentro do banheiro. Em vários pontos do banheiro está saindo água entre os rejuntes, mas é constante quase uma fonte de água._x000D_
 _x000D_
Lembro que a um tempo atrás foi feito uma obra no banheiro de cima de impermeabilização (não sei se tem algo a ver) _x000D_
 _x000D_
 _x000D_
Gostaria de saber se vcs poderiam me ajudar._x000D_
 _x000D_
 _x000D_
Agora parou de vazar. Confirmei com o vizinho de cima ele disse que não usou o banheiro hoje... Não está em casa._x000D_
 _x000D_
Entao não sei o que pode ser. _x000D_
</t>
  </si>
  <si>
    <t>Tem a vistoria dos muros laterais do garden que está movimentando e pendendo para trás. Se pudesse fazer as duas vistorias ao mesmo tempo seria melhor.</t>
  </si>
  <si>
    <t>O quarto ao lado do banheiro está apresentando infiltração na parte na direção da pia do banheiro do apartamento de cima, a parede esta ficando toda manchada. Conversando com a proprietária do 307 ela disse que no apartamento dela constantemente tem encontrado poças de água pelo banheiro.  Preciso de um retorno o mais rápido possível, pois essa mancha de umidade esta aumentando a cada dia.</t>
  </si>
  <si>
    <t>Infiltração no piso do banheiro. Na base da pia esta vertendo agua, e inclusive esta passando para o apartamento de baixo.</t>
  </si>
  <si>
    <t>O Hyuri me informou no último final de semana dos seguintes problemas no apartamento._x000D_
"Voltando fumaça da churrasqueira, bastante fumaça. Parece que aquela tampa está até fechada, mas na realidade estava aberta._x000D_
_x000D_
A descarga quando acionada não volta, fica aberto. É preciso tirar a tampa e liberar manualmente a válvula dentro da caixinha."_x000D_
_x000D_
Gostaria de saber se é um problema que a construtora pode solucionar, se é defeito dos materiais e se ainda está na garantia.</t>
  </si>
  <si>
    <t>Prezados, bom dia,_x000D_
_x000D_
Solicito com urgência uma inspeção referente a vazamento, pois o vizinho do apartamento 303, abaixo do meu, informou que seu gesso do banheiro esta embolorando e amarelando, conforme fotos anexas. Informo ainda que não fiz reforma nenhuma no apartamento, ele encontra-se da mesma forma que foi nos  entregue, e estamos morando a quase um ano no local._x000D_
_x000D_
Aguardo retorno,_x000D_
_x000D_
Atenciosamente.</t>
  </si>
  <si>
    <t>Estou entrando em contato para formalizar o problema de infiltração que está ocorrendo no gesso do meu banheiro._x000D_
Próximo a janela está apresentando manchas amarelas, pontos pretos e a umidade é tanta que amoleceu o gesso e ao encostar fez buraco._x000D_
_x000D_
O vizinho do 403 (acima do meu) entrou em contrato com essa construtora que já enviou um técnico e constatou a necessidade de manutenção na impermeabilização e reparo no ralo do chuveiro._x000D_
O reparo do ralo deverá ser feito através do meu banheiro, sendo necessário a abertura do gesso._x000D_
_x000D_
Diante da situação, após concluída a manutenção do encanamento também será necessária arrumar o gesso do meu banheiro, deixando em perfeitas condições._x000D_
_x000D_
Como essa manutenção deverá ser feita em conjunto com o vizinho do 403, solicito que me avisem com antecedência quando será realizada, para que eu possa me organizar._x000D_
_x000D_
Obrigada_x000D_
Desirée C Moreira</t>
  </si>
  <si>
    <t>A churrasqueira está voltando muita fumaça quando utilizada! Invade todo o apartamento, e quando os vizinhos dos andares inferiores utilizam suas churrasqueiras, nossa sacada fica com fumaça.</t>
  </si>
  <si>
    <t>Bom dia,_x000D_
_x000D_
Estou com um problema na parte elétrica do meu apartamento. Não sei se já acontecia antes, e eu não percebia, ou se é recente. Todas as luzes do apartamento estão oscilando, durante o dia não conseguimos perceber, somente durante a noite. Porém, com a queima de alguns ítens de casa, comecei a prestar mais atenção na parte elétrica. Aguardo retorno sobre este contato. BL2 AP203_x000D_
_x000D_
Obrigado._x000D_
_x000D_
At_x000D_
_x000D_
Fábio Grande</t>
  </si>
  <si>
    <t>Boa tarde, na tubulação de água do encanamento, mesmo abrindo todo o registro não está saindo água, chamei um prestador de serviço (particular) o mesmo abriu o registro o e identificou que não está chegando água no registro/encanamento.</t>
  </si>
  <si>
    <t>Abertura de chamado aberto pela equipe de assistência técnica._x000D_
Será agendada visita técnica (a ser enviada através do "email de agendamento de visita técnica") para a verificação dos serviços já executados (impermeabilização no box do banheiro) pela Valor Real, e a observação nas peças (como registros e tubulações), para dar sequência prosseguimento no chamado da unidade abaixo, 211B.</t>
  </si>
  <si>
    <t>Estou com um problema de vazamento no teto do meu banheiro e, por ser de gesso, está esfarelando._x000D_
Eu limpo a mancha, mas a cada 1 dia e meio a 2 dias a mancha retorna._x000D_
Penso que com o tempo (e em pouco tempo), a condição pode ficar perigosa, pois tenho receio que o teto desabe.</t>
  </si>
  <si>
    <t xml:space="preserve">No ano passado solicitei alguns reparos pela construtora em meu empreendimento a respeito de fissuras nas paredes e a porta da sacada que está apresentando infiltração (acredito que pode ter sido pela troca da porta antes da entrega da unidade e possivelmente falha na pintura e vedação)._x000D_
A visita aconteceu no dia 03/06 (de acordo ao registro que tenho em meu e-mail) e estava sendo acompanhado pelo Romeu e com a saída dele, passou para a Ana. _x000D_
Na ocasião ambos informaram que colocariam esses reparos para serem realizados e que estes estavam sendo feitos de forma gradativa por conta das medidas de distanciamento devido a pandemia._x000D_
Gostaria de entender como está o andamento desse processo, afinal hoje percebi que a "infiltração" na sacada vem aumentando._x000D_
_x000D_
Fico no aguardo do retorno._x000D_
_x000D_
At.te,_x000D_
_x000D_
Karl_x000D_
_x000D_
Obs: Chamado Referente à Fissuras._x000D_
</t>
  </si>
  <si>
    <t>Boa Tarde,_x000D_
Estamos com problemas de vazamento no condominio e preciso solicitar as plantas de esgoto e agua fluvial, sendo assim, solicito de orientação em como conseguir,_x000D_
att_x000D_
Kenili - AGREGA - ADM</t>
  </si>
  <si>
    <t xml:space="preserve">Oi boa tarde. Gostaria de marca uma manutenção p verificar o interfone. Grato </t>
  </si>
  <si>
    <t>Estou com problema na instalação elétrica do meu apartamento, já queimou varias lampadas. Conforme eu utilizo eletrodomésticos na cozinha da mal contato e apaga a luz da sala, a luz da sala só funciona se a luz em frente ao banheiro estiver acessa.</t>
  </si>
  <si>
    <t>Boa tarde, tudo certo?_x000D_
_x000D_
Foi realizado um reparo no teto do meu banheiro no começo de 2020, por causa de um vasamento que vinha do ap de cima e estava degradando o teto, chegando a criar um furo nele, esta época o problema foi solucionado, onde foi reparado o vasamento no ap de cima e depois arrumado o gesso do meu ap, acontece que depois de um bom tempo, o teto começou a apresentar uma mancha preta, parecendo ser sujeira, limpamos algumas vezes, fazendo a remoção completa, só que a mancha está ficando maior, parece que está tendo vazamento novamente mas menor do que foi antes, pois não danificou o teto, poderiam avaliar por gentileza? Esta mancha é presente na área do box, onde foi arrumado da ultima vez</t>
  </si>
  <si>
    <t xml:space="preserve">Bom dia_x000D_
_x000D_
Estamos tendo um vazamento no banheiro bem estranho, o piso dentro do box tem a caída errada, onde a água acaba indo para o lado da porta e o ralo se encontra em outra ponta, acontece que após tomar o banho, a parede ao lado da porta, mais afastado da entrada do box, começa a sair água, dando a impressão que a água do banho está entrando na parede e saindo por 2 pontos ao lado da porta, segue 2 vídeos nos links abaixo._x000D_
_x000D_
https://photos.app.goo.gl/a2gcaBMYkiuzy6kz8_x000D_
https://photos.app.goo.gl/QLvrbMFN5UyH8WGG9_x000D_
</t>
  </si>
  <si>
    <t xml:space="preserve">Boa tarde. No dia 08/01 ao retornarmos para casa nos deparamos com uma possível infiltração. Gostaria de agendar uma vistoria. Pegamos as chaves do apartamento a pouco tempo e já surgiram vários pequenos detalhes. </t>
  </si>
  <si>
    <t xml:space="preserve">O ralo de dentro do box do apartamento de cima está vazando conforme foto em anexo, o que está manchando o teto do nosso bwc, e mofando, conseguimos ver pela abertura do plafon, peço por gentileza assistência o mais breve possível pois temos receio do vazamento aumentar </t>
  </si>
  <si>
    <t>Boa tarde. Alguns meses atrás relatamos um problema em nossa residência. Os técnicos que vieram até o local e fizeram a manutenção informaram que para os demais retoques que são necessários, teríamos que aguardar uma nova chuva para conferir se o serviço corrigiu o problema. Tivemos algumas chuvas e o problema não retornou. Agora gostaria de solicitar o término dos serviços. _x000D_
Foi feito uma manutenção nas calhas, se não me engano, onde tínhamos o problema de infiltração. Esse foi resolvido, porém, nosso roda-forro ficou com as marcas. Gostaria de solicitar a substituição dos mesmos._x000D_
Vou tentar enviar fotos, mas da outra vez não comportou._x000D_
_x000D_
Obrigado e aguardo retorno.</t>
  </si>
  <si>
    <t>Boa tarde!_x000D_
Encaminho fotos do gesso da minha sacado, acredito que tenhamos infiltração no telhado, tendo em vista não possuir nenhum morador acima do meu, fico no aguardo de alguma providência.</t>
  </si>
  <si>
    <t>Vazamento na tubulação do banheiro do vizinho de cima, apto 202 bl 2. Provável na tubulação do chuveiro. Estamos com o forro do banheiro com sinais de humidade marcas de goteira. _x000D_
Em anexo segue foto e vídeo._x000D_
Proprietário Enrique, Esposa Kamilla - moradores do apto 102 bl. 2.</t>
  </si>
  <si>
    <t>Boa tarde, após entrar em contato comunicando sobre um possível vazamento no gesso da minha sacada, hoje pela manhã o técnico Eliel esteve aqui para vistoria, e após sua saída constatei mais um possível vazamento no gesso de minha cozinha, onde ele está se desfazendo conforme fotos anexas._x000D_
Solicito a gentileza de avaliação sobre os procedimentos, tendo em vista que o condomínio está com um processo contra a construtora e alguns condôminos também. Eu não entrei contra a construtora pois sempre fui atendida de pronto conforme meus chamados e sempre foi solucionado, agradeço de antemão e fico no aguardo de um posicionamento._x000D_
Atenciosamente,_x000D_
Daffiny</t>
  </si>
  <si>
    <t>Everton Lopes</t>
  </si>
  <si>
    <t>Lucas Oliveira</t>
  </si>
  <si>
    <t>Odair Carlos Augusto</t>
  </si>
  <si>
    <t>Valor Real</t>
  </si>
  <si>
    <t>Aryadne Caroline Zaias</t>
  </si>
  <si>
    <t>Sergio Lopes</t>
  </si>
  <si>
    <t>Ana Lima</t>
  </si>
  <si>
    <t>William Vinícius Garcia</t>
  </si>
  <si>
    <t>Stefan Kapronezai</t>
  </si>
  <si>
    <t xml:space="preserve">Guilherme Roviller </t>
  </si>
  <si>
    <t>Gustavo Toneti</t>
  </si>
  <si>
    <t>EDNILSON DOS SANTOS</t>
  </si>
  <si>
    <t>SIDERLEI DE JESUS DESPLANCHES</t>
  </si>
  <si>
    <t>Tecverde</t>
  </si>
  <si>
    <t>EVERTON DE ALMEIDA MACHADO</t>
  </si>
  <si>
    <t>Eliel Cordeiro de Oliveira Gonçalves</t>
  </si>
  <si>
    <t>WILIAN FELIPE SCHISLER DOS SANTOS</t>
  </si>
  <si>
    <t>Grupo de Sistema Construtivo Nome</t>
  </si>
  <si>
    <t>Instalações Hidrossanitárias</t>
  </si>
  <si>
    <t>Equipamentos Industrializados</t>
  </si>
  <si>
    <t>Churrasqueira</t>
  </si>
  <si>
    <t>Revestimento</t>
  </si>
  <si>
    <t>Instalações Elétricas</t>
  </si>
  <si>
    <t>Selantes, componentes de juntas e rejuntamentos</t>
  </si>
  <si>
    <t>Forros de gesso</t>
  </si>
  <si>
    <t xml:space="preserve">Revestimento </t>
  </si>
  <si>
    <t>Fechaduras</t>
  </si>
  <si>
    <t>Acabamento Pintura</t>
  </si>
  <si>
    <t>Pisos Internos e Externos (Exceto Impermeabilização)</t>
  </si>
  <si>
    <t>Jardim</t>
  </si>
  <si>
    <t>Molduras (Isopor EPS de alta densidade)</t>
  </si>
  <si>
    <t>Peças, artefatos de concreto e colarinhos</t>
  </si>
  <si>
    <t>Sistemas de distribuição de gases e fluidos (gás)</t>
  </si>
  <si>
    <t>Sistemas aplicados em qualquer elemento ou sistema construtivo</t>
  </si>
  <si>
    <t>Sistemas de exaustão, pressurização e ventilação E Sistemas de segurança patrimonial</t>
  </si>
  <si>
    <t>Sistemais elétricos</t>
  </si>
  <si>
    <t xml:space="preserve">Churrasqueiras </t>
  </si>
  <si>
    <t>Vidros com funções de proteção contra incêndio</t>
  </si>
  <si>
    <t>Fundação e Estruturas</t>
  </si>
  <si>
    <t>Sistemas de transporte vertical e
horizontal</t>
  </si>
  <si>
    <t>Solicitação de Projeto</t>
  </si>
  <si>
    <t>Tipo de Falha</t>
  </si>
  <si>
    <t>Sistema Construtivo Nome</t>
  </si>
  <si>
    <t>Colunas de água fria, colunas de água quente e tubos de queda de esgoto</t>
  </si>
  <si>
    <t>Caixas Dágua</t>
  </si>
  <si>
    <t>Coletores</t>
  </si>
  <si>
    <t>Metais Sanitários, sifões, flexíveis, válvulas e ralos</t>
  </si>
  <si>
    <t>Paredes Internas e Teto</t>
  </si>
  <si>
    <t>Esquadrias de Alumínio</t>
  </si>
  <si>
    <t>Cabos, fios e tubulações</t>
  </si>
  <si>
    <t>Aquecedores de passagem ou acumulação, motobombas, filtros, interfone, automação de portões, elevadores e outros)</t>
  </si>
  <si>
    <t>Esquadrias de alumínio e de PVC</t>
  </si>
  <si>
    <t>Instalações elétricas tomadas, interruptores, disjuntores, fios, cabos, eletrodutos, caixas e quadros</t>
  </si>
  <si>
    <t>Revestimentos de paredes, pisos e tetos internos e externos em argamassa, gesso liso, componentes de gesso acartonado</t>
  </si>
  <si>
    <t>Instalações hidráulicas e gás coletores, ramais, louças, caixas de descarga, bancadas</t>
  </si>
  <si>
    <t>Paredes de vedação, estruturas auxiliares,cobertura,escadarias internas ou externas, guarda-corpos, muros de divisa e telhados</t>
  </si>
  <si>
    <t>Fundações, estrutura principal, estruturas periféricas, contenções e arrimos</t>
  </si>
  <si>
    <t>Instalações hidráulicas e gás - colunas de água fria, colunas de água quente, tubos de queda de esgoto, colunas de gás</t>
  </si>
  <si>
    <t>Instalações hidráulicas metais sanitários, sifões, ligações flexíveis, válvulas, registros, ralos, tanques</t>
  </si>
  <si>
    <t>Revestimentos de paredes, pisos e tetos em azulejo ,cerâmica ,pastilhas</t>
  </si>
  <si>
    <t>Tomadas, Interruptores e Disjuntores</t>
  </si>
  <si>
    <t>Telhado - Sistema da cobertura, telhas, rufos, calhas e pergolados</t>
  </si>
  <si>
    <t>Pintura Interna e Externa</t>
  </si>
  <si>
    <t>Estrutural</t>
  </si>
  <si>
    <t>Colunas de água fria, colunas de água quente e tubos de queda de esgoto, coletores e ramais</t>
  </si>
  <si>
    <t>Bomba de Recalque, motor e quadro de comando</t>
  </si>
  <si>
    <t>Forro de Gesso</t>
  </si>
  <si>
    <t>Esquadrias de Madeira</t>
  </si>
  <si>
    <t>Esquadrias de Alumínio - Borrachas, escovas, articulações, fechos e roldanas</t>
  </si>
  <si>
    <t>Fios, Cabos, eletrodutos e Quadros</t>
  </si>
  <si>
    <t>Colunas de água fria, colunas de água quente, tubos de queda de esgoto. Instalações de gás: colunas de gás</t>
  </si>
  <si>
    <t>Fechaduras e ferragens em geral</t>
  </si>
  <si>
    <t>Esquadrias de Alumínio - Perfis, fixadores e revestimentos em painel de alumínio</t>
  </si>
  <si>
    <t>Selantes, componentes de juntas e rejuntamento</t>
  </si>
  <si>
    <t>Acabamentos em Argamassa ou Gesso liso/Drywall de paredes e tetos (Internos e Externos)</t>
  </si>
  <si>
    <t>Azulejo/Cerâmica e Pastilhas</t>
  </si>
  <si>
    <t>Coletores, Ramais, Louças, Caixas de descarga, bancadas, metais e componentes.</t>
  </si>
  <si>
    <t>Fundação, estrutura principal, estrutura periférica, componentes e arrimos</t>
  </si>
  <si>
    <t>Esquadrias de Aço</t>
  </si>
  <si>
    <t>SPDA, sistema de combate a incêndio, pressurização das escadas, iluminação de emergência e segurança patrimonial</t>
  </si>
  <si>
    <t>Moto Bombas, filtros, interfones e outros</t>
  </si>
  <si>
    <t>Paredes de vedação, estruturas
auxiliares,
cobertura, estrutura das
escadarias,
guarda-corpos, muros de divisa e
telhados</t>
  </si>
  <si>
    <t>Esquadrias de Alumínio - Partes Móveis, inclusive recolhedores de palhetas, motores e conjuntos elétricos de acionamento</t>
  </si>
  <si>
    <t>Sistemas de Voz, Telefonia, vídeo e Televisão</t>
  </si>
  <si>
    <t>Piso Cimentado, piso acabado de concreto ou contrapiso</t>
  </si>
  <si>
    <t>Paver e Concregrama</t>
  </si>
  <si>
    <t>Paredes e Tetos Internos</t>
  </si>
  <si>
    <t>Colunas de água fria, colunas de água quente e tubos de queda de esgoto e coletores e ramais</t>
  </si>
  <si>
    <t>Calhas e Condutores de Água Pluvial</t>
  </si>
  <si>
    <t>Paredes Externas - Fachadas</t>
  </si>
  <si>
    <t>Segurança da Edificação</t>
  </si>
  <si>
    <t>Fios, Cabos e Tubulações</t>
  </si>
  <si>
    <t>Argamassa, Gesso liso e Componentes de Gesso Acartonado (Drywall)</t>
  </si>
  <si>
    <t>Instalação do Interfone/Fechamento Automático</t>
  </si>
  <si>
    <t>Coletores de Esgoto</t>
  </si>
  <si>
    <t>Telhado, Sistema da Cobertura, Telhas, Calhas e Rufos</t>
  </si>
  <si>
    <t>Solidez e Segurança da Edificação</t>
  </si>
  <si>
    <t>Pintura,verniz (interna,externa)</t>
  </si>
  <si>
    <t>Piso cimentado, piso acabado em concreto, contrapiso</t>
  </si>
  <si>
    <t>Instalações hidráulicas e gás coletores,ramais, louças, caixas de descarga, bancadas</t>
  </si>
  <si>
    <t>Vedação de Rufos e Calhas</t>
  </si>
  <si>
    <t>Componentes dos diversos circuitos elétricos</t>
  </si>
  <si>
    <t>Pintura externa</t>
  </si>
  <si>
    <t>Vedação da interface vertical e horizontal da esquadria</t>
  </si>
  <si>
    <t>Emboço/Reboco</t>
  </si>
  <si>
    <t>Esquadrias internas e externas – Janelas e postas entre vãos (Aço, Alumínio, Madeira e PVC)</t>
  </si>
  <si>
    <t xml:space="preserve">Chuveiros, duchas, torneiras </t>
  </si>
  <si>
    <t>Infraestrutura do sistema de interfone, telefone, vídeo e televisão</t>
  </si>
  <si>
    <t>Eletrodutos, eletrocalhas, caixas de passagem</t>
  </si>
  <si>
    <t>Peitoris e guarda-corpos, componentes de ancoragem de equipamentos de segurança individual ou coletiva, presentes em quaisquer a</t>
  </si>
  <si>
    <t>Revestimento Cerâmico/Porcelanato</t>
  </si>
  <si>
    <t>Revestimento de paredes, pisos e tetos, internos e externos em argamassa/gesso liso/componentes de gesso para drywall</t>
  </si>
  <si>
    <t>Aquecedores de passagem, motobombas, filtros, interfone, automação de portões, telefonia, vídeo, televisão ..)</t>
  </si>
  <si>
    <t>Instalações Hidráulicas: Colunas de água fria, colunas de água quente, tubos de queda de esgoto, Colunas de Gás.</t>
  </si>
  <si>
    <t>Pintura/ verniz (interna e externa)</t>
  </si>
  <si>
    <t>Revestimento de paredes, pisos e tetos em azulejo/ cerâmica e pastilhas</t>
  </si>
  <si>
    <t>Paredes de vedação, estruturas auxiliares, cobertura,  escadarias internas ou externas, guardacorpos, muros de divisa e telhados</t>
  </si>
  <si>
    <t>Revestimento de paredes, pisos e tetos em pedras naturais (mármores, granitos e outros)</t>
  </si>
  <si>
    <t>Piso cimentado, piso acabado de concreto, contrapiso</t>
  </si>
  <si>
    <t>SPDA, combate a incêndio, iluminação de emergência, sistema de segurança patrimonial</t>
  </si>
  <si>
    <t>Ramais, Louças, Caixas de Descarga, Bancadas, Metais, Sifões, Ligações Flexíveis, Válvulas, Registros, Ralos e Tanques</t>
  </si>
  <si>
    <t>Instalações hidráulicas: metais sanitários, sifões, ligações flexíveis, válvulas, registros, ralos e tanques</t>
  </si>
  <si>
    <t>Esquadrias de madeira</t>
  </si>
  <si>
    <t>Molduras</t>
  </si>
  <si>
    <t>Instalação de Interfone</t>
  </si>
  <si>
    <t>Revestimentos de Paredes e Tetos Internos</t>
  </si>
  <si>
    <t>Azulejo, Cerâmica e Pastilhas</t>
  </si>
  <si>
    <t>Instalações hidráulicas - Metais sanitários, sifões, ligações flexíveis, válvulas, registros e ralos</t>
  </si>
  <si>
    <t>Fora de Escopo</t>
  </si>
  <si>
    <t>Instalações hidráulicas - Coletores e Ramais</t>
  </si>
  <si>
    <t>Instalações hidráulicas - colunas de água fria, colunas de água quente, tubos de queda de esgoto</t>
  </si>
  <si>
    <t>Bombas e Estação elevatória</t>
  </si>
  <si>
    <t>Telhados e Área Externa</t>
  </si>
  <si>
    <t>Instalações hidráulicas - Louças, caixas de descarga, bancadas</t>
  </si>
  <si>
    <t>Argamassa/ Componentes de Gesso em Drywall</t>
  </si>
  <si>
    <t>Paredes de Vedação, Estrutura auxiliar, estrutura da cobetura, estrutura de escadarias e muros</t>
  </si>
  <si>
    <t>Instalação de Gás</t>
  </si>
  <si>
    <t>Revestimento de Paredes Externas /Fachadas</t>
  </si>
  <si>
    <t>Esquadrias de aço</t>
  </si>
  <si>
    <t>Bombas de Recalque</t>
  </si>
  <si>
    <t xml:space="preserve">Pedras Naturais - Granito </t>
  </si>
  <si>
    <t>Ramais e sub-ramais de gás, incluindo tubulações, centrais e demais componentes</t>
  </si>
  <si>
    <t>Compostos pelo conjunto de materiais e componentes que asseguram a estanqueidade à água de elementos estruturais, de vedações ve</t>
  </si>
  <si>
    <t>Perfis principais que constituem a estrutura da esquadria de PVC</t>
  </si>
  <si>
    <t xml:space="preserve">Tubos e suas conexões em prumadas/colunas </t>
  </si>
  <si>
    <t>Entrada de energias</t>
  </si>
  <si>
    <t>Reforço metálico de perfis principais de PVC (aço ou aluminio)</t>
  </si>
  <si>
    <t xml:space="preserve">Folhas móveis, incluindo persianas ou venezianas </t>
  </si>
  <si>
    <t xml:space="preserve">Componentes de movimentação e fechamentos </t>
  </si>
  <si>
    <t>Rejuntamento e juntas do piso</t>
  </si>
  <si>
    <t>Motor (portões)</t>
  </si>
  <si>
    <t>Vidros com resistência ao fogo (vidros corta-fogo, para-chamas, ou redutores de radiação)</t>
  </si>
  <si>
    <t>Fundações, estrutura principal, estruturas, estrutura periféricas, contenções e arrimos</t>
  </si>
  <si>
    <t>Revestimentos cerâmicos, pedras naturais, ou outros de função decorativa</t>
  </si>
  <si>
    <t>Marcos e folhas que compõem as esquadrias de madeira</t>
  </si>
  <si>
    <t>Infraestrutura, componentes e equipamentos de elevadores, plataformas de transporte de pessoas com necessidades especiais</t>
  </si>
  <si>
    <t>SPDA</t>
  </si>
  <si>
    <t xml:space="preserve">Solicitação de projeto </t>
  </si>
  <si>
    <t>Selantes, componentes de juntas e rejuntamento, vedação de rufos e calhas</t>
  </si>
  <si>
    <t>Esquadrias de Alumínio e PVC - Partes Móveis, inclusive recolhedores de palhetas, motores e conjuntos elétricos de acionamento</t>
  </si>
  <si>
    <t>Sistemas de Voz, Telefonia, Interfonia, vídeo e Televisão</t>
  </si>
  <si>
    <t>Louças, metais sanitários, sifões, ligações flexíveis, válvulas, registros e ralos</t>
  </si>
  <si>
    <t>Instalações de gás: colunas de gás</t>
  </si>
  <si>
    <t>Coletores e Ramais</t>
  </si>
  <si>
    <t>Esquadrias de Alumínio e PVC - Borrachas, escovas, articulações, fechos e roldanas</t>
  </si>
  <si>
    <t>Elevadores</t>
  </si>
  <si>
    <t>Bombas, filtros e outros</t>
  </si>
  <si>
    <t xml:space="preserve">Coberturas e telhados </t>
  </si>
  <si>
    <t>Esquadrias de Alumínio e PVC - Perfis, fixadores e revestimentos em painel de alumínio</t>
  </si>
  <si>
    <t>Porta Corta Fogo</t>
  </si>
  <si>
    <t>Tampas de concreto, meio-fio</t>
  </si>
  <si>
    <t xml:space="preserve">Colunas de água fria, colunas de água quente, tubos de queda de esgoto. </t>
  </si>
  <si>
    <t xml:space="preserve">Entupimento, retorno de fumaça </t>
  </si>
  <si>
    <t xml:space="preserve">Paredes de vedação, estruturas 
auxiliares, estrutura das
escadarias,
guarda-corpos e muros de divisa </t>
  </si>
  <si>
    <t>Pisos de Madeira</t>
  </si>
  <si>
    <t>Revestimentos especiais (fórmica, plásticos, têxteis, pisos elevados, materiais compostos de alumínio)</t>
  </si>
  <si>
    <t>Fundação, estrutura principal, estrutura periférica, contenções e arrimos</t>
  </si>
  <si>
    <t>Paredes de vedação, estruturas 
auxiliares,
cobertura, estrutura das 
escadarias,
guarda-corpos, muros de divisa e 
telhados</t>
  </si>
  <si>
    <t>Instalação hidráulica e de gás, colunas de água fria e quente, tubos de queda de esgoto e coluna de gás</t>
  </si>
  <si>
    <t>Paredes de vedação, estruturas auxiliares, estruturas de cobertura e escadaria interna, guarda corpo, muro de divisa e telhados</t>
  </si>
  <si>
    <t>Ramais, louças, caixas de descarga e bancadas</t>
  </si>
  <si>
    <t>Tomadas, Interruptores e Disjuntores, Fios, cabos, eletrodutos e quadros</t>
  </si>
  <si>
    <t>Motobombas, filtros, interfone, automaçao de portões e etc.</t>
  </si>
  <si>
    <t>Autorizado Pela Direção</t>
  </si>
  <si>
    <t>Em Análise Técnica</t>
  </si>
  <si>
    <t xml:space="preserve">Solicitação Total de Despesas	</t>
  </si>
  <si>
    <t>Interfone não funciona.</t>
  </si>
  <si>
    <t>Bloco C - Apto 506</t>
  </si>
  <si>
    <t>Bloco C - Apto 605</t>
  </si>
  <si>
    <t>Bloco C - Apto 607</t>
  </si>
  <si>
    <t>Apto 26</t>
  </si>
  <si>
    <t>URGENTE!!!!!!!! Meu apartamento está alagado. Vazando água do teto, molhou meus moveis da cozinha, meu apartamento é no quarto andar. Foi verificado junto com a sindica do condomínio onde poderia ser o vazamento e foi detectado um possível vazamento na laje, na caixa de relógios de água, onde por sinal está muito molhado, aparentemente um problema estrutural do prédio, Solicito que verifiquem com urgência para resolução desse problema e ressarcimento do meu prejuízo material.</t>
  </si>
  <si>
    <t>1912</t>
  </si>
  <si>
    <t>1656</t>
  </si>
  <si>
    <t xml:space="preserve">Tentamos instalar a internet no apto mas.nao tivemos sucesso pois os fios guias não passaram pelas tubulações, possivelmente obstruídas._x000D_
O único local q passou foi no interfone o que não tem condições manter um modem no meio da cozinha._x000D_
Solicito providências para que o serviço de internet seja feito adequadamente._x000D_
</t>
  </si>
  <si>
    <t>589</t>
  </si>
  <si>
    <t>434</t>
  </si>
  <si>
    <t>Grupo e Sistema Construtivo: Impermeabilização/Impermeabilização _x000D_
Garantia: Estanqueidade de Áreas Impermeabilizadas _x000D_
Descrição: NOVAMENTE está vazando àgua pela lâmpada, apareceu na semana passada, quando choveu bastante._x000D_
A aguardo AINDA solução dos chamados anteriores para reparo dos móveis danificados da minha cozinha e pinturas das paredes</t>
  </si>
  <si>
    <t xml:space="preserve">Chamado aberto pela construtora referente ao Email de solicitação do reparo nos desplacamentos das cerâmicas </t>
  </si>
  <si>
    <t>Desplacamento do Revestimento Cerâmico</t>
  </si>
  <si>
    <t>Resolvida</t>
  </si>
  <si>
    <t xml:space="preserve">Grupo e Sistema Construtivo: Outros/Muros externos _x000D_
Garantia: Fissuração _x000D_
Descrição: Muro do gardem que faz divisa com o condominio atras com fissura e o muro de divisa de gardens com fissura junto a parede do bloco. </t>
  </si>
  <si>
    <t xml:space="preserve">Problemas com o revestimento cerâmico. </t>
  </si>
  <si>
    <t>4854</t>
  </si>
  <si>
    <t xml:space="preserve">Grupo e Sistema Construtivo: Esquadrias/Esquadrias internas e externas – Janelas e postas entre vãos (Aço, Alumínio, Madeira e PVC) _x000D_
Garantia: Corrosão, ruptura, deformação, flexão _x000D_
Descrição: Entramos no apartamento com a porta do banheiro funcionando normalmente. Com o passar dos dias, começaram a aparecer manchas na parte de baixo da madeira. Inicialmente, ignoramos, pensando que não seria um problema sério. No entanto, a madeira acabou inchando e agora a porta não fecha corretamente como fechava antes. </t>
  </si>
  <si>
    <t>Aberta</t>
  </si>
  <si>
    <t>4897</t>
  </si>
  <si>
    <t>Desplacamento Cerâmico</t>
  </si>
  <si>
    <t>4920</t>
  </si>
  <si>
    <t>5004</t>
  </si>
  <si>
    <t>5039</t>
  </si>
  <si>
    <t>Marcas de infiltração internas e externas em ambos os quartos</t>
  </si>
  <si>
    <t>5123</t>
  </si>
  <si>
    <t xml:space="preserve">Solicito repara na parede próxima da janela conforme foto em anexo esta tendo infiltração, ocasionando mofo, bolhas na parede e descascamento. </t>
  </si>
  <si>
    <t>5136</t>
  </si>
  <si>
    <t>Recebemos duas chaves de quartos, contudo, ao tentar trancar os quartos, as duas chaves são do quarto de casal , assim não veio a chave do escritório.</t>
  </si>
  <si>
    <t>21/01/2025</t>
  </si>
  <si>
    <t>19/01/2025</t>
  </si>
  <si>
    <t>5353</t>
  </si>
  <si>
    <t>Inspecionar a aderência dos pisos da unidade</t>
  </si>
  <si>
    <t>5175</t>
  </si>
  <si>
    <t xml:space="preserve">Foi informada pela proprietária do apto 402-A de uma infiltração de quando apenas testamos o chuveiro no meu apartamento. No vídeo enviado pelo whats - da para verificar que menos de 1 minuto do chuveiro ligado o apartamento dela virou uma cachoeira. </t>
  </si>
  <si>
    <t>5351</t>
  </si>
  <si>
    <t>Estamos com infiltração no banheiro, por gentileza realizar verificação com urgência, e-mail e telefone errado segue o correto _x000D_
emilyngodoi1804@gmail.com _x000D_
41987568336</t>
  </si>
  <si>
    <t>18/01/2025</t>
  </si>
  <si>
    <t>5350</t>
  </si>
  <si>
    <t xml:space="preserve">A PLANTA BAIXA - ARQUITETÔNICO que consta nos meus documentos é do ap 106 A, mas o meu ap é o 107 A. Solicito correção. </t>
  </si>
  <si>
    <t>5347</t>
  </si>
  <si>
    <t>Bom dia. Meses atrás havíamos conversado sobre uma vistoria no apartamento devido ao descolamento do piso, porém não foi possível a vistoria por estar com meu pai em problemas de saúde, infelizmente ele foi a óbito, mas agora podemos dar seguimento com o processo._x000D_
_x000D_
Porto Bello II em São José dos Pinhais._x000D_
_x000D_
Aguardo um retorno, descer já agradeço a atenção.</t>
  </si>
  <si>
    <t>5201</t>
  </si>
  <si>
    <t xml:space="preserve">Falta de fio guia para instalação de Internet </t>
  </si>
  <si>
    <t>5182</t>
  </si>
  <si>
    <t xml:space="preserve">Ao colocar um nivelador de piso para a instalação do piso vinílico, a camada de contrapiso com aspecto poroso realizado pela Valor Real desprendeu/desplacou devido a má aderência  do mesmo na laje._x000D_
Fica visível que a camada de nivelamento da empresa contratada aderiu bem, porem devido ao contrapiso não estar bem aderido acabou se desprendendo._x000D_
_x000D_
Solicito uma avaliação e reparo com urgência. </t>
  </si>
  <si>
    <t>5181</t>
  </si>
  <si>
    <t>Olá,_x000D_
Estamos entrando em contato, para solicitar a compensação de um guarda roupa novo, pois abrimos um primeiro chamado em julho de 2024 referente infiltrações no quarto do casal, o qual não foi resolvido o problema (danificando ainda mais o móvel), sendo assim, tivemos que abrir um segundo chamado em setembro. _x000D_
Devido a isso não conseguimos nos mudar para o apartamento desde a abertura do primeiro chamado, ou seja, não chegamos a usar o guarda roupa. _x000D_
Após uma reunião com o nosso marceneiro, onde algumas peças foram condenadas devido ao bolor, o mesmo já nos alertou que após a retirada e a remontagem, o móvel ficará "torto" com avarias. _x000D_
Segue em anexo NF do guarda roupa, bem como fotos do mesmo danificado._x000D_
_x000D_
Aguardamos retorno o quanto antes para podermos nos mudar._x000D_
_x000D_
Segue números para resolvermos a situação da melhor forma possível._x000D_
- Leno (41) 98747-6033_x000D_
- Karina (41) 98811-7421</t>
  </si>
  <si>
    <t>5194</t>
  </si>
  <si>
    <t xml:space="preserve">Dois sensores de movimento não está ligando a luz do corredor do 4 andar </t>
  </si>
  <si>
    <t>16/01/2025</t>
  </si>
  <si>
    <t>11/01/2025</t>
  </si>
  <si>
    <t>5334</t>
  </si>
  <si>
    <t xml:space="preserve">Manchas e descascados devido infiltração </t>
  </si>
  <si>
    <t>10/01/2025</t>
  </si>
  <si>
    <t>5332</t>
  </si>
  <si>
    <t>Infiltração na parede do quarto 3 lados!_x000D_
Tinta na sacada _x000D_
Tinta na porta da lavanderia do lado de fora</t>
  </si>
  <si>
    <t>09/01/2025</t>
  </si>
  <si>
    <t>5328</t>
  </si>
  <si>
    <t>Banheiro com várias trincas nos azulejos, isso está causando infiltração e danificando o guarda roupa (embolorando) que fica de parede com o banheiro._x000D_
Já foi aberto aberto outros chamados e trocado outras vezes, mas o problema sempre retorna.</t>
  </si>
  <si>
    <t>5198</t>
  </si>
  <si>
    <t>Foi observado nas janelas dos três quartos a presença de umidade/água entrando pelos cantos das janelas em decorrência das chuvas. Além disso uma parede do quarto apresentou sinal de umidade.</t>
  </si>
  <si>
    <t>5205</t>
  </si>
  <si>
    <t>Sim</t>
  </si>
  <si>
    <t xml:space="preserve">Minhas paredes dos dois quartos estão com infiltração, a tinta está descolando da parede e no quarto menor está  escorrendo água pela parede </t>
  </si>
  <si>
    <t>5218</t>
  </si>
  <si>
    <t xml:space="preserve">Infiltrações no teto e também entrada de água pelo piso! </t>
  </si>
  <si>
    <t>5217</t>
  </si>
  <si>
    <t>Boa tarde!_x000D_
_x000D_
 O encanamento da cozinha não está de acordo com o que está na planta, o encamento de água quente e fria está muito deslocado para o lado esquerdo conforme imagem em anexo. De acordo com a planta enviada pela Valor Real, este encanamento deveria estar próximo ao cano de esgoto._x000D_
_x000D_
Atenciosamente,_x000D_
Paulo Fretta</t>
  </si>
  <si>
    <t>07/01/2025</t>
  </si>
  <si>
    <t>5323</t>
  </si>
  <si>
    <t xml:space="preserve">Boa tarde! _x000D_
Estou com sério problema no meu apartamento! _x000D_
O teto do meu quarto está formando bolhas por tudo, infiltrando, nesses dias de muita chuva começou aparecer goteiras! Muito preocupante, preciso de uma resposta e um reparo o mais rápido possível </t>
  </si>
  <si>
    <t>5211</t>
  </si>
  <si>
    <t>As paredes dos 3 quartos apresentaram infiltrações._x000D_
Necessito de uma vistoria urgente pata ação imediata para evitar agravar problemas</t>
  </si>
  <si>
    <t>5208</t>
  </si>
  <si>
    <t>Vistoria de avaliação</t>
  </si>
  <si>
    <t>5220</t>
  </si>
  <si>
    <t xml:space="preserve">Bom dia. Solicitei a instalação de internet no apartamento, porém, ao passar a fibra, os eletrodutos estavam congestionados. Gostaria que a fibra passasse diretamente ao escritório, mas, com a congestão, não foi possível. </t>
  </si>
  <si>
    <t>5319</t>
  </si>
  <si>
    <t>Solicito a abertura do buraco do banheiro para ventilação.</t>
  </si>
  <si>
    <t>5318</t>
  </si>
  <si>
    <t>Solicito Abertura de novo chamado igual solicitação  #4662, infiltração proveniente de falta de impermeabilização do terraço, agora seguindo para a sacada e também quarto suíte.  Onde tenho rebaixo de gesso no quarto, e está molhando no meio do quarto não justificando umidade vindo de parede e sim do teto(laje). Igual aos chamados anteriores</t>
  </si>
  <si>
    <t>5225</t>
  </si>
  <si>
    <t>Bom dia conforme conversamos pelo whatsapp . Meu piso está se soltando e gostaria de uma avaliação. Para podermos fazer a troca . No residencial porto belo este problema unânime em todos os apartamentos. E vocês já fizeram a troca de boa parte dos pisos dos outros moradores e ainda estão trabalhando aqui no condomínio </t>
  </si>
  <si>
    <t>5243</t>
  </si>
  <si>
    <t>A saída de água está muito longe do esgoto</t>
  </si>
  <si>
    <t>5315</t>
  </si>
  <si>
    <t>Foi observado outros pontos de infiltração no apto o que acabou atrasando a locação do mesmo e causando prejuízo.</t>
  </si>
  <si>
    <t>5246</t>
  </si>
  <si>
    <t xml:space="preserve">Solicitação da desobstrução do duto de ventilação que fica na janela no banheiro o qual não sei o nome. Mas ta tampado com Madeirite </t>
  </si>
  <si>
    <t>06/01/2025</t>
  </si>
  <si>
    <t>5313</t>
  </si>
  <si>
    <t>Boa tarde!_x000D_
_x000D_
 Identificamos que a porta do banheiro está sem a chave interna conforme foto em anexo. _x000D_
_x000D_
Atenciosamente,_x000D_
Paulo Fretta</t>
  </si>
  <si>
    <t>05/01/2025</t>
  </si>
  <si>
    <t>5312</t>
  </si>
  <si>
    <t>4  caixinhas de colocar os bocais estão quebras, não possibilitando fazer a instalação do mesmo</t>
  </si>
  <si>
    <t>28/12/2024</t>
  </si>
  <si>
    <t>5260</t>
  </si>
  <si>
    <t xml:space="preserve">Vistoria realizada por Jose Renato Stegani_x000D_
_x000D_
Está fechando curto no painel, aí ligar os disjuntores dois deles, caem o do forno e o da iluminação </t>
  </si>
  <si>
    <t>5259</t>
  </si>
  <si>
    <t xml:space="preserve">Caixa da Copel instalada e ligada, porém no apartamento está sem luz, precisamos com urgência essa análise </t>
  </si>
  <si>
    <t>5256</t>
  </si>
  <si>
    <t>Olá, tudo bem?_x000D_
_x000D_
No dia 30/12 na parte da tarde conversei com o engenheiro do pós-obra e coma engenheira (Juliana) sobre a seguinte dúvida: A janela do banheiro é aberta para um espaço (área de ventilação) na qual é totalmente fechada, ou seja, na parte de baixo tem uma laje e na parte de cima tem um teto de madeira. Teria que ser assim mesmo? Ou teria que ser aberto para a ventilação do banheiro e da umidade?_x000D_
_x000D_
Se ficar dessa maneira a umidade vai ficar nesse buraco e criar mofo. Reforço também que ao analisar esse buraco já tinha lesmas na parte da maneira._x000D_
_x000D_
Acredito que esse espaço deve ser aberto ou ter uma maior ventilação para não causar danos no prédio ou até mesmo causar algum doença._x000D_
_x000D_
Sendo assim, solicito que essa dúvida seja analisada e que resolvam esse problema ou que explique esse funcionamento, pois nos outros apartamentos essa área de ventilação está presente e fechada._x000D_
_x000D_
Sigo a disposição.</t>
  </si>
  <si>
    <t>30/12/2024</t>
  </si>
  <si>
    <t>5257</t>
  </si>
  <si>
    <t xml:space="preserve">Foi constato que em 3 pontos, parede pequena da porta de correr, sala de jantar e quarto menor, após passar a tinta a mesma descascou, pintor falou que é por causa de infiltração </t>
  </si>
  <si>
    <t>31/12/2024</t>
  </si>
  <si>
    <t>5276</t>
  </si>
  <si>
    <t xml:space="preserve">No meu banheiro a área que é para sair o ar esta totalmente fechada preciso que verifique pois não tem saída de ar e nem ventilação </t>
  </si>
  <si>
    <t>5258</t>
  </si>
  <si>
    <t>Boa noite,_x000D_
_x000D_
A Copel instalou a luz mas o disjuntor do apartamento não para armado.</t>
  </si>
  <si>
    <t>02/01/2025</t>
  </si>
  <si>
    <t>5270</t>
  </si>
  <si>
    <t>Problema de infiltração em paredes dos quartos. Este é o terceiro ou quarto chamado para o problema, onde de forma paliativa pintam o apartamento por dentro e não resolvem a infiltração por fora.</t>
  </si>
  <si>
    <t>5262</t>
  </si>
  <si>
    <t xml:space="preserve">Boa tarde._x000D_
_x000D_
Precisamos que seja aberto o drywall da portaria para passagem de fibra para Internet.. </t>
  </si>
  <si>
    <t>03/01/2025</t>
  </si>
  <si>
    <t>5273</t>
  </si>
  <si>
    <t xml:space="preserve">A caixinha da cozinha uma tomada funciona e a outra não, é a do banheiro a tomada não entra parece que está sujo por dentro </t>
  </si>
  <si>
    <t>5272</t>
  </si>
  <si>
    <t>A campainha esta enterrada, travada</t>
  </si>
  <si>
    <t>5299</t>
  </si>
  <si>
    <t xml:space="preserve">Minha campainha não funciona </t>
  </si>
  <si>
    <t>5271</t>
  </si>
  <si>
    <t>Os dutos para fios de Internet estão danificados, impossibilitando a passagem dos fios para instalação da Internet.</t>
  </si>
  <si>
    <t>04/01/2025</t>
  </si>
  <si>
    <t>5282</t>
  </si>
  <si>
    <t>Boa tarde._x000D_
Foi realizada pela segunda vez a tentativa de instalação da internet, porém a uma obstrução na curva que está impedindo a passagem do guia, para passar os cabos.</t>
  </si>
  <si>
    <t>5281</t>
  </si>
  <si>
    <t>Boa tarde!_x000D_
_x000D_
 Gostaria de saber se está correto o duto de ventilação do banheiro estar bloqueado conforme imagem em anexo._x000D_
_x000D_
Atenciosamente,_x000D_
Paulo Fretta</t>
  </si>
  <si>
    <t>5311</t>
  </si>
  <si>
    <t>Boa tarde!_x000D_
_x000D_
 Ontem (dia 04/01) a equipe da claro foi até o apartamento para realiazar a instalação da internet, porém, durante a instalação foi identificado que o duto que liga a caixa de distribuição até a caixa de ligação do roteador encontra-se intupido, impossibilitando a passagem dos cabos. _x000D_
_x000D_
 Atenciosamente,_x000D_
Paulo Fretta</t>
  </si>
  <si>
    <t>5310</t>
  </si>
  <si>
    <t xml:space="preserve">Vão  onde fica a janela do banheiro com restos de obra r sujeira  fechado e com  madeira  q vai apodrecer em  caso  de Humildade </t>
  </si>
  <si>
    <t>5309</t>
  </si>
  <si>
    <t xml:space="preserve">As luzes não acendem mas as tomadas funcionam_x000D_
O chuveiro não esquenta </t>
  </si>
  <si>
    <t>5283</t>
  </si>
  <si>
    <t xml:space="preserve">O shaft do banheiro está com concreto e madeira, não me parece que terá ventilação ali </t>
  </si>
  <si>
    <t>5314</t>
  </si>
  <si>
    <t>Sancas do teto do banheiro está com infiltração, ainda não se mudamos fomos visitar o Ap após a entrega das chaves e localizamos esse dano</t>
  </si>
  <si>
    <t>5291</t>
  </si>
  <si>
    <t>Olá, tudo bem?_x000D_
Ontem (05/01) fui visitar o meu apartamento e reparei que na área de serviço no teto estava com uma mancha escura e reparei que está úmida (inclusive está sem tinta nesse local). Portanto,  está com infiltração no meu apartamento e hoje (06/01) reparei que ele está aumentando de tamanho._x000D_
_x000D_
Reforço que em nenhum momento joguei água na área de serviço. Sendo assim, solicito que seja analisado isso para que possam concertar essa infiltração antes de causar mais danos no apartamento._x000D_
_x000D_
Sigo a disposição e no aguardo de novas informações.</t>
  </si>
  <si>
    <t>5284</t>
  </si>
  <si>
    <t>Banheiro com a fossa de ar fechado na parte de cima e na parte de baixo, impossibilitando a ventilação do banheiro.</t>
  </si>
  <si>
    <t>5324</t>
  </si>
  <si>
    <t>O banheiro  está com o fosso obstruindo. Causando a não circulação de ar no banheiro, solicito a desobstrução do mesmo.</t>
  </si>
  <si>
    <t>5322</t>
  </si>
  <si>
    <t xml:space="preserve">Banheiro está com o fosse fechado aonde impossibilita a passagem da ventilação assim podendo gerar mofo, por gentileza verificar </t>
  </si>
  <si>
    <t>5321</t>
  </si>
  <si>
    <t xml:space="preserve">Com umidade no forno _x000D_
Esta molhando pelo telhado </t>
  </si>
  <si>
    <t>5269</t>
  </si>
  <si>
    <t xml:space="preserve">Forro com umidade _x000D_
Vazamento de água pelo telhado </t>
  </si>
  <si>
    <t>5268</t>
  </si>
  <si>
    <t>5267</t>
  </si>
  <si>
    <t xml:space="preserve">Esta com infiltração no teto, esta manchando o forro de gesso, provavelmente esta entrando água da chuva pelo telhado </t>
  </si>
  <si>
    <t>5265</t>
  </si>
  <si>
    <t>Solicitamos a ligação da rede elétrica e no apartamento está tudo certo. Vimos um problema na nossa campainha, onde ela não funciona, independente se todos os disjuntores estão ligados ou não.</t>
  </si>
  <si>
    <t>5264</t>
  </si>
  <si>
    <t>Ao abrir a janela do banheiro verifiquei que o lado externo está lacrado em cima e em baixo, de modo que quando fecho a porta do banheiro não há nenhum tipo de ventilação circulando. O espaço externo da janela deveria estar aberto como prometido na negociação, fazendo o ar circular. Gostaria que verificassem.</t>
  </si>
  <si>
    <t>5320</t>
  </si>
  <si>
    <t>Bom dia_x000D_
Constatei que o duto de ventilação do banheiro da unidade 209A está tampado por uma madeira, além de estar com sujeira. Acredito que nas unidades superiores também possa estar fechadas.</t>
  </si>
  <si>
    <t>5317</t>
  </si>
  <si>
    <t>Banheiro está com o fosso de ar fechado onde não possibilita a passagem de ar e ventilação no banheiro, por gentileza poderiam verificar!</t>
  </si>
  <si>
    <t>5316</t>
  </si>
  <si>
    <t>Boa noite _x000D_
Solicitação aberta referente ao duto de ar da janela do banheiro._x000D_
Há qual deveria estar aberta para a circulação de ar do banheiro,_x000D_
Mais encontrasse obstruída. _x000D_
Att _x000D_
Luis</t>
  </si>
  <si>
    <t>08/01/2025</t>
  </si>
  <si>
    <t>5326</t>
  </si>
  <si>
    <t xml:space="preserve">Não temos a chave da porta da lanvanderia, a engenheira também não encontrou, pediu para abrir um chamado </t>
  </si>
  <si>
    <t>5325</t>
  </si>
  <si>
    <t>Infiltração em canto da cozinha lado esquerdo no teto</t>
  </si>
  <si>
    <t>5254</t>
  </si>
  <si>
    <t>Porta de entrada do apartamento fora do esquadro</t>
  </si>
  <si>
    <t>5253</t>
  </si>
  <si>
    <t>A porta da lavanderia não está trancando conforme vídeo enviado no whatsapp na data de hoje</t>
  </si>
  <si>
    <t>5287</t>
  </si>
  <si>
    <t>Grupo e Sistema Construtivo: Instalações Hidrossanitárias/Instalações hidráulicas - colunas de água fria, colunas de água quente, tubos de queda de esgoto _x000D_
Garantia: Integridade e Estanqueidade _x000D_
Descrição: Olá, pessoal._x000D_
Tudo bem?_x000D_
_x000D_
Estou abrindo esse chamado por dois motivos. Por dois vazamentos ocultos (estanqueidade). Segundo o manual do proprietário a garantia é de 5 anos. Recebemos o imóvel em meados de 2021. Vou enviar as duas fotos dos vazamentos. Um deles vocês já vieram averiguar. O outro não. Um vazamento é na lavanderia, está umedecendo o gesso. O segundo é no banheiro. com vazamento para a área externa</t>
  </si>
  <si>
    <t xml:space="preserve">Solicitação criada para inserir custo de caçamba utilizada para descarte de lixo de reparos efetuados na Sede do Batel e no Escritório de São José. _x000D_
</t>
  </si>
  <si>
    <t>Vazamento na parede do banheiro, parece que o cano esta com vazamento, denteo da parede</t>
  </si>
  <si>
    <t>4242</t>
  </si>
  <si>
    <t>Azulejos do banheiro apresentando trincas (OBS: os mesmos trocados a 2 meses).</t>
  </si>
  <si>
    <t>4140</t>
  </si>
  <si>
    <t xml:space="preserve">Bom dia. _x000D_
_x000D_
Solicito um verificação, pois foi constatado um vazamento no banheiro. De inicio apareceu o mofo no teto do banheiro, mas em sequencia uma parte do gesso se desprendeu, conforme imagens. E assim foi possivel verificar um gotejamento vindo do teto. _x000D_
</t>
  </si>
  <si>
    <t>3853</t>
  </si>
  <si>
    <t>Vazamento na varanta</t>
  </si>
  <si>
    <t>21/10/2023</t>
  </si>
  <si>
    <t>3841</t>
  </si>
  <si>
    <t xml:space="preserve">Infiltração na parede. Solicito reparo. </t>
  </si>
  <si>
    <t>3810</t>
  </si>
  <si>
    <t xml:space="preserve">Abri um chamado (SAT-3295) a respeito de várias rachaduras que identifiquei no meu apartamento. A Valor Real mandou um técnico e o mesmo confirmou as rachaduras e necessidade de reparo. Foi contabilizado mais de 30 azulejos que precisarão ser trocados, além de reparo em rachaduras no quarto de casal e sala. Para a minha surpresa, a Valor real finalizou o chamado alegando que eu me recusei a fazer o reparo, sendo que o que aconteceu é que o técnico confirmou presencialmente que não tinha mais de 30 azulejos disponíveis para fazer o reparo na hora. Além disso é um reparo consideravelmente grande, onde terei que preparar meus móveis e eletrodomésticos. Peço que o chamado seja reaberto, que o reparo aconteça porém de forma faseada e garantindo que todo tipo de corte dos azulejos aconteça na parte externa do apartamento, para evitar sujeira excessiva e estragos nos meus móveis/aparelhos. Fico no aguardo!_x000D_
                                                                                                               </t>
  </si>
  <si>
    <t>Ralos das cisternas de ambos os blocos estão entupidos, já foi aberto chamado anteriormente mas nunca foi solucionado.</t>
  </si>
  <si>
    <t>Vazamento do apto de cima mofou parede no qual deve ser feito a pintura. _x000D_
Passar silicone nas janelas pois está entrando água.</t>
  </si>
  <si>
    <t>3640</t>
  </si>
  <si>
    <t>Goteira atrás do armário da cozinha, registro fechado e não para de gotejar</t>
  </si>
  <si>
    <t xml:space="preserve">Começou a aparecer rachaduras no quarto, azulejos da cozinha e banheiro._x000D_
Contato preferencialmente por WhatsApp </t>
  </si>
  <si>
    <t>3437</t>
  </si>
  <si>
    <t>Bloco B- 7° Andar - Umidade na parede do AP 706</t>
  </si>
  <si>
    <t>29/06/2023</t>
  </si>
  <si>
    <t>3316</t>
  </si>
  <si>
    <t>Rachadura na parede do corredor do Bloco A próximo a porta da unidade 804</t>
  </si>
  <si>
    <t>Umidade na parede do corredor do Bloco A que faz divisa com o Apartamento 606 característico de cano com vazamento.</t>
  </si>
  <si>
    <t>04/07/2023</t>
  </si>
  <si>
    <t>3313</t>
  </si>
  <si>
    <t>Rachaduras no corredor do Bloco A no 8º Andar entre as unidades 801 e 802</t>
  </si>
  <si>
    <t>Umidade na parede do corredor que faz divisa com o apartamento 106 do Bloco A no 1º Andar, causando bolha na parede.</t>
  </si>
  <si>
    <t>Surgiram algumas trincas nos azulejos da cozinha e banheiro.</t>
  </si>
  <si>
    <t>3296</t>
  </si>
  <si>
    <t>Rachaduras nos azulejos do banheiro quarto do casal,  na parede do quarto de solteiro e no teto do quarto de casal</t>
  </si>
  <si>
    <t>3295</t>
  </si>
  <si>
    <t>27/07/2023</t>
  </si>
  <si>
    <t>Após serviço realizado no banheiro não foi feito o acabamento do gesso, e uma peça da porta que precisou ser retirada para a troca de uma cerâmica não foi recolocada corretamente e está solta._x000D_
Após o serviço realizado no forro da lavanderia, o local onde foi mexido está visivelmente com coloração diferente, acredito que não foi realizada a pintura do local._x000D_
Foto em anexo.</t>
  </si>
  <si>
    <t>3213</t>
  </si>
  <si>
    <t>Possível vazamento na lavanderia, onde chegou a cair uma parte do forro em gesso, conforme fotos em anexo._x000D_
Cabe ressaltar que já foi realizado um serviço logo após a entrega das chaves em Maio/21 exatamente no mesmo lugar.</t>
  </si>
  <si>
    <t>3183</t>
  </si>
  <si>
    <t>06/05/2023</t>
  </si>
  <si>
    <t>Boa tarde. Estou com 4 cerâmicas trincada na cozinha, 3 no banheiro, 3 na lavanderia, Teto dos dois quartos com rachaduras e nas paredes também.</t>
  </si>
  <si>
    <t>3149</t>
  </si>
  <si>
    <t>Estou com problemas de infiltração na sacada, aparentemente vindo do apto de cima, danificando o teto de gesso do ambiente, problema com várias cerâmicas rachadas na cozinha e no banheiro além de diversas rachaduras nas paredes e teto de vários cômodos do apto.</t>
  </si>
  <si>
    <t>3129</t>
  </si>
  <si>
    <t>Boa Tarde, por favor preciso que verifiquem a reclamação da inquilina no apartamento 403B, San Pietro, ela informou que está com fissuras na parede do quarto onde gerou umidade e proliferou fungos. Como já teve outros proprietários que entraram em contato com a construtora e houve melhorias por parte de vocês, gostaria de estar solicitando também o reparo. Ficarei imensamente agradecida e desde já agradeço.</t>
  </si>
  <si>
    <t xml:space="preserve">Boa noite parede do teto rachando e cada vez mais aumenta a rachadura quarto e sala, parede ao lado porta quarto rachando e parede do piso banheiro com vazamento água, eu seco e a água sai da parede solicito uma visita para averiguar, rejunte do vazo saiu </t>
  </si>
  <si>
    <t>3009</t>
  </si>
  <si>
    <t>A construção do prédio ao lado está deixando o San Pietro mais sujo do que ficaria. Por favor, verificar uma lavagem da fachada.</t>
  </si>
  <si>
    <t>substituição de cerâmicas rachadas/trincadas da cozinha, area de serviço e banheiro._x000D_
De preferência a partir das 16hs.</t>
  </si>
  <si>
    <t>2907</t>
  </si>
  <si>
    <t>Fui orentado a esperar um ano para ver se as rachaduras iriam aumentar. Estou aqui, para atraves desse chamado, solicitar a manutenção em nosso apartamento._x000D_
Sao azuleijos trincados na cozinha e no banheiro._x000D_
Um porcelanato trincado._x000D_
Paredes com caraduras grandes.</t>
  </si>
  <si>
    <t>2896</t>
  </si>
  <si>
    <t>A ´porta da sacada  de correr está emperrada, tem que fazer muita força para abrir.</t>
  </si>
  <si>
    <t>Bom dia_x000D_
Por gentileza, estamos há mais de 01 mês com alguns paineis de luz do 3° andar do bloco A queimados e sem funcionar o sensor, inclusive percebemos que está ficando ligado também a noite._x000D_
Poderiam verificar, pois não é o primeiro chamado que abrimos devido essa situação e  não entendemos se é problema na fiação ou na qualidade dos paineis e sensores instalados._x000D_
Além disso, possui uma infiltração na janela do 3° andar do bloco A e devido as chuvas aumenta muito. Esta janela raramente fica aberta, justamente para não molhar o andar._x000D_
Solicito o breve retorno, visto que os condominios já possuem chamados em aberto sem retorno, inclusive de nossa calçada em frente ao bloco e o piso tátil que ficou sem acabamento algum e os ralos que não dão conta das chuvas, causando infiltração nos térreos._x000D_
Obrigada.</t>
  </si>
  <si>
    <t>Revestimento cerâmico do banheiro com cerâmica oca</t>
  </si>
  <si>
    <t>2776</t>
  </si>
  <si>
    <t>Infiltração nas muretas de frente para os blocos:_x000D_
bloco A, muretas entre o bloco e as vagas de garagens estão com eflorescências e rachaduras conforme enviado a Ariadne já havia chamado aberto para eflurecencia, mas agora apareceu rachaduras;_x000D_
Bloco B: infiltração entre as calçadas e as muretas, a água das garagens tem caído das garagens para o piso do outro lado, ficando mancha na parede, imagens enviadas a Ariadne.</t>
  </si>
  <si>
    <t>2604</t>
  </si>
  <si>
    <t>Prezados, há 8 lâmpadas queimada no jardim, solicita-se a correção,_x000D_
_x000D_
Obrigado,_x000D_
_x000D_
Att,</t>
  </si>
  <si>
    <t>Prezados, boa tarde,_x000D_
_x000D_
Há diversos pontos de poça nas calçadas do San Pietro, de forma global. Na  frente dos blocos e próximo as diversas vagas de garagem. Portanto solicita-se a devida correção de ambos os pontos. Obrigado,</t>
  </si>
  <si>
    <t>Prezados,_x000D_
_x000D_
Boa tarde,_x000D_
_x000D_
Segue em anexo NF para reembolso da pressurizadora do condomínio San Pietro. _x000D_
_x000D_
Obrigado,_x000D_
_x000D_
Att,</t>
  </si>
  <si>
    <t>bom dia_x000D_
_x000D_
venho através deste fazer 3 solicitações de reparo na minha unidade - 102a - san pietro_x000D_
_x000D_
1 - A parede lateral da cozinha ( onde fica a janela ) na parte inferior bem na junta com o rejunte esta com vazamento de agua ( creio eu que seja alguma coisa referente ao encanamento da lavanderia ) gostaria que fosse realizada uma vistoria dado que a agua aos poucos esta se espalhando pelo chão da lavanderia_x000D_
_x000D_
2 - A pia do banheiro esta demorando para esvaziar , toda vez que utilizamos temos que esperar cerca de 1min pra agua descer completamente pela tubulação , já tiramos o sifão e realizamos a limpeza porem continua com esse problema _x000D_
_x000D_
3 - o ralo da sacada esta retornando mal cheiro e constantemente escutamos barulho de tubulação nele , fechamos a sacada e retiramos a porta e com isso o mal cheiro desse ralo esta retornando pra dentro do apartamento._x000D_
_x000D_
_x000D_
desde já obrigado , fico no aguardo da vistoria destes 3 itens .</t>
  </si>
  <si>
    <t>Corredor do bloco A, 8° ANDAR, esta aceso o tempo o todo.</t>
  </si>
  <si>
    <t>2108</t>
  </si>
  <si>
    <t>Trincas no teto dos 2 quartos</t>
  </si>
  <si>
    <t>1984</t>
  </si>
  <si>
    <t>Olá,_x000D_
_x000D_
Sou proprietária do apartamento 705 A no San Pietro. Atualmente, estamos fazendo a instalação dos móveis planejados. Quando o montador estava fazendo a montagem na lavanderia, embaixo do aquecedor de água, ele se deparou com a tubulação do gás. No entanto, segundo os planos, essa tubulação NÃO  deveria estar ali, somado ao fato de que onde ele fez o furo segue na mesma linha do furo onde estava a piá da lavanderia. Que fique bem claro, que não feito nenhuma alteração do projeto original entregue pela construtora._x000D_
_x000D_
Tenho alguns videos também que fizemos explicando o problema da localização da tubulação, mas o sistema não me deixa anexar nesta mensagem. Posso estar lhes enviando por email se for necessário._x000D_
_x000D_
Assim, eu gostaria que uma verificação fosse feita o antes possível e que o cano seja concertado o quanto antes para que a empresa de móveis possa finazilar a montagem, sob pena de pagar mais custos. _x000D_
_x000D_
Fico no aguardo de uma resposta o quanto antes. _x000D_
_x000D_
Agradeço desde já._x000D_
_x000D_
Lisseth Rodriguez</t>
  </si>
  <si>
    <t>Vazamento no cano que vai para o registro de água da unidade 702 B no armário.</t>
  </si>
  <si>
    <t>1942</t>
  </si>
  <si>
    <t>Quero agendar um chamado já aberto para a manutenção da unidade 308A do cond. San Pietro. A vistoria já foi realizada antes da entrega das chaves no final do ano passado, entretanto devido ao recesso de final de ano e ao fato da equipe de manutenção estar com COVID os reparos não foram realizados. Peço urgência nos reparos visto que essa vistoria já foi realizada no final do ano passado. Atenciosamente Danielle Carpiné</t>
  </si>
  <si>
    <t>Bom dia,_x000D_
Duas lâmpadas do corredor do 8º andar do bloco b estão sem funcionar. Precisa ser verificado._x000D_
Obrigada</t>
  </si>
  <si>
    <t>Vazamento no apartamento 804 B, vertendo água na parede da cozinha do 702 B.</t>
  </si>
  <si>
    <t>Bloco B - Apto 702</t>
  </si>
  <si>
    <t>1868</t>
  </si>
  <si>
    <t xml:space="preserve">Conforme contato anterior e ultimo contato via fone com o eng Lucas _x000D_
Solicito as verificações in loco das tubulações (Tanque, pia da cozinha, Garden),pois estão entupidas. assunto este que esta nos gerando transtornos e prejuízos financeiros pois não conseguir concluir a montagem dos móveis e mudança. Projeto da tubulação precisa ser revisado pois contratei uma empresa terceira (desentupidor) nao encontraram a solução alegam não haver ligação entre os canos._x000D_
_x000D_
Agendamento poderá fazer no meu fone, pois no local nao fica ninguém_x000D_
 _x000D_
</t>
  </si>
  <si>
    <t>Água vertendo água da parede que divide cozinha e lavanderia.</t>
  </si>
  <si>
    <t xml:space="preserve">Boa tarde, já fiz a solicitação de reparo pelo sindico por se tratar de uma área comum, mais não foi feito o reparo até hoje, por isso tomei a frente de mandar aqui direto. _x000D_
_x000D_
São resquícios de final de obra que ficaram mal acabados e não foi concertado. _x000D_
_x000D_
Desde a entrega do condomínio, tem dois rodapés no corredor do 3º pavimento do bloco A que estão mal colocados, ou faltando um pedaço, segue anexo as imagens. _x000D_
_x000D_
- Saindo do elevador no lado esquerdo tem o rodapé mal acabado _x000D_
- Entre as unidades 301 e 302 está faltando um pedaço do rodapé _x000D_
_x000D_
Obrigada_x000D_
Atenciosamente _x000D_
Giovanna Santos _x000D_
_x000D_
</t>
  </si>
  <si>
    <t>1632</t>
  </si>
  <si>
    <t>Em maio foi encontrada uma infiltração na parede, foi consertada, agora a parede está com infiltração novamente.</t>
  </si>
  <si>
    <t>1609</t>
  </si>
  <si>
    <t>Parede do quarto com infiltração que parece vir do tubulação do banheiro do apartamento do andar superior;_x000D_
_x000D_
Vários revestimentos cerâmicos das paredes da cozinha, lavaneria e o banheiro com som de oco, sendo que no banheiro várias cerâmicas estão desalinhadas;_x000D_
_x000D_
Várias pisos em todos os comôdos do apartamento com som de oco._x000D_
_x000D_
Cabe ressaltar que é a segunda vez que solicitamos o reparo em relação aos revestimentos, e que ainda não mudamos para o apartamento._x000D_
_x000D_
Gostaríamos também de solicitar que de agendamento da vistoria seja feita para o primeiro horário da manhã.</t>
  </si>
  <si>
    <t xml:space="preserve">Interfone não está funcionando </t>
  </si>
  <si>
    <t>Após pegas as chaves do meu apartamento notei que os caixilhos das portas do quarto de casal e da entrada da sala estão estufados, solicito reparo ou troca dos mesmo. Obrigado.</t>
  </si>
  <si>
    <t>Bom dia. Na entrada do condomínio lado esquerdo vizinhos reclamam que não foi feito as calhas e devido a isso pode infiltrar água nas casas deles .peço que seja verificado por favor..</t>
  </si>
  <si>
    <t>5286</t>
  </si>
  <si>
    <t>Boa noite,_x000D_
_x000D_
Gostaria de solicitar assistência para o seguinte problema:_x000D_
_x000D_
Durante as chuvas dos dias 07/10/2023 e 08/10/2023, ocorreu de aparecer um vazamento de água vindo de dentro da parede,_x000D_
_x000D_
Segue em anexo os vídeos do problema. entre os vídeos, fizemos a limpeza do Box, porém o problema persiste. A água parece vir de dentro das paredes._x000D_
_x000D_
https://drive.google.com/drive/folders/1xm9X-noSOzxrRfZk22LfyILyTWofu5F0?usp=drive_link_x000D_
_x000D_
Fico no Aguardo para vistoria._x000D_
_x000D_
Att_x000D_
Camila Camargo Juliani</t>
  </si>
  <si>
    <t>3737</t>
  </si>
  <si>
    <t>Forro de PVC soltando novamente. _x000D_
Prezados, acredito ser o 10º chamado referente ao forro mal fixado no condomínio La serena._x000D_
Trata-se de um problema Crônico da edificação e requer uma revisão total e uma solução definitiva, As manutenções realizadas estão sendo paliativas e não tem efeito duradouro e se não forem corrigidas de forma adequada, haverá sempre esse problema. O espaçamento deve estar incorreto. _x000D_
Aguardo retorno</t>
  </si>
  <si>
    <t>Olá, tudo bem? Recebi uma notificação de pendencias do terreno do Cond. La serena. Divida tributária do terreno.</t>
  </si>
  <si>
    <t xml:space="preserve">O teto do banheiro está cheio de mofo, todo manchado, a princípio parece o encanamento do andar superior. Por favor se possível quando o técnico for vir informar o horário para ter gente no local. </t>
  </si>
  <si>
    <t>1876</t>
  </si>
  <si>
    <t>Olá novamente desceu água (não sei de onde) no teto do meu banheiro e queimou minha luz de led novamente já tive problemas assim 2x essa é a terceira , preciso de atendimento o quanto antes pois no momento parou de pinga água mas a qualquer momento pode voltar a pingar e eu não estar em casa vai acarretar em outros problemas , e tbm peço para uma pintura com tinta antimofo no meu teto pois com essas 2x que molhou já ficou uma mancha horrível e toda vez aparece mofo , eu limpo com água sanitária como diz no manual assim como vocês me indicaram mas sempre volta meu banheiro vive com a porta aberta justamente pra não acontecer isso e aconteceu somente depois dessas vezes que molhou meu teto . E NOVAMENTE ESTOU SEM LUZ NO BANHEIRO POIS QUEIMOU.</t>
  </si>
  <si>
    <t>1847</t>
  </si>
  <si>
    <t xml:space="preserve">Infiltração do duto do gás em cima do tanque. Escorrendo bastante água quando chove. </t>
  </si>
  <si>
    <t>1846</t>
  </si>
  <si>
    <t xml:space="preserve">SAT840 - Calhas do condomínio estão pingando e com vazamento nos mesmos lugares anteriores._x000D_
SAT840 - Forro de PVC está Solto_x000D_
SAT713 - Pintura do muro lateral, não recebi nenhum retorno sobre o chamado._x000D_
SAT713 - Pintura do muro dos fundos ainda está incompleta e os rufos não estão siliconados, o que gera infiltração no muro_x000D_
_x000D_
-Trincas similares ao mar del plata estão começando a aparecer no condomínio. requer atenção_x000D_
- Caso das churrasqueiras não foram resolvidos até agora._x000D_
_x000D_
</t>
  </si>
  <si>
    <t>Portão de pedestres - Tempo de fechamento. Prezados, conforme informado anteriormente, o portão de pedestres não possui uma regra para abertura do Eletro imã. o Sr. Jeffesron da empresa ZEM já foi ao condomínio  mas não tivemos solução. Horas ele fecha em 3 segundos, horas em 1 segundo e em alguns momentos de maneira instantânea.  Parece que ele não está conectado a fonte interna temporizadora. Este item ainda está na garantia?</t>
  </si>
  <si>
    <t>543</t>
  </si>
  <si>
    <t>Iluminação da área comum fechou em curto nos condomínios Mar del plata e La serena. Os disjuntores  estão desarmados e caem automaticamente. Necessitamos de eletricista com urgência, para verificação deste ponto. Agradeço gentileza</t>
  </si>
  <si>
    <t>482</t>
  </si>
  <si>
    <t>Falo do banheiro está entupido , durante o banho a água fica acumulada e quase transborda para fora do box</t>
  </si>
  <si>
    <t>448</t>
  </si>
  <si>
    <t>Infiltração no banheiro</t>
  </si>
  <si>
    <t>315</t>
  </si>
  <si>
    <t xml:space="preserve">Tem um problema também em um revestimento da cozinha do lado do cooktop, onde está trincando, acredito que por causa do calor do fogo mas que não era pra acontecer. Na foto não aparece bem, só pessoalmente. _x000D_
Aguardo retorno, obrigada._x000D_
</t>
  </si>
  <si>
    <t>292</t>
  </si>
  <si>
    <t>a Janela no quarto esta travando na abertura e na fechadura... ao abri a tranca hoje o vidros estourou, solicito uma manutenção na janela</t>
  </si>
  <si>
    <t>265</t>
  </si>
  <si>
    <t xml:space="preserve">Bom dia! Gostaria de ver um dia para estar fazendo a vistoria no meu AP. Sobre passar água de chuva abaixo da porta!  Obgda_x000D_
</t>
  </si>
  <si>
    <t>174</t>
  </si>
  <si>
    <t xml:space="preserve">Gustavo está no condomínio hoje, foi falado com ele pessoalmente e agendado para quinta-feira._x000D_
_x000D_
Obrigada!!_x000D_
_x000D_
Em ter, 4 de ago de 2020 10:02, viviane lara &lt;vivianelara16@gmail.com&gt; escreveu:_x000D_
Bom dia, _x000D_
_x000D_
Preciso de uma visita no apartamento 204 La Serena, estamos com problemas na cozinha e teto da lavanderia. _x000D_
_x000D_
Segue fotos e vídeos, Tec Verde esteve lá ontem e nos disse pra encaminhar email pra vocês com urgência._x000D_
_x000D_
Aguardo retorno, obrigada! _x000D_
</t>
  </si>
  <si>
    <t>O meio fio  da guia de estacionamento não possui recorte e está fechando uma quina, podendo furar o pneu do veículo.</t>
  </si>
  <si>
    <t>149</t>
  </si>
  <si>
    <t xml:space="preserve">Sou proprietário da unidade 107 do residencial La Serena, semana passada quando fui visitar o mesmo, me deparei com uma fissura no teto e no caixilho da porta do quarto maior, gostaria de solicitar uma manutenção. </t>
  </si>
  <si>
    <t>07/04/2023</t>
  </si>
  <si>
    <t>Muro está com rachadura aumentando.</t>
  </si>
  <si>
    <t>14/01/2025</t>
  </si>
  <si>
    <t>5339</t>
  </si>
  <si>
    <t>Bom dia, O Teto do ultimo andar está com muito vazamentos. Preciso que verifiquem, pois molhou tudo o meu apartamento , o vazamento está na lavanderia do ultimo andar.</t>
  </si>
  <si>
    <t>5279</t>
  </si>
  <si>
    <t>Bom dia,_x000D_
O Teto do ultimo andar está com muito  vazamentos._x000D_
Preciso que verifiquem, pois molhou tudo o meu apartamento , o vazamento está na lavanderia do ultimo andar._x000D_
contato com morador: Paulo Raiol - +55 41 8833-5042</t>
  </si>
  <si>
    <t>5250</t>
  </si>
  <si>
    <t>Bomba eletrica submersa que elimina a agua da chuva entrou em curto</t>
  </si>
  <si>
    <t>13/01/2025</t>
  </si>
  <si>
    <t>5210</t>
  </si>
  <si>
    <t>vazamento no térreo porto fino</t>
  </si>
  <si>
    <t>Grupo e Sistema Construtivo: Sistemas hidráulicos/Ramais e sub-ramais de tubulações em ambientes internos e externos _x000D_
Garantia: Falhas de instalação _x000D_
Descrição: Preciso URGENTE da presença da construtora do condominio. _x000D_
O mesmo esta apresentando VAZAMENTO próximo a cisterna. _x000D_
A conta de agua esta em 26.500. _x000D_
Precisamos que esse assunto seja tratado com urgência!_x000D_
_x000D_
Outro assunto: O paver em que já foi arrumado, esta afundando novamente. _x000D_
Acreditamos que tenha a ver com o vazmento.</t>
  </si>
  <si>
    <t xml:space="preserve">Chamado referente a revisão e correção do rejunte nos revestimentos cerâmicos(tijoletas) das fachadas de todas as torres para evitar o aparecimento de infiltrações dentro dos apartamentos. </t>
  </si>
  <si>
    <t>5289</t>
  </si>
  <si>
    <t>Bom dia. Creio que a minha bomba pressurizadora deu problema, pois a água no meu apartamento ficou fraca de um dia para o outro. O chuveiro, por exemplo, está bem fraco. Poderiam enviar um técnico para verificação? Obrigado.</t>
  </si>
  <si>
    <t>3968</t>
  </si>
  <si>
    <t>Prezados, realizei a instalação da luz no meu apartamento no final de semana, verificado q há um problema na luz quando acende do banheiro cai o resto da casa e não acende mais , peço por gentileza me comunicar quanto vão realizar a verificação pois estou no trabalho para me deslocar ao apartamento, fico no aguardo.</t>
  </si>
  <si>
    <t>30/09/2023</t>
  </si>
  <si>
    <t>3606</t>
  </si>
  <si>
    <t xml:space="preserve">Bom dia, preciso do reparo de vocês em alguns itens do apartamento, que não foram possíveis de verificação quando da vistoria do apartamento, bem como alguns defeitos não corrigidos a tempo da entrega do empreendimento. São eles:_x000D_
- Nenhuma luminária do garden funciona;_x000D_
- Tomada da cozinha não funciona;_x000D_
- Vaso sanitário desnivelado;_x000D_
- infiltração de água canto inferior da janela do quarto maior;_x000D_
- granito do banheiro lascado;_x000D_
- bocal de lâmpada da churrasqueira não funciona;_x000D_
</t>
  </si>
  <si>
    <t>3450</t>
  </si>
  <si>
    <t xml:space="preserve">Estou com infiltração abaixo das janelas dos quartos </t>
  </si>
  <si>
    <t>3449</t>
  </si>
  <si>
    <t>Coletores de Esgoto e Ramais</t>
  </si>
  <si>
    <t>Bom dia, Sérgio._x000D_
_x000D_
Tudo bem ?_x000D_
Feliz 2025 !_x000D_
Passei uma mensagem ao Athur via whats, porém sem sucesso._x000D_
Infelizmente, após a reforma do meu apartamento, está vazando água no apartamento de baixo._x000D_
Peço a gentileza de marcarmos uma visita, para acertarmos uma solução ?_x000D_
Temos um vídeo em anexo, que mostra o problema._x000D_
Grata e fico no aguardo.</t>
  </si>
  <si>
    <t>5277</t>
  </si>
  <si>
    <t>Solicitação referente a revisão da vedação de todas as janelas de ventilação das coberturas, buscando evitar a entrada e acumulo de água nas lajes que possam estar causando infiltrações no teto de algumas unidades.</t>
  </si>
  <si>
    <t>5288</t>
  </si>
  <si>
    <t>Bom dia, Lucas._x000D_
_x000D_
Me chamo Carla (esposa do Fabio - Síndico). _x000D_
_x000D_
Sou proprietária da unidade 201, do bloco A, do Residencial Porto Belo II. _x000D_
_x000D_
Situado na Rua: Agudos do Sul, 580, Afonso Pena, São José dos Pinhaias._x000D_
_x000D_
O motivo do meu contato, é por conta do meu piso. O mesmo, apresentam lajotas ocas. _x000D_
_x000D_
Isto vem ocorrendo, desde outubro de 2023 e vem se agravando._x000D_
_x000D_
Gostaria de uma visita, para resolvermos está situação com a máxima brevidade._x000D_
_x000D_
Sem mais, _x000D_
_x000D_
Carla Fonseca Di Luca_x000D_
_x000D_
41 99625-3068</t>
  </si>
  <si>
    <t>5229</t>
  </si>
  <si>
    <t xml:space="preserve">Banheiro apresenta fosso de ar fechado aonde não possibilita a passagem de ar e ventilação do banheiro. </t>
  </si>
  <si>
    <t>5327</t>
  </si>
  <si>
    <t>Boa tarde, fizemos a vistoria e estava tudo ok quando fomos pegar a chave estava com uma mancha na porta e na sacada e infiltração na parede do quarto.</t>
  </si>
  <si>
    <t>5290</t>
  </si>
  <si>
    <t xml:space="preserve">Desplacamento Cerâmico._x000D_
</t>
  </si>
  <si>
    <t>5081</t>
  </si>
  <si>
    <t>URGENTE!!!_x000D_
vazamento de tubulações e coluna , na área de serviço,  está danificando os móveis pelo vazamento</t>
  </si>
  <si>
    <t>5297</t>
  </si>
  <si>
    <t xml:space="preserve">Caixa de ventilação do banheiro trancada </t>
  </si>
  <si>
    <t>5335</t>
  </si>
  <si>
    <t xml:space="preserve">Neste sábado o eletricista foi até minha casa instalar as lâmpadas. Iniciando pelos quartos sempre que instalava uma ..nós testamos o interruptor. Quando chegamos no ambiente da cozinha ..duas estavam em curto (vermelhas) e a da churrasqueira (verde ) nem acendeu. O eletricista mencionou q a conexão interna das lâmpadas está com curto. </t>
  </si>
  <si>
    <t>5300</t>
  </si>
  <si>
    <t xml:space="preserve">A parte que abre o painel de controle está quebrado, soltou </t>
  </si>
  <si>
    <t>5301</t>
  </si>
  <si>
    <t xml:space="preserve">Venho através deste email solicitar uma visita técnica com algum profissional, visto que o piso do meu apartamento está "oco" em algumas regiões e com várias cerâmicas rachadas. Em anexo segue algumas imagens da situação._x000D_
</t>
  </si>
  <si>
    <t>22/01/2025</t>
  </si>
  <si>
    <t>Trincas nos corrimão, muro do fundo (ficaram de enviar um laudo técnico a anos), alagamento do estacionamento e da área do gás (foi feito a manutenção mais o problema continua), encanamento da caixa de água do bloco c ( foi elevada a caixa e não foi religado a tubulação que foi cortada)</t>
  </si>
  <si>
    <t>bom dia. venho por meio desta ,pedir atençao ,pois minha unidade soltou o piso ,e meu inquilino esta me cobrando um soluçao _x000D_
no mais agradeço....DIRCEU DIAS....</t>
  </si>
  <si>
    <t>Olá, estamos com problemas no piso dentro do apartamento, alguns estão levantando, percebe-se que estão ocos por dentro. consegue agendar uma vistoria por favor? Para que possamos iniciar as tratativas e soluções viáveis. _x000D_
Lembrando que as áreas comuns deste condominío já estão em obras pelos mesmo motivo._x000D_
Grata, até breve.</t>
  </si>
  <si>
    <t xml:space="preserve">Tratamento de fissura na parede do quarto. </t>
  </si>
  <si>
    <t>421</t>
  </si>
  <si>
    <t xml:space="preserve">Lâmpada e exaustor da churrasqueira não funcionam </t>
  </si>
  <si>
    <t>5340</t>
  </si>
  <si>
    <t xml:space="preserve">Está vazando água dos rejuntes </t>
  </si>
  <si>
    <t>5338</t>
  </si>
  <si>
    <t>5337</t>
  </si>
  <si>
    <t xml:space="preserve">Está com uma infiltração no banheiro,  danificando a parede do lado de fora </t>
  </si>
  <si>
    <t>5336</t>
  </si>
  <si>
    <t>Olá,  quero fazer um chamado,  estou com uma infiltração no parede do banheiro do lado de fora,  peço uma atenção,  pois está corroendo a parede.</t>
  </si>
  <si>
    <t>5330</t>
  </si>
  <si>
    <t xml:space="preserve">Olá,  gostaria de fazer um chamado. _x000D_
URGENTE!!!_x000D_
está com vazamento de água entre a cozinha e lavanderia  no teto ._x000D_
Por gentileza,  poderia dar uma atenção sobre,  pois está danificando as coisas. </t>
  </si>
  <si>
    <t>5329</t>
  </si>
  <si>
    <t>Não foi colocado as chaves das portas dos quartos solicitado nas 3 vistorias</t>
  </si>
  <si>
    <t>5308</t>
  </si>
  <si>
    <t xml:space="preserve">Olá,  tudo bem ?_x000D_
Gostaria de fazer um chamado urgente,  estou com um vazamento de cano entre a cozinha e lavanderia ._x000D_
E com uma infiltração no banheiro,  na parte de fora , peso realmente atenção,  pois é urgente,  o vazamento._x000D_
Desde já agradeço a compreensão </t>
  </si>
  <si>
    <t>5294</t>
  </si>
  <si>
    <t>Parte do teto de gesso do banheiro está cedendo, com risco de queda.</t>
  </si>
  <si>
    <t>5293</t>
  </si>
  <si>
    <t xml:space="preserve">Está vertendo água da parede </t>
  </si>
  <si>
    <t>5266</t>
  </si>
  <si>
    <t xml:space="preserve">Está vertendo água dos rejuntes </t>
  </si>
  <si>
    <t>01/01/2025</t>
  </si>
  <si>
    <t>5252</t>
  </si>
  <si>
    <t>Problemas na fiação do chuveiro, já foi trocado o chuveiro, e tentado diversas formas que poderiam ser o problema, estamos sem o chuveiro no único banheiro do apartamento.</t>
  </si>
  <si>
    <t>5251</t>
  </si>
  <si>
    <t>13/10/2024</t>
  </si>
  <si>
    <t>5103</t>
  </si>
  <si>
    <t>A janela do quarto parece que vai cair, está saindo</t>
  </si>
  <si>
    <t>5078</t>
  </si>
  <si>
    <t>Grupo e Sistema Construtivo: Estrutura/Paredes de vedação, estruturas _x000D_
auxiliares, estrutura das_x000D_
escadarias,_x000D_
guarda-corpos e muros de divisa  _x000D_
Garantia: Segurança e Integridade _x000D_
Descrição: Abri o chamado 4358, o técnico foi até o meu imóvel e considerou procedente o chamado. Ficou de agendar com a mão de obra para a realização do serviço. Porém até o momento não deu retorno. Tenho urgência pois preciso realizar mudança.</t>
  </si>
  <si>
    <t>4384</t>
  </si>
  <si>
    <t>Feita vistoria no 204C e foi constatado que o vazamento vem do apartamento de cima, no caso, o 304C</t>
  </si>
  <si>
    <t>4246</t>
  </si>
  <si>
    <t>Vazamento no forro do banheiro no apartamento 312A, possivelmente vindo do 412A</t>
  </si>
  <si>
    <t>4245</t>
  </si>
  <si>
    <t>Meu interfone não está funcionando!</t>
  </si>
  <si>
    <t>4244</t>
  </si>
  <si>
    <t>Houve uma reclamação do apto 511 está vindo infiltração do apto de cima que seria o meu. O 511 já abriu chamado estou abrindo também caso seja necessário entrar no 611 para verificar._x000D_
Ficou pendente também uma pintura foi consertado um vazamento na janela e não finalizaram essa parte._x000D_
_x000D_
Imóvel locado - Proprietária Elisabete Klein</t>
  </si>
  <si>
    <t>4224</t>
  </si>
  <si>
    <t>Estamos com uma infiltração no corredor na parede do apartamento 511 C, provavelmente vem do 611 C. Podem verificar?</t>
  </si>
  <si>
    <t>4220</t>
  </si>
  <si>
    <t xml:space="preserve">Entre a parede do quarto e a do banheiro está com infiltração, </t>
  </si>
  <si>
    <t>4174</t>
  </si>
  <si>
    <t xml:space="preserve">Preciso de manutenção nas janelas dos quartos. </t>
  </si>
  <si>
    <t>4073</t>
  </si>
  <si>
    <t>Bom dia, estamos com problema novamente de rachadura no garden, a um tempo foi feito uma reparação onde voltou aparecer e foi colocado uma calha, porem agora aoareceu rachadura no outro lado do garden, sera possivel ja colocar a calha para evitar infiltração?_x000D_
_x000D_
Teve um chamado que foi aberto devido a um vidro que estava quebrado na entrega do apartamento, porem hoje verifiquei que nao colocaram a borracha na parte de cima dele e o vidro esta solto, tem como colocar?</t>
  </si>
  <si>
    <t>4068</t>
  </si>
  <si>
    <t>Bom dia._x000D_
_x000D_
Estou enfrentando novamente com rachaduras em meu apartamento._x000D_
_x000D_
1- Rachaduras enormes no teto da lavanderia_x000D_
_x000D_
2- Rachadura enorme na parde do lado da porta_x000D_
_x000D_
3- Rachadura embaixo da janela (assistencia realizada recentemente)_x000D_
_x000D_
Preciso que meus problemas sejam resolvidos urgente por que as rachaduras estão aumentando._x000D_
_x000D_
OBS: NÃO CONSIGO ANEXAR AS FOTOS POR QUE O SITE NÃO PERMITE ANEXA-LAS.</t>
  </si>
  <si>
    <t>4061</t>
  </si>
  <si>
    <t xml:space="preserve">As luzes da cozinha, lavanderia, sacada e churrasqueira pararam de funcionar, os demais cômodos da casa está funcionando normalmente. Os disjuntores estão todos ligados, as tomadas funcionam, mas a luz não liga. </t>
  </si>
  <si>
    <t>4038</t>
  </si>
  <si>
    <t xml:space="preserve">Infiltrações e mofo nas janelas dos quartos e rachaduras ou trincas a causa das Infiltrações </t>
  </si>
  <si>
    <t>4037</t>
  </si>
  <si>
    <t>Abriu uma rachadura no muro do garden, no muro virado pra rua</t>
  </si>
  <si>
    <t>4024</t>
  </si>
  <si>
    <t>Apareceu uma rachadura em cima da minha porta do banheiro, foi uma rachadura sem motivo algum simplesmente amanheceu com a rachadura</t>
  </si>
  <si>
    <t>4023</t>
  </si>
  <si>
    <t>Bom dia, iniciamos a mudança para o apartamento e verificamos que 3 tomadas nao estão funcionando, a tomada da sala e a duas da lavanderia.Como devemos proceder?</t>
  </si>
  <si>
    <t>4012</t>
  </si>
  <si>
    <t xml:space="preserve">Infiltração no teto da lavanderia </t>
  </si>
  <si>
    <t>3965</t>
  </si>
  <si>
    <t>Minha unidade está entrando água pelas janelas, já acionei a construtora uma vez ano passado sobre isso, vieram para consertar, porém continua._x000D_
Ontem meu marido descobriu que no lado de fora da janela tem uma fresta entre a janela e o cimento que provavelmente é por ali que entra a água quando chove.</t>
  </si>
  <si>
    <t>3962</t>
  </si>
  <si>
    <t xml:space="preserve">Toda vez que chove muito forte infiltra água neste canto. </t>
  </si>
  <si>
    <t>3961</t>
  </si>
  <si>
    <t>Unidade com infiltração na laje. Se trata de unidade situada no último andar e identificamos que a lage está com água acumulada._x000D_
Não consgui anexar, mas temos vídeos de como está a situação.</t>
  </si>
  <si>
    <t>3960</t>
  </si>
  <si>
    <t>Bom dia, _x000D_
Espero que esta mensagem lê encontre bem._x000D_
Ao ligar o chuveiro as luzes do apartamento se apagam, poderiam me ajudar ?</t>
  </si>
  <si>
    <t>3958</t>
  </si>
  <si>
    <t xml:space="preserve">Apresentando vazamento/ goteiras em minha sala </t>
  </si>
  <si>
    <t>3957</t>
  </si>
  <si>
    <t xml:space="preserve">Acredito que a vista da porta não tenha sido instalada da forma correta. </t>
  </si>
  <si>
    <t>3956</t>
  </si>
  <si>
    <t xml:space="preserve">Infiltração de água na parede da janela nos dois quartos. Em anexo foto de um dos quartos. </t>
  </si>
  <si>
    <t>3955</t>
  </si>
  <si>
    <t>Elétrica do quarto esta em curto, não esta funcionando a iluminação e queimou os Plafons que coloquei.</t>
  </si>
  <si>
    <t>3954</t>
  </si>
  <si>
    <t xml:space="preserve">Nosso inquilino foi passar cabos de internet e televisÃ£o e os dutos estÃ£o obstruÃ­dos. Os tÃ©cnicos da operadora disseram que para solucionar esse problema serÃ¡ necessario quebrar a parede, para desobstruir os dutos e reconstrui-lo_x000D_
 </t>
  </si>
  <si>
    <t>3951</t>
  </si>
  <si>
    <t>Prezados!_x000D_
Eu já havia aberto uma solicitação, porém não tive retorno. Estamos com problemas com os encanamentos, o ralo do banheiro está transbordando agua toda vez que utiliza que alguém toma banho, chega a fazer uma "piscina" e vaza agua para o resto da casa, sendo que o segundo ralo do banheiro próximo a pia também transborda de agua. Por gentileza, podemos agendar uma visita técnica?</t>
  </si>
  <si>
    <t>3926</t>
  </si>
  <si>
    <t>Estamos sofrendo com mofos a meses no quarto principal, já foi feito um reparo anteriormente por vocês, porém voltou a criar mofos, deixamos a janela aberta durante todo o dia, só fechamos a noite, e mesmo assim o mofo se mantem, não adianta limpar que no dia seguinte já volta a mofar._x000D_
Precisamos de uma solução.</t>
  </si>
  <si>
    <t>3906</t>
  </si>
  <si>
    <t>Boa noite. _x000D_
Preciso que venham no meu apartamento para verificarem uma infiltração nas janelas dos quartos.</t>
  </si>
  <si>
    <t>3883</t>
  </si>
  <si>
    <t>Vazamento  do ralo da lavanderia do apto superior.</t>
  </si>
  <si>
    <t>3879</t>
  </si>
  <si>
    <t>Devido a infiltração da chuva nos cantos da janela, está criando mofo</t>
  </si>
  <si>
    <t>3878</t>
  </si>
  <si>
    <t xml:space="preserve">A caixa de disjuntores está com um barulho de energia e com cheiro de corto, adicionalmente em duas ocasiões o disjuntor desmontou sem ter utilização de nenhum eletrônico de alto consumo, por favor precisamos seja verificado </t>
  </si>
  <si>
    <t>3872</t>
  </si>
  <si>
    <t xml:space="preserve">Teto está com infiltração, já foi feito chamado anteriormente onde resolveram momentaneamente. Agora está pingando água pelo paflon </t>
  </si>
  <si>
    <t>3869</t>
  </si>
  <si>
    <t>Prezados, informo que no meu apartamento está ocorrendo entupimento no ralo do banheiro. Já a algum tempo percebemos que quando alguém estava tomando banho demorava pra escoar a água, porém nesses últimos dias piorou, chega a fazer uma “piscina” de água, alaga o banheiro se não cuidar. Acredito que tenha alguma coisa nós vamos entupindo. Por gentileza poderia verificar?</t>
  </si>
  <si>
    <t>3865</t>
  </si>
  <si>
    <t xml:space="preserve">Mudou-se moradores no apartamento de Cima pela primeira vez e existe um grande vazamento no banheiro , preciso que venham com urgência ,pois pode causar danos em meu moveis além do empreendimento </t>
  </si>
  <si>
    <t>3856</t>
  </si>
  <si>
    <t>O disjuntor do chuveiro fica caindo, já foi trocada resistência do chuveiro e nada mudou. Preciso que seja enviado um eletricista urgentemente para verificar a fiação.</t>
  </si>
  <si>
    <t>3854</t>
  </si>
  <si>
    <t>Ola tudo bem?_x000D_
Mês passado abri um chamado pro técnico vir e vedar a Janela ele vedeu mas acho que agora vai ter que vedar a janela do lado de fora, segue em anexo as fotos de como está a infiltração agora._x000D_
atte</t>
  </si>
  <si>
    <t>3849</t>
  </si>
  <si>
    <t>3845</t>
  </si>
  <si>
    <t>Bom dia, pessoal_x000D_
_x000D_
O paver próximo a caixa de passagem na entrada do condomínio afundou após a chuva, precisamos de um auxílio urgente, considerando o volume alto de carros que passa diariamente sobre esse espaço</t>
  </si>
  <si>
    <t>3840</t>
  </si>
  <si>
    <t>Problema de infiltração de água na janelas dos quartos, já solicitei assistência técnica sobre o mesmo problemas, continuo com o problema de infiltração que está aumentando a cada chuva que passa.</t>
  </si>
  <si>
    <t>3805</t>
  </si>
  <si>
    <t>Vazamento que desce pela parede do banheiro e corredor do bloco. Reintero chamado que fiz em 25.09.23</t>
  </si>
  <si>
    <t>3802</t>
  </si>
  <si>
    <t>Ao realizar a ligação de energia do apartamento constatamos que na area de serviço não tem energia. Foram realizados os testes necessarios e de fato a luz nao ligou no local. Solicito visita tecnica lara resolucao do problema. Obrigada</t>
  </si>
  <si>
    <t>3800</t>
  </si>
  <si>
    <t>Estou com Infiltração em 2 janelas, duas infiltrações na janela do quarto e 2 infiltrações no quarto secundário._x000D_
_x000D_
Preciso de uma assistencia o mais rapido possível por que as infiltrações estão aumentando._x000D_
_x000D_
Infelizmente não consigo anexar as fotos por que o sistema não está permitindo, mas posso enviar pelo WhatsApp._x000D_
_x000D_
Obrigado.</t>
  </si>
  <si>
    <t>3792</t>
  </si>
  <si>
    <t>BOM DIA. ESTOU COM INFILTRAÇÃO PRÓXIMA AS JANELAS DOS QUARTOS, SOLICITO QUE ALGUÉM VENHA PARA VERIFICAR ESSAS INFILTRAÇÕES.</t>
  </si>
  <si>
    <t>3791</t>
  </si>
  <si>
    <t>Boa noite._x000D_
Estou tendo infiltração nos dois quartos devido a chuva na janela. Já foi feito uma tentativa com silicone mas não resolveu, gostaria que viesse dar uma verificada.</t>
  </si>
  <si>
    <t>3790</t>
  </si>
  <si>
    <t>Apresentando trincado na parede da janela, está até esfarelando os cantos da janela .</t>
  </si>
  <si>
    <t>3789</t>
  </si>
  <si>
    <t xml:space="preserve">O técnico de internet veio instalar, mas os cabos não passaram para a sala. O técnico disse que parece ter algo bloqueando a passagem dos fios. </t>
  </si>
  <si>
    <t>01/10/2023</t>
  </si>
  <si>
    <t>3688</t>
  </si>
  <si>
    <t>Bom dia, td bem?_x000D_
_x000D_
Eu estou com um problema na rede elétrica aqui no meu AP._x000D_
Eu nunca vi isso acontecer:_x000D_
_x000D_
Por exemplo: Quando ligo o chuveiro (220V), mesmo na potência media, de repente ocorre a queda de uma das fases. Mas vou ver no quadro de luz e não caiu nenhum disjuntor, nem o DR._x000D_
_x000D_
Juntamente com uma das fases do chuveiro desliga todas as tomadas da cozinha (provavelmente estão na mesma fase do chuveiro)._x000D_
_x000D_
Mesmo que eu desarme e rearme todos os disjuntores não restabelece a fase._x000D_
_x000D_
E de repente, do nada, após dois ou cinco minutos retorna a fase simplesmente sozinho._x000D_
_x000D_
Já viu isso acontecer? Tem ideia do que pode ser?</t>
  </si>
  <si>
    <t>3687</t>
  </si>
  <si>
    <t>Vazamento que esta descendo no corredor do bloco e no banheiro social que já infiltrou no azuleijo.</t>
  </si>
  <si>
    <t>3686</t>
  </si>
  <si>
    <t>Infiltração paredes do quarto de casal.</t>
  </si>
  <si>
    <t>19/09/2023</t>
  </si>
  <si>
    <t>3684</t>
  </si>
  <si>
    <t xml:space="preserve">Segunda vez que estou solicitando e nada de arrumar, preciso que venham arrumar o teto do meu banheiro, quando os vizinhos de cima tomam banho inunda o banheiro e ainda tem risco de cair na cabeça de alguém e machucar, por favor resolvam isso se não vou tomar medidas drásticas. </t>
  </si>
  <si>
    <t>3683</t>
  </si>
  <si>
    <t>3682</t>
  </si>
  <si>
    <t xml:space="preserve">Os fios da internet não estão passando pelas mangueiras até a sala, passa até a cozinha. Quando passa da cozinha para, parece que tem algo bloqueando. </t>
  </si>
  <si>
    <t>3681</t>
  </si>
  <si>
    <t>Meu banheiro tÃ¡ com rachadura no teto e tÃ¡ vazando bastante Ã¡gua, jÃ¡ Ã© o terceiro dia que estÃ¡ vazando Ã¡gua,</t>
  </si>
  <si>
    <t>3679</t>
  </si>
  <si>
    <t>Boa noite,_x000D_
_x000D_
O chuveiro não está passando eletricidade._x000D_
Terei uma visita na segunda-feira dia 11/09, se possível atender no mesmo dia.</t>
  </si>
  <si>
    <t>3570</t>
  </si>
  <si>
    <t>Meu disjuntor disparou hoje. Não só o de dentro do apartamento como o do contador. Preciso de assistência o mais rápido possível tenho 2 crianças pequenas.</t>
  </si>
  <si>
    <t>3568</t>
  </si>
  <si>
    <t>Foi realizada já manutenção na porta do meu banheiro e o resultado ficou pior ainda agora. A rachadura aumentou e agora tem rachadura no gesso do banheiro também. Já havia solicitado a assistencia por aqui antes e nem responderam. Aguardo o contato.</t>
  </si>
  <si>
    <t>3567</t>
  </si>
  <si>
    <t xml:space="preserve">BOA TARDE GOSTARIA DE SABER E VAO MANDA UM TECNICO PARA AVALIAR OS DEFEITO QUE TEM NO APARTAMENTO RACHADURA FALTA DE FIO NAS TOMADA A TONEIRA DO BANHEIRO NÃO SAI AGUA E TAMBÉM TEM   UM BARULHO QUE ENCOMODA MUITO PRECISO DE RESPOSTA URGENTE _x000D_
</t>
  </si>
  <si>
    <t>3566</t>
  </si>
  <si>
    <t>vazamento no teto novamente.</t>
  </si>
  <si>
    <t>3565</t>
  </si>
  <si>
    <t>Peguei o apartamento a pouco tempo e identifiquei alguns problemas, as janelas estÃ£o com uma mÃ¡ vedaÃ§Ã£o (acredito que seja isso), quando chove estÃ¡ molhando a parede e jÃ¡ chegou a fazer poÃ§a de Ã¡gua em um dos cÃ´modos, e um dos ralos do banheiro e o ralo da lavanderia nÃ£o estÃ£o com a caÃ­da correta, a Ã¡gua estÃ¡ indo para o lado contrÃ¡rio do ralo._x000D_
_x000D_
Gostaria de saber como Ã© a tratativa nesses casos. Desde jÃ¡ agradeÃ§o a atenÃ§Ã£o.</t>
  </si>
  <si>
    <t>3564</t>
  </si>
  <si>
    <t>Olá  estou enviando outro email solicito a vedação da janela quando chove está dando infiltração e cada vez está aumentando, desde já agradeço</t>
  </si>
  <si>
    <t>3563</t>
  </si>
  <si>
    <t>Adquirimos o imóvel recentemente e verificamos que tem algumas rachaduras nas paredes do gardem, algumas janelas estão difíceis de fechar, uma das cerâmicas do piso da lavanderia esta trincada._x000D_
Gostaria de agendar uma visita técnica.</t>
  </si>
  <si>
    <t>3562</t>
  </si>
  <si>
    <t>Campainha parou de funcionar.</t>
  </si>
  <si>
    <t>3439</t>
  </si>
  <si>
    <t>Ralo do banheiro solto infiltrando água, alguns outros pontos caiu o rejunte e está retendo água, correndo o risco de soltar o porcelanato.</t>
  </si>
  <si>
    <t>3438</t>
  </si>
  <si>
    <t>Olá, estou com problemas referente a pressão da água nas torneiras, está saindo muito pouco já verifiquei os registros e mesmo assim não tem pressão, fico no aguardo para respostas. Obrigada</t>
  </si>
  <si>
    <t>3435</t>
  </si>
  <si>
    <t xml:space="preserve">Infiltração e queda do gesso na área de serviço </t>
  </si>
  <si>
    <t>Bloco A - Apto 506</t>
  </si>
  <si>
    <t>3431</t>
  </si>
  <si>
    <t>Muito acumulo de mofo na janela do quarto, tanto mantendo a janela fechada ou aberta._x000D_
Foi identificado algumas falhas no silicone da janela, podendo ser infiltração.</t>
  </si>
  <si>
    <t>3430</t>
  </si>
  <si>
    <t xml:space="preserve">Os 2 banheiros da minha não está descendo a descarga. _x000D_
Mesmo sem resíduos não desce  nada_x000D_
</t>
  </si>
  <si>
    <t>13/08/2023</t>
  </si>
  <si>
    <t>3426</t>
  </si>
  <si>
    <t>12/08/2023</t>
  </si>
  <si>
    <t>3425</t>
  </si>
  <si>
    <t>Infiltração nas janelas, e no teto.</t>
  </si>
  <si>
    <t>3424</t>
  </si>
  <si>
    <t xml:space="preserve">As janelas dos dois quartos estão com infiltração. Todos os cantos estão iguais da foto. </t>
  </si>
  <si>
    <t>3420</t>
  </si>
  <si>
    <t>Boa tarde,_x000D_
_x000D_
Gostaria de abrir um chamado referente ao Drywall do banheiro. Anteriormente foi aberto um chamado sobre infiltração e agora o teto está com manchas _x000D_
_x000D_
Att,</t>
  </si>
  <si>
    <t>3419</t>
  </si>
  <si>
    <t xml:space="preserve">Olá, estou abrindo este chamado para verificar uma questão referente a queima de um eletrônico meu devido uma queda constante de luz que está ocorrendo no condomínio. Algum tempo está ocorrendo algumas quedas de energia, o síndico já havia verificado a questão e a manuntenção veio ao local e estava verificando alguns itens que talvez iria precisar trocar no bloco B e C. E na data de hoje 10/08/2023 pela manhã ocorreu novamente uma queda rápida de energia no qual minha TV acabou não ligando mais. Por gentileza, como prosseguir com esse assunto? </t>
  </si>
  <si>
    <t>3418</t>
  </si>
  <si>
    <t>Interfone com defeito, nao liga/recebe chamadas.</t>
  </si>
  <si>
    <t>3411</t>
  </si>
  <si>
    <t>Boa noite gostaria uma visita para  vedar a janela do  quarto quando chove está dando infiltração somente nos cantos ja janela em baixo(print em anexo)</t>
  </si>
  <si>
    <t>3404</t>
  </si>
  <si>
    <t>O teto da cozinha está com rachaduras</t>
  </si>
  <si>
    <t>26/07/2023</t>
  </si>
  <si>
    <t>3403</t>
  </si>
  <si>
    <t>Meu teto da lavanderia está com vazamento de água e o gesso está caindo , preciso que venham urgente ver .</t>
  </si>
  <si>
    <t>3402</t>
  </si>
  <si>
    <t>3380</t>
  </si>
  <si>
    <t xml:space="preserve">Infiltração na janela do quarto. Inclusive deixando mofo nas paredes. </t>
  </si>
  <si>
    <t>3371</t>
  </si>
  <si>
    <t xml:space="preserve">BOA TARDE _x000D_
ESTOU COM ALGUNS PROBLEMA NO MEU APARTAMENTO_x000D_
1 PORTA DO QUARTO TRAVADO _x000D_
2 RACHADURA NA PAREDE DE FORA _x000D_
3 TUBULACAO DE PASSAGEM DA FIAÇÃO DA INTERNET ESTA ENTUPIDA (FECHADA)_x000D_
4 TOMADA NA COZINHA SEM FIAÇÃO </t>
  </si>
  <si>
    <t>19/07/2023</t>
  </si>
  <si>
    <t>3370</t>
  </si>
  <si>
    <t>Tanque da lavanderia entupido</t>
  </si>
  <si>
    <t>3369</t>
  </si>
  <si>
    <t>Boa noite, prezados_x000D_
_x000D_
Precisamos de um reparo no são de festa, foi constato algumas fissuras no teto e parede próximo a janela._x000D_
_x000D_
Fico no aguardo.</t>
  </si>
  <si>
    <t>3368</t>
  </si>
  <si>
    <t xml:space="preserve">Olá tudo bem?_x000D_
 No final de semana fui fazer a instalação da minha máquina de lavar louça e fechei o registro da cozinha, a partir daí começou a vazar água por de baixo do rodapé da minha cozinha e não parava mais, eu tive que fechar o registro gera do meu ap do lado de fora para que a água parasse de vazar, porém isso já aconteceu quando eu fui instalar a torneira da pia da cozinha também, acontece sempre que desliga o registro da cozinha, e estou com medo que esse vazamento continue pois a água atingiu a minha sala e o meu sofá. </t>
  </si>
  <si>
    <t>03/09/2023</t>
  </si>
  <si>
    <t>3366</t>
  </si>
  <si>
    <t xml:space="preserve">Boa tarde ralo da pia voltando água e estragou meu imóvel _x000D_
Estragou meu balcão </t>
  </si>
  <si>
    <t>3365</t>
  </si>
  <si>
    <t xml:space="preserve">Bom dia,_x000D_
_x000D_
Segue fotos da parede envolta da janela da suíte._x000D_
_x000D_
Att_x000D_
Kamilla Veloso </t>
  </si>
  <si>
    <t>3364</t>
  </si>
  <si>
    <t>Parede do corredor da meu AP está com vazamento de água .</t>
  </si>
  <si>
    <t>3363</t>
  </si>
  <si>
    <t>Parede do primeiro quanto estacom rachadura ,precisa de reparos .</t>
  </si>
  <si>
    <t>3362</t>
  </si>
  <si>
    <t xml:space="preserve">Bom dia abri um chamado na sexta feira 14/07 e faz uma semana que meu problema não é resolvido ! Encanamento da pia da cozinha voltando água e fazendo esse estrago conforme imagem a toalha que tá dentro foi oque fez não subir tanta água ! Esperando uma resolução </t>
  </si>
  <si>
    <t>3361</t>
  </si>
  <si>
    <t xml:space="preserve">Meu teto da lavanderia está com um vazamento e o gesso está caindo ,não para de pingar água </t>
  </si>
  <si>
    <t>3360</t>
  </si>
  <si>
    <t>Boa noite, prezados_x000D_
_x000D_
Preciso de uma atenção urgente sobre o quadro de energia nas entradas dos blocos. Já abri um chamado referente a queda de energia do bloco B, agora começou o bloco C. É uma situação desagradável ter que ficar ligando disjuntores e fora o risco de danos aos apartamentos e equipamentos dos moradores. Então gostaria muito de uma agilidade na resolução._x000D_
_x000D_
Atenciosamente</t>
  </si>
  <si>
    <t>06/07/2023</t>
  </si>
  <si>
    <t xml:space="preserve">Tem algumas região perto da porta q está se formando buracos. Não consegui anexar as imagens </t>
  </si>
  <si>
    <t>3351</t>
  </si>
  <si>
    <t>Sem fiação da parte do jardim,para que possa ser instalado as luzes da parte externa</t>
  </si>
  <si>
    <t>3349</t>
  </si>
  <si>
    <t>Bom dia, pela terceira vez, abrindo um chamado sobre o mesmo problema, na primeira vez, vieram aqui, MAQUIARAM O GESSO, e o próprio rapaz da manutenção disse que nunca tinha visto um serviço tão "porco" no gesso quanto o que foi feito aqui, que nunca viu acabamento em gesso com SILICONE, ele veio, pintou o gesso, porem avisou que provavelmente voltaria a ficar amarelo, pediu pra eu fazer uma ressalva na guia de vocês, (QUE NAO ADIANTA DE NADA PELO QUE TO VENDO),enfim, o gesso voltou a amarelar, alguns lugares voltou a abrir micro furos por conta do acabamento RIDICULO que foi feito aqui, além disso, o gesso do banheiro, da sala (ONDE PASSA TUBULAÇAO) apresentam rachaduras, o gesso da cozinha apresenta uma infiltração pequena, e nos quartos existe uma infiltração nas janelas._x000D_
_x000D_
FOTOS ENVIADAS PARA O @Willian.garcia via whats</t>
  </si>
  <si>
    <t>3348</t>
  </si>
  <si>
    <t>O teto do banheiro está com mofo, provavel infiltração</t>
  </si>
  <si>
    <t>3347</t>
  </si>
  <si>
    <t xml:space="preserve">Hoje conectamos a lavadoura de ropas e detetamos vazamento de água de esgoto na area de serviço e sacada anexo evidencia </t>
  </si>
  <si>
    <t>3346</t>
  </si>
  <si>
    <t xml:space="preserve">Boa tarde, Prezados_x000D_
_x000D_
Preciso de uma assistência urgente devido a grávida da situação, o bloco B recentemente ficou sem energia e ocorreu uma volta rápida, porém não aconteceu novamente, hoje voltou acontecer apenas no bloco B, o disjuntor desarma ocorrendo uma instabilidade em toda a rede. Pensei em acionar a copel, mas o problema está nas instalações realizada pela construtora. Peço a gentileza de um atendimento urgente tendo o risco de queima de equipamentos e elevador._x000D_
_x000D_
Atenciosamente </t>
  </si>
  <si>
    <t>3343</t>
  </si>
  <si>
    <t xml:space="preserve">Bom dia estamos com problemas para poder instalar a internet devido a que a encanação para o fio está obstruída, veio um técnico mas o fio da internet não passou, também falta um cabo de conexão para acender a luz da sacada </t>
  </si>
  <si>
    <t>02/07/2023</t>
  </si>
  <si>
    <t>3340</t>
  </si>
  <si>
    <t xml:space="preserve">Banheiro com ralo  entupido, com vazamento na parede. _x000D_
Urgente já é a TERCEIRA VEZ QUE PEÇO E NAO VAI NINGUEM NO LOCAL. </t>
  </si>
  <si>
    <t>3338</t>
  </si>
  <si>
    <t>Parede com rachadura</t>
  </si>
  <si>
    <t>3337</t>
  </si>
  <si>
    <t xml:space="preserve">Parede com rachadura no quarto </t>
  </si>
  <si>
    <t>3336</t>
  </si>
  <si>
    <t xml:space="preserve">Ola tudo bem?_x000D_
Estamos sem fiação nas luzes do jardim, poderiam checar por gentileza?_x000D_
Obrigada </t>
  </si>
  <si>
    <t>3335</t>
  </si>
  <si>
    <t xml:space="preserve">Água da pia não está descendo, parece estar entupido. Rejunte do banheiro saiu de quase todo o chão._x000D_
Obrigada :) </t>
  </si>
  <si>
    <t>3334</t>
  </si>
  <si>
    <t>Rachaduras no gesso do banheiro.</t>
  </si>
  <si>
    <t>3332</t>
  </si>
  <si>
    <t>Rachaduras encontradas nos quatro cantos de junção do muro do Garden com a parede do apartamento e muro dos fundos, com alto risco de infiltração no muro.</t>
  </si>
  <si>
    <t>3331</t>
  </si>
  <si>
    <t>Boa tarde, Prezados _x000D_
_x000D_
Ocorreu um vazamento grande no registro de água do salão de festa, esse item está dentro da garantia ainda? Podem verificar? Estamos sem água no salão</t>
  </si>
  <si>
    <t>3330</t>
  </si>
  <si>
    <t xml:space="preserve">Olá, tudo bem? _x000D_
_x000D_
Há alguns dias percebi que estamos com infiltração mas janelas dos quartos, que esta danificando cada vez mais a parede! </t>
  </si>
  <si>
    <t>3329</t>
  </si>
  <si>
    <t xml:space="preserve">O Teto do meu banheiro  está com rachaduras , preciso de um chamado </t>
  </si>
  <si>
    <t>25/06/2023</t>
  </si>
  <si>
    <t>3328</t>
  </si>
  <si>
    <t>Parede está rachada ,fazendo um risco da porta do quarto ,até o meio da parede .</t>
  </si>
  <si>
    <t>3327</t>
  </si>
  <si>
    <t>APARECEU GRANDES  RACHADURAS E FENDAS NO MURO DO GARDEN, LOCALIZADAS  NAS SEGUINTES POSIÇÕES: QUEM VISUALIZA O APARTAMENTO, PELO LADO DE FORA; QUEM SAI DO APARTAMENTO, PELA CHURRASQUEIRA,  NO LADO ESQUERDO E DO LADO DIREITO, JUNTO COM O PRÉDIO. TAMBÉM FORAM VISUALIZADAS VÁRIOS PONTOS DE RACHADURAS  EM TODA A EXTENSÃO DO GARDEN._x000D_
SENDO ASSIM, SOLICITO A REPARAÇÃO IMEDIATA._x000D_
CONTANDO COM A COSTUMEIRA ATENÇÃO DE TODA A EQUIPE TÉCNICA. AGRADEÇO._x000D_
GABRIEL BALDISERA_x000D_
PROPRIETÁRIO.</t>
  </si>
  <si>
    <t>3326</t>
  </si>
  <si>
    <t>A campainha do apartamento não está funcionando, quando aperta para acionar ele faz um barulho de curto._x000D_
_x000D_
Também o conduíte da linha telefônica que sai da sala e vai para o quarto está obstruído , não foi possível passar o cabo da fibra óptica para o quarto.</t>
  </si>
  <si>
    <t>3325</t>
  </si>
  <si>
    <t>Referente ao  imóvel localizado em Rua Professor Thales de Souza e Silva, 1171, Bloco A / AP 108, 83050-180, Parque da Fonte, São José dos Pinhais-PR. Manutenção: Quando tomamos banho a água não está escoando, ficando empoçada dentro do box, vazando para fora dependendo do tempo de banho. Demorando em média uns 10 minutos para escoar após o término do banho. Isso desde o Primeiro dia de uso, a partir do segundo tendo uma piora</t>
  </si>
  <si>
    <t>3324</t>
  </si>
  <si>
    <t>Apto está sendo revendido para cliente Elisabete e até hoje não foi feito nenhuma vistoria no apartamento. _x000D_
Gesso do teto da cozinha com manchas e partes tortas, arrumar fissuras,  sancas em gesso da sala estão tortas, pintura do apto em algumas paredes e limpeza do apto.</t>
  </si>
  <si>
    <t>22/06/2023</t>
  </si>
  <si>
    <t>3319</t>
  </si>
  <si>
    <t xml:space="preserve">Tubulação para a passagem dos fios de Internet totalmente obstruídos, conseguimos chegar apenas até o interfone, não chega na sala e consequentemente o sinal não chega até os quartos. _x000D_
Gostaria de um técnico para desobstruir essa tubulação </t>
  </si>
  <si>
    <t>21/06/2023</t>
  </si>
  <si>
    <t>3308</t>
  </si>
  <si>
    <t xml:space="preserve">Banheiro com infiltração nas paredes, ralos entupidos.  </t>
  </si>
  <si>
    <t>3307</t>
  </si>
  <si>
    <t xml:space="preserve">Olá, 3 janelas do apartamento não estão travando, e não estou morando, peço que enviem alguém para o concerto, as janelas são dos dois quartos e lavanderia. </t>
  </si>
  <si>
    <t>3306</t>
  </si>
  <si>
    <t>o bocal de lâmpada da sacada não esta funcionando, esta com os fios desconectados.</t>
  </si>
  <si>
    <t>3305</t>
  </si>
  <si>
    <t>Existem algumas infiltrações, preciso que seja verificado, pois a tendência desse problema é aumentar, estão ocorrendo em ambos os quartos.</t>
  </si>
  <si>
    <t>16/06/2023</t>
  </si>
  <si>
    <t>3301</t>
  </si>
  <si>
    <t>Rachadura na parede</t>
  </si>
  <si>
    <t>3293</t>
  </si>
  <si>
    <t>Saída de agua da máquina de lavar entupida.</t>
  </si>
  <si>
    <t>3285</t>
  </si>
  <si>
    <t>Há algum tempo atrás solicitei um reparo relacionado a porta do meu banheiro e o problema foi resolvido._x000D_
_x000D_
Só que no domingo dia 11/07/23 quando abri a porta do banheiro a batente da porta rachou novamente._x000D_
Solicito o reparo novamente._x000D_
_x000D_
Segue foto em anexo.</t>
  </si>
  <si>
    <t>3277</t>
  </si>
  <si>
    <t>Quando toma banho infiltra água para o banheiro abaixo.</t>
  </si>
  <si>
    <t>10/06/2023</t>
  </si>
  <si>
    <t>3272</t>
  </si>
  <si>
    <t>Boa tarde, tudo bem?_x000D_
_x000D_
Preciso se uma assistência para desobstrução de tubulação, a empresa de Internet foi realizado a instalação hoje, porém o cabo ao chegar na porta do apartamento não consegue passar para dentro._x000D_
_x000D_
Podem me auxiliar, pelo que percebi a guia se perde bem na entrada do apartamento</t>
  </si>
  <si>
    <t>3271</t>
  </si>
  <si>
    <t xml:space="preserve">Urgente AP 110 A_x000D_
Vazamento no forro do banheiro._x000D_
A vizinha de cima (210 A) disse que instalou o chuveiro hoje, primeira vez que usa e já ocorreu o vazamento. </t>
  </si>
  <si>
    <t>3268</t>
  </si>
  <si>
    <t>O gesso da minha cozinha está com rachaduras.</t>
  </si>
  <si>
    <t>3260</t>
  </si>
  <si>
    <t>Quadro da porta do banheiro solto ,Rachaduras no gesso cozinha e banheiro, e rachaduras no quadro das portas .</t>
  </si>
  <si>
    <t>3259</t>
  </si>
  <si>
    <t>o meu teto do banheiro após a reforma que foi feito no último chamado está apresentando várias rachaduras e está aparecendo ceder acredito que vau cair o teto</t>
  </si>
  <si>
    <t>31/05/2023</t>
  </si>
  <si>
    <t>3258</t>
  </si>
  <si>
    <t>Gostaria de pedir uma avaliação para o garden do apartamento 103B. Estão aparecendo algumas erosões._x000D_
Tenho mais fotos e vídeos, mas o sistema não permite devido tamanho dos arquivos._x000D_
Uma melhoria para o sistema, seria permitir extensão .rar, afinal ajudaria a dar mais detalhes</t>
  </si>
  <si>
    <t>28/05/2023</t>
  </si>
  <si>
    <t>3227</t>
  </si>
  <si>
    <t xml:space="preserve">Saída de água do chuveiro está desconformidade ,pois ao colocar o chuveiro vaza água pela rosca . _x000D_
O ralo do chuveiro também está entupido </t>
  </si>
  <si>
    <t>3226</t>
  </si>
  <si>
    <t>Identificado problemas de esquadro irregular no rebaixo e parede em gesso entregue pela construtora na área da cozinha._x000D_
Acabamento torto onde finaliza o rebaixo da cozinha e segue em direção a área da sala, ocasionando problemas visuais quando feito o rebaixo em gesso da área da sala._x000D_
Parede que divide a cozinha com a lavanderia está deslocada em relação a parede e ao piso, o que ocasionara problemas com esquadrejamento dos moveis planejados._x000D_
Também foi identificado lajotas que apresentaram rachadura embaixo da janela da lavanderi, O prestador de serviços da construtora tentou esconder a rachadura passando massa porém só piorou o problema.</t>
  </si>
  <si>
    <t>3225</t>
  </si>
  <si>
    <t>Bom dia, prezados_x000D_
_x000D_
Estamos com uma rachadura na parede da academia e infiltração, podem verificar.</t>
  </si>
  <si>
    <t>3223</t>
  </si>
  <si>
    <t>Bom dia, prezados_x000D_
_x000D_
No dia 11/05 abri uma chamado com o número 3178, após verificação e encerramento do chamado no dia 15/05 informando que foi concluído o reparo, reforcei via e-mail que o problema continuava e agora estava batendo a boia na tampa da caixa, a qual ajustei a tampa para parar o barulho, porém o vazamento continua, e até o momento não recebi o retorno, podem verificar?</t>
  </si>
  <si>
    <t>3222</t>
  </si>
  <si>
    <t>Bom dia, prezados_x000D_
Tudo bem?_x000D_
_x000D_
Estamos com algumas fisuras nas paredes dos blocos A, B e C, provavelmente na junta de dilatação, podem verificar e realizar a correção?</t>
  </si>
  <si>
    <t>19/05/2023</t>
  </si>
  <si>
    <t>Boa noite._x000D_
Interfone do apartamento 607C não está funcionado, esta tendo curto-circuito no bocal da churrasqueira, solicito manutenção para esses  2 problemas.</t>
  </si>
  <si>
    <t>3220</t>
  </si>
  <si>
    <t>Batente da porta do banheiro descolado/solto</t>
  </si>
  <si>
    <t>3219</t>
  </si>
  <si>
    <t xml:space="preserve">Tomada do banheiro não está passando corrente elétrica </t>
  </si>
  <si>
    <t>3218</t>
  </si>
  <si>
    <t>Cano do chuveiro do banheiro torto, chuveiro não fica reto</t>
  </si>
  <si>
    <t>3217</t>
  </si>
  <si>
    <t>Boa tarde, _x000D_
O banheiro e o quarto apresentaram infiltrações, que evoluiu bem rápido, no banheiro já se formaram bolhas e esta pingando, no quarto esta formando bolhas grandes de água.</t>
  </si>
  <si>
    <t>3216</t>
  </si>
  <si>
    <t xml:space="preserve">Boa tarde ._x000D_
Por gentileza preciso que vejam o apartamento 506 Bloco C _x000D_
 esta voltando a gordura pelo banheiro esta tudo alagado </t>
  </si>
  <si>
    <t>3204</t>
  </si>
  <si>
    <t xml:space="preserve">Infiltração na parede do quarto de casal. Bem na direção do sanitário. Observei hoje ao chegar do trabalho, está  enorme </t>
  </si>
  <si>
    <t>11/05/2023</t>
  </si>
  <si>
    <t>3194</t>
  </si>
  <si>
    <t>Vazamento no vaso do banheiro social. Item ainda na garantia, necessário troca da descarga</t>
  </si>
  <si>
    <t>3193</t>
  </si>
  <si>
    <t>Bom dia, prezados _x000D_
_x000D_
As tampas de esgoto do estacionamento entre o bloco B e C, estão todas vazando, quero uma auxílio de vocês sobre a assistência desse item com um pouco de urgência devido a situação e com risco de começar a voltar tudo para dentro dos apartamentos._x000D_
_x000D_
Agradeço a atenção.</t>
  </si>
  <si>
    <t xml:space="preserve">Desde o dia 11/05 apareceu infiltração na parede interna entre quarto e o banheiro.  Está aumentando nos dois ambientes </t>
  </si>
  <si>
    <t>3190</t>
  </si>
  <si>
    <t xml:space="preserve">Unidade de revenda pela Imobiliária Construir Sonhos, novo comprador Pitagoras Marcondes solicita atendimento nos itens abaixo apontandos:_x000D_
- Todos os ralos estão entupidos  com cimento_x000D_
- Piso da sacada esta com um desnível muito grande , a agua não desce em sentido ralo  e fica empossada_x000D_
- Portas sem pintura na parte de cima , e estão rasgadas_x000D_
- Janela quarto de solteiro com silicone e borracha de vedação saindo_x000D_
- Quarto de solteiro com rachaduras no teto e pintura_x000D_
- Quarto de casal janela esta com rachaduras_x000D_
- Porta da sacada não fecha direito e esta balançando_x000D_
- Parede de drywall  o azulejo esta soltando_x000D_
</t>
  </si>
  <si>
    <t>3189</t>
  </si>
  <si>
    <t>Escoamento de água da máquina de lavar está voltando Água provavelmente entupido, ralos do banheiro estão subindo mal cheiro, sempre pela manhã está com um cheiro ruim, e a água desde devagar._x000D_
São esses 3 problemas obrigado.</t>
  </si>
  <si>
    <t>3188</t>
  </si>
  <si>
    <t>Tomada na sala sem fiação._x000D_
_x000D_
Porta do quarto não fecha._x000D_
_x000D_
Ralos da lavanderia e churrasqueira entupidos._x000D_
_x000D_
Obs.: Apartamento ocupado a apenas 3 semanas.</t>
  </si>
  <si>
    <t>3181</t>
  </si>
  <si>
    <t>Ola tudo bem? A água da pia não está descendo, e tem água voltando no ralo da lavanderia. Poderiam checar por gentileza?</t>
  </si>
  <si>
    <t>3180</t>
  </si>
  <si>
    <t xml:space="preserve">Bom dia, prezados_x000D_
Preciso realizar a manutenção de algumas lâmpadas de led pela área comum, 2 (duas) próximo a portaria e 2 (duas) no parquinho, são lâmpadas de alta resistência, o acesso a essas lâmpadas é difícil, podem dar um auxílio?_x000D_
</t>
  </si>
  <si>
    <t>3179</t>
  </si>
  <si>
    <t>Boa tarde, pessoal_x000D_
Tudo bem?_x000D_
_x000D_
Preciso de uma ajuda com um vazamento que está ocorrendo no duto de ventilação no bloco B do lado da unidade 107, está escorrendo bastante água, acredito que é um cano que está vazando, podem tentar dar uma atenção hoje?_x000D_
_x000D_
Agradeço</t>
  </si>
  <si>
    <t>3177</t>
  </si>
  <si>
    <t>Ralo da sacada não está descendo água ! _x000D_
Ao verificar achei pedra e retirei mais mesmo assim não está descendo a água !!!</t>
  </si>
  <si>
    <t>3176</t>
  </si>
  <si>
    <t xml:space="preserve">Preciso abrir um chamado pois o vaso sanitário entupindo constantemente </t>
  </si>
  <si>
    <t>3174</t>
  </si>
  <si>
    <t>Bom dia_x000D_
_x000D_
Solicito assistência visto que o gesso do meu apartamento amarelou,e apresenta micro furos,segue fotos em anexo</t>
  </si>
  <si>
    <t>3173</t>
  </si>
  <si>
    <t>Boa tarde, Prezados _x000D_
_x000D_
Devido a análise inicial sobre o chamado aberto anteriormente, onde está entrando água no duto do elevador do bloco B._x000D_
_x000D_
Solicito junto a esse chamado uma análise de todas as fixações de para-raios e seu cabeamento afim de evitar o mesmos problema correndo o risco de danificar os equipamentos de elevador._x000D_
_x000D_
Agradeço atenção</t>
  </si>
  <si>
    <t>3147</t>
  </si>
  <si>
    <t xml:space="preserve">Boa tarde, Prezados_x000D_
_x000D_
Foi realizado uma reparo na entrada dos blocos A e B colocando a instalação de grelha para escoamento de água evitando entrar no bloco, porém a entrada do bloco A, poucos dias após esse reparo continua entrando água com qualquer volume de chuva, podem verificar? </t>
  </si>
  <si>
    <t xml:space="preserve">Ralos wc entupido e tubulação de saída de água da máquina de lavar entupido </t>
  </si>
  <si>
    <t>3143</t>
  </si>
  <si>
    <t xml:space="preserve">Estou com problemas no escoamento da água do ralo do banheiro. _x000D_
Antes escoava de modo lento, mas agora a água fica na área do box durante o banho e só abaixa depois de desligar o chuveiro e esperar um tempo. </t>
  </si>
  <si>
    <t>3137</t>
  </si>
  <si>
    <t>Boa tarde, Prezados_x000D_
_x000D_
Precisamos realizar uma manutenção no portão de veículos do condomínio que está quebrando causando trincas.</t>
  </si>
  <si>
    <t xml:space="preserve">Ramal entupido_x000D_
</t>
  </si>
  <si>
    <t>3135</t>
  </si>
  <si>
    <t xml:space="preserve">Ralo  do banheiro entupido, com voltagem de água. </t>
  </si>
  <si>
    <t>3134</t>
  </si>
  <si>
    <t>Desde que entrei no apartamento 04/03/23 até a presente data não consigo tomar um banho quente e nem meus familiares, o eletricista fez a visita e constatou que uma fase nem chega no chuveiro e me disse que ia pedir uma emergência pra consertar, quanto tempo leva essa emergência de vocês pra resolver o meu problema? Será que colocando na redes sociais o nome da construtora resolve e acionando o meu advogado ou podemos resolver com uma real urgência amigavelmente? Fico no aguardo.</t>
  </si>
  <si>
    <t>3132</t>
  </si>
  <si>
    <t xml:space="preserve">A porta dos estão sinta com possiblidade de cair soltou da parede preciso de uma visita Tecnica com urgência </t>
  </si>
  <si>
    <t>3123</t>
  </si>
  <si>
    <t xml:space="preserve">As laterais da porta estão solta com possibilidade da porta cair está solta preciso com urgência a manutenção obrigada fico no aguardo </t>
  </si>
  <si>
    <t>3122</t>
  </si>
  <si>
    <t xml:space="preserve">Madeira da porta está solta, acredito que não tenha sido colada corretamente. Toda vez que abrimos a porta do banheiro essa madeira cai. </t>
  </si>
  <si>
    <t>3109</t>
  </si>
  <si>
    <t>Interfone mudo</t>
  </si>
  <si>
    <t>3107</t>
  </si>
  <si>
    <t xml:space="preserve">Bom dia, Prezados_x000D_
_x000D_
Conforme conversado com o William, foi realizado a adequação da central de gás para comportar mais cilindros de gás, após vistoria da supergasbras, ele informaram que precisa ser instalado mais dois extintores AB  do outro lado na parte nova construída. </t>
  </si>
  <si>
    <t>Os ralos do banheiro estão entupidos, os dois. Junto a isso, foi realizado manutenção no gesso da área de serviço e o prestador havia ficado de vir lixar o acabamento e não veio.</t>
  </si>
  <si>
    <t>26/03/2023</t>
  </si>
  <si>
    <t>3099</t>
  </si>
  <si>
    <t>Boa tarde, Prezados_x000D_
_x000D_
O condomínio precisa de assistência técnica para a mola área do bloco C, novamente soltou, acho que precisamos mudar a fixação da mesma sendo que foi feito algumas manutenções nesse mesmo local. Sugiro rebitar ou colocar uma chapa de metal para fazer a fixação e sanar o problema. Podem me ajudar?</t>
  </si>
  <si>
    <t xml:space="preserve">Tubulações de gás e tv ambos com problemas, podem estar com alguma coisa obstruindo. Solicito a presença de alguém para verificar a situação. Preciso que me liguem para agendar data e horário por causa das minhas escalas de serviço. </t>
  </si>
  <si>
    <t>Bloco A - Apto 512</t>
  </si>
  <si>
    <t>3086</t>
  </si>
  <si>
    <t xml:space="preserve">Aluguei meu apartamento e a inquilina fez a instalação da luz porém não está chegando energia dentro do apartamento </t>
  </si>
  <si>
    <t>3074</t>
  </si>
  <si>
    <t xml:space="preserve">Olá, sou proprietário do apt 603c no Plaza Royal, a luz foi ligada hoje, porém o disjuntor ficar desarmando, e a mudança está acontecendo hoje, podem pedir par algouém verificar o quanto antes, para que ninguém fique no escuro._x000D_
_x000D_
</t>
  </si>
  <si>
    <t>3061</t>
  </si>
  <si>
    <t xml:space="preserve">Relógio de Luz está roubando energia , já fiz contato com a Copel e a mesma sugeriu a vistoria do condomínio pois o relógio está ligado em outra coisa também ._x000D_
Tenho urgência </t>
  </si>
  <si>
    <t>3060</t>
  </si>
  <si>
    <t>Gostaria de um respaldo técnico sobre a solicitação de chamado 2993, a qual abri pedindo para verificar o barulho que faz a tubulação de esgoto do banheiro do meu vizinho de cima. _x000D_
No chamado, questionei que os barulhos das descargas estão fora do comum, causando um desconforto acústico, pois essa prumada fica bem na parede do nosso quarto. _x000D_
Apenas obtive retorno da CTT informando que a tubulação do vizinho está tudo certo, e o barulho é comum em apartamentos, e colocaram como improcedente. Porém, eles nem vieram no meu apartamento para tirar essa conclusão._x000D_
Vale comentar que marcaram comigo a visita, mas não apareceram, só obtive está resposta  por e-mail.</t>
  </si>
  <si>
    <t>3058</t>
  </si>
  <si>
    <t>Bom dia, _x000D_
Gostaria de solicitar uma visita até o apartamento pra retirar o fecho da saída do gás que está na cozinha pois está muito pra dentro e aí só vocês pra mexer nisso.</t>
  </si>
  <si>
    <t>Bloco C - Apto 411</t>
  </si>
  <si>
    <t>3052</t>
  </si>
  <si>
    <t xml:space="preserve">Relógio de luz está roubando energia, contatei a copel fiz o teste e a mesma pediu vistoria da construtora </t>
  </si>
  <si>
    <t>3050</t>
  </si>
  <si>
    <t xml:space="preserve">A água não escoa pelo ralo do banheiro, entope e a água desce devagar. Começamos a morar no alargamento tem 1 semana. </t>
  </si>
  <si>
    <t xml:space="preserve">Olá _x000D_
Solicito uma verificação na tubulação de esgoto do banheiro do vizinho de cima AP 608._x000D_
Quando é acionado a descarga, está fazendo um barulho fora do normal, causando desconforto, principalmente durante a noite, pois a prumada da tubulação parece ser bem na parede do quarto onde fica minha cama._x000D_
</t>
  </si>
  <si>
    <t>2993</t>
  </si>
  <si>
    <t xml:space="preserve">Gostaria da visita da Assitencia técnica para reparo na descarga do banheiro, pós não está enchendo assim não é possível aberta a descarga _x000D_
Obrigada fica no aguardo do retorno </t>
  </si>
  <si>
    <t>2992</t>
  </si>
  <si>
    <t xml:space="preserve">A saida d'água da minha máquina na lavanderia está/continua obstruida. Preciso do conserto imediato. Já constataram o problema, porém nada foi feito._x000D_
Aguardo solução. _x000D_
</t>
  </si>
  <si>
    <t>2983</t>
  </si>
  <si>
    <t>No dia 14/01/2023 foi realizado visita técnica no meu apto conforme chamado SAT-2910 e previamente agendado conforme e-mail da Valor Real. O técnico fez a troca de uma peça do interfone, mas disse que precisava ainda de uma "configuração" externa na central do telefone. Relatou na ocasião que seria feito no decorrer da semana. Entretanto, não houve essa configuração. Meu interfone continua mudo. Gostaria de saber sobre o prosseguimento do chamado e manutenção do mesmo. Obrigado.</t>
  </si>
  <si>
    <t>2980</t>
  </si>
  <si>
    <t>Caixilhos de todas as portas estão descolando das paredes e as portas estão empenadas._x000D_
_x000D_
A Talita estará no apartamento de segunda a sexta após as 17:50 ou no próximo sábado (28/01).</t>
  </si>
  <si>
    <t>2973</t>
  </si>
  <si>
    <t>Queda de energia próximo de 00:40 hrs, verificamos visualmente os quadros de energia externos e o interno, sem sucesso e devido ao forte calor, necessitamos de urgência na solicitação, não podemos comprometer nosso desempenho na vida profissional devido a noites mal dormidas, estamos com todos os pagamentos em dia com a COPEL, aguardamos breve retorno.</t>
  </si>
  <si>
    <t>2972</t>
  </si>
  <si>
    <t xml:space="preserve">Solicitei reparos nas janelas dos quartos devido infiltração. Foi realizado o serviço mas as infiltrações continuam._x000D_
</t>
  </si>
  <si>
    <t>2951</t>
  </si>
  <si>
    <t>O teto do banheiro está com infiltração, pingando e fazendo manchas.</t>
  </si>
  <si>
    <t>2950</t>
  </si>
  <si>
    <t xml:space="preserve">Estamos com uma infiltração no bloco C no andar 5 na janela próximo ao elevador,  precisamos de uma verificação e manutenção. _x000D_
</t>
  </si>
  <si>
    <t>2945</t>
  </si>
  <si>
    <t xml:space="preserve">Manutenção no portão de veículos,  está totalmente desregulado e não fechando precisamos de um reparo com urgência pois é a segurança do condomínio. </t>
  </si>
  <si>
    <t>2925</t>
  </si>
  <si>
    <t xml:space="preserve">Manutenção elétrica no bloco B corredor do 6 andar está todo escuro, dificultando a locomoção dos moradores. _x000D_
Emergencial </t>
  </si>
  <si>
    <t>2924</t>
  </si>
  <si>
    <t xml:space="preserve">Manutenção emergencial no paiver do estacionamento,  estão soltos e alguns levantados moradores já caiu e isso pode trazer sérios problemas. </t>
  </si>
  <si>
    <t>2923</t>
  </si>
  <si>
    <t>Estou com problemas de rachaduras no teto do meu banheiro novamente._x000D_
Preciso que esse problema seja resolvido DEFINITIVAMENTE._x000D_
Não quero que fiquem passando massa corrida a cada 2 meses.</t>
  </si>
  <si>
    <t>2912</t>
  </si>
  <si>
    <t>Lavanderia necessita ,descer o encamamento para saída de de água da máquina e da pia da lavanderia  pois será colocado granito e vai precisar ..</t>
  </si>
  <si>
    <t>2911</t>
  </si>
  <si>
    <t>Gostaria de solicitar manutenção do interfone. Está mudo desde o dia que mudei para o apartamento (23/12/2022).</t>
  </si>
  <si>
    <t>2910</t>
  </si>
  <si>
    <t xml:space="preserve">Bom dia , Sou proprietária do AP 506 Bloco C _x000D_
encontrei  reparos que precisam ser feitos ._x000D_
_x000D_
o banheiro esta alagando muito pois esta bem desalinhado , o porcelanato esta quebrado . _x000D_
na sala não passa energia no fio pra aceder  as lâmpadas , sacada e churrasqueira também não passa energia ._x000D_
 o interfone não funciona nem a campainha . _x000D_
_x000D_
peço a gentileza para que os reparos sejam feitos ._x000D_
_x000D_
_x000D_
Ajustes _x000D_
1 - Iluminação . _x000D_
sala , sacada , churrasqueira . _x000D_
_x000D_
2 Banheiro _x000D_
agua empossando . _x000D_
porcelanato quebrado _x000D_
banheiro manchado de cola azulejos amarelados _x000D_
_x000D_
3 campainha não funciona  e interfone não funciona _x000D_
_x000D_
_x000D_
4- o gás esta vindo cobrando todo mês porem nunca foi usado teria como verificar ? </t>
  </si>
  <si>
    <t>2906</t>
  </si>
  <si>
    <t xml:space="preserve">Solicito novamente a manutenção no bloco  B, está com vazamento no alçapão já foi feito o reparo mas não resolveu. _x000D_
Preciso de urgência,  obrigado. </t>
  </si>
  <si>
    <t>2898</t>
  </si>
  <si>
    <t>Rachaduras no gesso da cozinha e banheiro.</t>
  </si>
  <si>
    <t>2888</t>
  </si>
  <si>
    <t xml:space="preserve">Toda água que são da maquina está retornando pelo mesmo lugar e inundando toda minha lavanderia </t>
  </si>
  <si>
    <t>2886</t>
  </si>
  <si>
    <t>Precisamos de uma manutenção urgente no portão de veículo pois esta batendo muito, e desregulado chegou a fechar em cima de um veículo. _x000D_
Precisa colocar sensor de segurança para não fechar nos veículos.</t>
  </si>
  <si>
    <t>2879</t>
  </si>
  <si>
    <t xml:space="preserve">Precisamos com urgência a manutenção na entrada dos blocos pois esta acumulando água e as vezes chega a entrar dentro do bloco, esse é um problema que já solicitamos várias vezes para fazer a manutenção e já está insustentável a situação junto com os moradores. </t>
  </si>
  <si>
    <t>2878</t>
  </si>
  <si>
    <t>Já foi aberto chamado para a porta que esta empenada, vieram arrumar mas no mesmo dia ela piorou. Gostaria que viessem fazer o serviço novamente pois como esta cada vez mais difícil de fechar logo nem ira fechar mais.</t>
  </si>
  <si>
    <t>2877</t>
  </si>
  <si>
    <t xml:space="preserve">Precisamos da manutenção no paiver do estacionamento,  referente a unidade A/503._x000D_
O mesmo está com um buraco em sua vaga precisando da manutenção emergencial. </t>
  </si>
  <si>
    <t xml:space="preserve">Bom dia venho novamente solicitar o reparo nos postes menores na área comum, pois estão quase todos frouxos e caindo._x000D_
Temos 3 que caiu sozinho e quebrou o vidro, precisamos de uma fixação melhor_x000D_
Com urgência. _x000D_
</t>
  </si>
  <si>
    <t>2860</t>
  </si>
  <si>
    <t>Vocês fecharam esse chamado sem ter finalizado os reparos. Água da chuva ainda entrando na sala e a resposta do técnico é que tem uma pedra no cano e teria que quebrar o teto do apartamento 507 para arrumar. Até agora não feito! Sobre a infiltração no apartamento 507 ela continua e segundo a vizinha precisar vedar meu apartamento e até agora não agendado. Até quando? Nunca vi tanto problema num apartamento_x000D_
_x000D_
Número: 2459_x000D_
Descrição da Solicitação: Estão reclamando que a laje do meu apartamento está infiltrando no apartamento de baixo (509 A)_x000D_
Diagnóstico: Após verificação técnica, foi atestada a procedência da solicitação._x000D_
Desta forma, foram realizados os reparos solicitados pela Construtora CTT._x000D_
Assim, declara-se o serviço aceito, sem restrições quanto a execução, sendo satisfatoriamente atendido._x000D_
Caso haja alguma observação em relação ao atendimento prestado, por favor, informe-nos no prazo de 48 (quarenta e oito) horas corridas, contadas a partir do recebimento deste e-mail, para que possamos nos posicionar.</t>
  </si>
  <si>
    <t>2854</t>
  </si>
  <si>
    <t xml:space="preserve">Preciso de um técnico pra arrumar a passagem dos fios da internet que estão obstruída. O técnico da internet não conseguiu passar os cabos pq estão entupidos. Necessito de urgência, pois vou usar a internet para trabalhar. Também trabalho fora em horário comercial por isso só estou em casa no sábado e como não sou de São José dos Pinhais não tenho ninguém pra atender os técnicos no apto dia de semana </t>
  </si>
  <si>
    <t>2793</t>
  </si>
  <si>
    <t>Ontem (08/11/22) choveu e entrou água no apartamento pela porta de vidro da sacada e pela janela da lavanderia (ambas fechadas). Molhou bastante a sala e a lavanderia. O ralo aqui da área da churrasqueira parece que está entupido. Após parar a chuva ficou muito tempo a água empoçada e não descia. A inquilina Amanda (41 98897-1716) tem vídeo, caso seja necessário. Aguardamos a manutenção da porta/janela e desentupimento do ralo o mais breve possível. Além do transtorno, isso pode gerar infiltração no imóvel abaixo.</t>
  </si>
  <si>
    <t>2753</t>
  </si>
  <si>
    <t>A válvula de descarga do vaso sanitário está travando, não estou mais conseguindo acionar e ainda está tendo vazamento. Estou tendo que manter o registro desligado para não vazar água.</t>
  </si>
  <si>
    <t>2711</t>
  </si>
  <si>
    <t>O nosso interfone não está funcionando. O porteiro tentou chamar mas de 5 vezes e sem sucesso._x000D_
E também, tentamos ligar para portaria através do interfone e não funciona.</t>
  </si>
  <si>
    <t>2706</t>
  </si>
  <si>
    <t>10/12/2022</t>
  </si>
  <si>
    <t>Estou. Om problemas para ligar o gás, o meu medidos não libera gás pro apartamento, houve casos em que o medidor estava trocado, fiz um teste com todos os que estavam desligados um a um e Infelizmente não apareceu nem cheiro, podem verificar por favor.</t>
  </si>
  <si>
    <t>2583</t>
  </si>
  <si>
    <t>Relatório de pendências apontadas em vistoria realizada com o síndico no dia 20/08/2022.</t>
  </si>
  <si>
    <t>20/08/2022</t>
  </si>
  <si>
    <t>2582</t>
  </si>
  <si>
    <t>Figura 44 - Trocar Fechadura dos Banheiros das Áreas Comuns para Fechadura com chave interna fixa.</t>
  </si>
  <si>
    <t>2576</t>
  </si>
  <si>
    <t>Figura 37 - Desligar ligação provisória, pintar caixa conforme padrão (verde) e pintar baldrame</t>
  </si>
  <si>
    <t>2569</t>
  </si>
  <si>
    <t xml:space="preserve">SOLICITAÇÃO ABERTA PELA CONSTRUTORA E ENCAMINHADA PARA CTT: Figura 16 – Sensores sem Acabamento._x000D_
</t>
  </si>
  <si>
    <t>2548</t>
  </si>
  <si>
    <t xml:space="preserve">Meu interfone está oscilando, ontem a noite o porteiro teve que vir aqui no apartamento chamar pq só dava ocupado, minha geladeira voltou duas vezes pq o porteiro acho que não tinha ninguém aqui, poderiam verificar por favor. </t>
  </si>
  <si>
    <t>2530</t>
  </si>
  <si>
    <t>Esta tudo entupido nao desse agua nenhuma</t>
  </si>
  <si>
    <t>2529</t>
  </si>
  <si>
    <t xml:space="preserve">Por gentileza preciso a verificação URGENTE no apartamento 510 b e 410B. _x000D_
Foi incluso moveis planejados no banheiro de acordo com a planta que a Vr nos enviou e esta nos documentos, porem a planta esta errada e houve perfuração no cano e esta com vazamento no apartamento 410B. _x000D_
</t>
  </si>
  <si>
    <t>2526</t>
  </si>
  <si>
    <t>LAVANDERIA: Nenhuma tomada funciona; BANHEIRO SOCIAL: Tomada não funciona, interruptor de luz não tem fiação.. BANHEIRO SUÍTE; Tomada não funciona.</t>
  </si>
  <si>
    <t>25/09/2022</t>
  </si>
  <si>
    <t>2514</t>
  </si>
  <si>
    <t>Iluminação da sala de estar, sala de jantar e corredor não funcionam.</t>
  </si>
  <si>
    <t>2513</t>
  </si>
  <si>
    <t xml:space="preserve">Paver calçada externa afundando </t>
  </si>
  <si>
    <t>2508</t>
  </si>
  <si>
    <t xml:space="preserve">Retirada de poste provisório, adequação de piso e colocar a lixeira no lugar </t>
  </si>
  <si>
    <t>2506</t>
  </si>
  <si>
    <t xml:space="preserve">Identificação dos medidores de gás invertidos </t>
  </si>
  <si>
    <t>2505</t>
  </si>
  <si>
    <t xml:space="preserve">Porto bloco B estragada </t>
  </si>
  <si>
    <t>2502</t>
  </si>
  <si>
    <t xml:space="preserve">Tela de proteção da quadra </t>
  </si>
  <si>
    <t>2499</t>
  </si>
  <si>
    <t xml:space="preserve">Olá,  nosso apartamento está com problema no gás, não está chegando gás  no  nosso apartamento,  preciso que isso seja visto.com máxima urgência.  </t>
  </si>
  <si>
    <t>2497</t>
  </si>
  <si>
    <t>Os três quartos estão apresentando rachaduras (semana passada foi pintado pela VR e rachou novamente) e agora está aparecendo um pequeno buraco na parede, possível ponto de infiltração na suíte.</t>
  </si>
  <si>
    <t>2477</t>
  </si>
  <si>
    <t xml:space="preserve">Portão de entrada quebrado </t>
  </si>
  <si>
    <t>2454</t>
  </si>
  <si>
    <t>Estou com problema no quadro de disjuntores, quando liga o geral o de iluminação cai e não consigo ligar as lâmpadas!</t>
  </si>
  <si>
    <t>2444</t>
  </si>
  <si>
    <t>A Pedido do atendimento da VR, estou solicitando por via desse chamado, um reparo na descarga do vaso sanitário, no atendimento para reparo anterior o funcionário disse que teria que substituir a descarga. E Também a fixação correta da guanição/acabamento da porta do quarto principal, que está solta. E a cópia da chave do apartamento ficou em posse da Valor Real para realização dessas ressalvas, sem precisar da minha presença(proprietária) para a realização desses reparos.</t>
  </si>
  <si>
    <t>2443</t>
  </si>
  <si>
    <t xml:space="preserve">Está rachando o muro do Garden_x000D_
</t>
  </si>
  <si>
    <t>2438</t>
  </si>
  <si>
    <t>Chave da iluminação cai quando liga chave geral do dijuntor</t>
  </si>
  <si>
    <t>2416</t>
  </si>
  <si>
    <t>Fizemos a instalação do gás, mas ele não esta passando pela tubulaçao quando ligamos o registro de dentro e o do corredor. Não chega gás no nosso fogão, não consigo colocar uma foto por ser maior do que o permitido.</t>
  </si>
  <si>
    <t>2415</t>
  </si>
  <si>
    <t xml:space="preserve">Necessito da correção de 7 tomadas da casa que estão sem energia, sendo 3 (todas) do quarto do casal, 1 do segundo quarto, 3 da sala de estar, sendo uma delas onde ficará o Painel. Favor enviaram a assistência técnica ainda está semana, para que não atrapalhe a montagem do móveis. Fico no aguardo, desde já, obrigado </t>
  </si>
  <si>
    <t>2388</t>
  </si>
  <si>
    <t>Boa tarde! Foram feitas as ressalvas do meu apartamento mas estou com problemas no vidro da sacada estão com umas bolhas por dentro do vidro o Luiz com sua equipe tentaram de tudo mas infelizmente não saiu acredito que tem que trocar o vidro.</t>
  </si>
  <si>
    <t>2387</t>
  </si>
  <si>
    <t>OLÁ, IDENTIFIQUEI QUE A PAREDE DE DRYWALL ENTRE COZINHA E ÁREA DE SERVIÇO ENCONTRA-SE FORA DE ESQUADRO, GOSTARIA DE UMA SOLUÇÃO!</t>
  </si>
  <si>
    <t>2378</t>
  </si>
  <si>
    <t>Vidros das janelas riscados: quarto casal, sala e lavanderia.</t>
  </si>
  <si>
    <t>2375</t>
  </si>
  <si>
    <t>Abri os chamados 3514 e 3525 em Agosto e ainda não tive resolução. A situação está piorando com o teto apresentando rachadura, conforme imagem anexa. A equipe de atendimento ao cliente está ciente que não estou sendo atendida.</t>
  </si>
  <si>
    <t>4217</t>
  </si>
  <si>
    <t>Bom.dia,a porta de entrada do meu apartamento está abrindo na lateral tanto no lado de dentro quanto fora, estou tendo dificuldades em fechar, poderiam vir dar uma olhada.</t>
  </si>
  <si>
    <t>4200</t>
  </si>
  <si>
    <t>Infiltração no banheiro. Já tive o mesmo problema em 2021. A água pinga do teto, vem de algum apartamento de cima, pinga pelo paflon e fica o tempo todo. Já está ficando marca de mofado e estragando o paflon. Por favor, preciso de urgência para essa situação!</t>
  </si>
  <si>
    <t>4042</t>
  </si>
  <si>
    <t>Bom dia, minha porta de entrada está abrindo nas laterais tanto.na parte de fora como dentro, estou tendo dificuldades em fechar, podem agendar um horário para ver. Sem mais obrigada</t>
  </si>
  <si>
    <t>3844</t>
  </si>
  <si>
    <t xml:space="preserve">Boa Noite, sou o atual proprietário do apartamento, localizado no Pinhais Park Residence &gt; Apartamentos Bloco A &gt; Bloco A - Apto 110. Hoje, me deparei com uma goteira, que não identifiquei sua origem. Segue em anexo vídeo. </t>
  </si>
  <si>
    <t>Boa tarde a lateral da minha porta está descolando,ficando meio que entreaberta teria como vocês virem dar um olhada.</t>
  </si>
  <si>
    <t>3794</t>
  </si>
  <si>
    <t xml:space="preserve">Dentro do box do banheiro, percebemos as cerâmicas está saindo do lugar, como se estivesse estudando, formando um "V" e soltando o rejunte </t>
  </si>
  <si>
    <t>3693</t>
  </si>
  <si>
    <t xml:space="preserve">Após a obra da fachada minha sacada ficou cheiro de massa estou aguardando a limpeza </t>
  </si>
  <si>
    <t>3667</t>
  </si>
  <si>
    <t xml:space="preserve">Esta tendo infiltração no banheiro, já troquei o chuveiro e tiramos e colocamos novamente o box, porem continua vazando agua, acreditamos que seja algo acima, pois no teto do corredor parece aparentemente tbm está vazando. </t>
  </si>
  <si>
    <t>3641</t>
  </si>
  <si>
    <t>Gostaria de abrir um chamado, referente a um bueiro que está quebrado na vaga de nº100, pois está perigoso, pois está bem onde a roda fica.</t>
  </si>
  <si>
    <t>Jardim danificado pela alteração da fachada_x000D_
Cobertura de vidro com muita infiltração, após o inicio os serviços de fachada_x000D_
Peitoril das janelas cheio de concreto,_x000D_
abertura e fechamento da janela comprometido causado por cimento e argamassa da obra_x000D_
_x000D_
não consigo adicionar mais videos pq são maiores do que o permitido</t>
  </si>
  <si>
    <t>3612</t>
  </si>
  <si>
    <t>Solicito limpeza de itens do garden, trilhos e vidros da sacada que estão cheios de massa e outros resíduos da obra. Não consigo abrir a sacada direito,pois a abertura está sendo interrompido pela sujeita._x000D_
_x000D_
Obs: não estou conseguindo anexar imagens</t>
  </si>
  <si>
    <t>3526</t>
  </si>
  <si>
    <t xml:space="preserve">Bom dia, no dia 27/08/2023 caiu o gesso do meu banheiro e, com a queda, quebrou partes do ralo. Gostaria de saber qual procedimento devo tomar para a manutenção. </t>
  </si>
  <si>
    <t>3523</t>
  </si>
  <si>
    <t>Acabamento da fachada e limpeza pós obra. _x000D_
Não foi possível anexar foto devido resolução da foto com baixa capacidade de anexar</t>
  </si>
  <si>
    <t>Está rachando os cantos do teto na sacada. Precisa de reparo urgente. Não consegui anexar as fotos</t>
  </si>
  <si>
    <t xml:space="preserve">Novamente estou com problemas no teto da minha lavanderia. O local onde vocês arrumaram da última vez (SAT-2862) começou a mofar, isso significa que possivelmente o cano novamente não foi fixado corretamente. A área do mofo é exatamente onde vocês cortaram e refizeram o gesso. _x000D_
Estou ausente o dia todo, peço que o agendamento seja resoluto e não apenas uma verificação pois terei que faltar ao trabalho para receber vocês. </t>
  </si>
  <si>
    <t>3514</t>
  </si>
  <si>
    <t>Manchas no teto, trincas e uma fenda em cima da janela, pintura da soleira interna da janela descascando, rodapé e roda teto com tricas e rachando. Castilho das portas internas rachando no encontro com a parede. _x000D_
Anexado apenas 5 fotos por ser o limite</t>
  </si>
  <si>
    <t>3513</t>
  </si>
  <si>
    <t>Vazamento na rede de água. Conforme constatado estamos com vazamento na rede de água._x000D_
_x000D_
Mesmo fechada as entradas de água os medidores continuam rodando._x000D_
_x000D_
Ainda os projetos divergem da rede instalada o que dificulta encontrar o vazamento.</t>
  </si>
  <si>
    <t>3383</t>
  </si>
  <si>
    <t>Estou com problemas na fiação do banheiro, o chuveiro não está esquentando, na verdade esquentava e esfriava agora não está mais esquentando, queimou a Lâmpada também, já é o terceiro chuveiro que troquei e continua não funcionando, por favor verificar.</t>
  </si>
  <si>
    <t>3286</t>
  </si>
  <si>
    <t xml:space="preserve">Na troca das lajotas da fachada não fizeram a abertura da chaminé do aquecedor a gás, queimou o aquecedor. Peço urgência na resolução do problema e reparação do prejuízos. Amanhã após o meio dia haverá uma pessoa em casa para atendimento. </t>
  </si>
  <si>
    <t>Bom Dia Prezados,_x000D_
_x000D_
O morador do apartamento  309 bloco A , sinalizou que esta havendo uma infiltração no teto do seu banheiro e pediu para que eu verificasse , pois deve estar ocorrendo algum  vazamento do banheiro da minha unidade._x000D_
_x000D_
Agurdo breve retorno._x000D_
_x000D_
Att,</t>
  </si>
  <si>
    <t>3251</t>
  </si>
  <si>
    <t xml:space="preserve">Boa Noite_x000D_
_x000D_
Sou morador e dono de um apartamento no condomínio Pinhais Park Residence.(o mesmo está no nome da minha esposa, Diovana Gomes dos Santos)._x000D_
_x000D_
_x000D_
Alguns dias atrás notei que estava com marcas de água na parte interna da janela, do quarto menor. E na última quinta durante uma chuva, vi que estava infiltrando água._x000D_
_x000D_
_x000D_
Gostaria de saber se tem como realizarem uma visita para estar verificado este problema?_x000D_
_x000D_
</t>
  </si>
  <si>
    <t>Boa Tarde prezados,_x000D_
Estou vazamento novamente no flexível da pia da cozinha.A dois meses atrás o reparo foi feito pela tecverde e agora novamente .Isso tem causado grandes danos,i inclusive no apartamento de baixo.Preciao urgente de um retorno tenho uma criança de 3 anos e não posso ficar sem água igual da outra vez quase 30 dias sem água.</t>
  </si>
  <si>
    <t>3105</t>
  </si>
  <si>
    <t>Boa noite, sou moradora do pinhais Park, unidade 204 B, há um ano abri chamado por causa dessa infiltração no meu teto do banheiro, vieram dois homens que nunca mais voltaram, disseram que precisavam ver o banheiro do vizinho e nunca mais voltaram, ainda bem que a infiltração não aumentou. Gostaria de resolver essa situação, pois está muito feio. Aguardo retorno_x000D_
Segue meu WhatsApp 41995118336</t>
  </si>
  <si>
    <t>rachaduras nos muros do fundo do condominio, iniciado tratamento no passado porem não finalizado</t>
  </si>
  <si>
    <t>Caiu uma peça de acabamento do rodapé da sacada, devido a reforma da fachada do condomínio Pinhais Park.</t>
  </si>
  <si>
    <t>Solicito a verificação do vazamento do meu banheiro.</t>
  </si>
  <si>
    <t>2870</t>
  </si>
  <si>
    <t>Meu apartamento está com infiltração no banheiro.</t>
  </si>
  <si>
    <t>2869</t>
  </si>
  <si>
    <t>Boa noite, conforme foto em anexo isso fica na lavanderia, já havia reclamado outra vez, e mandaram apenas um rapaz para pintar por cima, eu não sei o que é, afinal não trabalho com isso, então aceitei, mas está ainda mais feio e aprece que vai cair... Agradeço desde já.</t>
  </si>
  <si>
    <t>13/11/2022</t>
  </si>
  <si>
    <t>2765</t>
  </si>
  <si>
    <t xml:space="preserve">Bom Dia! _x000D_
_x000D_
Sou proprietário do Apartamento 409C do Pinhais Park _x000D_
Hoje quando acordei verifiquei que a minha sacada estava toda molhada._x000D_
Porém não tinha água na máquina nem no tanque, pelo que percebi que estava fazendo de trás do tanque. _x000D_
Poderia mandar alguém não é muita água porém é ruim ficar vazando, e pra ajudar o registro da lavanderia não funciona pois tentamos fechar e não deu. _x000D_
_x000D_
Qualquer dúvida estou à disposição._x000D_
Obrigada! </t>
  </si>
  <si>
    <t>Infiltração na saida do aquecedor de agua ( chaminé )</t>
  </si>
  <si>
    <t>Boa tarde _x000D_
Tudo bem _x000D_
Sou morador de Pinhais park_x000D_
Apto 301 B , estou com um vazamento no teto do banheiro vindo de apto 401 B . Será que vcs conseguem dar uma olhada por favor.</t>
  </si>
  <si>
    <t>Boa noite, _x000D_
_x000D_
Estão sendo realizadas obras na área externa do Pinhais Park, retirando os revestimentos._x000D_
_x000D_
Infelizmente ao chegar em casa no dia 10/05 notei que haviam quebrado uma parte da minha sacada, mesma data em que iniciaram as retiradas dos revestimentos no bloco C, conforme fotos._x000D_
_x000D_
Assim como avarias no rodapé da sacada._x000D_
_x000D_
Aguardo retorno para solucionarmos está questão._x000D_
_x000D_
Favor contactar pelo WhatsApp 99680-7942</t>
  </si>
  <si>
    <t xml:space="preserve">Ponto de internet._x000D_
_x000D_
Ao passar a guia para puxar o cabo de rede aos quartos a guia simplesmente não apareceu em lugar nenhum e ficou emperrada dentro do conduíte. Os conduítes não direcionam para lugar algum. _x000D_
Favor, vir verificar o que está acontecendo. Obs. Não acionei antes pós nao havia usado esse ponto de acesso de rede até o presente momento. </t>
  </si>
  <si>
    <t>1900</t>
  </si>
  <si>
    <t>SOLICITAÇÃO ABERTA PELA CONSTRUTORA PARA ALOCAÇÃO DE CUSTOS REFERENTE AO DESPLACAMENTO CERÂMICO (PORCELANATO) FACHADA DE TODOS OS BLOCOS</t>
  </si>
  <si>
    <t>COntinuamos com o problema das tampas no pinhais park em frente a vaga 58 por exemplo esta caindo inteira. não consegui colocar a foto devido o tamanho.</t>
  </si>
  <si>
    <t>Calhas do pinhais park ainda com problema. Em cima do 103A nunca foi arrumado.</t>
  </si>
  <si>
    <t xml:space="preserve">Meu interfone nao está funcionando. Fica mudo e nao recebe chamadas </t>
  </si>
  <si>
    <t>1172</t>
  </si>
  <si>
    <t xml:space="preserve">Bom dia, _x000D_
_x000D_
Solicito uma visita técnica aqui em nossa unidade no Pinhais Park (Apto 314A)._x000D_
_x000D_
Solicito que seja verificada a rede hidráulica pois quando se dá descarga do vaso apresenta entupimento. _x000D_
_x000D_
Obrigado. _x000D_
</t>
  </si>
  <si>
    <t xml:space="preserve">CHAMADO PARA ALOCAÇÃO DE CUSTOS RETROATIVOS DA OBRA PINHAIS PARK </t>
  </si>
  <si>
    <t xml:space="preserve">boa tarde,_x000D_
_x000D_
_x000D_
mármore de revestimento da churrasqueira não esta acompanhando os recorte da mesma._x000D_
_x000D_
_x000D_
_x000D_
</t>
  </si>
  <si>
    <t>1011</t>
  </si>
  <si>
    <t>boa tarde,_x000D_
_x000D_
verificação da passagem do aquecedor, aparenta esta menor que o padrão.</t>
  </si>
  <si>
    <t>1009</t>
  </si>
  <si>
    <t xml:space="preserve">conserto das passagens atrás da pia do banheiro e da cozinha não foram arrumados._x000D_
</t>
  </si>
  <si>
    <t>1008</t>
  </si>
  <si>
    <t>Olá boa tarde, sou moradora da unidade 406 do bloco c._x000D_
_x000D_
 uma parede do banheiro q está soltando o rejunte e nisso veio a trincar uma cerâmica, aguardo retorno por favor de uma visita técnica. Obrigada e boa tarde .</t>
  </si>
  <si>
    <t>918</t>
  </si>
  <si>
    <t xml:space="preserve">Prezados, boa tarde!_x000D_
_x000D_
 _x000D_
_x000D_
Meu nome é Kelly, sou do condomínio Pinhais Park apartamento 114 bloco A._x000D_
_x000D_
Montamos vazamento do teto do banheiro, o qual está marcado (sujo) de água, possivelmente do apartamento de cima, ligamos para o vizinho que disse ñ ter notado problema._x000D_
_x000D_
Solicito correção!_x000D_
_x000D_
 _x000D_
_x000D_
Grata!_x000D_
_x000D_
 _x000D_
_x000D_
Kelly Queciane Teixeira de Arruda _x000D_
_x000D_
_x000D_
_x000D_
</t>
  </si>
  <si>
    <t>Infiltração no teto na área da lavanderia, em vários pontos.</t>
  </si>
  <si>
    <t>745</t>
  </si>
  <si>
    <t>moro no apto 402 bloco C no pinhais park e quando alguem usa a churrasqueira nos andares de baixo, a fumaça acaba saindo pela minha churrasqueira e contamina a casa toda com fumaçã._x000D_
preciso que vejam isso o quanto antes, por problemas de saude que possuo._x000D_
obrigado.</t>
  </si>
  <si>
    <t>Sensor de iluminação da cisterna do bloco A e bloco C não deixam a lampada ficar apagada durante a noite.</t>
  </si>
  <si>
    <t>580</t>
  </si>
  <si>
    <t>Foi colocado uma soleira na porta da cozinha mas empossou água  e vazou para dentro da cozinha, solicito que recoloquem a soleira de novo, fiz um vídeo mas infelizmente não consigo enviar, e gostaria que substituissem a área de respiro do banheiro pela janela de abrir e fechar, fico no aguardo e desde já obrigado</t>
  </si>
  <si>
    <t>570</t>
  </si>
  <si>
    <t>Olá._x000D_
_x000D_
Aluguei meu apartamento e os inquilinos disseram que o disjuntor está desarmando. Acredito que tenha algum curto-circuito na instalação.</t>
  </si>
  <si>
    <t>21/11/2020</t>
  </si>
  <si>
    <t>555</t>
  </si>
  <si>
    <t>Boa tarde _x000D_
_x000D_
Preciso que seja verificada a fiação do meu chuveiro pois ao ligar o disjuntor caiu e o mesmo ficou com cheiro de queimado, horário que pode ir das 08:30 as 11:00</t>
  </si>
  <si>
    <t>465</t>
  </si>
  <si>
    <t>463</t>
  </si>
  <si>
    <t>461</t>
  </si>
  <si>
    <t>olá, quero informar que meu banheiro esta com problema no rejunte da cerâmica, e o teto da minha cozinha esta rachado, já faz duas semanas que entrei em contato sobre esse problema e até agora ningue pode me ajudar.</t>
  </si>
  <si>
    <t>402</t>
  </si>
  <si>
    <t>391</t>
  </si>
  <si>
    <t xml:space="preserve">Desejo trocar a Janela do banheiro, pois além de ter muito barulho alto, o fato de não ter saída de ar está deixando muito úmido, e está mofando o banheiro. </t>
  </si>
  <si>
    <t>355</t>
  </si>
  <si>
    <t>SEGUE EM ANEXO A RESPOSTA RIDICULA DE VOCÊS!  NÃO TEM ESSA DE CONFIDENCIAL, FIZERAM PARA UM VÃO FAZER PARA TODOS. PORQUE O BARULHO QUE VEM NÃO É DA BOMBA D'ÁGUA, O BARULHO É DO VIZINHO CONVERSANDO, DO VIZINHO NAMORANDO NO BANHEIRO, DO VIZINHO ASSOANDO O NARIZ, SEM CONTAR NO VENTO E A UMIDADE! AQUELA "JANELA É RIDICULA ASSIM COMO ESSA RESPOSTA DE VOCÊS._x000D_
_x000D_
QUERO A TROCA DA MINHA JANELA ASSIM COMO FOI FEITA A TROCA DA JANELA DO VIZINHO</t>
  </si>
  <si>
    <t>353</t>
  </si>
  <si>
    <t xml:space="preserve">Olá, estou entrando em contato referente a janela do banheiro com saída para o duto, foi nos avisado por um outro morador que está sendo trocado as janelas devido a humidade, eu gostaria que a minha fosse trocada também!! _x000D_
_x000D_
Grata </t>
  </si>
  <si>
    <t>339</t>
  </si>
  <si>
    <t xml:space="preserve">A janela de um dos quartos está solta, a emenda entre o vidro e esquadria. Como o vidro é aparentemente fino não mexi._x000D_
_x000D_
Tenho receio que quebre e caia causando danos ao morador._x000D_
_x000D_
Att., _x000D_
Thyago Silva </t>
  </si>
  <si>
    <t>334</t>
  </si>
  <si>
    <t>329</t>
  </si>
  <si>
    <t xml:space="preserve">Venho solicitar a verificação em relação ao mal cheiro que está no banheiro,  é algo que não é normal  cheiro de esgoto extremamente forte, e como sou moradora do térreo,  creio que não tem nenhuma desculpa por parte da vr, dizer que vem de outros, não posso trazer um visita em casa, por causa que tenho vergonha, sem contar que eu e meu esposo também sofremos. Tínhamos outro apartamento também no térreo e NUNCA, tivemos esta problema.  Precisamos uma solução o mais rápido possível. Uma solução definitiva.  Outro ponto é a questão do barulho que se escuta vindo das bombas ou sei lá o que. É sofrido chegar em casa e TENTAR descansar.  Poderia ser visto esta situação também. _x000D_
É triste comprar um imóvel,  crendo que a construtora era de reputação e passar por isso. Jamais recomendaria a vr._x000D_
Apartamento 106B, Pinhais Park. </t>
  </si>
  <si>
    <t>Bom dia!!_x000D_
_x000D_
Sou moradora do Pinhais Park, bloco A, ap 413._x000D_
Estou com problemas no ralo do banheiro, a água do chuveiro que vai para o ralo está transbordando pelo ralo que fica ao lado da pia do banheiro._x000D_
_x000D_
Já abrimos o ralo e pelo menos a vista ou onde podemos alcançar não há nada que impeça a água de descer. _x000D_
_x000D_
Peço que encaminhem um responsável para verificar o local com a máxima urgência.</t>
  </si>
  <si>
    <t xml:space="preserve">teve vazamento do apartamento de cima infiltração muita água </t>
  </si>
  <si>
    <t>167</t>
  </si>
  <si>
    <t xml:space="preserve">Sou proprietária do apto 204 C do condomínio Pinhais Park, _x000D_
Tbm quero relatar uma rachadura acima da porta que sai da cozinha para a lavanderia._x000D_
</t>
  </si>
  <si>
    <t xml:space="preserve">Sou proprietária do apto 204 C do condomínio Pinhais Park, estou entrando em contato pra relatar a falta de luz no banheiro, foi instalado o plafon e o mesmo não funciona, já foi colocado outro pra ver e o problema continua._x000D_
_x000D_
Tbm quero relatar uma rachadura acima da porta que sai da cozinha para a lavanderia._x000D_
</t>
  </si>
  <si>
    <t xml:space="preserve"> porta do pinhais park no bloco c com problema no pino superior impossibilitando o fechamento.</t>
  </si>
  <si>
    <t xml:space="preserve">Estou enviando esse e-mail para relatar um problema com o bocal de minha churrasqueira, que se acionado, derruba o disjuntor do apartamento._x000D_
_x000D_
Gostaria que pudessem dar uma olhada em meu apartamento, a fim de sanar esse problema. O Apartamento é o 310 - Bloco B - Pinhais Park._x000D_
</t>
  </si>
  <si>
    <t>Meu nome é Anaina do PINHAIS PARK. Ao chegar no meu AP 409 no bloco A e fui pega de surpresa com água  no chão do banheiro (vazamento da pia) e também uma infiltração na parede da sala._x000D_
Seguem fotos:_x000D_
_x000D_
sequencia;_x000D_
Devido o problema causado anteriormente, a minha parede ficou assim e também gostaria de sinalizar que o rejunte do piso está trincando...seguem fotos:</t>
  </si>
  <si>
    <t>121</t>
  </si>
  <si>
    <t xml:space="preserve">Olá, boa tarde_x000D_
_x000D_
Meu nome é Tainá Pacheco, sou proprietária da apto 207b do Edifício Pinhais Park, veio por meio deste, solicitar a manutenção da parte elétrica do apto, pois o mesmo encontra-se com todas as tomadas sem funcionamento, mesmo com a caixa de energia devidamente ligada. _x000D_
_x000D_
Melhor dia e horário para a manutenção seria na quinta-feira (30/07) pela manhã, ou durante semana após as 18h._x000D_
_x000D_
Fico no aguardo do retorno. _x000D_
</t>
  </si>
  <si>
    <t xml:space="preserve">Boa tarde, meu nome é Flavia moradora do Pinhais Park, ainda não estou morando no Ap, hoje fui limpar o banheiro e vi estas lascas no box, a princípio achei que era argamassa grudada mas esta lascado, preciso que alguem va olhar para trocar o box._x000D_
Ap 113A_x000D_
</t>
  </si>
  <si>
    <t>98</t>
  </si>
  <si>
    <t xml:space="preserve">Boa noite!_x000D_
Sou proprietária do 305 C no Pinhais Park. A água que sai da torneira da cozinha está saindo com pouca pressão e nessa semana a vizinha de baixo teve problemas com vazamento, não sei se está relacionado com a falta de pressão do meu apartamento._x000D_
Quero deixar registrado que estou muito insatisfeita com problemas que vem acontecendo nesse residencial. Solicito uma vistoria completa no meu apartamento para identificação de possíveis problemas que possam vir a surgir ou que já se fazem presentes, seja na parte hidráulica, elétrica ou Até mesmo de acabamento. O meu apartamento está alugado e esses problemas que estão aparecendo estão me deixando bem constrangida com o meu locatário._x000D_
</t>
  </si>
  <si>
    <t xml:space="preserve">Olá, Bom dia!_x000D_
_x000D_
Sou moradora do apartamento 305 C do Pinhais Park. Informo que interruptor de luz localizado referente a lâmpada entre os quartos e o banheiro não estava funcionando (parecia quebrado), solicitei o reparo a um dos funcionários da tecverde que estava no condomínio, e o mesmo realizou a troca da peça. _x000D_
_x000D_
OBS: Email para informação de prestação de serviço/correção realizado no imóvel._x000D_
</t>
  </si>
  <si>
    <t>85</t>
  </si>
  <si>
    <t>Bom dia,estou novamente com infiltração no meu AP , Pinhais Park AP 105 c ,já e pela segunda vez sendo que dá primeira ainda nem terminou o serviço,</t>
  </si>
  <si>
    <t xml:space="preserve">Olá!_x000D_
_x000D_
Sou morador do 309A do Pinhais Park, estou com alguns problemas em meu apartamento:_x000D_
_x000D_
Existe uma infiltração no teto do meu banheiro vindo do apartamento de cima, já está manchando o teto, ainda no banheiro, os rejuntes da área de pia e vaso sanitário estão esfarelando, inclusive já é possível observar a quina escura do porcelanato aparecendo, no banheiro também está aparecendo uma infiltração ao lado do box, por baixo do piso do box, conforme foto já enviada ao Engenheiro Lucas._x000D_
_x000D_
No Teto da Sala existe uma parte onde foi cortado o gesso e fechado em algum momento, porém esta área do teto está muito evidente, faltando um acabamento à altura, precisando remassar, lixar e pintar a parte remendada._x000D_
_x000D_
Na lavanderia, em virtude de uma infiltração do ap de cima, existe uma mancha no teto, que ainda não foi pintada totalmente, foi apenas passado um esmalte, deixando o teto com duas cores e uma visível cara de remendo._x000D_
_x000D_
Gostaria dessas resoluções o quanto antes, haja visto, que já havia tratado o assunto da lavanderia e do quarto com a até então engenheira Ana e com o everto meses atrás._x000D_
_x000D_
fico no aguardo do retorno o mais breve possível._x000D_
_x000D_
Grato pela Aatenção_x000D_
</t>
  </si>
  <si>
    <t>Chamados referentes à área Comum, em vistoria PÓS ACEITE, junto a Ana Lima._x000D_
Item 49: Tampas de Incendio com ressalto</t>
  </si>
  <si>
    <t>76</t>
  </si>
  <si>
    <t>Chamados referentes à área Comum, em vistoria PÓS ACEITE, junto a Ana Lima._x000D_
Item 26: Moldura na entrada bloco B e canaleta entre lâmpada e sensor.</t>
  </si>
  <si>
    <t>54</t>
  </si>
  <si>
    <t>Chamados referentes à área Comum, em vistoria PÓS ACEITE, junto a Ana Lima._x000D_
Item 16: Preencher Fissura na tampa da caixa de contenção de cheias.</t>
  </si>
  <si>
    <t>45</t>
  </si>
  <si>
    <t xml:space="preserve">Meu nome é Anaina do PINHAIS PARK. Ao chegar no meu AP 409 no bloco A e fui pega de surpresa com água  no chão do banheiro (vazamento da pia) e também uma infiltração na parede da sala._x000D_
Seguem fotos:_x000D_
</t>
  </si>
  <si>
    <t xml:space="preserve">Reenvio o e-mail (de 08/07/2020), pois não recebi resposta ou ciência do recebimento._x000D_
 _x000D_
Boa noite. Meu nome é Lucas Faberson Chinaider e sou proprietário do apto 410B do Pinhais Park Residence. Conforme orientação na live da Valor Real no dia 08/07/2020, estou reenviando e reforçando o meu chamado de manutenção._x000D_
 _x000D_
No dia 17/06/2020 o problema elétrico foi resolvido. Na mesma data o batente da porta foi avaliado pelo funcionário Everton, que verificou o problema e disse que prosseguiria no chamado para a manutenção nos próximos dias._x000D_
 _x000D_
Portanto reforço que o problema do batente da porta ainda não foi resolvido._x000D_
</t>
  </si>
  <si>
    <t xml:space="preserve">Gostaria de agendar uma manutenção na minha janela do quarto, está caindo o vidro. _x000D_
Se possível, hoje após as 18h30. Porque durante o dia, de segunda à sexta, não tem ninguém em casa. </t>
  </si>
  <si>
    <t>1</t>
  </si>
  <si>
    <t>Foi verificado que a torneira do tanque/lavanderia esta solta, sem o devido acabamento de fixação da mesma.</t>
  </si>
  <si>
    <t>5303</t>
  </si>
  <si>
    <t xml:space="preserve">Boa tarde, tudo bem?_x000D_
Somos moradores do Piazza Venezzia. Apartamento 503. Bloco B_x000D_
_x000D_
Notamos uma Infiltração na parede do primeiro quarto, e percebemos que a parede já possui massa e pintura feita por cima. Observando melhor, também percebemos que a janela está fora do esquadro, muito mal instalada, ou seja, problemas antigos, tanto da infiltração, pintura e esquadro. Notamos somente agora, pois havíamos chamado um profissional para analisar o quarto para no futuro fazer o planejado do ambiente, e ele nos avisou que do jeito que estava a parede e janela, com o tempo, iria estragar o planejado, além da própria parede. </t>
  </si>
  <si>
    <t xml:space="preserve">Informo que foi constatado vazamento no vazo sanitário. Quando acionada a descarga do sistema, no processo de enchimento da caixa acoplada acontece normalmente, mas fica vazando água na parte interna do vazo, o que não deveria ocorrer. </t>
  </si>
  <si>
    <t>5302</t>
  </si>
  <si>
    <t>Boa tarde! Somos moradores do Piazza Venezzia. Unidade/ Área Comum._x000D_
Apartamento 503, Bloco B._x000D_
_x000D_
Endereço: R. Dr. Motta Júnior, 2075 - Aristocrata, São José dos Pinhais - PR, 83025-030_x000D_
_x000D_
Solicitação: Ao comprarmos o imóvel, notamos que a pedra de mármore localizada na parte inferior da sacada do apartamento esta danificada/quebrada. Gostaríamos do reparo técnico referente a solicitação, para a estrutura ficar de acordo.</t>
  </si>
  <si>
    <t>Boa tarde! Somos moradores do Piazza Venezzia. Unidade/ Área Comum._x000D_
Apartamento 503, Bloco B._x000D_
_x000D_
Endereço: R. Dr. Motta Júnior, 2075 - Aristocrata, São José dos Pinhais - PR, 83025-030_x000D_
_x000D_
Problema: Ao comprarmos o imóvel, notamos a ausência de duas (vistas/guarnições) em portas distintas do apartamento. Gostaríamos do material necessário para terminar a estrutura necessária para instalação das portas.</t>
  </si>
  <si>
    <t xml:space="preserve">Isso é um verdadeiro absurdo. _x000D_
Estamos enfrentando a quanto tempo problemas na bomba de água nesse condomínio?! Somos novos proprietários de uma unidade e logo que entramos - isso há 1 mês - estamos acompanhando esse histórico. _x000D_
Apartamentos sem água por conta de um mal serviço que realizaram - algo deu errado na bomba novamente-?! Moradores irão dormir sem tomar banho e ir trabalhar amanhã sem se quer poder se higienizar? Por motivo que até agora esse problema não ter sido resolvido pela construtora responsável?! Isso é um grande problema moral! _x000D_
Por gentileza, pedimos encarecidamente que tratem isso com resolução. Não podemos ter um condomínio com alto número de famílias passando por isso. _x000D_
_x000D_
Aguardamos uma solução, por favor. </t>
  </si>
  <si>
    <t>15/01/2025</t>
  </si>
  <si>
    <t>Boa noite! Somos moradores do Piazza Venezzia. Unidade/ Área Comum._x000D_
Apartamento 503, Bloco B._x000D_
_x000D_
R. Dr. Motta Júnior, 2075 - Aristocrata, São José dos Pinhais - PR, 83025-030_x000D_
_x000D_
O cano da pia de um dos banheiros esta entupido, não desce a água, acreditamos que deva ser resto de entulho/sujeira devido a obra do apartamento, além de estar vazando água pelo cano._x000D_
Também estamos com o mesmo problema no ralo ao lado da pia, onde acaba alagando o banheiro devido ao entupimento, a água desce com muita dificuldade.</t>
  </si>
  <si>
    <t xml:space="preserve">Cliente AP 503 Bloco B, as chaves estavam em posse do financeiro e no momento que foi retirada as chaves,  foi verificado essas coisas para serem reparadas </t>
  </si>
  <si>
    <t>4218</t>
  </si>
  <si>
    <t>Mofo nas paredes</t>
  </si>
  <si>
    <t>Apto 405 B</t>
  </si>
  <si>
    <t>4177</t>
  </si>
  <si>
    <t xml:space="preserve">Mofo muito forte tenho que limpar toda semana _x000D_
Banheiro já está com o cheiro do mofo </t>
  </si>
  <si>
    <t>4176</t>
  </si>
  <si>
    <t xml:space="preserve">Ola boa tarde!_x000D_
Sou proprietária do apartamento 905A. Está tendo vazamento/infiltração no banheiro da suíte. A água escorre pela parede e pingueira no teto. Preciso o quanto antes solucionar pois meu inquilino estão me cobrando. Preciso urgente solucionar. </t>
  </si>
  <si>
    <t>4121</t>
  </si>
  <si>
    <t>A janela dos quartos estão com infiltração, não foi feito bem a impermeabilizada, estou com urgência no conserto pois à cada chuva a água infiltra e escorre pela parede. Fotos em anexo das mesmas.</t>
  </si>
  <si>
    <t>4041</t>
  </si>
  <si>
    <t xml:space="preserve"> Olá equipe de Assistência Técnica VR, quero solicitar um reparo para o interfone da unidade 502B, onde nunca funcionou desde a entrega. E outra assistência para o exaustor que fazia parte do acordo proposta pela construtora._x000D_
Desde já, agradeço!</t>
  </si>
  <si>
    <t>4039</t>
  </si>
  <si>
    <t xml:space="preserve">Corredor do 8 andar do bloco A está com_x000D_
Infiltração próximo do apartamento 806._x000D_
</t>
  </si>
  <si>
    <t>3919</t>
  </si>
  <si>
    <t>Instalação do exaustor da churrasqueira.</t>
  </si>
  <si>
    <t>3910</t>
  </si>
  <si>
    <t xml:space="preserve">Boa noite,_x000D_
_x000D_
Ao ligar os chuveiros a água está voltando no ralo de fora do box </t>
  </si>
  <si>
    <t>3837</t>
  </si>
  <si>
    <t xml:space="preserve">Vazamento banheiro social. Está vindo do andar de cima. Por gentileza, providenciar a manutenção </t>
  </si>
  <si>
    <t>3814</t>
  </si>
  <si>
    <t>Trincas por todo o muro</t>
  </si>
  <si>
    <t>3742</t>
  </si>
  <si>
    <t>Bom dia, minha cozinha está alagando, sai água de trás da pia, água limpa inclusive, e um detalhe eu não fiz nenhuma obra aqui no apartamento imagina se eu tivesse feito.</t>
  </si>
  <si>
    <t>3669</t>
  </si>
  <si>
    <t xml:space="preserve">Boa tarde. _x000D_
Meu banheiro da suíte está alagando... _x000D_
Sempre que ligo chuveiro a água não escoa no ralo do box e vai para o ralo que fica perto do vaso sanitário e alaga o banheiro todo ...._x000D_
Peço a gentileza de irem verificar o quanto antes pois apenas tenho esse banheiro improvisado para uso até que consiga comprar móveis e fazer o que precisa ser feito... pois o dinheiro que havia guardado para compra dos móveis tive que gastar de Novembro/22 a Março/23  com aluguéis e multas devido a VR não cumprir com o prazo da entrega do imóvel para comigo....Desculpe o desabafo mas está estressante demais ter que TODOS OS DIAS perder tempo secando banheiro após usar chuveiro...._x000D_
Att._x000D_
Rosangela do Amaral </t>
  </si>
  <si>
    <t>3645</t>
  </si>
  <si>
    <t>Estou com um vazamento no apto, muito pequeno aparentemente mas que ocasionou um valor absurdo de consumo de água, fora da média de consumo do apto. Temos 2 alternativas para solução, verificar se o vazamento não está por dentro da parede e reavaliar a medição do consumo da unidade, já que o consumo do condomínio é feito pela Sanepar, mas o da unidade não. Estamos com várias unidades reclamando do consumo de água por conta de um erro de leitura das unidades, por isso peço que seja reavaliado a questão da leitura da minha unidade se o técnico da construtora garantir que não há vazamento por dentro da parede.</t>
  </si>
  <si>
    <t>3608</t>
  </si>
  <si>
    <t xml:space="preserve">Rachaduras no apartamento, sala, cozinha, sacada, quartos. </t>
  </si>
  <si>
    <t>3529</t>
  </si>
  <si>
    <t>Boa tarde, tenho vazamentos de água no corredor, LÂMPADA do quarto e cozinha._x000D_
Inclusive na cozinha o vazamento só apareceu depois que estufou o meu armário, do qual solicito reparo.</t>
  </si>
  <si>
    <t>3527</t>
  </si>
  <si>
    <t>Sou proprietário de um garden 102B do Piazza Venezzia. A construtora executou um serviço de reparo para o condomínio na parte externa, porém o serviço não ficou bom... Preciso que a grama seja refeita, pois estava linda antes do serviço</t>
  </si>
  <si>
    <t xml:space="preserve">Vazamento na parede e chão do banheiro sempre que o chuveiro é ligado, após 1 mês de mudança. </t>
  </si>
  <si>
    <t>Apto 203 B</t>
  </si>
  <si>
    <t>3506</t>
  </si>
  <si>
    <t>Interruptor de luz e campainha não estão funcionando.</t>
  </si>
  <si>
    <t>3504</t>
  </si>
  <si>
    <t xml:space="preserve">Quadro de luz dando curto _x000D_
Queda do quadro_x000D_
Solicito com urgência </t>
  </si>
  <si>
    <t>3442</t>
  </si>
  <si>
    <t>3394</t>
  </si>
  <si>
    <t>A coluna de sustenção do portão de veiculos esta trincada, e com partes se soltando. Precisamos do reparo para a garantia do bom funcionamento do portão de veiculos.</t>
  </si>
  <si>
    <t xml:space="preserve">Vazamento na caixa de descarga do banheiro social (urgente, o banheiro está inutilizável) pintura da porta do banheiro social com mancha de silicone, janelas de ambos os quartos com falhas no acabamento que estão ocasionando infiltração na parede e problemas na pintura </t>
  </si>
  <si>
    <t>15/07/2023</t>
  </si>
  <si>
    <t>Não está saindo água do registro de água quente. Instalamos o aquecedor e na hora de testar não estava saindo água, apenas do registro de água fria</t>
  </si>
  <si>
    <t>3359</t>
  </si>
  <si>
    <t>Está tendo vazamento dos encanamentos do salão de festa em cima do forro do banheiro.</t>
  </si>
  <si>
    <t>Apto 1005 A</t>
  </si>
  <si>
    <t>3344</t>
  </si>
  <si>
    <t>Fomos ligar nosso forno que é elétrico pela primeira vez e caiu o disjuntor geral</t>
  </si>
  <si>
    <t>3339</t>
  </si>
  <si>
    <t xml:space="preserve">Água voltando pelo ralo da lavanderia de outros apartamentos. _x000D_
A cozinha alaga._x000D_
Preciso urgente que seja resolvido isso pois está na imobiliária para locação. _x000D_
Já foi uma pessoa lá que o William agendou, só tirou foto, mas nunca mais enviou ninguém para arrumar. </t>
  </si>
  <si>
    <t>3321</t>
  </si>
  <si>
    <t>Bom dia, _x000D_
_x000D_
Solicito por gentileza um técnico para verificação de vazamento abaixo das pedras de mármore dos banheiros. Pois o fluxo de água está intenso. _x000D_
_x000D_
Grato e no aguardo _x000D_
Elenilton.</t>
  </si>
  <si>
    <t>Apto 406 A</t>
  </si>
  <si>
    <t>3292</t>
  </si>
  <si>
    <t>Vazamento de água, está saindo pelo buraco da tomada da cozinha, a cozinha está toda inundada, preciso que resolvam com urgência.</t>
  </si>
  <si>
    <t>Apto 204 B</t>
  </si>
  <si>
    <t>3245</t>
  </si>
  <si>
    <t>Campainha e interfone não funciona._x000D_
_x000D_
Apto 706A</t>
  </si>
  <si>
    <t>Apto 707 A</t>
  </si>
  <si>
    <t>3244</t>
  </si>
  <si>
    <t xml:space="preserve">Por gentileza, preciso de venham verificar o miolo da fechadura da nossa porta de entrada. Ela tranca e abre por fora mas trava por dentro, inclusive no chaveiro estava escrito "problema miolo". Agora que nos mudamos percebemos que realmente está com problema </t>
  </si>
  <si>
    <t>Apto 506 A</t>
  </si>
  <si>
    <t>3242</t>
  </si>
  <si>
    <t>Chuveiro do banheiro social só está chegando uma fase que é 127w. Meu chuveiro é 220w, preciso da outra fase.</t>
  </si>
  <si>
    <t>3215</t>
  </si>
  <si>
    <t xml:space="preserve">1 peça de azulejo do quarto casal de cor diferente, na vistoria foi falado que estava assim pq foi colocado recente e que a cor iria alterar, caso não acontecesse a gente poderia abrir um chamado para a troca e estamos aguardando as chaves das portas internas do apartamento desde a entrega das chaves. </t>
  </si>
  <si>
    <t>3210</t>
  </si>
  <si>
    <t>Após as chuvas, continuam as infiltrações no teto da sala (próximo a fiação da lâmpada) e na quina da parede/teto do corredor. A mesma situação da solicitação anterior.</t>
  </si>
  <si>
    <t>3208</t>
  </si>
  <si>
    <t>Estou com vazamento vindo apto superior, danificando minha cozinha e móveis. Urgente! As imagens e videos não são  suportados</t>
  </si>
  <si>
    <t>3170</t>
  </si>
  <si>
    <t>No banheiro do quarto está escorrendo água na parede em cima do vaso sanitário e o forro está molhado._x000D_
_x000D_
Interfone não está funcionando.</t>
  </si>
  <si>
    <t>Apto 308 B</t>
  </si>
  <si>
    <t>3140</t>
  </si>
  <si>
    <t>Prezados, após suporte recebido, duas das questões permanecem sem correção:_x000D_
_x000D_
1. Porta do quarto de casal não tranca por dentro após reparo de técnico da VR._x000D_
2. Azulejo colocado pelo técnico foi de cor diferente (situação notada no momento da troca, mas técnico informou que após algumas horas o azulejo secaria e ficaria da cor dos demais).</t>
  </si>
  <si>
    <t>3127</t>
  </si>
  <si>
    <t>Tomadas inferiores e iluminação não estão funcionando...</t>
  </si>
  <si>
    <t>01/04/2023</t>
  </si>
  <si>
    <t>3115</t>
  </si>
  <si>
    <t>Banheiro social está transbordando água do esgoto quando utiliza a pia.</t>
  </si>
  <si>
    <t>Apto 705 B</t>
  </si>
  <si>
    <t>3087</t>
  </si>
  <si>
    <t xml:space="preserve">Cano da mÃ¡quina de lavar nÃ£o sai Ã¡gua </t>
  </si>
  <si>
    <t>3077</t>
  </si>
  <si>
    <t>Quando usa os banheiros para tomar banho, eles da infiltração no corredor, venho.uma visita técnica para sanar o problema, ou seja, manda mensagem para marcar um horário que eu esteja no apartamento.</t>
  </si>
  <si>
    <t>3069</t>
  </si>
  <si>
    <t>Gas não está funcionando. Comprei com a VR o aparelho. A engenheira Taís esteve com um funcionário ontem, mas não funcionou.</t>
  </si>
  <si>
    <t>Bom dia. As guarnições das portas aparentemente estão com defeitos. Por favor verificar. Vide fotos.</t>
  </si>
  <si>
    <t>Caixa de descarga do banheiro da Suíte com vazamento._x000D_
Ao utilizar não parava de descer água, tivemos que fechar o registro para parar._x000D_
Não nos mudamos ainda, foi utilizado por um fornecedor que foi instalar um box e precisou usar o banheiro.</t>
  </si>
  <si>
    <t>3037</t>
  </si>
  <si>
    <t xml:space="preserve">No momento do aceite do apartamento foi informado a Sra. Tais do peitoril do quarto de casal que está danificado, tendo sido informado que no momento de limpeza das pastilhas seria arrumado. Porém, ainda está danificado. </t>
  </si>
  <si>
    <t>Apto 705 A</t>
  </si>
  <si>
    <t>29/07/2023</t>
  </si>
  <si>
    <t>3028</t>
  </si>
  <si>
    <t>Boa tarde, estou com problemas de vazamento na pia do WC da suíte e sem energia, o disjuntor geral dentro do AP não liga, quando aciono a chave do interruptor ela volta para o off!</t>
  </si>
  <si>
    <t>3027</t>
  </si>
  <si>
    <t>Há um vazamento de água nos dois banheiros, que está ocasionando o alagamento do chão.</t>
  </si>
  <si>
    <t>Apto 903 A</t>
  </si>
  <si>
    <t xml:space="preserve">Ralo (chuveiro) do banheiro social está entupido. </t>
  </si>
  <si>
    <t>3025</t>
  </si>
  <si>
    <t>A luz do quarto (suíte) está ligada no disjuntor de tomada número 2 e não está ligando e desligando pelo interruptor do quarto</t>
  </si>
  <si>
    <t>3023</t>
  </si>
  <si>
    <t>Estamos com um problema no disjuntor de DR do apartamento 205A. Ele fica desarmando constantemente e talvez por isso, não passa energia para as tomadas do apartamento. Preciso que corrijam esse problema por gentileza.</t>
  </si>
  <si>
    <t>Apto 205 A</t>
  </si>
  <si>
    <t>3021</t>
  </si>
  <si>
    <t>Quando coloco a lâmpada da churrasqueira ela já fica ligada, quando vou desligar ela no interruptor _x000D_
entra em curto e desliga o disjuntor geral do apartamento.</t>
  </si>
  <si>
    <t>Meu quadro de energia necessita de reparo urgente. Ao tentar ligar as chaves, as mesmas não ficam acionadas, desarmando imediatamente.</t>
  </si>
  <si>
    <t>3019</t>
  </si>
  <si>
    <t>Quando eu ligo a luz da churrasqueira, o apartamento desliga o disjuntor da iluminação, ou seja, creio que esta em curto, como posso fazer para regularizar essa situação.</t>
  </si>
  <si>
    <t>3018</t>
  </si>
  <si>
    <t>Solicito repintura do meu quarto devido infiltração no teto, e verificação se já solucionado o problema da infiltração que está no meu e demais unidades do 6 andar</t>
  </si>
  <si>
    <t>5341</t>
  </si>
  <si>
    <t xml:space="preserve">Não consegui responder o chamado VR-0417_x000D_
Na vistoria estava ok,mas no primeiro dia de uso ao abrir já quebrou ali </t>
  </si>
  <si>
    <t>5305</t>
  </si>
  <si>
    <t>respondendo ao engenheiro ao ultimo chamado que nao tem como responder por la..._x000D_
nunca foi feito nenhuma instalação de internet no local..</t>
  </si>
  <si>
    <t>23/01/2025</t>
  </si>
  <si>
    <t>5369</t>
  </si>
  <si>
    <t xml:space="preserve">No dia na vistoria não me atentei a um detalhe na porta do banheiro, vi apenas depois quando houve a necessidade de uso. A porta do banheiro está com a fechadura bem instalada, entretanto está sem chave. Gostaria de solicitar uma, pois realmente só notamos a falta dela depois._x000D_
</t>
  </si>
  <si>
    <t>5304</t>
  </si>
  <si>
    <t>Boa dia Prezados,_x000D_
_x000D_
Por gentileza, estou abrindo esse chamado para verificarem a tubulação de passagem, está obstruída, a que sai do quadro de passagem até o escritório. Aproveitando que o apartamento está vazio, peço já para verificarem as demais passagem se não estão obstruída também, caso precisem fazer algo está mais fácil. O técnico da Claro foi instalar a internet hoje e não conseguiu, pois o guia não passava, cai cimento de dentro do duto. A chave do apartamento já está com a engenheira Juliana. Fico no aguardo, desde já agradeço.</t>
  </si>
  <si>
    <t>5342</t>
  </si>
  <si>
    <t xml:space="preserve">Boa tarde!! Está com problema de vedação na academia. </t>
  </si>
  <si>
    <t>5343</t>
  </si>
  <si>
    <t>Preciso abrir um chamado para bolor no teto do banheiro, na altura do ralo do vizinho do segundo andar, porém toda vez, vocês dizem que é improcedente o chamado e que preciso selecionar o item abaixo:_x000D_
_x000D_
Sistemas Hidráulicos (Engate Flexível, Sifão, Ralos) - Falha de Produto e/ou Instalação. Bolor no teto do banheiro, na altura do ralo do apartamento do andar de cima_x000D_
_x000D_
Esse item não aparece como uma das opções para mim, poderiam rever, eu aguardo um retorno!</t>
  </si>
  <si>
    <t>5349</t>
  </si>
  <si>
    <t xml:space="preserve">novamente nosso teto da area do box está infiltração _x000D_
</t>
  </si>
  <si>
    <t>5307</t>
  </si>
  <si>
    <t xml:space="preserve">Sistemas Hidráulicos (Engate Flexível, Sifão, Ralos) - Falha de Produto e/ou Instalação._x000D_
_x000D_
Bolor no teto do banheiro, na altura do ralo do apartamento do andar de cima </t>
  </si>
  <si>
    <t>5295</t>
  </si>
  <si>
    <t>Bolor no teto do banheiro, na altura do ralo do apartamento de cima</t>
  </si>
  <si>
    <t>5292</t>
  </si>
  <si>
    <t xml:space="preserve">Infiltração pela segunda vez no banheiro </t>
  </si>
  <si>
    <t>5263</t>
  </si>
  <si>
    <t>Sou proprietário do apto 26 bloco D do lagoa park, porém não estou morando nele ainda. Na última sexta-feira estive realizando uma visita no apartamento e notei que a janela do banheiro está toda danificada com tinta. _x000D_
Acompanhando pelo grupo do condomínio estive ciente de que colaboradores da valor real estão realizando manutenção na faixada do prédio. _x000D_
Em conversa com o síndico o mesmo me orientou de que o dano causado foi por colaborador/prestador da valor real e que a pouco haviam feito manutenção na faixada que corresponde a minha unidade, em especifico a parta da janela do banheiro. Logo para tal solicito que de pronto haja a devido reparo na janela do meu banheiro visto que o dano foi de responsabilidade do prestador da construtora. Tentei realizar uma limpeza, mas não houve sucesso, por tanto solicito que a construtora tome as devidas providências para troca ou reparo do vidro danificado.  Segue foto tirada da parte interna da janela  onde nota-se as manchas por tinta ou textura.</t>
  </si>
  <si>
    <t>5344</t>
  </si>
  <si>
    <t>Bom dia,_x000D_
_x000D_
Ao usar o chuveiro, não está descendo com com vazão normal, em menos de 30s já estamos com o box cheio de água_x000D_
_x000D_
Já verifiquei no compartimento do ralo, até onde as mãos alcançam não localizei nada obstruindo o cano</t>
  </si>
  <si>
    <t>20/12/2024</t>
  </si>
  <si>
    <t>5248</t>
  </si>
  <si>
    <t>Vazamento de água do apartamento de cima, está vazando água pelo bocal de luz do teto, no banheiro.</t>
  </si>
  <si>
    <t>5245</t>
  </si>
  <si>
    <t>aumento do muro dos fundos e lateral para atender a colocação de cerca eletrica e evitar entrada de pessoas de fora como vem acontecendo.</t>
  </si>
  <si>
    <t>5240</t>
  </si>
  <si>
    <t>O cano de saída de água da máquina está transbordando. Ao dispensar a água da máquina, volta água</t>
  </si>
  <si>
    <t>5237</t>
  </si>
  <si>
    <t>Na semana passada, um técnico veio tentar resolver a infiltração na parede da minha suíte, um problema que persiste desde que me mudei. Infelizmente, na primeira chuva após o reparo, a infiltração voltou a ocorrer.</t>
  </si>
  <si>
    <t>5232</t>
  </si>
  <si>
    <t xml:space="preserve">Boa tarde. Solicito a visita de um técnico no apto, pois o mesmo está com infiltração nas paredes do quarto no lado interno do apto. Precisamos de uma solução, visto que a primeira reclamação de infiltração na cozinha até hoje não foi solucionado. </t>
  </si>
  <si>
    <t>5227</t>
  </si>
  <si>
    <t xml:space="preserve">Infiltração no teto_x000D_
Infiltração na janela inferior da sacada </t>
  </si>
  <si>
    <t>5215</t>
  </si>
  <si>
    <t>06/12/2024</t>
  </si>
  <si>
    <t xml:space="preserve">Venho mais uma vez por meio deste chamado pedir a solução mediante ao vazamento que vem do apartamento de cima em nossa cozinha. Preciso que seja visto com prioridade pois na próximas semanas será montada a cozinha </t>
  </si>
  <si>
    <t>02/11/2024</t>
  </si>
  <si>
    <t>5142</t>
  </si>
  <si>
    <t>Instalação da internet não foi possível devido a bloqueios nos dutos, cabos não passam e não chegam até a saída da caixa dentro do apto._x000D_
Imóvel foi locado e o inquilino está com esse problema._x000D_
Tel contato 41 9 91321304 - José Carlos Biscaia</t>
  </si>
  <si>
    <t>5135</t>
  </si>
  <si>
    <t>Problemas de mal cheiro pela falta de  cano depois da última solicitação atendida.</t>
  </si>
  <si>
    <t>5134</t>
  </si>
  <si>
    <t>Boa Tarde._x000D_
Estou com problemas na Afirmação do meu Apartamento. _x000D_
Cheira Queimado muito forte, e a  luz cai toda hora. _x000D_
Estou sem luz no Ap</t>
  </si>
  <si>
    <t>5130</t>
  </si>
  <si>
    <t xml:space="preserve">A pintura dos borde da janelas estragou. Descascou totalmente. </t>
  </si>
  <si>
    <t>20/10/2024</t>
  </si>
  <si>
    <t>5127</t>
  </si>
  <si>
    <t>Boa tarde, Torneira do banheiro social espanou a abertura. Obrigado.</t>
  </si>
  <si>
    <t>5110</t>
  </si>
  <si>
    <t>Oi boa tarde. Quando o vizinho de cima (311) liga o chuveiro. Tem uma goteira na parede por dentro do drywall que passa na darede do meu banheiro...E também tem uma goteira no teto .</t>
  </si>
  <si>
    <t>5101</t>
  </si>
  <si>
    <t>Entrando água pela junta de dilatação do bloco D afetando também o elevador, vídeo enviado ao Sérgio via whatsapp</t>
  </si>
  <si>
    <t>5076</t>
  </si>
  <si>
    <t>Piso quebrado no quarto principal. Disponibilidade para vistoria: Segundas , dia 07 ou 14/ outubro</t>
  </si>
  <si>
    <t>5068</t>
  </si>
  <si>
    <t>SOLICTAÇÃO ABERTA PARA INSERIR OS CUSTOS REFERENTES A PENDENCIAS DE OBRA</t>
  </si>
  <si>
    <t>Vedação das janelas dos quartos, a massa de vedação externa possivelmente descolou, a alguns meses notamos infiltração nos cantos das janelas e a formação de bolhas.</t>
  </si>
  <si>
    <t>4997</t>
  </si>
  <si>
    <t>Meu ralo do banheiro, está entupido... E tirei algumas pedras mais o meu braço não alcança mais...</t>
  </si>
  <si>
    <t>4984</t>
  </si>
  <si>
    <t>Interfone está recebendo chamadas, porém não é possível ouvir</t>
  </si>
  <si>
    <t>4944</t>
  </si>
  <si>
    <t xml:space="preserve">Grupo e Sistema Construtivo: Sistemas hidráulicos/Engate flexível, sifão, válvulas, ralos e seus acabamentos _x000D_
Garantia: Falhas do produto _x000D_
Descrição: A água do ralo do box sobe e da pia do banheiro também </t>
  </si>
  <si>
    <t>4922</t>
  </si>
  <si>
    <t>Durante vistoria testamos ralo do 408 e vazou no 308</t>
  </si>
  <si>
    <t>4640</t>
  </si>
  <si>
    <t xml:space="preserve">Grupo e Sistema Construtivo: Piscinas, espelho de água e fontes/Instalações hidraúlicas _x000D_
Garantia: Falhas de instalação _x000D_
Descrição: O Ralo do banheiro está intupido a 10 dias </t>
  </si>
  <si>
    <t>4454</t>
  </si>
  <si>
    <t>Solicitação aberta pela construtora, para tratar vazamento que está descendo para o apartamento 203B</t>
  </si>
  <si>
    <t>4427</t>
  </si>
  <si>
    <t>Aberto pela construtora Valor Real para compra de um equipamento, medidor de Co2 para área da churrasqueira que estava previsto para entrega junto com a obra</t>
  </si>
  <si>
    <t xml:space="preserve">A tomada do banheiro não funciona _x000D_
_x000D_
Abri um chamado em dezembro pois o vidro do quarto estava com tamanho errado e não retornaram mais </t>
  </si>
  <si>
    <t>4360</t>
  </si>
  <si>
    <t>Em vistoria requisitada pelo proprietário do 211C, verificamos que existem algumas falhas no rejuntes que podem estar causando vazamento no apartamento de baixo.</t>
  </si>
  <si>
    <t>4330</t>
  </si>
  <si>
    <t xml:space="preserve">Vidro manchado do quarto menor, quando chove entra água embaixo da porta da sacada, porta de entrada (lateral) está com mancha de espuma de pressao, na porta embaixo está com marcas de água, quando foi lavado o corredor, molhou e está descascando, na parede atrás da porta tem uma rachadura, na parede  de divisória cozinha e lavanderia tem também uma rachadura. </t>
  </si>
  <si>
    <t>4329</t>
  </si>
  <si>
    <t>Formalizando a pendência via chamado a pedido do Guilherme. Bolor e inchaço em duas prateleiras do armário da pia por causa de um problema de infiltração antiga. O problema hidráulico já foi resolvido, mas ficou em aberto a reposição das prateleiras.</t>
  </si>
  <si>
    <t>4324</t>
  </si>
  <si>
    <t>Infiltração na área de serviço persiste mesmo após visita. Técnico apenas mexeu no ralo do apartamento de cima e pintou o meu teto.</t>
  </si>
  <si>
    <t>4314</t>
  </si>
  <si>
    <t>4308</t>
  </si>
  <si>
    <t>Bom dia prezados,_x000D_
_x000D_
Solicito reparo para os seguintes itens:_x000D_
_x000D_
1. Janela do quarto, não está fechando por completo;_x000D_
_x000D_
2. Porta da lavanderia, está prendendo ao abrir e ao fechar;_x000D_
_x000D_
3. Vidro da porta da sacada, está com alguns riscos;_x000D_
_x000D_
OBS: favor agendar a vistoria e o reparo para o período da manhã.</t>
  </si>
  <si>
    <t>4291</t>
  </si>
  <si>
    <t>Bom dia, solicito atenção com os ralos do apartamento, bem como com o gesso do vão da cozinha, que não está de acordo com o contratado, conforme imagem em anexo. Também solicito atenção em relação aos batentes das portas, que não estão retos, conforme contratado. Se puder resolver essas pendências, ficarei grato. _x000D_
_x000D_
Fico no aguardo de um retorno._x000D_
_x000D_
Att,_x000D_
_x000D_
Daniel Fatuch</t>
  </si>
  <si>
    <t>4290</t>
  </si>
  <si>
    <t xml:space="preserve">Vidro do quarto menor manchado, necessita de troca. _x000D_
Quando chove entra água por baixo da "porta da sacada da sala" tenho vídeo e não consigo mandar _x000D_
Porta de entrada, está com mancha de espuma de pressão, tentei tirar e não consigo, necessita troca, a porta também está com marcas embaixo da porta, tem anexo foto da porta, na parede está com uma rachadura, acredito ser na pintura, tem foto. </t>
  </si>
  <si>
    <t>4289</t>
  </si>
  <si>
    <t>Mal cheiro  nos ralos do banheiro e lavanderia.</t>
  </si>
  <si>
    <t>4271</t>
  </si>
  <si>
    <t>Descarga do vaso vazando</t>
  </si>
  <si>
    <t>4237</t>
  </si>
  <si>
    <t xml:space="preserve">Vazamento de gás pelo tanque </t>
  </si>
  <si>
    <t>4231</t>
  </si>
  <si>
    <t>Nos mudamos a uma semana mas o interfone nunca funcionou .</t>
  </si>
  <si>
    <t>4227</t>
  </si>
  <si>
    <t xml:space="preserve">Ralo banheiro da suíte entupido, luz da sala e sacada não funciona </t>
  </si>
  <si>
    <t>4215</t>
  </si>
  <si>
    <t xml:space="preserve">Venho novamente abrir um chamado sobre a troca dos vidros que até o dia de hoje 18/12/23 não foi executado o serviço. O vidro do quarto está riscado e os vidros na sala também está todos riscado. Já vieram verificar se realmente estava riscado e informaram que estavam esperando chegar os vidros porém isso já faz 3 meses que estou aguardando </t>
  </si>
  <si>
    <t>4212</t>
  </si>
  <si>
    <t>Tem coisas que precisa ser arrumada esta com defeito</t>
  </si>
  <si>
    <t>4208</t>
  </si>
  <si>
    <t>Vídros da porta da sacada manchado e riscados.</t>
  </si>
  <si>
    <t>4207</t>
  </si>
  <si>
    <t xml:space="preserve">O vidro da janela do quarto está menor que a moldura_x000D_
Obs: ontem (14/12) foi realizada a vistoria de outro chamado que eu abri referente ao banheiro e o rapaz que foi vistoriar disse que já detectou o problema do vidro e nos instruiu a abrir o chamado e informar o ocorrido pois ele já tinha material para anexar. Portanto, acredito que não seja necessário fazer nova vistoria </t>
  </si>
  <si>
    <t>4206</t>
  </si>
  <si>
    <t xml:space="preserve">retiraram o tanque e quebraram o piso na área da lavanderia eo apartamento esta a venda .. queria uma certa urgência pois nessas condições não consigo vender.. obrigada </t>
  </si>
  <si>
    <t>4199</t>
  </si>
  <si>
    <t xml:space="preserve">As janelas dos quartos, e lavanderia estão com infiltrações, e com isso surgindo bolor e manchas na pintura. </t>
  </si>
  <si>
    <t>4192</t>
  </si>
  <si>
    <t xml:space="preserve">Vidros da porta-balcão na parte debaixo manchados, colocar silicone debaixo da porta-balcão, pois está entrando água na sala, borracha da porta que dá acesso a sacada está solta, pois está fora do padrão, esquadria da janela do quarto menor amassado na parte debaixo, </t>
  </si>
  <si>
    <t>4179</t>
  </si>
  <si>
    <t>Prumadas e colunas de gás</t>
  </si>
  <si>
    <t>Olá,solicito com urgência verificação da rede de gás que vai do meu relógio ao meu apartamento,vieram realizar teste na minha rede e disseram que possui algum tipo de irregularidade no trajeto,o qual meu apartamento estava completamente tomado com cheiro de gás,o qual a empresa e o síndico passou essa informação para a construtora resolver o quanto antes a título de urgência.</t>
  </si>
  <si>
    <t>10/12/2023</t>
  </si>
  <si>
    <t>4167</t>
  </si>
  <si>
    <t>Preciso que minhas janelas sejam impermeabilizadas por fora por conta da infiltração e preciso que meus ralos sejam desentupidos…</t>
  </si>
  <si>
    <t>4165</t>
  </si>
  <si>
    <t>Teste</t>
  </si>
  <si>
    <t>4164</t>
  </si>
  <si>
    <t>Quando colocamos o micro-ondas na tomada da cozinha, a chave geral cai._x000D_
_x000D_
Precisamos verificar a energia de casa, pois quando ligamos os eletros da cozinha a chave geral cai. NÃ³s estamos se mudando pra cÃ¡ e nÃ£o dÃ¡ pra usar nada ainda por conta disso.</t>
  </si>
  <si>
    <t>4152</t>
  </si>
  <si>
    <t>Meu interfone não funciona. Não é possível me comunicar com a portaria e outros.</t>
  </si>
  <si>
    <t>4131</t>
  </si>
  <si>
    <t xml:space="preserve">Infiltração na janela do quarto maior. </t>
  </si>
  <si>
    <t>4118</t>
  </si>
  <si>
    <t xml:space="preserve">Goteira no gesso do banheiro </t>
  </si>
  <si>
    <t>4117</t>
  </si>
  <si>
    <t>Tampa do encanamento de água da cozinha com massa e com muita dificuldade para retirar e realizar a instalação da torneira.</t>
  </si>
  <si>
    <t>4115</t>
  </si>
  <si>
    <t>RALOS TODOS TRANSBORDANDO, DESCARGA DO BANHEIRO ENTUPIDA</t>
  </si>
  <si>
    <t xml:space="preserve">Boa tarde_x000D_
Gostaria de um atendimento para a porta do quarto de solteiro, parece que desceu e fica enroscando e só fecha forçando. _x000D_
Obrigada </t>
  </si>
  <si>
    <t>4098</t>
  </si>
  <si>
    <t>Após uma chuva forte e vento, o acabamento externo da saida de gases do aquecedor(chamine externa) se soltou caindo do 6 andar e indo parar no gramado do terreo pois estava mal encaixada e sem nenhum tipo de fixação para segurar apenas silicone!!</t>
  </si>
  <si>
    <t>4094</t>
  </si>
  <si>
    <t xml:space="preserve">1 - Luz da sacada não apaga, só mente desligando o disjuntor._x000D_
2- Porta do banheiro faltando miolo e chave  </t>
  </si>
  <si>
    <t>4089</t>
  </si>
  <si>
    <t>Novamente está infiltrando água na minha janela no quarto, esse já é um chamado reincidente, vieram, arrumaram bem por cima, só pelo lado de dentro, pintaram, após a chuva de ontem, novamente, parede toda úmida, próxima ao móvel e duas belas manchas na parede._x000D_
Teria que arrumar isso de forma definitiva, parte interna e externa, pois se afetar o móvel vou repassar a vocês o custo do mesmo._x000D_
Só podemos receber vocês de segunda/quarta ou sexta, sábados também, aguardo retorno.</t>
  </si>
  <si>
    <t>4072</t>
  </si>
  <si>
    <t>Fixar corretamente a chaminé da saída de gás Pete externa, pois estava solta e caiu. Com isso, está entrando água na minha lavanderia, devido à chuva!</t>
  </si>
  <si>
    <t>4070</t>
  </si>
  <si>
    <t>Meu controle do portão não esta funcionado</t>
  </si>
  <si>
    <t>4067</t>
  </si>
  <si>
    <t>Infiltração na janela na parte lateral do quarto de casal.</t>
  </si>
  <si>
    <t>4065</t>
  </si>
  <si>
    <t>Tenho dois problemas a serem resolvidos no meu apartamento._x000D_
- O primeiro deles é a pintura do teto da suíte, que sofreu com infiltrações nos períodos de chuva. A infiltração já foi resolvida, mas a mancha no teto causada pela infiltração precisa ser corrigida através de pintura._x000D_
- O segundo é uma infiltração na janela da suíte. Toda vez que chove, água escorre pela janela e atinge a parede. Nos períodos de chuva mais prolongados, isso até gerou mofo na parede. Portanto, preciso que a infiltração seja corrigida.</t>
  </si>
  <si>
    <t>18/11/2023</t>
  </si>
  <si>
    <t>4059</t>
  </si>
  <si>
    <t>Tenho dois problemas pendentes de resolução no meu apartamento:_x000D_
- O telhado do bloco B estava com infiltração, e a água causou infiltração no teto da suíte do apartamento. Em termos da infiltração, o problema já foi solucionado, mas ainda é preciso pintar o teto novamente pois há resquício da mancha que ficou._x000D_
- Estou com infiltração na janela da suíte. Toda vez que chove, a água escorre pelo canto da janela e atinge a parede. Nos períodos de chuva mais prolongados, isso até gerou mofo na parede. Preciso, portanto, que esta infiltração seja solucionada.</t>
  </si>
  <si>
    <t>4058</t>
  </si>
  <si>
    <t xml:space="preserve">O vidro da sacada está batendo, e as janelas dos quartos estão com infiltração._x000D_
</t>
  </si>
  <si>
    <t>4050</t>
  </si>
  <si>
    <t>Torneira da pia do banheiro sem vazão de água, não chega agua quente. segundo relatos, pode ser um travamento da gaveta hidráulica._x000D_
Solicito a máxima urgencia pois aluguei meu apartamento e preciso que seja visto o quanto antes.</t>
  </si>
  <si>
    <t>4048</t>
  </si>
  <si>
    <t xml:space="preserve">Estou com problema no meu interfone, não funciona, não tem sinal. A portaria quando liga, não escutamos nada. E ao interfonar da porta principal do bloco para o apartamento, o interfone não chega nem tocar. </t>
  </si>
  <si>
    <t>4045</t>
  </si>
  <si>
    <t xml:space="preserve">Olá_x000D_
Estou com problemas na caixa de descarga. Ela as vzs não enche _x000D_
</t>
  </si>
  <si>
    <t>4035</t>
  </si>
  <si>
    <t>Cano do tanque de lavar roupa está entupido com concreto</t>
  </si>
  <si>
    <t xml:space="preserve">Infiltração na parede do quarto casal. </t>
  </si>
  <si>
    <t>4031</t>
  </si>
  <si>
    <t xml:space="preserve">Estou tentando fazer a ligação de uma tomada na minha cozinha mas o conduite esta solto na parte de cima do teto, então quando passamos o fio guia ele chega no teto e se perde lá em cima por esse motivo. </t>
  </si>
  <si>
    <t>4030</t>
  </si>
  <si>
    <t xml:space="preserve">Tomadas não estão funcionando. _x000D_
Tomadas da sala, quatros e banheiro e também o chuveiro, somente as tomadas da cozinha estão funcionando. </t>
  </si>
  <si>
    <t>Dia 10/11/2023 por volta das 22:45h, ao utilizar o banheiro, a água não desceu pelo ralo do box e subiu pelo ralo auxiliar, causando um alagamento no meu banheiro (segue anexo). Comuniquei o síndico que de prontidão chamou a empresa desentupidora. Essa situação está causando transtornos em nosso condomínio. Aguardo retorno. Obrigado.</t>
  </si>
  <si>
    <t>4022</t>
  </si>
  <si>
    <t xml:space="preserve">Vazamento de gás na mangueira mudei ontem pro apto não chega gás até o fogão </t>
  </si>
  <si>
    <t>4018</t>
  </si>
  <si>
    <t>O FORRO DA SACADA ESTÁ COM VAZAMENTO, QUANDO CHOVE CAI MUITA ÁGUA PELA TOMADA DA LÂMPADA</t>
  </si>
  <si>
    <t>4013</t>
  </si>
  <si>
    <t xml:space="preserve">Pressão da água está horrível na cozinha e banheiro, sem pressão nenhuma pra água quente, </t>
  </si>
  <si>
    <t>4010</t>
  </si>
  <si>
    <t xml:space="preserve">Ausência da tranca da janela da cozinha, _x000D_
Infiltração nos cantos inferiores vidas janelas do quarto </t>
  </si>
  <si>
    <t>4009</t>
  </si>
  <si>
    <t>Infiltração janelas dos quartos</t>
  </si>
  <si>
    <t>4008</t>
  </si>
  <si>
    <t>Total de 18 luminárias queimadas nos blocos, preciso da troca com urgência.</t>
  </si>
  <si>
    <t>3999</t>
  </si>
  <si>
    <t>Notei pequeno vazamento de gás .</t>
  </si>
  <si>
    <t>3998</t>
  </si>
  <si>
    <t>Referente ao vazamento de gas. No dia 23/10 constatei um cheiro muito forte saindo pelo duto da lavanderia, solicitei ao Henrique que enviasse um profissional com urgencia para verificar pois em se tratando de vazamento de gás a coisa é bem séria. O profissional veio na parte da tarde, constatou que realmente havia um cheiro forte saindo ao lado da maquina de lavar, porem ele disse que nao é no meu apartamento e que essa parede que divide a cozinha da lavanderia é um buraco aberto pra encanamento do andar terreo ate o sexto. Pois bem, fiz o teste do registro, fotografei a medição e nao usei fogao e forno, e o mesmo "rodou" os numeros. Esse mesmo profissional disse que iam entrar em contato com o morador da unidade abaixo (407) para consertar pois ele garantiu que la é o problema. Estive fora em viagem, conversei com os moradores de todas as unidades final 7 no bloco A e NINGUEM, absolutamente NINGUEM os contactou para verificação. E o cheiro forte de gas no meu apartamento continua. SOLICITO REPARO URGENTE</t>
  </si>
  <si>
    <t>3997</t>
  </si>
  <si>
    <t>abri chamado dia 04/10 referente a troca dos vidros da janela da sala, que estao riscados, o Henrique mandou entrar em contato com o vidraceiro Messias. O mesmo agendou para colocação relatou dia 06/10 que ia separar os vidros porem, qdo cobrei a colocação ele disse que nao era responsabilidade dele, e que a VR/CTT nao compraram vidros suficientes. Estou ate hoje aguardando estas trocas. Mando mensagem pro Henrique da CTT e o mesmo nem sequer se da ao trabalho de responder._x000D_
EXIJO retorno com urgência pois esse descaso é INACEITAVEL.</t>
  </si>
  <si>
    <t>3996</t>
  </si>
  <si>
    <t>Preciso de 4 azulejos branco que foram colocados na parede da cozinha, alterei pontos de tomadas na cozinha._x000D_
O sistema não permite incluir fotos</t>
  </si>
  <si>
    <t>3995</t>
  </si>
  <si>
    <t>Ralo da lavanderia esta voltando cheiro e esta transbordando agua e espuma, deve estar entupido._x000D_
Esta ssim desde que pagamos o apartamento.</t>
  </si>
  <si>
    <t>3994</t>
  </si>
  <si>
    <t xml:space="preserve">Interfone mudo._x000D_
_x000D_
NecessÃ¡rio de manutenÃ§Ã£o no trabalho interfone da minha unidade, ele estÃ¡ mudo._x000D_
_x000D_
Atenciosamente </t>
  </si>
  <si>
    <t>3991</t>
  </si>
  <si>
    <t xml:space="preserve">Sem fechadura na porta da lavanderia </t>
  </si>
  <si>
    <t>3990</t>
  </si>
  <si>
    <t xml:space="preserve">Sem chave na porta do banheiro </t>
  </si>
  <si>
    <t>3989</t>
  </si>
  <si>
    <t>Sem fiação para instalação de luminárias na cozinha.</t>
  </si>
  <si>
    <t>3988</t>
  </si>
  <si>
    <t xml:space="preserve">Bom dia! _x000D_
Estamos novamente no apartamento e ainda estamos com manchas de infiltração no quarto de casal. Já tínhamos pintado o quarto e perdemos toda a pintura devido a infiltração. Queremos a correção da pintura e ajuste da infiltração. </t>
  </si>
  <si>
    <t>3987</t>
  </si>
  <si>
    <t>Agua subiu pelos dois ralos do banheiro, tive meu banheiro alagado, agua indo para o quarto e cozinha. Entrei em contato com o sindico na qual mandou uma empresa as 23hrs no meu apartamento para solucionar. Por hora acredito que tenham solucionado, frisando que o problema esta na rede e que passaram a informacao de que existe encanamento dobrado ou ate mesmo amassado. Precisamos que vejam imediatamente o que esta acontecendo, uma vez que nao me sinto tranquila em sair de casa e deixar o meu apartamento sozinho tendo o perigo de retornar para casa com ele Alagado._x000D_
Outra questão é que nao aguento mais abrir chamados para infiltracao das janelas e voces não darem a mínima.</t>
  </si>
  <si>
    <t>3985</t>
  </si>
  <si>
    <t>Estamos com infiltração nas janelas._x000D_
E foi realizada a manutenção de outro chamado referente a infiltração, no banheiro e no quarto. Ficaram de voltar para fechar os buracos no banheiro e pintar a parede do quarto.</t>
  </si>
  <si>
    <t>3984</t>
  </si>
  <si>
    <t xml:space="preserve">InfiltraÃ§Ã£o de Ã¡gua nas janelas </t>
  </si>
  <si>
    <t>3981</t>
  </si>
  <si>
    <t>Infiltração de água no teto do banheiro removido luminária para constatação do cano do vaso do sanitário quebrado.</t>
  </si>
  <si>
    <t>3980</t>
  </si>
  <si>
    <t>Motor do portão parou novamente, possivelmente a placa queimou._x000D_
Precisa trocar esse motor, ou ele está mal instalado ou não suporta algo no portão, peso…</t>
  </si>
  <si>
    <t>3979</t>
  </si>
  <si>
    <t>Oii_x000D_
Está faltando o espelho da porta da sala. Lateral. As janelas da sacada estão sem trava</t>
  </si>
  <si>
    <t>3977</t>
  </si>
  <si>
    <t>Boa tarde blz porta da entrada do meu AP  b204 não tá travando a porta quando fecha ,ela abre sozinha,outras coisas aparentemente fico bom,só as janelas e a porta da sacada fico escorrida tinta  branca com cinza aí quero de uma conferida pra acerta esses detalhes pequenos ,dentro fico bom mas janelas e porta da sacada escorrida tinta não fica legal</t>
  </si>
  <si>
    <t>3976</t>
  </si>
  <si>
    <t>Lixar e pintar o teto da cozinha.</t>
  </si>
  <si>
    <t>3975</t>
  </si>
  <si>
    <t>Infiltração no quarto principal .</t>
  </si>
  <si>
    <t>3974</t>
  </si>
  <si>
    <t>Agua da chuva esta entrando e empoçando na janela do quarto e mofando._x000D_
Precisa passar algum impermeabilizante na parte de fora da janela, isso já foi pontuado antes de pegar o apartamento._x000D_
Agua da chuva também escorre por debaixo da porta da varanda.</t>
  </si>
  <si>
    <t>3972</t>
  </si>
  <si>
    <t>falta de caída de agua em frente onde será o bicicletario fazendo poça d'água em todo o local impossibilitando a passagem de pedestres.</t>
  </si>
  <si>
    <t>3941</t>
  </si>
  <si>
    <t>Obstrução de esgoto no espaço pet onde a agua não fui pelo bueiro chegando a transbordar</t>
  </si>
  <si>
    <t>3939</t>
  </si>
  <si>
    <t>Na última manutenção realizada em meu empreendimento por vocês, referente à infiltração do meu quarto, me solicitaram abrir este novo chamado para finalização da pintura do meu quarto.</t>
  </si>
  <si>
    <t>3925</t>
  </si>
  <si>
    <t>Hoje (25/10/2023) o técnico da Claro veio até a unidade 606 do Bloco B para fazer a instalação dos cabos de internet, no entanto, o mesmo informou que há uma obstrução entre as "caixas" próximas ao quadro de equipamentos da Claro localizado no final do corredor entre os apartamentos 603 e 604, o que impossibilitou a conclusão do serviço de instalação dos cabos de internet. O técnico também informou que um problema semelhante ocorreu no bloco C. Venho por meio deste pedido solicitar a verificação/correção do problema relatado.</t>
  </si>
  <si>
    <t>3924</t>
  </si>
  <si>
    <t>Está ocorrendo desde sexta feira 13/10, vazamento de água pelas paredes e piso da cozinha, causando constante alagamento da mesma. O vazamento persiste, mesmo quando todos os registros do apartamento estão fechados, inclusive o externo. Precisamos de uma solução urgente, pois não temos como ficar sem água, tampouco ficar secando a cozinha a cada 20 minutos.</t>
  </si>
  <si>
    <t>3907</t>
  </si>
  <si>
    <t>Banheiro com vazamento.</t>
  </si>
  <si>
    <t>3905</t>
  </si>
  <si>
    <t xml:space="preserve">Interruptor do banheiro está dando curto, botão ali do interruptor do banheiro parece de companhia. Porta da sacada não está fechando. Valeu. Obrigado. </t>
  </si>
  <si>
    <t>3904</t>
  </si>
  <si>
    <t>[19/10 13:44] Marcela: São 2 problemas _x000D_
_x000D_
Janela da lavanderia não fecha direito perfil ta tortinho_x000D_
[19/10 13:45] Marcela: E problema em 4 caixas de fiação_x000D_
[19/10 13:45] Marcela: As abas para fixar o parafuso das luminarias_x000D_
[19/10 13:45] Marcela: Estao quebrados</t>
  </si>
  <si>
    <t>3903</t>
  </si>
  <si>
    <t>Boa tarde,_x000D_
Solicito a assistência técnica, devido a vazamento na pia do banheiro. E a válvula de descarga que está travando._x000D_
Somente estarei no dia 21/10 das 8:00 às 12:00, ou dias 26 e 27 das 10:30 às 12:00. Demais dias não estarei no imóvel para acompanhar a visita._x000D_
Qualquer dúvida é só me ligar.</t>
  </si>
  <si>
    <t>3902</t>
  </si>
  <si>
    <t>Houve infiltração pelas janelas ocasionando manchas e bolhas na tinta._x000D_
Vcs estão com a chave do imóvel._x000D_
Urgente pois o mesmo vai entrar em locação.</t>
  </si>
  <si>
    <t>3901</t>
  </si>
  <si>
    <t>Olá estou entrando em contato para falar sobre  a varanda do apartamento onde apresenta curto no interruptor da mesma causando o desarme disjuntor geral, também falar sobre a fiação da iluminação onde apresenta mais de um fio na fiação da iluminação por favor averiguar isso com urgência.</t>
  </si>
  <si>
    <t>3900</t>
  </si>
  <si>
    <t xml:space="preserve">3 cerâmicas do banheiro são diferentes das demais. Favor realizar a troca. </t>
  </si>
  <si>
    <t>3898</t>
  </si>
  <si>
    <t xml:space="preserve">Estou com meu apartamento todo infiltrado , preciso que façam alguma coisa </t>
  </si>
  <si>
    <t>3897</t>
  </si>
  <si>
    <t>Infiltração no teto da sacada</t>
  </si>
  <si>
    <t>3896</t>
  </si>
  <si>
    <t xml:space="preserve">Tela azul aparecendo no grafiato da churrasqueira </t>
  </si>
  <si>
    <t>3895</t>
  </si>
  <si>
    <t xml:space="preserve">* vazamento de água na vaga de garagem_x000D_
* Registro interno banheiro chuveiro_x000D_
* Rejunte banheiro_x000D_
</t>
  </si>
  <si>
    <t>3894</t>
  </si>
  <si>
    <t>Rejuntes manchados na parede do banheiro</t>
  </si>
  <si>
    <t>3893</t>
  </si>
  <si>
    <t xml:space="preserve">Falta de rejunte em alguns pontos </t>
  </si>
  <si>
    <t>3892</t>
  </si>
  <si>
    <t>Piso quebrado</t>
  </si>
  <si>
    <t>3891</t>
  </si>
  <si>
    <t xml:space="preserve">Infiltração nas janelas </t>
  </si>
  <si>
    <t>3890</t>
  </si>
  <si>
    <t xml:space="preserve">Vazamento pia do banheiro </t>
  </si>
  <si>
    <t>3889</t>
  </si>
  <si>
    <t xml:space="preserve">INFILTRAÇÃO NAS JANELAS!! PELO AMOR DE DEUS, MINHA PINTURA ESTÁ SE ACABANDO._x000D_
PORTA DO QUARTO NÃO FECHAAAA!!_x000D_
NAO TEMOS RETORNO ALGUM._x000D_
</t>
  </si>
  <si>
    <t>3888</t>
  </si>
  <si>
    <t>Janelas com infiltração e rachaduras._x000D_
TENTEI ADICIONAR FOTOS POREM NAO VAI</t>
  </si>
  <si>
    <t>3884</t>
  </si>
  <si>
    <t>Infiltração no Banheiro, por gentileza preciso urgente._x000D_
Esta voltando agua, acredito ser algum cano furado.</t>
  </si>
  <si>
    <t>3882</t>
  </si>
  <si>
    <t xml:space="preserve">Boa tarde, a descarga do vaso está apresentando problemas. Ao apertar o botão o mesmo não retorna._x000D_
A pia do banheiro também está apresentando vazamento no ralo._x000D_
</t>
  </si>
  <si>
    <t>3881</t>
  </si>
  <si>
    <t>Boa tarde..... preciso de um técnico pois estou com Infiltração no banheiro, não consegui colocar o BOX de tanta infiltração._x000D_
_x000D_
Fico no aguardo_x000D_
_x000D_
Tel 99910-1382 ou 99970-7115</t>
  </si>
  <si>
    <t>3877</t>
  </si>
  <si>
    <t xml:space="preserve">Fizeram o reparo do gás, não foi colocado  o tanque de volta, está tendo  infiltração  nas janelas,  a porta do quarto  maior  não está fechando (no dia da vistoria  estava  ok), fui colocar os bocais e tem dois quebrados, não consegui parafusar, a entrada  que tem na janela do negócio  de gás está sem uma peça. </t>
  </si>
  <si>
    <t>3875</t>
  </si>
  <si>
    <t xml:space="preserve">Infiltração na janela do quarto </t>
  </si>
  <si>
    <t>3874</t>
  </si>
  <si>
    <t xml:space="preserve">Lajota da parede do banheiro saltada </t>
  </si>
  <si>
    <t>3873</t>
  </si>
  <si>
    <t>Prezados, _x000D_
_x000D_
Solicitamos o conserto da porta da Lavadeira, pois está sem trinco desde a entrega do apartamento, bem como após às ressalvas._x000D_
Aproveitamos, para solicitar a chave da porta do banheiro, que até o momento não foi entregue._x000D_
_x000D_
Desde já, agradecemos e aguardamos retorno referente as solicitações descritas acima.</t>
  </si>
  <si>
    <t>3871</t>
  </si>
  <si>
    <t xml:space="preserve">Torneiras de água quente não sai água, conversando com outros moradores fui informada que é uma possível sujeira na tubulação </t>
  </si>
  <si>
    <t>3870</t>
  </si>
  <si>
    <t>Bom dia,_x000D_
_x000D_
Solicito um chamado para fazerem o acamento do chamado anterior (infiltração no banheiro)_x000D_
Precio que seja pintado o gesso onde foi quebrado para arrumar a infiltração, e lixar  a parede onde foi colocado nova ceramica._x000D_
_x000D_
Obrigada</t>
  </si>
  <si>
    <t>3866</t>
  </si>
  <si>
    <t>Houve infiltração nas janelas dos quartos e as mesmas ficaram com a parede manchada._x000D_
A Valor REal está com as chaves.</t>
  </si>
  <si>
    <t>3864</t>
  </si>
  <si>
    <t>*PORTA BALCÃO ESQUADRIA RISCADA E AMASSADA._x000D_
A VALOR REAL ESTÁ COM A CHAVE.</t>
  </si>
  <si>
    <t>3863</t>
  </si>
  <si>
    <t xml:space="preserve">*Suíte - Infiltração que veio do andar de cima manchou a parede ao lado da porta do banheiro;_x000D_
*Suíte - Infiltração na janela, tinta descascando;_x000D_
*Suíte - Janela com os vidros riscados e com manchas brancas, não saem com a limpeza;_x000D_
*Quarto - Janela com os vidros riscados e com manchas brancas, não saem com a limpeza;_x000D_
*Banheiro social - Baixa pressão na torneira da pia;_x000D_
*Banheiro social - 3 azulejos rachados, na soleira da janela, em baixo e ao lado;_x000D_
*Porta balcão - Vidros riscados e com manchas brancas, não saem com a limpeza;_x000D_
*Porta lavanderia - Vidro riscado e com manchas brancas, não saem com a limpeza;_x000D_
*Janela lavanderia - Vidros riscados e com manchas brancas, não saem com a limpeza;_x000D_
Lembrando que a Valor Real esta com a chave do imóvel, já tem proposta de locação então é urgente que seja resolvido nesta semana._x000D_
_x000D_
</t>
  </si>
  <si>
    <t>3862</t>
  </si>
  <si>
    <t>O interfone não está funcionando, portaria tenta entrar em contato e não toca.</t>
  </si>
  <si>
    <t>3861</t>
  </si>
  <si>
    <t>Vazamento de gás na parede que divide a cozinha da lavanderia. A empresa que instalou os medidores já conferiu três vezes e o vazamento e na tubulação e não nos registros que vão pro fogão (antes que joguem pra outra pessoa a SUA responsabilidade)._x000D_
_x000D_
Por se tratar de gás e do cheiro fortíssimo que fica no meu apartamento, peço URGÊNCIA!_x000D_
_x000D_
Segue foto de onde saindo cheiro fortíssimo de gás!</t>
  </si>
  <si>
    <t>3859</t>
  </si>
  <si>
    <t>Interruptor do banheiro está dando curto. Botão do interruptor do banheiro é de campainha. Porta da sacada não está fechando. E se for possível por gentileza puxar a tomada pro Cooktop.</t>
  </si>
  <si>
    <t>3858</t>
  </si>
  <si>
    <t>Bom dia, apareceu infiltração no gesso do banheiro, área do box</t>
  </si>
  <si>
    <t>3857</t>
  </si>
  <si>
    <t>Porta banheiro :dobradiças, maçanetas e fechadura enferrujadas frente e verso e porta banheiro parte da frente com bolhas e rachadas._x000D_
Porta da sacada /sala: vidros riscados e porta travando para abrir._x000D_
Vidro parapeito riscado lado de fora _x000D_
Lavanderia: soltando água de outro apartamento para dentro do meu pelo cano da lavanderia.</t>
  </si>
  <si>
    <t>3855</t>
  </si>
  <si>
    <t>Janela lavanderia - perfil torto - dificultando o fechamento da janela._x000D_
Caixa de fiaçao iluminação- abas de fixação quebradas - quartos e sala.</t>
  </si>
  <si>
    <t>3850</t>
  </si>
  <si>
    <t xml:space="preserve">Boa tarde._x000D_
_x000D_
_x000D_
Estou com 3 problemas no apartamento. _x000D_
Infiltração nas janelas dos dois quartos e já estragou a tintura da parede._x000D_
A corda que vem dentro da churrasqueira está arrebentada._x000D_
A campainha estar com uma trinca _x000D_
_x000D_
NÃO ESTÁ ANEXANDO AS FOTOS </t>
  </si>
  <si>
    <t>3848</t>
  </si>
  <si>
    <t>O FORRO DA SACADA ESTÁ COM INFILTRAÇÃO, QUANDO CHOVE MOLHA TUDO PELO TETO.</t>
  </si>
  <si>
    <t>3807</t>
  </si>
  <si>
    <t>No dia 12/10/2023 fui até meu apartamento para validar como estava a situação após as fortes chuvas, e as janelas estão todas com infiltração (conforme imagens) e está entrando agua pela saída de gás. Aguardo uma resolução assim como aguardo retorno referente ao meu primeiro chamado sobre as janelas riscadas._x000D_
_x000D_
Arr</t>
  </si>
  <si>
    <t>3806</t>
  </si>
  <si>
    <t>Estamos com infiltração nas janelas dos quartos e na parede do quarto do casal também, provavelmente é do banheiro.</t>
  </si>
  <si>
    <t>3804</t>
  </si>
  <si>
    <t xml:space="preserve">Prezados, boa tarde!_x000D_
Informo que a janela do banheiro não está fechando. e está completamente suja (com resquícios da obra) para o lado de fora;_x000D_
As janelas estão respingadas de tinta para o lado de fora podendo danificar os vidros._x000D_
Solicito verificação._x000D_
Obrigada!_x000D_
_x000D_
_x000D_
_x000D_
</t>
  </si>
  <si>
    <t>3787</t>
  </si>
  <si>
    <t>Identifiquei forte infiltração no quarto maior e um sinal de início de infiltração no quarto menor.</t>
  </si>
  <si>
    <t>3786</t>
  </si>
  <si>
    <t>Estamos com manchas de infiltração aparecendo nas paredes dos quartos. Tanto no de casal quanto no de solteiro. O vizinho do lado está com infiltrações vindo da laje l.</t>
  </si>
  <si>
    <t>3784</t>
  </si>
  <si>
    <t>Suíte: ontem eram 2 goteiras ! _x000D_
Hoje que não choveu já tinha mais 4._x000D_
Gente que é a dificuldade de vocês em resolver o problema ? Já que dizem que foram arrumar o telhado, custa dar um jeito com a água que tá lá ? Pq de algum jeito ela tem que sair, e porque tem que ser na minha cama ? No meu quarto ? Acredito que vocês gostem de gastar dinheiro para ter que pagar danos de móveis né. _x000D_
A única coisa que me responderam hoje é AGUARDE._x000D_
ESTOU ATE DEITADA PQ SENTADA EU JA CANSEI, A MINHA PACIÊNCIA SE PERDEU COM VCS.</t>
  </si>
  <si>
    <t>3782</t>
  </si>
  <si>
    <t>solicito chamado para o vidro do para peito da sacada pois esta manchado e apos limpeza, constatamos ser mancha e nao sujeira</t>
  </si>
  <si>
    <t>3781</t>
  </si>
  <si>
    <t>solicito reparo para a porta do quarto pois está com manchas e espuma expansiva e com vários "machucados" na porta</t>
  </si>
  <si>
    <t>3780</t>
  </si>
  <si>
    <t>Solicito reparo tecnico para vedação das janelas. Quando chove por nao haver vedação nas janelas, esta ocorrendo vazamento. a agua do lado de fora entra pelo vao da esquadria e a alvenaria molhando em volta de janela</t>
  </si>
  <si>
    <t>3779</t>
  </si>
  <si>
    <t>Solicito atendimento para limpeza dos ralos, restos de obra nos meus ralos esta impedindo a passagem da agua... por ex: o banheiro</t>
  </si>
  <si>
    <t>3778</t>
  </si>
  <si>
    <t xml:space="preserve">infiltração na área da janela de um dos quartos, sem vedação passando agúa pela janela._x000D_
</t>
  </si>
  <si>
    <t>3777</t>
  </si>
  <si>
    <t>Água de vertendo do rodapé em frente nosso apartamento, assim entrando água por baixo da porta, por gentileza poderia verificar?</t>
  </si>
  <si>
    <t>3775</t>
  </si>
  <si>
    <t>Infiltração nas janelas do quarto e lavanderia</t>
  </si>
  <si>
    <t>3774</t>
  </si>
  <si>
    <t>BANHEIRO SUITE - Teto rachando, rejunte do box  já está todo rachado, e dobradiças das portas já estão todas enferrujadas (detalhe, estamos hj há exatamente 32 dias morando no imóvel), isso é normal para vocês ? Para mim não é.  NOVAMNTE NÃO ESTÁ ANEXANDO FOTOS E VIDEOS, TENHO TUDO REGISTRADO.</t>
  </si>
  <si>
    <t>3773</t>
  </si>
  <si>
    <t>Infiltração nas laterais da janela do quarto e do escritório, bem como na parte de baixo da sacada.</t>
  </si>
  <si>
    <t>3772</t>
  </si>
  <si>
    <t xml:space="preserve">Solicito substituição da chaminé do aquecedor, a mesma caiu e não consegui encontrá-la. _x000D_
</t>
  </si>
  <si>
    <t>3771</t>
  </si>
  <si>
    <t xml:space="preserve">Prezados, bom dia. _x000D_
_x000D_
Identificamos que o encanamento do chuveiro do banheiro social não está saindo água. Tentei deixar um tempo aberto o registro de água fria para confirmar se não era ar no sistema, mas mesmo assim apenas escorria um fio de água. Verificamos o registro geral e o mesmo estava aberto, pois chega agua na pia e no vaso sanitário. Apenas o encanamento do chuveiro que não chega a água.  </t>
  </si>
  <si>
    <t>3770</t>
  </si>
  <si>
    <t xml:space="preserve">Na data de hoje, 08/10/2023, começou a infiltração em dois cômodos do apartamento. Cozinha e quarto de casal._x000D_
Eu tenho um outro chamado em aberto, que solicitei via WhatsApp, vou relatar aqui novamente._x000D_
A janela do quarto de casal está ao contrário, de ponta cabeça, então a água não está escoando._x000D_
Esse chamado foi agendado para dia 13/10 as 08:00_x000D_
Caso consigam encaixar essa questão das infiltrações junto, eu agradeço._x000D_
</t>
  </si>
  <si>
    <t>3769</t>
  </si>
  <si>
    <t>19H28 DA NOITE DE DOMINGO - E É UMA PALHAÇADA ESSA CONSTRUTORA!_x000D_
CHEGO EM CASA E O TETO DO MEU QUARTO JÁ RACHOUE  COMEÇOU A PINGAR, NÚMERO DE EMERGÊNCIA TEM ? SIIIIM, MAS NINGUÉM ATENDE! NINGUÉM RESPONDE!_x000D_
PRECISOD E UMA ASSITÊNCIA URGENTE, UMA LONA EM CIMA DO TETO QUE COM A CHUVA QUE NÃO PARA VAI PIORAR EM POUCAS HORAS.</t>
  </si>
  <si>
    <t>3765</t>
  </si>
  <si>
    <t>3764</t>
  </si>
  <si>
    <t xml:space="preserve">Todas as tomadas da cozinha e lavanderia pararam de funcionar mas contém luz em ambos </t>
  </si>
  <si>
    <t>3762</t>
  </si>
  <si>
    <t>Boa tarde! Estou com o teto do apartamento todo molhado (com infiltração) . E no corredor do apartamento está pingando .Preciso que vejam isso .</t>
  </si>
  <si>
    <t>3761</t>
  </si>
  <si>
    <t xml:space="preserve">Solicito manutenção urgente nas janelas do apartamento, todas as janelas estão com infiltração. </t>
  </si>
  <si>
    <t>3760</t>
  </si>
  <si>
    <t>Janelas e Sacada com infiltração de água. Segue fotos em anexo..</t>
  </si>
  <si>
    <t>3759</t>
  </si>
  <si>
    <t>3758</t>
  </si>
  <si>
    <t xml:space="preserve">Energia oscila a todo tempo._x000D_
Ao encostar no disjuntor de entrada o problema piora. </t>
  </si>
  <si>
    <t>3757</t>
  </si>
  <si>
    <t>Mais uma vez INFILTRAÇÃO NO TETO DA SUÍTE, ONDE A VR JA ARRUMOU 3X E O PROBLEMA VOLTOU A APARECER COM A CHUVA FORTE. O TETO DA SUITE ESTA ENCHARCADO SOMENTE COM A CHUVA DE SÁBADO, SE A CHUVA CONTINUAR VAI ABRIR MUITO RÁPIDO, A RACHADURA QUE ARRUMARAM JA APARECEU MAIS UMA VEZ. PRECISO DE URGÊNCIA.</t>
  </si>
  <si>
    <t>3756</t>
  </si>
  <si>
    <t xml:space="preserve">Boa tarde. Estou abrindo chamado referente a chuva que deu e molhou todo meu apartamento. Tenho aquecedor a gás, e entrou água pela chaminé do gás. Não estou morando ainda, e não posso perder 3000,00 reais por conta da janela não suportar a água da chuva. _x000D_
_x000D_
Preciso ver o quanto antes isso._x000D_
</t>
  </si>
  <si>
    <t>3755</t>
  </si>
  <si>
    <t>Bom dia! Estou tendo infiltração nas janelas esta escorrendo água para dentro do apartamento. Preciso urgente de vedação nas janelas.</t>
  </si>
  <si>
    <t>3754</t>
  </si>
  <si>
    <t>Vidros inferiores da porta janela manchados. _x000D_
Ps: não está permitindo anexar o arquivo.</t>
  </si>
  <si>
    <t>3753</t>
  </si>
  <si>
    <t>Infiltração ou vazamento no gesso gesso da cozinha e lavanderia. _x000D_
Não estamos morando ainda, mas chegando na unidade hoje (07/10/2023) encontramos a cozinha com bastante água no chão e o gesso da lavanderia e cozinha com marcas de água._x000D_
Ps: o site não está deixando anexar os arquivos.</t>
  </si>
  <si>
    <t>3752</t>
  </si>
  <si>
    <t>Recebi o apartamento, e na vistoria teria apontado alguns pontos a serem refeitos, com tudo aprovado com resalva então ficaram arrumando essas resalvas e com isso na hora de fazer a limpeza final do apartamento aplicaram nao sei se cola ou produto de limpeza aonde esta varios porcelanatos do chao com uma manchas que nao sai com nenhum tipo de limpeza.</t>
  </si>
  <si>
    <t>3751</t>
  </si>
  <si>
    <t>JANELAS TODAS COM INFILTRAÇÃO POR CONTA DA CHUVA, MINHAS PAREDES ESTAO TODAS UMIDAS POR CONTA DA ENTRADA DA AGUA</t>
  </si>
  <si>
    <t>3750</t>
  </si>
  <si>
    <t>Infiltração água pelos cantos das janelas aptos 603 e 604D.</t>
  </si>
  <si>
    <t>3749</t>
  </si>
  <si>
    <t>Infiltração no telhado do bloco C molhando todo o corredor do andar</t>
  </si>
  <si>
    <t>3723</t>
  </si>
  <si>
    <t>Quando chove muito forte, entra água na lavanderia e sala, falei pessoalmente, com o Engenheiro Henrique no mês passado, e falou que colocar silicone abaixo das portas que dá acesso da lavanderia a churrasqueira, também abaixo da porta balcão que dá acesso a churrasqueira; e também a porta da lavanderia que dá acesso a churrasqueira está riscada, e o engenheiro Henrique disse na ocasião que dá para dar alguns retoques e não precisa trocar a porta, inclusive o supervisor estava presente._x000D_
O meu sogro esteve hoje, dia 05/10/23, no período da manhã pediu para o colaborador de vocês colocar silicone debaixo das portas, mas infelizmente ele se recusou, dizendo que precisava formalizar, portanto estou formalizando e gostaria de saber quando que poderíamos marcar para resolver esses problemas?_x000D_
Entendo que é muita coisa para vocês fazerem, mas estou infelizmente tenho que recorrer a vocês._x000D_
_x000D_
_x000D_
Obrigado pela atenção e desculpe alguma coisa._x000D_
_x000D_
_x000D_
Márcio Carlos Lichechen_x000D_
41 9 91791417</t>
  </si>
  <si>
    <t>3721</t>
  </si>
  <si>
    <t xml:space="preserve">Preciso com urgência, o cano da saída de gás está  obstruído com concreto </t>
  </si>
  <si>
    <t>3720</t>
  </si>
  <si>
    <t>3718</t>
  </si>
  <si>
    <t xml:space="preserve">Vazamento no banheiro e janelas dos quartos com infiltração </t>
  </si>
  <si>
    <t>3717</t>
  </si>
  <si>
    <t>Infiltração nas janelas do quarto</t>
  </si>
  <si>
    <t>3716</t>
  </si>
  <si>
    <t>Esta tendo infiltração de aguá no teto da sacada. Esta pingando até dentro da churrasqueira. mandei foto em anexo das goteiras</t>
  </si>
  <si>
    <t>3715</t>
  </si>
  <si>
    <t xml:space="preserve">Na vistoria foi apontado que as janelas estavam com infiltração, falaram que foi arrumado, porém, como está nas fotos, ainda está infiltrando. Não estou conseguindo colocar as fotos, vou enviar para a Thais. </t>
  </si>
  <si>
    <t>3714</t>
  </si>
  <si>
    <t>Boa tarde pir gentileza poderia verificar q sacada pois pois onde foi colocado o vidro da sacada do lado de fora está mole nas duas paredes. Obs e a sacada não a porta sacada.</t>
  </si>
  <si>
    <t>3713</t>
  </si>
  <si>
    <t>Preciso que seja revisto a vedação das janelas do apartamento, pois quando ocorre chuva, entra água para os quartos pelas janelas!</t>
  </si>
  <si>
    <t>3712</t>
  </si>
  <si>
    <t>INFILTRAÇÃO PELA PORTA DA SACADA. _x000D_
RECEBI A INFORMAÇÃO PELO MEU PINTOR QUE AO CHEGAR HOJE NO APARTAMENTO ELE ESTAVA COM AGUA DENTRO DO APARTAMENTE QUE PROVAVELMENTE VEIO DA PORTA DA SACADA. GOSTARIA DE ENTENDER O MOTIVO PELO QUAL ESTÁ ENTRANDO AGUA NO MEU APARTAMENTO. NÃO TEM VEDAÇÃO NESSA PORTA?_x000D_
_x000D_
SEGUE VIDEO DA SITUAÇÃO...._x000D_
SOLICITO REPARO URGENTE....</t>
  </si>
  <si>
    <t>3711</t>
  </si>
  <si>
    <t>Agua do vaso fica caindo ate encher totalmente a caixa</t>
  </si>
  <si>
    <t>3709</t>
  </si>
  <si>
    <t xml:space="preserve">Infiltrações na janela por falta de silicone </t>
  </si>
  <si>
    <t>3708</t>
  </si>
  <si>
    <t>Janelas riscadas</t>
  </si>
  <si>
    <t>3707</t>
  </si>
  <si>
    <t>Vários defeitos no rejunte e rejunte falando em alguns lugares</t>
  </si>
  <si>
    <t>3706</t>
  </si>
  <si>
    <t xml:space="preserve">Fundo azul aparecendo no grafiato da churrasqueira </t>
  </si>
  <si>
    <t>3705</t>
  </si>
  <si>
    <t xml:space="preserve">Lajotas do banheiro saltadas e com manchas pretas nos rejuntes </t>
  </si>
  <si>
    <t>3704</t>
  </si>
  <si>
    <t>3703</t>
  </si>
  <si>
    <t>3702</t>
  </si>
  <si>
    <t>Os vidros da porta da sacada estão muito arranhados, pensei que era sujeira de obra, mas não, eu já lavei, passei flanela com cuidado e limpa vidro e tem muitos riscos e o vidro está manchado, solicito a troca desses vidros, as duas peças da parte de baixo da porta</t>
  </si>
  <si>
    <t>3701</t>
  </si>
  <si>
    <t xml:space="preserve">Cano onde deveria ir adaptador da máquina está vazando, encherram de veda rosca para esconder o vazamento, adaptador parece até estar colado, solicito urgência no ajuste, visto que está molhando dentro na parede agora com a retirada do veda rosca que estava do lado de fora na peça de fechar o cano. Urgência na resolução, pois está vazando pela parede. </t>
  </si>
  <si>
    <t>3700</t>
  </si>
  <si>
    <t xml:space="preserve">Estamos com infiltração no teto do banheiro. Caindo água do andar de cima. Por favor, precisamos de urgência no atendimento. O gesso está rachando! Além do ralo estar entupido (já criei um chamado anteriormente). Obrigada </t>
  </si>
  <si>
    <t>3699</t>
  </si>
  <si>
    <t>Boa noite,_x000D_
A água do meu box não está descendo. Demora para descer, enquanto estamos no banho a água fica empossada. Acredito que o cano do ralo está entupido. Poderiam verificar por favor?_x000D_
Obrigada!</t>
  </si>
  <si>
    <t>3698</t>
  </si>
  <si>
    <t xml:space="preserve">Tomada da cozinha sem fio </t>
  </si>
  <si>
    <t>3697</t>
  </si>
  <si>
    <t>Boa tarde já fiz uma solicitação a mais de um mês e não tive retorno referente a jananela da lavanderia ela não está fechando 100% acredito q ela tenha trabalhado por gentileza verificar aguardo contato.</t>
  </si>
  <si>
    <t>3696</t>
  </si>
  <si>
    <t>infiltração pelo telhado no sexto andar do bloco D conforme as fotos. _x000D_
Escada deixada no local potencializando acidentes caso alguem tente acessar o local sem autorização.</t>
  </si>
  <si>
    <t>3695</t>
  </si>
  <si>
    <t xml:space="preserve">O cano para instalação do chuveiro está muito para fora, fazendo com que o chuveiro fique penso, correndo risco de quebra pois o cano está muito para fora e assim o chuveiro sem apoio. </t>
  </si>
  <si>
    <t>3694</t>
  </si>
  <si>
    <t>Rachaduras na parede do quarto maior, não tinha e hoje existe. Acreditamos que seja por conta do uso do elevador que é a parede que divide_x000D_
_x000D_
Não consegui adicionar o vídeo e nem foto</t>
  </si>
  <si>
    <t>3662</t>
  </si>
  <si>
    <t xml:space="preserve">Luz da sala não apaga, instalamos a lâmpada e ao apertar o interruptor ela não apaga. _x000D_
Tivemos que desligar a chave geral._x000D_
_x000D_
Necessário agendar para ir ao apartamento pois ainda não estamos morando </t>
  </si>
  <si>
    <t>3661</t>
  </si>
  <si>
    <t>Realizada a abertura deste chamado para verificar o vazamento do tanque da lavanderia. Ao abrir o tanque já há o vazamento de agua pelo tanque escorrendo ate a lava e seca.</t>
  </si>
  <si>
    <t>3660</t>
  </si>
  <si>
    <t>Cano do chuveiro solto, riscos no vidro da sacada e vidro dos quartos</t>
  </si>
  <si>
    <t>29/09/2023</t>
  </si>
  <si>
    <t>3659</t>
  </si>
  <si>
    <t>Boa noite!_x000D_
Já abri um chamado o qual foi marcado a visita, porém ninguém apareceu._x000D_
Gostaria de um retorno e alguém para que possa ver e trocar o vidro da minha janela que se encontra riscada e manchada._x000D_
Desde já agradeço!</t>
  </si>
  <si>
    <t>3657</t>
  </si>
  <si>
    <t>Boa noite,_x000D_
_x000D_
Nossa descarga está com problema, não para descer água desde que compramos, estamos precisando deixar o registro desligado</t>
  </si>
  <si>
    <t>3656</t>
  </si>
  <si>
    <t xml:space="preserve">Peguei as chaves no dia 20/08 e meu interfone não funciona. Ele não toca, mesmo tendo sinal de estar ligado quando tira ele do gancho._x000D_
Solicito urgência, visto que meus móveis estão sendo entregues e preciso me comunicar com a portaria, que não consegue entrar em contato comigo. </t>
  </si>
  <si>
    <t>3655</t>
  </si>
  <si>
    <t>Boa noite;_x000D_
_x000D_
Solicito por gentileza a troca da minha janela do banheiro. Conforme anexo, a janela não fica aberta e sempre que ´´e realizada a abertura, o fixador nao consegue sustentar a janela;_x000D_
_x000D_
Segue em anexo o video do problema e tambem de uma tentativa sem sucesso para a resolucao do problema.</t>
  </si>
  <si>
    <t>3654</t>
  </si>
  <si>
    <t>Boa noite;_x000D_
_x000D_
Gostaria fosse revisto o acabamento da minha porta do quarto 2. Acabamento totalmente a quem do esperado, tendo em vista que houve infiltracao no quarto e ainda nao esta de acordo o acabamento;_x000D_
_x000D_
Nao houve recusa da minha parte pois nao afeta minha moradia, porem o acabamento esta deixando muito a desejar</t>
  </si>
  <si>
    <t>3653</t>
  </si>
  <si>
    <t>Caixas de passagem do teto estão quebradas (2x sala e quarto), não é possível instalar os bocais da lâmpada</t>
  </si>
  <si>
    <t>3652</t>
  </si>
  <si>
    <t>Não foi instalada  fechadura do banheiro.</t>
  </si>
  <si>
    <t>3651</t>
  </si>
  <si>
    <t>Vazamento na área de serviço. Agua esta retornando através do cano dedicado a maquina de lavar. Isso ocorre quando apartamentos em andares superiores usam suas máquinas de lavar.</t>
  </si>
  <si>
    <t>3650</t>
  </si>
  <si>
    <t>falta de botoeira de acionamento da guarita para abrir portão de pedestres,  valor real enviou alguém para ver e disse que se usar uma senha abre pelo interfone porem isso não é correto e nem funcional, acionamento pelo interfone so funciona se o equipamento nõ estiver sendo usado e o acionamento por senha ainda leva quase 1 minuto pra funcionar.</t>
  </si>
  <si>
    <t>3649</t>
  </si>
  <si>
    <t>Bom dia,_x000D_
_x000D_
Localizei infiltração na parede do quarto/banheiro. Fotos em anexo._x000D_
_x000D_
Christian</t>
  </si>
  <si>
    <t>3647</t>
  </si>
  <si>
    <t>URGENTE: INFILTRAÇÃO NO BANHEIRO_x000D_
BANHEIRO ESTÁ COM INFILTRAÇÃO NO TETO</t>
  </si>
  <si>
    <t>3646</t>
  </si>
  <si>
    <t>Pontos elétricos de luz da sala (dois) e quarto maior não apresentaram tensão durante medição._x000D_
_x000D_
Todas as tomadas e lâmpadas, excluindo as comentadas previamente estão funcionando, porém mostram 164V de tensão durante a medição, o que também fica fora dos limites da copel (95%-105% da tensão nominal)</t>
  </si>
  <si>
    <t>3638</t>
  </si>
  <si>
    <t>Olá!_x000D_
Porta do banheiro desalinhada, não fecha._x000D_
Não realizamos nenhuma reforma ou alteração no apartamento ainda.._x000D_
_x000D_
Ainda não estamos morando no apartamento, precisamos agendar para os reparos.</t>
  </si>
  <si>
    <t>17/09/2023</t>
  </si>
  <si>
    <t>3637</t>
  </si>
  <si>
    <t xml:space="preserve">Olá!_x000D_
A janela do quarto de casal não esta trancando, conseguimos fechar mas não trancar a janela_x000D_
._x000D_
_x000D_
Ainda não estamos morando no apartamento, precisamos agendar para os reparos._x000D_
</t>
  </si>
  <si>
    <t>3636</t>
  </si>
  <si>
    <t>Vidros da varanda manchados por dentro e com riscos._x000D_
Rodapé da churrasqueira sem acabamento._x000D_
Acabamento superior da porta do banheiro solta._x000D_
Porta de entrada desalinhada</t>
  </si>
  <si>
    <t>16/09/2023</t>
  </si>
  <si>
    <t>3635</t>
  </si>
  <si>
    <t>Vidro da sacada riscado e cano do chuveiro solto</t>
  </si>
  <si>
    <t>3634</t>
  </si>
  <si>
    <t>Está aparecendo várias rachaduras na parede da divisória dos dois quartos, pintamos o ap inteiro, havia sumido as rachaduras com preenchimento da tinta, porém agora danificou a pintura com varias marcas da rachadura.</t>
  </si>
  <si>
    <t>3633</t>
  </si>
  <si>
    <t>Boa tarde,_x000D_
_x000D_
A janela da área de serviço não abre no lado esquerdo._x000D_
_x000D_
Att._x000D_
Christian</t>
  </si>
  <si>
    <t>3631</t>
  </si>
  <si>
    <t xml:space="preserve">Boa noite_x000D_
_x000D_
O lado esquerdo da janela da área de serviço não está abrindo_x000D_
_x000D_
Att_x000D_
Christian </t>
  </si>
  <si>
    <t>3630</t>
  </si>
  <si>
    <t>Infiltração de água pela chaminé do sistema de gás</t>
  </si>
  <si>
    <t>3629</t>
  </si>
  <si>
    <t>Cremalheira do portão quebrada, usaram material de plástico totalmente fora de conformidade pra durabilidade pelo fluxo de veiculos</t>
  </si>
  <si>
    <t>3628</t>
  </si>
  <si>
    <t>Boa tarde preciso de manutenção na cozinha _x000D_
Pois não tem a tomada do forno. Na planta hidráulica consta que teria que ter!</t>
  </si>
  <si>
    <t>3627</t>
  </si>
  <si>
    <t>vedacao batente, vedação esquadrias, azulejos cozinhas (diferença de tom), porta do quarto quebrada( apontado na vistoria porem não arrumaram)</t>
  </si>
  <si>
    <t>3626</t>
  </si>
  <si>
    <t xml:space="preserve">Fechadura do banheiro não foi instalada. </t>
  </si>
  <si>
    <t>3625</t>
  </si>
  <si>
    <t xml:space="preserve">Estou abrindo chamado por orientação da engenharia da VR, pois, os vidros das janelas do meu apartamento estão riscadas desde a primeira vistoria._x000D_
O que foi me passado é que a troca desses vidros será feita até sexta-feira (15/09) e solicitaram para que eu abra o chamado por aqui._x000D_
Os vidros para troca estão marcados com uma fita marrom (indicando os riscos). _x000D_
Segue em anexo as fotos, mas a VR também tem as fotos dos vidros riscados indicando a ressalva feita por nós._x000D_
_x000D_
Obrigada!_x000D_
_x000D_
</t>
  </si>
  <si>
    <t>3624</t>
  </si>
  <si>
    <t>Bom dia._x000D_
Estamos com problemas na vedação das janelas. Nos dias de chuva notamos a presença de marcas de água.</t>
  </si>
  <si>
    <t>3623</t>
  </si>
  <si>
    <t xml:space="preserve">Estamos com um problema na tomada da sala de estar ao pado do sofá,  não esta funcionando. E tbm com os vidros da porta pra sacada manchados. </t>
  </si>
  <si>
    <t>3622</t>
  </si>
  <si>
    <t xml:space="preserve">Solicito a troca ou manutenção da janela do banheiro pois não fecha </t>
  </si>
  <si>
    <t>3619</t>
  </si>
  <si>
    <t>Solicito a troca da esquadrilha da porta pois está quebrada.</t>
  </si>
  <si>
    <t>3618</t>
  </si>
  <si>
    <t>Foi realizado a troca do sifão do tanque mas continua vazando._x000D_
Descarga do vaso trava quando aperta.</t>
  </si>
  <si>
    <t>3617</t>
  </si>
  <si>
    <t>Na vistoria do meu empreendimento apontei que a porta da minha sacada estava com o vidro manchado e não foi corrigido._x000D_
A janela do quarto maior também não está fechando corretamente..</t>
  </si>
  <si>
    <t>3616</t>
  </si>
  <si>
    <t xml:space="preserve">Ralo da sacada entupido, estava lavando a sacada e a água não descia. Consegui tirar um pouco de sujeira mas não adiantou, tem pedaços de azulejo, areia, e cimento. </t>
  </si>
  <si>
    <t>3604</t>
  </si>
  <si>
    <t xml:space="preserve">Sacada entupida, urgente ! Fui lavar a lavanderia e joguei água pra sacada. Consegui tirar um pouco mas está cheio de material de construção. Tentei anexar as fotos e vídeos mas não aceitou </t>
  </si>
  <si>
    <t>3603</t>
  </si>
  <si>
    <t xml:space="preserve">Bom dia. Abri um chamado a vários dias e até agora não recebi retorno. Preciso do serviço de vocês para arrumarem a pressão da água no banheiro, está sem pressão, além da descarga demorar um monte para começar a encher, a janela da lavanderia está com uma mancha verde grudada, o  acabamento do interfone foi marcado pelo mestre de obras porém não foi arrumado, assim como a limpeza do apartamento não foi feita, a sacada está cheia de cimento, cimento grudado nas pedras, nas esquadrias. A limpeza final não foi feita. Desde já agradeço. </t>
  </si>
  <si>
    <t>3600</t>
  </si>
  <si>
    <t>Lâmpada da churrasqueira não funciona. Tentamos instalar mas sem sucesso. Não sabemos se o b.o. é na fiação onde instala a lâmpada ou no interruptor.</t>
  </si>
  <si>
    <t>3599</t>
  </si>
  <si>
    <t xml:space="preserve">Falta de vedação na sacada.  Já havia percebido em uma chuva forte que entrava água pela sacada mas achei que era da chuva forte, hoje ao lavar a sacada percebi que entra água por BAIXO da porta da sacada que não está vedada. </t>
  </si>
  <si>
    <t>3597</t>
  </si>
  <si>
    <t xml:space="preserve">O interruptor da lampada da sala está com mal contato._x000D_
o cifão da torneira do banheiro está com vazamento._x000D_
faltou acabamento de massa corrida proximo ao visor da porta do quarto 2  que próxima da entrada do quarto 1.._x000D_
_x000D_
Minha esposa estará no local na terça-feira dia 12/09 apartir das 13hs._x000D_
</t>
  </si>
  <si>
    <t>3596</t>
  </si>
  <si>
    <t xml:space="preserve">Janela do quarto menor está com vidro menor do que a esquadrilha._x000D_
Janela do quarto casal esquadrilha soltando o vidro </t>
  </si>
  <si>
    <t>3595</t>
  </si>
  <si>
    <t xml:space="preserve">O vidro do lado esquerdo do quarto 2, está com uma mancha, que só foi possível ser identificada durante a noite. </t>
  </si>
  <si>
    <t>3594</t>
  </si>
  <si>
    <t xml:space="preserve">Vidro da sacada foi entregue riscado e manchado </t>
  </si>
  <si>
    <t>3593</t>
  </si>
  <si>
    <t>O vidro da nossa sacada está solto.</t>
  </si>
  <si>
    <t>3591</t>
  </si>
  <si>
    <t>Regulagem da janela do quarto, não trava quando fecha._x000D_
Já tenho outro chamado em aberto para sexta-feira, caso seja possível realizar o serviço junto com os demais._x000D_
Favor tratar via fone, 41-98780-9033</t>
  </si>
  <si>
    <t>3589</t>
  </si>
  <si>
    <t xml:space="preserve">Estamos com problema para retirar o cap do cano da cozinha, todos os outros foram tranquilos, apenas esse deu problema. _x000D_
_x000D_
UNIDADE 301 B_x000D_
_x000D_
Podemos ser atendidos seg - sex apartir das 17:30_x000D_
 Sábado domingo e feriados após 12h  </t>
  </si>
  <si>
    <t>3585</t>
  </si>
  <si>
    <t>Ralo do banheiro entupido e vazamento da caixa de descarga para o vaso sanitário.</t>
  </si>
  <si>
    <t>3583</t>
  </si>
  <si>
    <t xml:space="preserve">Vidro da sacada sem a borracha(solto) e pintura do guarda corpo, cordinha do dumper da churrasqueira faltando, segunda de mão de tinta no forro do banheiro, acabamento da tabica do banheiro da suíte e falta do acabamento interno da chave do banheiro inclusive chave._x000D_
agendar para sexta qualquer horário, entrar com contato pelo numero (41) 98780-9033_x000D_
</t>
  </si>
  <si>
    <t>3582</t>
  </si>
  <si>
    <t>Ralo do banheiro transbordando , urgente não estou nem tomando banho em ksa  , ligar pra esse número 41997827183</t>
  </si>
  <si>
    <t>3579</t>
  </si>
  <si>
    <t xml:space="preserve">Banheiro transbordando , segue as fotos </t>
  </si>
  <si>
    <t>3578</t>
  </si>
  <si>
    <t>Identificamos alguns pontos que necessitam de reparos em nossa unidade._x000D_
Infiltrações nas janelas dos quartos, devido a mal acabamento das esquadrias._x000D_
Lajotas do piso quebradas: 4 Lajotas, Cozinha, Banheiro, Sala e Circulação._x000D_
Batentes das portas soltos: Quarto Maior e Banheiro._x000D_
Rebaixamento em Gesso com acabamento ruim: Todos os Rebaixamentos._x000D_
Textura de Grafiato e acabamento na Sacada estão quebrados._x000D_
Interior da churrasqueira está quebrado.</t>
  </si>
  <si>
    <t>3577</t>
  </si>
  <si>
    <t>Janela da lavanderia está amassada impedindo o fechamento correto e a janela do quarto maior esta batendo uma na outra as fechaduras, também impedindo o fechamento correto._x000D_
(Ambos os itens foram listados nas ressalvas e fomos instruidos na entrega das chaves a abrir esse chamado para essa solução.)_x000D_
_x000D_
Outra situação são as abas da caixa de passagem para fixação de bocal de iluminação, essas abas estão todas quebradas, impossibilitando a instalação</t>
  </si>
  <si>
    <t>3576</t>
  </si>
  <si>
    <t>3575</t>
  </si>
  <si>
    <t xml:space="preserve">Boa tarde,_x000D_
_x000D_
Detectamos vazamento no final da rede de gás, _x000D_
ao testar o Cooktop. O cheiro ficou muito forte e ouvimos o chiado do vazamento. Fico no aguardo e desde já agradeço. Att Christian </t>
  </si>
  <si>
    <t>07/09/2023</t>
  </si>
  <si>
    <t>3574</t>
  </si>
  <si>
    <t>O ralo da lavanderia esta entupido, cheio de resíduos de obra eu pedi na vistoria para que limpassem mas não adiantou.</t>
  </si>
  <si>
    <t>3573</t>
  </si>
  <si>
    <t>Uma porta está sem a tampinha da chave conforme no anexo se possivel deixar na  portaria eu mesmo consigo encaixar!</t>
  </si>
  <si>
    <t>3572</t>
  </si>
  <si>
    <t>Solicito a troca de vidro da porta janela da sacada, devido a presença de mancha permanente que não saiu com limpeza do mesmo.</t>
  </si>
  <si>
    <t>3571</t>
  </si>
  <si>
    <t>Copel fez a ligação da Luz instalou o relógio fui no disjuntor verificar e não está chegando energia pra dentro do apartamento. Solicito um técnico.</t>
  </si>
  <si>
    <t>3556</t>
  </si>
  <si>
    <t>Vista da porta solta e sem acabamento e janelas com trinca na vedação</t>
  </si>
  <si>
    <t>3554</t>
  </si>
  <si>
    <t xml:space="preserve">Duas folhas de vidro da sacada vieram manchadas ( esbranquiçadas), fui orientada pela Thais a abrir chamado visto que não tem disponível no momento. Necessito da troca, está horrível. </t>
  </si>
  <si>
    <t>3553</t>
  </si>
  <si>
    <t>Janela do banheiro não fecha direito e piso da cozinha com lasca. _x000D_
Solicito ajuste da janela e troca do piso.</t>
  </si>
  <si>
    <t>3552</t>
  </si>
  <si>
    <t>Acabamento no bloco D soltando</t>
  </si>
  <si>
    <t>3550</t>
  </si>
  <si>
    <t>Porta do bloco D com problema na esquadria_x000D_
Porta do bloco B com problema similar</t>
  </si>
  <si>
    <t>3549</t>
  </si>
  <si>
    <t>Falta de Rejunte, infiltração na janela por conta do mesmo</t>
  </si>
  <si>
    <t>3548</t>
  </si>
  <si>
    <t>Me ligaram hoje falando que tinha que abrir  chamado para trocar os vidros riscados da minha unidade, mesmo eu já tendo visto na ressalva e apontado jo mesmo dia. Por tanto venho aqui por meio deste pedir encarecidamente a troca dos mesmos.</t>
  </si>
  <si>
    <t>3547</t>
  </si>
  <si>
    <t>Mola do portão de pedestres da portaria sem pressão alguma fazendo o portão bater podendo danificar.</t>
  </si>
  <si>
    <t>3546</t>
  </si>
  <si>
    <t>falta botoeira de acionamento do portão de pedestres.</t>
  </si>
  <si>
    <t>3544</t>
  </si>
  <si>
    <t xml:space="preserve">No dia que foram arrumar as ressalvas do meu apartamento, arrancaram um pedaço da parede de um dos quartos (em cima do rodapé) e não consertaram._x000D_
Entrem em contato por whatsapp: (41) 99522-9901_x000D_
</t>
  </si>
  <si>
    <t>3542</t>
  </si>
  <si>
    <t>Churrasqueira com retorno de fumaça, chaminé possivelmente entupida ou com defeito na instalação.</t>
  </si>
  <si>
    <t>3541</t>
  </si>
  <si>
    <t>Bom dia,_x000D_
_x000D_
Estou com vazamento de agua no cano na cozinha, e mesmo com os registros tanto dentro quanto fora do apartamento, por gentileza quando agendar levar em consideração que trabalho fora e em Curitiba, se possivel agendar para o feriado pois estarei em casa. _x000D_
_x000D_
Atenciosamente,_x000D_
Carol</t>
  </si>
  <si>
    <t>3540</t>
  </si>
  <si>
    <t>vidro quebrado do quarto 1.</t>
  </si>
  <si>
    <t>3539</t>
  </si>
  <si>
    <t>Foram solicitadas algumas correções no apartamento, que foram detectadas ou no dia da entrega das chaves, ou ainda na vistoria junto à construtora. Estas correções, no entanto, não foram integralmente corrigidas. Faltaram:_x000D_
- Pintura do teto da sala, que tem falhas próximas à junção com a parede;_x000D_
- Pino da maçaneta da porta de entrada do apartamento solto;_x000D_
- Acabamento malfeito acima da esquadria da porta de vidro que divide a sala e a sacada;_x000D_
- Vedação inadequada nas esquadrias das janelas dos dois quartos e da cozinha (está acumulando água em dias de chuva, mesmo com a janela totalmente fechada);_x000D_
_x000D_
As fotos de todos estes problemas estão em anexo.</t>
  </si>
  <si>
    <t>3538</t>
  </si>
  <si>
    <t>Boa tarde,_x000D_
_x000D_
ApÃ³s instalar o chuveiro, foi identificado dois problemas em relaÃ§Ã£o ao banheiro:_x000D_
_x000D_
1. Na vistoria, marquei uma ressalva, pois o banheiro estava sem caimento da Ã¡gua, fazendo com que houvesse o acÃºmulo de uma poÃ§a antes do ralo. A ressalva foi atendida, porÃ©m, o porcelanato ficou com um desnÃ­vel bem considerÃ¡vel entre um e outro, podendo machucar os pÃ©s durante o uso (segue vÃ­deo em anexo relatando)._x000D_
_x000D_
2. Com menos de 2 minutos de chuveiro em uso, os ralos simplesmente transbordam. Realizei a limpeza dos ralos, porÃ©m nÃ£o houve soluÃ§Ã£o (segue vÃ­deo em anexo relatando + imagem dos restos de construÃ§Ã£o que saÃ­ram dos ralos)._x000D_
_x000D_
Favor agendar uma visita, respeitando meu horÃ¡rio disponÃ­vel, apÃ³s: 14:30.</t>
  </si>
  <si>
    <t>3537</t>
  </si>
  <si>
    <t xml:space="preserve">A parede onde está fixado o interfone foi apontado como ressalva e marcado pelo mestre de obra, o corte está maior do que o produto, tentei anexar a foto porém não consegui devido ao tamanho,porém não foi consertado, assim como a pressão da água no banheiro está muito fraca, pouca água na descarga e na torneira </t>
  </si>
  <si>
    <t>3536</t>
  </si>
  <si>
    <t>Vazamento de gás, informado pela qualidade</t>
  </si>
  <si>
    <t>3533</t>
  </si>
  <si>
    <t>Rejunte na porta da sacada e funcionamento do interfone, teocar rodape lacado_x000D_
(41) 98517-4230</t>
  </si>
  <si>
    <t>3532</t>
  </si>
  <si>
    <t>Boa noite a janela da cozinha está com defeito não está fechando o esquadro sai fora de alinhamento e não está fechando. Quando fiz a vistoria não reparei na janela não estava fechando. Por gentileza poderia ir verificar agurado.</t>
  </si>
  <si>
    <t>3531</t>
  </si>
  <si>
    <t>Bom dia, tudo bem? _x000D_
Instalei as lâmpadas no ap, e na cozinha e lavanderia não funcionou, testei a lâmpada e estava ok, preciso que seja verificado a parte elétrica._x000D_
_x000D_
Agradeço desde já!</t>
  </si>
  <si>
    <t>3496</t>
  </si>
  <si>
    <t>Janela do banheiro não fecha, o gancho está travado.</t>
  </si>
  <si>
    <t>3495</t>
  </si>
  <si>
    <t>Vazamento de água pelo teto da lavanderia urgente!</t>
  </si>
  <si>
    <t>3494</t>
  </si>
  <si>
    <t>Apartamento sem as chaves dos quartos e sem a fechadura do banheiro._x000D_
Chamado apenas para registro, problema ja resolvido</t>
  </si>
  <si>
    <t>3493</t>
  </si>
  <si>
    <t>Bom dia,_x000D_
_x000D_
Por gentileza, tenho alguns pontos para solicitar ajuda:_x000D_
1. Não está descendo água pelo ralo do box (provável que o cano esteja entupido)._x000D_
2. A porta do quarto menor não abre até o fim. _x000D_
3. A janela do quarto maior está sem o ganho para travar._x000D_
_x000D_
Fico no aguardo e desde já agradeço!_x000D_
_x000D_
Christian =)</t>
  </si>
  <si>
    <t>3491</t>
  </si>
  <si>
    <t xml:space="preserve">Interfone não está funcionando. o mesmo não recebe chamada portaria e não faz também </t>
  </si>
  <si>
    <t>3490</t>
  </si>
  <si>
    <t>Revisão das Janelas e Porta de Correr sacada._x000D_
_x000D_
Não é possível trancar a janela da Lavanderia, as folhas emperram uma na outra impedido o fechamento da mesma._x000D_
Porta da Janela não está alinhada, quando apenas destrancada, a porta fica com uma Fresta, conforme imagem e vídeo._x000D_
_x000D_
Com isso solicito a revisão além delas nas demais também.</t>
  </si>
  <si>
    <t>3488</t>
  </si>
  <si>
    <t>Janela da lavanderia foi quebrada ao fazerem regulagem, pois foi apontado na vistoria que as janelas não abriam e fechava direito. Foi constatado que estava quebrado após mexerem nas ressalvas, posterior a isso não constava nenhuma janela quebrada. Solicito a troca conforme orientado pela Tais.</t>
  </si>
  <si>
    <t>3487</t>
  </si>
  <si>
    <t>A TAMLA DA CAIXINHA DE DESCARGA NAO ABRE, ME MUDAREI HOJE E PRECISO QUE VEJAM ISSO</t>
  </si>
  <si>
    <t>3486</t>
  </si>
  <si>
    <t>Boa tarde _x000D_
Porta de correr da sala não está fechando. Com fresta no canto</t>
  </si>
  <si>
    <t>3485</t>
  </si>
  <si>
    <t>3484</t>
  </si>
  <si>
    <t>O ralo da lavanderia está voltando água, ao fazer espuma a mesma volta toda, retirando o ralo do lugar e alagando a lavanderia._x000D_
Janela do banheiro não está fechando direito e cheia de produtos de obra grudados nela.</t>
  </si>
  <si>
    <t>3483</t>
  </si>
  <si>
    <t>As tomadas da cozinha, lavanderia e banheiro não funcionam. _x000D_
A porta da lavanderia não destranca pelo lado de dentro._x000D_
_x000D_
Irei me mudar na terça feira, necessito urgência na resolução._x000D_
_x000D_
Desde já agradeço.</t>
  </si>
  <si>
    <t>3482</t>
  </si>
  <si>
    <t>Os ralos do banheiro não descem água, impossibilitando assim de tomar banho, pois empoça toda a água. Em anexo fotos.</t>
  </si>
  <si>
    <t>3481</t>
  </si>
  <si>
    <t>motor do portao de veiculos parou dia 24/08/2023, informado no dia porem sem previsão informada para correção do problema.</t>
  </si>
  <si>
    <t>3479</t>
  </si>
  <si>
    <t xml:space="preserve">Por favor revisar/verificar a energia pois já foi mexido nos disjuntores e não deu certo e com a copel está tudo ok._x000D_
</t>
  </si>
  <si>
    <t>3478</t>
  </si>
  <si>
    <t xml:space="preserve">Troca de 3 folhas do vidro da porta da sacada que estão riscadas que foram apontadas na vistoria. </t>
  </si>
  <si>
    <t>3477</t>
  </si>
  <si>
    <t>Conforme visita realizada no apartamento após a entrega da chave no dia 20/08/2023, verificamos uma rachadura na porta de entrada do apartamento. Gostaria de solicitar o conserto.</t>
  </si>
  <si>
    <t>3476</t>
  </si>
  <si>
    <t xml:space="preserve">Vidro do janelão entre a sala e a sacada está manchado, favor verificar para trocar.! </t>
  </si>
  <si>
    <t>3475</t>
  </si>
  <si>
    <t>''TOMADA'' da cozinha onde vai o forno elétrico só tem o espelho da tomada, não existe fiação. Necessito que puxem a fiação para que eu consiga instalar o forno. Não vou mexer para não perder a garantia,d everiam ter entregue instalado.</t>
  </si>
  <si>
    <t>3474</t>
  </si>
  <si>
    <t xml:space="preserve">descarga do vaso sanitário não funciona, ao ser acionada a água não desce e a caixa não faz barulho nem um, de que está enchendo ou puxando água. _x000D_
Torneira do banheiro esta com fluxo de água muito fraco, em comparação com torneira do tanque.  </t>
  </si>
  <si>
    <t>3473</t>
  </si>
  <si>
    <t xml:space="preserve">Aparentemente há uma mancha no vidro da porta da sacada, lado esquerdo, parte inferior. Gostaria que fosse verificado para que fosse trocado caso seja mancha na peça. Obrigada </t>
  </si>
  <si>
    <t>3472</t>
  </si>
  <si>
    <t>1-Realizado aprovação com ressalva pois havia um piso trincado em um dos quartos, o mesmo não foi corrigido. _x000D_
2-Controle do portão não está funcionando.</t>
  </si>
  <si>
    <t>3471</t>
  </si>
  <si>
    <t>Recebi na data de ontem (20/08) as chaves, e as ressalvas não estavam prontas. Hoje (21/08) fui comunicada pela Tais, da qualidade, que as portas fariam essa semana. Mas que o vidro da janela/porta da sala para sacada, eu deveria abrir esse chamado. Portanto, solicito um prazo de atendimento para a troca do vidro que encontrasse em estado deplorável. _x000D_
_x000D_
At.te_x000D_
Francismaile</t>
  </si>
  <si>
    <t>3470</t>
  </si>
  <si>
    <t>Uma peça de cerâmica danificada no quarto mais ao fundo do apartamento_x000D_
Falta de pintura da pingadeira do mesmo quarto_x000D_
Excesso de massa no interruptor próximo a porta da sacada_x000D_
Janela do banheiro está solta_x000D_
Não é possível trancar a porta de entrada_x000D_
Todos esses apontamentos foram indicados na vistoria e dados como corrigidos na entrega das chaves mas não foram corrigidos</t>
  </si>
  <si>
    <t>3469</t>
  </si>
  <si>
    <t>NECESSARIO A REGULADEM DA PORTA DA SALA DE CORRER E DAS JANELAS QUE NAO FORAM REGULADAS, E VEDACAO DAS JANELAS POIS ESTAO ENTRANDO AGUA.</t>
  </si>
  <si>
    <t>3466</t>
  </si>
  <si>
    <t>NECESSARIO A TROCA DA JANELA DO BANHEIRO QUE ESTA TRINCADA_x000D_
NECESSARIO A INSTALACAO DA FECHADURA DA PORTA DA LAVADERIA QUE ESTA SEM_x000D_
E NECESSARIO A REGULAGEM DA PORTA DO QUARTO DE CASAL E COLOCAÇÃO DO ACABAMENTO DA FECHADURA QUE ESTA SEM.</t>
  </si>
  <si>
    <t>3465</t>
  </si>
  <si>
    <t>A porta da lavanderia que dá acesso a sacada não foi corrigida o esquadro e a janela do quarto 1 e da lavanderia está riscado.</t>
  </si>
  <si>
    <t>3464</t>
  </si>
  <si>
    <t>Boa tarde, a empresa de internet está tentando passar o cabeamento entre o bloco C e o B, nessa caixa contém 5 tubos, 2 com cabeamento de interfone e 3 livres, 1 deles a guia passada ultrapassa 300 metros e não sai em lugar nenhum._x000D_
AS outras duas bate na terra indicando que foram rompidas. foi solicitada a documentação da planta baixa dessas caixas porém nos arquivos recebidos não constatei nada próximo telefonia/interfone._x000D_
Preciso dessa documentação para verificar o que está acontecendo e se necessário abrir chamado sobre esse problema._x000D_
_x000D_
Não foi identificado a descida que faz a ligação entre o poste externo e DG principal localizado na portaria.</t>
  </si>
  <si>
    <t>3462</t>
  </si>
  <si>
    <t xml:space="preserve">Falta de rejunte em algumas áreas. _x000D_
Sacada com uma fresta, necessita que seja ajustado por medida de segurança _x000D_
Virei ficar se há vazamento de gás </t>
  </si>
  <si>
    <t>3461</t>
  </si>
  <si>
    <t>Os ralos estão sem o sifão e está voltando o mal cheiro de esgoto.</t>
  </si>
  <si>
    <t>3460</t>
  </si>
  <si>
    <t xml:space="preserve">Bom dia, venho por meio deste solicitar apoio em 2 condições, sendo elas:_x000D_
_x000D_
- Infiltração na janela dos quartos na área das soleiras;_x000D_
- Privada do banheiro entupida (aparentemente com entulho)_x000D_
_x000D_
Fico no aguardo para que possamos resolver essas condições._x000D_
Desde já agradeço._x000D_
Att._x000D_
Bruno Tizzo Martil </t>
  </si>
  <si>
    <t>3459</t>
  </si>
  <si>
    <t>Risco em um dos porcelanatos do quarto de solteiro _x000D_
Desalinhamento, e travas que não encaixam das esquadrias das janelas e portas de correr _x000D_
Risco em porcelanato da sala _x000D_
Desalinhamento do porcelanato da churrasqueira _x000D_
Falta de acabamento ao redor da porta principal da sala, com vários pequenos defeitos ao redor_x000D_
Falta de acabamento em entre sala e cozinha _x000D_
Caixa de para-raios que fica no Garden quebrada_x000D_
Caixilho da porta do banheiro com rachaduras na região de encaixe _x000D_
Alguns rodapés dentro da casa com quebra e lascas _x000D_
Janela lavanderia para o Garden que tem uma lasca grande _x000D_
_x000D_
***NAO FOI POSSÍVEL ANEXAR TODAS AS FOTOS***</t>
  </si>
  <si>
    <t>3458</t>
  </si>
  <si>
    <t>Azulejo na entrada da cozinha com lasca grande no meio do azulejo.</t>
  </si>
  <si>
    <t>3456</t>
  </si>
  <si>
    <t>3455</t>
  </si>
  <si>
    <t>Boa tarde,_x000D_
_x000D_
Os canos da minha unidade estão selados impossibilitando que seja instalado por exemplo o Chuveiro, gostaria de por gentileza que fossem realizar abertura para que não ocorra nenhum problema com o cano. Minha porta de entrada também esta com problema para fechar sendo necessário utilizar força que pode danificar a mesma para fechar. _x000D_
_x000D_
Atenciosamente,</t>
  </si>
  <si>
    <t>3448</t>
  </si>
  <si>
    <t>Grupo e Sistema Construtivo: Dúvida/Dúvida _x000D_
Garantia: Serviço Autorizado pela Direção/Acordo Jurídico _x000D_
Descrição: Boa tarde, espero que esteja bem! _x000D_
_x000D_
Eu tenho um apartamento no condomínio Montoya, apartamento 509. Este ano é a primeira vez que ele está sendo utilizado, e está com infiltração e muito mofo, já foi limpado e não sai de maneira alguma. Gostaria que fosse feito uma vistoria para ver o que está acontecendo, por gentileza._x000D_
_x000D_
Gentilmente,_x000D_
Natália.</t>
  </si>
  <si>
    <t>Dois pisos trincados no terceiro andar prÃ³ximo ao hidrante e prÃ³ximo ao apartamento 303._x000D_
_x000D_
Aguardamos vistoria.</t>
  </si>
  <si>
    <t>4194</t>
  </si>
  <si>
    <t>A Janela da Lavanderia está com um parafuso solto. tem rachaduras nas paredes do quarto, tem infiltração e mofo nas duas janelas dos quartos e rachadura em vários azulejos da cozinha e banheiro.</t>
  </si>
  <si>
    <t>4003</t>
  </si>
  <si>
    <t>Tampa da área comum com exposição de ferro , trincada e quebrada pela equipe da valor Real ao retira-la._x000D_
_x000D_
Na data de ontem a empresa de manutenção bombas vou verificar a bomba submersa e a tampa danificada não levanta, comprometendo e colocando em risco os carros que transitam._x000D_
_x000D_
Por favor verificar urgente.</t>
  </si>
  <si>
    <t>3949</t>
  </si>
  <si>
    <t xml:space="preserve">Bom dia, espero que esteja bem!_x000D_
_x000D_
Eu tenho um apartamento no condomínio Montoya, apartamento 509. Este ano é a primeira vez que ele está sendo utilizado, e está com infiltração e muito mofo, já foi limpado e não sai de maneira alguma. Gostaria que fosse feito uma vistoria para ver o que está acontecendo, por gentileza. _x000D_
_x000D_
Gentilmente, _x000D_
Natália. _x000D_
</t>
  </si>
  <si>
    <t>Boa tarde,estou entrando  em contato com vcs para q possam realizar alguns reparos no meu apartamento como: a trava de uma das janelas,parede estufada e com problema de  bolor,manchas  no piso devido  ao último  reparo q foi feito e algumas rachaduras no azulejo do banheiro. Vou enviar algumas fotos.</t>
  </si>
  <si>
    <t>3927</t>
  </si>
  <si>
    <t xml:space="preserve">Olá, boa tarde... tudo bem ? _x000D_
Então, eu mandei um e-mail informando sobre umas rachaduras que estão aparecendo em meu apartamento aqui no residencial montoya... e estou solicitando que vocês mandem um engenheiro vir dar uma olhada ... ano passado e esse ano já vieram olhar e simplesmente mandaram pintar a parede ... estou mais uma vez fazendo a solicitação para que venham dar uma olhada... as rachaduras são pequenas, mas eu não vou esperar elas ficarem maiores para depois eu entrar em contato... </t>
  </si>
  <si>
    <t>Bom dia!_x000D_
Estamos com problemas no prÃ©dio referente ao elevador e as infiltraÃ§Ãµes nas paredes devido a chuva!_x000D_
Preciso que seja tratado com urgÃªncia estes assuntos, Ã© uma reclamaÃ§Ã£o recorrente do prÃ©dio e a situaÃ§Ã£o estÃ¡ ficando insuportÃ¡vel!_x000D_
Qualquer dÃºvida estou Ã  disposiÃ§Ã£o!</t>
  </si>
  <si>
    <t>3824</t>
  </si>
  <si>
    <t xml:space="preserve">Em virtude de água no poço do elevador a semana toda, ambos elevadores estão parados._x000D_
_x000D_
O social wueimou peças e o de serviço ficará parado até quarta feira porque entrou água na polia._x000D_
_x000D_
Temos idosos, gestantes que não podem fuçar usando escadas. Por favor precusam realizar a manutenção de impermeabilização na parede do poço com URGÊNCIA._x000D_
_x000D_
</t>
  </si>
  <si>
    <t>3818</t>
  </si>
  <si>
    <t>Olá bom dia, está com infiltrações nas janelas dos dois quartos, e gerando esse "bolor", deve ser aquele problemas com as esquadrilhas das janelas (um problema que ocorreu com o lote de janelas com problemas aqui do Montoya eu acho) ,esta com "bolorando" a parte e aumentando muito rápido o mesmo e com um cheiro muito ruim então por favor se puder acionar o técnico para analisar e arrumar o mais rápido possível tenho medo de comprometer a estrutura! segue anexo as imagens! Você vieram aqui e fizeram um acabamento externo na janela mais não adiantou muito!!</t>
  </si>
  <si>
    <t>3744</t>
  </si>
  <si>
    <t xml:space="preserve">Infiltração telhado como ponto de noção no final do corredor de frente o AP 803. _x000D_
_x000D_
Precisamos de visita técnica e correção da infiltração para não danificar o teto da unidade 803._x000D_
_x000D_
Aguardamos com urgência._x000D_
_x000D_
Grata </t>
  </si>
  <si>
    <t>3736</t>
  </si>
  <si>
    <t>Azulejos do banheiro do quarto 3 e da cozinha rachados. Num total de 10.</t>
  </si>
  <si>
    <t>3735</t>
  </si>
  <si>
    <t>O quarto principal está com o teto todo mofado.</t>
  </si>
  <si>
    <t>3733</t>
  </si>
  <si>
    <t xml:space="preserve">Mofo e umidade na parede do quarto _x000D_
Rachadura na Parede </t>
  </si>
  <si>
    <t>3675</t>
  </si>
  <si>
    <t>VAZAMENTO TELHADO EM CIMA DAS UNIDADES 807 E 808. SOLICITO VISTORIA URGENTE POIS O VAZAMENTO É GRANDE.</t>
  </si>
  <si>
    <t>3670</t>
  </si>
  <si>
    <t xml:space="preserve">Um dos bocais da lâmpada do garden não está funcionando. </t>
  </si>
  <si>
    <t xml:space="preserve">Meu imóvel está cheio de trincas </t>
  </si>
  <si>
    <t>3581</t>
  </si>
  <si>
    <t xml:space="preserve">Boa tarde, _x000D_
_x000D_
Estou com azulejos do banheiro trincados na parte do chuveiro. </t>
  </si>
  <si>
    <t>3510</t>
  </si>
  <si>
    <t>Vazamento no banheiro conforme fotos em anexo.</t>
  </si>
  <si>
    <t>3501</t>
  </si>
  <si>
    <t xml:space="preserve">William estamos tendo muito problema de ar na tubulação, seja quando falta água da rua ou porque a bomba parou de funcionar. Não é normal isso estamos passando por isso já faz umas 3 semanas._x000D_
_x000D_
Podem verificar o sistema por favor._x000D_
_x000D_
</t>
  </si>
  <si>
    <t>3498</t>
  </si>
  <si>
    <t xml:space="preserve">Possível infiltração no teto do banheiro </t>
  </si>
  <si>
    <t>3497</t>
  </si>
  <si>
    <t>Parece da sala apresentando rachadura no reboco.</t>
  </si>
  <si>
    <t>Bom dia, o teto de gesso do banheiro esta abrindo, e gostaria de verificar algumas rachaduras nas cerâmicas e o piso que está oco.</t>
  </si>
  <si>
    <t>3429</t>
  </si>
  <si>
    <t>Fumaça das churrasqueira do AP abaixo sai na minha churrasqueira deixando tudo fedendo fumaça, já reclamei  veio uma moça aqui e colocou sacolas plásticas dizendo que viriam o engenheiro, na conclusão dela a tampa da chaminé não fecha direito, mais ela não é técnico, preciso que resolva o problema. Só posso receber o profissional sábado de manhã....vai fazer meses q abri um chamado aqui.</t>
  </si>
  <si>
    <t>04/06/2023</t>
  </si>
  <si>
    <t>3297</t>
  </si>
  <si>
    <t xml:space="preserve">Apartamento está com muitas rachaduras por todos os comodos e apresentando mofos perto de todas as janelas </t>
  </si>
  <si>
    <t>3279</t>
  </si>
  <si>
    <t>VAZAMENTO NA TUBULAÇÃO DA BOMBA</t>
  </si>
  <si>
    <t xml:space="preserve">Apartamento está tendo bolor e trincas no teto e paredes </t>
  </si>
  <si>
    <t>3229</t>
  </si>
  <si>
    <t>27/05/2023</t>
  </si>
  <si>
    <t>Infiltração no teto do banheiro.</t>
  </si>
  <si>
    <t>3161</t>
  </si>
  <si>
    <t>Problema com a janela. Problema com o interfone (Mudo), não se sabe se é o próprio interfone foi outro tipo de conexão feita pela construtora._x000D_
Obs.: Esse chamado é continuação de uma conversa já realizada através de e-mail.</t>
  </si>
  <si>
    <t>3155</t>
  </si>
  <si>
    <t>O apto 608 no Montoya apresenta rachaduras em alguns ambientes. Gostaria de agendar uma assistência técnica._x000D_
Já havia feito um pedido N° 2609, mas foi fechado pelo fato de o inquilino não ter disponibilidade na época de atender a equipe.</t>
  </si>
  <si>
    <t xml:space="preserve">Preciso que resolva o problema urgente,  pois todas as vezes que os vizinhos abaixo, o 108 até o 708 usam suas churrasqueira, a fumaça sai toda na minha churrasqueira, já aconteceu várias vezes, mais nesse domingo foi muito forte, a fumaça vinha com tanta intensidade q infestou o meu ap inteiro, sem falar em toda a roupa q está nos varais de chão na sacada ficou fedendo, tive q lavar tudo de novo  persiana da sala, enfim, coloquei no grupo de moradores, e vizinha do 108 disse q era ela que estava usando sua churrasqueira e q tudo indicava q não estava indo pro chaminé no teclado._x000D_
Importante, só mantenho a minha chaminé fechada...pq tenho um gato, e ele se ver aberta quer entrar._x000D_
Nunca usei minha churrasqueira, aguardo uma solução._x000D_
Só posso receber o profissional no sábado de manhã._x000D_
Desde já agradeço </t>
  </si>
  <si>
    <t>3116</t>
  </si>
  <si>
    <t xml:space="preserve">Na área externa do apartamento esta com vazamento vindo do apartamento de cima, fica bem abaixo do ralo do ap 304, ja estragou o forro do meu apartamento. Preciso que venham resolver esse caso por favor. </t>
  </si>
  <si>
    <t>3106</t>
  </si>
  <si>
    <t xml:space="preserve">NOS DIAS DE CHUVA TEM INFILTRADO MUITO ÁGUA DO TELHADO PARA O OITAVO ANDAR , MOLHANDO O HALL E ENTRANDO ÁGUA NAS UNIDADES. </t>
  </si>
  <si>
    <t>3082</t>
  </si>
  <si>
    <t>Apartamento está sem número na porta_x000D_
Apartamento não foi cortado a grama para entrega do imóvel_x000D_
Quarto com saída para o Garden não está com a porta preta funcionando, você puxa para ela abrir ela não se mantém aberta ela volta._x000D_
Apartamento foi entregue cheio de teia de aranha e sujo.</t>
  </si>
  <si>
    <t xml:space="preserve">Boa Tarde, _x000D_
solicito seja revista a questão do bolor em nossa parede externa. Ressalto que o problema persiste e é só na parede externa, não afetou o teto. _x000D_
Acredito que seja problema de vedação da parede e nada relacionado a calhas ou telhado. _x000D_
Aguardo retorno. _x000D_
Atenciosamente, _x000D_
Suelen Zoreck _x000D_
</t>
  </si>
  <si>
    <t>3046</t>
  </si>
  <si>
    <t>Boa tarde,_x000D_
_x000D_
Estamos com algumas peças de porcelanato trincadas, algumas peças do revestimento do banheiro, e o apartamento todo praticamente está com micro trincos na pintura, poderiam verificar por favor?</t>
  </si>
  <si>
    <t>3029</t>
  </si>
  <si>
    <t xml:space="preserve">TRINCAS MURO EXTERNO </t>
  </si>
  <si>
    <t>2948</t>
  </si>
  <si>
    <t xml:space="preserve">FISSURAS NO MURO PERIMEYTRAL LADO EXTERNO; </t>
  </si>
  <si>
    <t>2946</t>
  </si>
  <si>
    <t xml:space="preserve">AS TAMPAS DOS ALÇAPÕES DE TODOS OS ANDARES ESTÃO BEM FROUXOS  E, ESTÃO CAINDO, RECENTEMENTE CAIU UM EM CIMA DA CABEÇA DO MORADOR. NOTA -SE AINDA QUE OS BURACOS DE FIXAÇÃO ESTÃO SE ABRINDO E OS PREGOS NÃO AGUENTAM PRECISAM SER FIXADOS NO ACESSO DENTRO DO ALÇAPÃO,  TEMOS DUAS TAMPAS QUE JÁ CAIRAM SÉTIMO ANDAR , QUARTO ANDAR E TERCEIRO ANDAR, SEGUE EXEMPLO UMA FOTO   </t>
  </si>
  <si>
    <t>Olá bom dia, está com infiltrações nas janelas dos dois quartos, e gerando esse "bolor", deve ser aquele problemas com as esquadrilhas das janelas (um problema que ocorreu com o lote de janelas com problemas aqui do Montoya eu acho) ,esta com "bolorando" a parte e aumentando muito rápido o mesmo e com um cheiro muito ruim então por favor se puder acionar o técnico para analisar e arrumar o mais rápido possível tenho medo de comprometer a estrutura! segue anexo as imagens!</t>
  </si>
  <si>
    <t xml:space="preserve">Apareceram trincas e mofo no quarto suíte </t>
  </si>
  <si>
    <t>2822</t>
  </si>
  <si>
    <t xml:space="preserve">Solicito manutenção para janela do quarto de casal que está com infiltração e contém rachaduras. Também solicito reparo para paredes do quarto de casal e corredor que estão apresentando rachaduras </t>
  </si>
  <si>
    <t>2786</t>
  </si>
  <si>
    <t xml:space="preserve">Tenho apto no Montoya apto 608 apresenta rachaduras. _x000D_
Gostaria de agendar assistência técnica. </t>
  </si>
  <si>
    <t>Olá bom dia, sou Cristiano morador do Montoya, estou solicitando esse chamado para o reparo nas travas da janela do quarto pequena (solteiro) pois as mesmas quebraram, assim ficando sem o devido travamento.</t>
  </si>
  <si>
    <t>Bom dia, Eu sou George morador do apartamento 203 do empreendimento montoya, no banheiro da suíte o teto de gesso está todo amarelo, eu fui verificar o cano de esgoto do apartamento 303 está com um pequeno vazamento que está molhando todo o meu gesso e danificando.</t>
  </si>
  <si>
    <t>Calçada cedendo próximo a rua.</t>
  </si>
  <si>
    <t>1801</t>
  </si>
  <si>
    <t>Boa tarde...sou moradora do apartamento 511 do empreendimento Montoya...na data do dia 02/12 recebi o pessoal da valor real, para efetuarem uma manutenção no apartamento 611, e para que ocorresse a manutenção foi efetuado duas aberturas no teto de gesso da cozinha, e essas aberturas não foram fechadas...gostaria que o fizessem com a máxima urgência, pois estou com a empresa de montagem dos moveis e não podem finalizar por ser cozinha e lavanderia...e estão me cobrando diárias do montador pois se não fossem as obras já teriam terminado...peço a gentileza de um retorno urgente...</t>
  </si>
  <si>
    <t>Venho através desta, na qualidade de Sindico do Condomínio Montoya novamente solicitar o reparo do sistema de válvulas, da tubulação da boba d'água do condômino que a tempos já vem mostrando vazamentos que poderão ocasionar a queima da bomba, solicitamos que tal reparo seja feito o mais breve possível .</t>
  </si>
  <si>
    <t xml:space="preserve">Venho através desta, como Sindico do condomínio Montoya  solicitar o seguinte reparos: concerto da porta de entrada do bloco , vale esclarecer que esta pendencia foi identificada no recebimento do imóvel  e já repassada a engenharia todavia, até a presente data não foi resolvido e o condomínio precisa deste reparo com  certa urgência. </t>
  </si>
  <si>
    <t>Venho através desta, como Sindico do condomínio Montoya  solicitar o seguinte reparos: Ajuste da TAG , informamos que o sistema de TAGS foi instalado de forma errada e está gerando diversos problemas na saída de pedestres, solicito que a construtora faça os devidos ajustes com o prestador de serviço para solução do problema  .</t>
  </si>
  <si>
    <t xml:space="preserve">Venho através desta, como Sindico do condomínio Montoya  solicitar o seguinte reparos: Concerto da Bomba D'agua, informamos que a bomba apresentou problema no dia 7/11/2021 o qual recebemos atendimento desta construtora no dia 9/11 todavia, não foram trocadas as conexões e, está havendo vazamento na tubulação podendo ocasionar a queima da bomba, solicitamos com urgência o reparo necessário.  </t>
  </si>
  <si>
    <t>Boa tarde!_x000D_
_x000D_
Prezados Senhores,_x000D_
_x000D_
Venho através deste na qualidade de sindico do condomínio residencial Montoya, informar que já foi feito o abastecimento de gás do condomínio no dia  30/10/2021, todavia quando o técnico efetuou a liberação na rede foi constatado vazamentos, dessa forma pedimos certa urgência para verificação da Rede de Gás junto a empresa que fez o serviço uma vez que já temos 15 famílias morando e demos o prazo para liberação do gás as unidades até o dia 06/11/2021.._x000D_
_x000D_
Diante do exposto fico no aguardo de uma resposta e solução de forma tempestiva a solicitação._x000D_
_x000D_
Cordialmente,_x000D_
_x000D_
Hadson Ribeiro_x000D_
Sindico Completa - Condomínio Montoya_x000D_
(41) 98745-7160</t>
  </si>
  <si>
    <t>Boa tarde!_x000D_
_x000D_
Venho através deste na qualidade de sindico do condomínio Montoya, solicitar o devido reparo na área comum do segundo andar uma vez que ontem 03/11/2021 amanheceu com uma mancha muito grande na parede o qual não sabemos identificar qual foi o problema, aparentemente uma grande infiltração._x000D_
_x000D_
Diante do exposto solicito atendimento de forma tempestiva._x000D_
_x000D_
Hadson Ribeiro_x000D_
Sindico Completa - Condomínio Montoya_x000D_
(41) 98745-7160</t>
  </si>
  <si>
    <t>Boa tarde!_x000D_
_x000D_
Venho através deste na qualidade de sindico do condomínio Montoya, apresentar aos senhores relatório das pendencias detectadas pela engenheira Nilara Piekas que nos acompanhou na visita /vistoria de recebimento do empreendimento, onde foram apontadas algumas pendencias e solicitamos um parecer dessa  construtora sobre a resolução desses problemas com planejamento de datas de execução._x000D_
_x000D_
Diante ao exposto fico a disposição para qualquer esclarecimento necessário._x000D_
_x000D_
Cordialmente,_x000D_
_x000D_
Hadson Ribeiro_x000D_
Sindico Completa - Condomínio Montoya_x000D_
(41)98745-7160_x000D_
_x000D_
Diante do exposto solicito atendimento de forma tempestiva._x000D_
_x000D_
Obs. O sistema de vocês não suportou o tamanho do documento_x000D_
_x000D_
Hadson Ribeiro_x000D_
Sindico Completa - Condomínio Montoya_x000D_
(41) 98745-7160</t>
  </si>
  <si>
    <t>Boa tarde!_x000D_
_x000D_
Venho através deste na qualidade de Sindico do Condomínio Montoya, solicito esclarecimento e posicionamento sobre a individualização de água do condomínio, uma vez que em conformidade a respectiva "LEI Nº 13.312, DE 12 DE JULHO DE 2016. "“Art. 2º  O art. 29 da Lei nº 11.445, de 5 de janeiro de 2007, passa a vigorar acrescido do seguinte § 3º " fomos questionados pelos condôminos se a construtora iria fazer a instalação de hidrômetros para os apartamentos. Diante ao exposto fico no aguardo de sua resposta para repassar aos moradores._x000D_
Cordialmente,_x000D_
_x000D_
Hadson Ribeiro_x000D_
Sindico Completa - Condomínio Montoya_x000D_
(41)98745-7160</t>
  </si>
  <si>
    <t>1674</t>
  </si>
  <si>
    <t>Boa Tarde, Sou a Daniele Calasans atual Síndica do Reserva Monte Carlo.Nos últimos meses tivemos uma alta expressiva em nossa conta de água, mais de 1.000 cúbicos a mais, após analisarmos as leituras internas dos condôminos vimos que essa alta não foi consumo de moradores. Sendo assim, orientados pela Sanepar, contratamos uma empresa especializada em procurar vazamentos. A mesma fez uma vistoria minuciosa em todo o condomínio através do equipamento (Geofone),onde encontrou sérios problemas de vazamento em nossa rede de incêndio, mais preciso nas entradas dos blocos C,D e E (uma grande vazão de água). Provavelmente seja a tubulação utilizada que teve problema ou na qualidade do material ou da forma que foi utilizada. Como temos garantia do Imóvel, gostaria de ver como vamos proceder tendo em vista que esse problema é de origem oculta e não passa por qualquer tipo de desgaste. Estou encaminhando o laudo fornecido com os devidos apontamentos em anexo.Após a verificação do problema foi fechado de imediato toda nossa rede de incêndio. Aguardo retorno, Att. Daniele Calasans (13) 99782-6410 Síndica – Reserva Monte Carlo</t>
  </si>
  <si>
    <t>Grupo e Sistema Construtivo: Estrutura/Paredes de Vedação, Estrutura auxiliar, estrutura da cobetura, estrutura de escadarias e muros _x000D_
Garantia: Segurana e Integridade _x000D_
Descrição: Tem anos que enfrente um problema com o muro que se movimenta e está abalando minha cobertura de vidro. Já acionei a construtora algumas vezes, onde foi alegado várias coisas, mas infelizmente nunca chegou numa solução para que o muro não se mova mais. Já realizei manutenção na minha cobertura por três vezes por conta disso. O vão do muro com a parede do apartamento está aumentando e fica nítido que a estrutura da cobertura está abrindo também.</t>
  </si>
  <si>
    <t>4542</t>
  </si>
  <si>
    <t>Estou com umas rachaduras no apartamento 406 D reservar monte Carlo,  gostaria de abrir um chamado pra virem verificar esse problema, anexei fotos para validar</t>
  </si>
  <si>
    <t>Verificar Garden do apartamento, que está cedendo aos poucos, o muro aparentemente não tem fundação para o lado de fora precisa que seja executado algum ponto de melhora, nosso sindico conversou com antonio lage ele recomendou abrir os chamados. se puderem ir segunda feira, pois sempre tem gente em casa.</t>
  </si>
  <si>
    <t>4366</t>
  </si>
  <si>
    <t xml:space="preserve">bom dia _x000D_
precisa ser feita a vedação por fora do predio pois esta tendo infiltração de agua por causa da chuva._x000D_
a moldura que enfeita o predio acumula agua e gera infiltração._x000D_
_x000D_
por favor atender meu chamado, </t>
  </si>
  <si>
    <t xml:space="preserve">A caixa aclopada ao vaso sanitário está fazendo por dentro._x000D_
Gostaria de ver se ele está na garantia do atendimento, visto que não foi realizada alteração de nenhuma peça. </t>
  </si>
  <si>
    <t>4162</t>
  </si>
  <si>
    <t>Olá bom dia!_x000D_
Os paver que foram recolocados na minha vaga de estacionamento após o vazamento de agua, estão afundando, tem dois buracos e mais ou menos 7 cms de profundidade. Precisamos que deixem nivelados, igual o de todas as outras vagas, como era antes. O Limitador do pneus, para que não encostasse no poste de luz, foi retirado e NÃO FOI  RECOLOCADO, o que pode ocasionar acidentes caso o veiculo encoste na grade ou no poste. As duas situações precisam ser resolvidas com urgência visto que estão em não conformidade as outras vagas do condomínio. Ficamos meses estacionando na vaga de visitantes, devido ao buraco que foi feito e agora não podemos ter nenhuma situação que nos incomode.</t>
  </si>
  <si>
    <t>Estou sem energia desde sexta feira, o DIJUNTOR esta só caindo,no relógio esta, tudo certo</t>
  </si>
  <si>
    <t>4051</t>
  </si>
  <si>
    <t xml:space="preserve">Estou com problemas de infiltração na parede do meu banheiro que faz divisa com o corredor do bloco._x000D_
Tem pontos que nitidamente úmidos e na parede do corredor também está com marcas de infiltração._x000D_
Site não está aceitando minhas fotos, mesmo em qualidade mais baixa. Favor me chamar no WhatsApp que envio os anexos. _x000D_
</t>
  </si>
  <si>
    <t>3936</t>
  </si>
  <si>
    <t xml:space="preserve">Boa tarde. Solicito suporte para a 406 C na lavanderia, o qual neste momento o gesso está trincado e escorrendo agua pela parece com as chuvas que tem ocorridos nos últimos dias._x000D_
O problema iniciou após a manutenção e pintura da fachada da parte externa. Desde então, o gesso está descolando da parede com aparência amarelada e minando agua._x000D_
</t>
  </si>
  <si>
    <t>3929</t>
  </si>
  <si>
    <t>bom dia_x000D_
_x000D_
en dias passados abri um chamado referente a infiltração que estou tendo no meu apartamento quando chove._x000D_
o apartamento esta se deteriorando e nao obtive nenhuma resposta nem contato até agora._x000D_
por favor ajuda</t>
  </si>
  <si>
    <t>3911</t>
  </si>
  <si>
    <t xml:space="preserve">desde mês setembro/2023  estamos com infiltração no segundo quarto conforme chamado Número: 2475._x000D_
O chamado foi encerrado em março/2023 com Diagnóstico: A infiltração relatada é será solucionada junto com o tratamento das fissuras existentes no condomínio._x000D_
Segundo informação o serviço ja foi realizado na parte externa, Porem ainda estamos tendo infiltração no mesmo. o acabamento de gesso esta rachando de tanta umidade._x000D_
nos últimos 40 dias  ultimo mês ja limpamos 4 x o quarto pois esta embolorando a parede e a infiltração esta cada vez maior._x000D_
</t>
  </si>
  <si>
    <t>3828</t>
  </si>
  <si>
    <t>bom dia._x000D_
_x000D_
por favor sua ajuda com a vedação do meu telhado, com as chuvas estou tendo infiltração._x000D_
as calhas e a manutenção no telhado esta sendo feita._x000D_
por favor sua ajuda.</t>
  </si>
  <si>
    <t>3797</t>
  </si>
  <si>
    <t>3743</t>
  </si>
  <si>
    <t>Bom já chamei um outro chamado para dois problemas que irei relatar! resolveu por um tempo mais agora voltou a contecer!  Primeiro a infiltração nas janelas quando chove entra agua por baixo da janela acredito que não tem um selador algo assim porque entra agua e fica mofando tudo! inclusive deve ter infiltração encima do meu aparatmento pois o teto está com mofo! Também o meu interfone que já abri chamado antes o nosso sindico verificou la se era problema na portaria e nao é.... como isso ja aconteceu antes e alguém foi la e arrumou da valor real gostaria que novamente dessem um jeito nisso pois estamos sem comunicação. isso está um saco!  Outro problema é com o registro do meu chuveiro que começou a raxar e nao esta fechando direito o que está gastando agua pois fica pingando.  Em se tratar de agua precisamos ver isso com urgencia!  Outra situação e em nossa sacada com o mofo no teto sendo assim eu acredito que tenha sim infiltração acima.  Fico grata e aguardando retorno para resolver essas pequenas coisas</t>
  </si>
  <si>
    <t>3728</t>
  </si>
  <si>
    <t>Boa noite. Desde de sexta feira dia 29/09/23; tem um vasamento no sanitário do banheiro. O problema é que mesmo depois da caixa da descarga para de encher continua indo agua para o vaso.</t>
  </si>
  <si>
    <t>3691</t>
  </si>
  <si>
    <t xml:space="preserve">O teto dos quartos estão com manchas de infiltração, acredito que seja alguma telha quebrada, pois em dias de chuva é possível escutar pingos em cima do teto. </t>
  </si>
  <si>
    <t>3665</t>
  </si>
  <si>
    <t xml:space="preserve">Boa tarde. _x000D_
Tenho observado que meu apartamento vem apresentando novas fissuras nas paredes ( no passado já foi aberto chamado pra esse mesmo tema). E além das fissuras observei que o piso da cozinha está cedendo. Solicito providências com urgência e além disso solicito que enviem para o meu e-mail toda a evolução da tratativa. </t>
  </si>
  <si>
    <t>3512</t>
  </si>
  <si>
    <t>Manchas de infiltração na parede do hall bloco D ao lado apartamento 108._x000D_
_x000D_
Poderiam averiguar por gentileza, este problema já apareceu outra vez e voltou novamente.</t>
  </si>
  <si>
    <t>3427</t>
  </si>
  <si>
    <t>Conforme já comunicado a Valor real l, ao conhecimento e visita in loco da Ariadne, _x000D_
_x000D_
Estamos com problemas de erosão no bloco C e caixa recebimento de esgoto_x000D_
_x000D_
Quando chove forte está água desce em correnteza se alojando na frente do bloco e causando erosão,_x000D_
_x000D_
E também está água está entrando na caixa de recebimento de esgoto das unidades, onde as bombas entram em colapso devido ao excesso de água, aquecem e param de funcionar Acionando o alarme frequentemente._x000D_
_x000D_
_x000D_
Já tivemos a visita da empresa e não tivemos uma solução deste problema ainda, que se caminha para meses.</t>
  </si>
  <si>
    <t>Sou proprietária do apartamento em questão, ele está alugado e as minhas inquilinas notaram que o reboco das paredes começaram a se soltar e houve um aumento em relevação ao aparecimento de mofo e infiltração, gostaria de uma visita do técnico responsável, pois a inclusive até móveis eles perderam.</t>
  </si>
  <si>
    <t>3382</t>
  </si>
  <si>
    <t>Prezados, boa tarde! Identificamos novo possivel vazamento na area comum, agora no corredor de entrada do bloco C, em frente ao estacionamento. Agua parece verter do estacionamento em frente ao bloco._x000D_
Necessario verificação inicial com urgencia.</t>
  </si>
  <si>
    <t>3356</t>
  </si>
  <si>
    <t xml:space="preserve">Bom dia_x000D_
Entre janeiro e fevereiro foi feito algumas visitas do técnico para averiguar uma infiltração que tem no meu quarto, que parece vir do andar de cima. Em fevereiro o problema foi dado como resolvido e até foi repintado o teto e as paredes. Porém as manchas de infiltração voltaram a aparecer e estão ainda maiores do que antes. Gostaria de uma nova visita para averiguar e sanar esse problema definitivamente. </t>
  </si>
  <si>
    <t>3355</t>
  </si>
  <si>
    <t xml:space="preserve">Umidade de vazamento no corredor de acesso ao bloco C._x000D_
Iniciou Segunda feira e está aumentando </t>
  </si>
  <si>
    <t>3345</t>
  </si>
  <si>
    <t>Está com vazamento de água no canto da minha lavanderia vindo dos aptos de cima,mi há lavanderia está toda molhada, é só o tempo de passar o rodo e molhar de novo, bem q eu gostaria de adicionar o vídeo do ocorrido mais não deu._x000D_
Peço que verifiquem com a devida emergência, porque tivemos que desligar a água dos aptos de cima</t>
  </si>
  <si>
    <t>3278</t>
  </si>
  <si>
    <t>No Dia 22/05/23 a vizinha do andar de baixo (104C) relatou um vazamento de água na parte da lavanderia dela e que poderia ter vindo do nosso apartamento, pois depois que fechou nosso registro parou o vazamento.. _x000D_
Gostaria de abrir esse chamado para que pudesse ser analisado se tem algum vazamento mesmo.. obrigada</t>
  </si>
  <si>
    <t>3274</t>
  </si>
  <si>
    <t>Olá, gostaria de solicitar uma visita técnica por motivo de vazamento. Bloco C ap 401.</t>
  </si>
  <si>
    <t>3162</t>
  </si>
  <si>
    <t>Poderiam verificar a área externa do meu apartamento? Sempre que chove acumula água na parede que faz divisa entre os quartos, notei que a parede parece estar absorvendo essa água pois está até com a coloração mais escura e quando chove a água fica as vezes dois dias empoçada ali. Não há para onde a água escoar e temo que possa vir a infiltrar na parede do apartamento. Poderiam verificar a possibilidade de erguer a parte da calçada ou coloca ou ralo? _x000D_
(Não consegui anexar foto)</t>
  </si>
  <si>
    <t>Mofo na janela que acabaram de teoricamente arrumar com tinta antimoda_x000D_
Olá Seu Antonio tudo bem? Voltei a ter problemas de mofo no meu quarto vou abrir o chamado mas fui em uma lugar de especialista ver pq apesar de passar a tinta anti mofo ainda mofa, e expliquei como foi feito o processo aqui_x000D_
Eles me informaram que o processo já foi errado pq só impermeabilizaram mais por dentro e tem que fazer dentro e fora e se hipermeabilizaram por fora não passaram um fungicida primeiro pra matar os fungos, a tinta não mata eles só não deixa criar novos_x000D_
Então falaram para que eu exija primeiro que a contratura venha com um fungicida e passe onde já criou fungo novamente dentro e fora das janelas dos quartos espera 2 dias para matar os fungos vede novamente e depois passe a tinta_x000D_
Única forma de não mofar mais_x000D_
Eu não aguento mais já seria a 3 vez que teria que achar jeito de matar mofo mas por fora da janela não consigo, mensagem mandada ao seu Antônio Lajes se não fizerem correto e apenas o aceito o ADÃO  em casa</t>
  </si>
  <si>
    <t>2836</t>
  </si>
  <si>
    <t xml:space="preserve">Olá, conforme imagem anexo _x000D_
_x000D_
_x000D_
Estamos com a passagem de pedestres entre oco D e E afundando._x000D_
_x000D_
Está abaixando e formado uma curvatura._x000D_
_x000D_
_x000D_
Teria possibilidade de verificar está situação?_x000D_
_x000D_
</t>
  </si>
  <si>
    <t>2814</t>
  </si>
  <si>
    <t>1- Vazamento Água estacionamento em frente ao bloco A e C_x000D_
_x000D_
2- Infiltração parede hall bloco D vindo do apartamento 108</t>
  </si>
  <si>
    <t>2800</t>
  </si>
  <si>
    <t>Olá, boa noite. Gostaria de deixar mais um registro sobre a necessidade de reparo da infiltração no meu quarto secundário. Hoje, dia 13.11, choveu e novamente infiltrou água da moldura do gesso, escorrendo água pela parede, janela, beirada da janela e chão. Esse problema tem me gerado bastante preocupação e estresse. Peço, por favor, urgência com o reparo. Não posso finalizar a montagem dos móveis do quarto pois podem estragar devido essa infiltração que vem aumentando. Gostaria de uma data para o conserto para que eu possa finalizar o quarto. Quero tambem o retorno por e-mail informando sobre a data do reparo. Estou tentando resolver o problema direto com vocês pois é direito como proprietária mas estou bastante insatisfeita pois desde que comprei o apartamento muitos chamados foram abertos devido a vários problemas. Estou enviando um link com diversos registros da infiltração. Aguardo solução do problema com urgência. Obrigada_x000D_
_x000D_
https://drive.google.com/drive/folders/1Y0uo301do2b152xaGMxgbfixo60V9zwq</t>
  </si>
  <si>
    <t>2766</t>
  </si>
  <si>
    <t>Bom dia, sou o Yago, morador do 105c do monte carlo. Acredito que o apartamento em cima do meu esteja com algum vazamento ou infiltração, pois está fazendo manchas e mofo no meu quarto. O zelador me disse que esse apartamento está vazio e me orientou contatar vocês para ajudar. Aguardo retorno</t>
  </si>
  <si>
    <t>Meu apartamento está com mofo,sempre limpo mas volta .</t>
  </si>
  <si>
    <t>2525</t>
  </si>
  <si>
    <t xml:space="preserve">Boa tarde. O banheiro social está soltando o rejuntes do piso e lajotas trincadas. Peso por gentileza que mandem um técnico fazer a vistoria._x000D_
Obrigado </t>
  </si>
  <si>
    <t>2524</t>
  </si>
  <si>
    <t xml:space="preserve">Informo que esta infiltrando agua nem nosso segundo quarto ( parede de divisa com o do vizinho) </t>
  </si>
  <si>
    <t>2475</t>
  </si>
  <si>
    <t>Bom dia, gostaria de solicitar reparo em infiltraÃ§Ã£o no quarto secundÃ¡rio. ApÃ³s chuva do dia 01 06, o gesso do teto apresentou infiltraÃ§Ã£o, chegando a pingar Ã¡gua no chÃ£o (fiz vÃ­deo para mostrar para vocÃªs). O gesso, alÃ©m de estar infiltrando agua, tambem estÃ¡ amarelando, como Ã© possÃ­vel ver nas fotos. Aguardo contato, obrigada. Esse problema Ã© recorrente pois jÃ¡ havÃ­amos solicitado reparo. Obrigada Heloize</t>
  </si>
  <si>
    <t>2231</t>
  </si>
  <si>
    <t>OBS: SOLICITAÇÃO ABERTA PELA CONSTRUTORA. _x000D_
Estou a meses com meu apartamento fechado e observei que a conta de luz não reduz. Acionei a Copel que me relatou que a instalação do meu apê e trifásico. O que gera um gasto maior, visto que o valor mínimo cobrando independe do consumo é 100kwh. Verifiquei que apartamentos residenciais não tem necessidade de instalação de um trifásico e que o bifásico atende muito bem uma residência. Trifásico serve apenas para empresas que possuem grande consumo de energia, o que não é o meu caso. Em conversa com vizinhos que possuem a mesma planta que eu , possuem o bifásico . Gostaria de solicitar alteração para o bifásico visto que foi uma falha da construtora colocar trifásico . Pra um apartamento residencial. E eu que estou a um ano pagando essa conta sem necessidade.</t>
  </si>
  <si>
    <t xml:space="preserve">Olá bom dia  sou morador do residencial Monte Carlos  e estou com um vazamento no meu banheiro que está vindo do andar de cima  gostaria muito que vcs enviassem alguém pra fazer uma vistoria . Desde já agradeço </t>
  </si>
  <si>
    <t xml:space="preserve">Boa Noite._x000D_
_x000D_
Gostaria de solicitar uma visita do técnico responsável para averiguar um vazamento do vaso do banheiro._x000D_
Sou proprietária do apartamento 108,no Bloco C,do Reserva Monte Carlo.O apartamento estava fechado para alugar desde da entrega até a segunda quinzena do mês de novembro de 2021.Porém,após ser alugado no mês de novembro,os inquilinos me informaram essa semana que está ocorrendo vazamento pela parte de baixo do vaso sanitário como mostrado na foto em anexo._x000D_
Desde já fico no aguardo de uma retorno._x000D_
Muito obrigada._x000D_
</t>
  </si>
  <si>
    <t>Bom dia a Copel fez a ligação da energia porém não esta chegando a energia dentro do apartamento, gostaria de uma verificação sobre isso da construtora._x000D_
Falei com o Jonatas e ele já esta a par do assunto, obrigado.</t>
  </si>
  <si>
    <t>Bloco E - Apto 308</t>
  </si>
  <si>
    <t>1871</t>
  </si>
  <si>
    <t>Boa Tarde  favor verificar paver afundando próximo do ralo bloco 3 e tampa de bueiro próximo a limpeza da foça  do residencial monte carlo</t>
  </si>
  <si>
    <t xml:space="preserve">A porta da suíte não funciona corretamente, fica enroscando para ser aberta. Isso já tinha sido feito uma reclamação na visita de entrega das chaves arrumaram igual o nariz e voltou a dar problema. </t>
  </si>
  <si>
    <t>1705</t>
  </si>
  <si>
    <t>Comprei  um AP no monte carlo e estou tendo um problema com a aguá do meu banheiro do meio. _x000D_
Venho através desse email abrir um chamado_x000D_
Ainda não tinha usado o mesmo e ontem quando fui usar notei que o chão está uniforme demais fazendo com que a aguá volte para dentro do banheiro. _x000D_
_x000D_
A agua fica empoçada, vou colocar box mesmo que eu coloque o box  a agua vai ficar empoçada e vai estragar cedo a cola do box preciso que alguém vá arrumar isso. _x000D_
_x000D_
_x000D_
O quanto antes. _x000D_
Fico a disposição meu telefone 41 99793-7268</t>
  </si>
  <si>
    <t>Boa tarde, _x000D_
_x000D_
 _x000D_
_x000D_
Sou proprietário do aparamento 104 Bloco E no empreendimento Reserva Monte Carlo. _x000D_
_x000D_
 _x000D_
_x000D_
A inquilina reportou problema nos pontos de elétrica das lâmpadas nos quartos do apartamento, as luminárias estão instaladas  mas luz desses locais não está funcionando. _x000D_
_x000D_
 _x000D_
_x000D_
Poderiam verificar, por gentileza? _x000D_
_x000D_
 _x000D_
_x000D_
Atenciosamente _x000D_
_x000D_
 _x000D_
_x000D_
Rafael Sousa</t>
  </si>
  <si>
    <t>O banheiro da suite está totalmente entupido, está saindo um mal cheiro. Peso por gentileza pra que mandem um técnico.</t>
  </si>
  <si>
    <t>1201</t>
  </si>
  <si>
    <t>parou de funcionar uma das tomadas da cozinha, especificamente aonde liga o cooktop.</t>
  </si>
  <si>
    <t>1182</t>
  </si>
  <si>
    <t>Os dois quartos estão com problemas de mofo ao redor da janela, e está passando para a parede, percebemos que com a chuva mesmo com a parede fechada, está entrando água.</t>
  </si>
  <si>
    <t>16/05/2021</t>
  </si>
  <si>
    <t>1131</t>
  </si>
  <si>
    <t>CHAMADO PARA ALOCAÇÃO DE CUSTOS RETROATIVOS DA OBRA MONTE CARLO</t>
  </si>
  <si>
    <t xml:space="preserve">Rachaduras parede 2 quarto ._x000D_
_x000D_
</t>
  </si>
  <si>
    <t>1052</t>
  </si>
  <si>
    <t>Boa tarde, venho por meio dessa mensagem, solicitar a vizita de Vocês ao nosso apartamento, na reserva monte carlo apartamento 402, estamos com problema de infiltrações, nas janelas, a umidade, dada por conta do tempo, se estemde desde a sanca de gesso, e vei ate a janela.</t>
  </si>
  <si>
    <t>Boa Tarde! Abri o chamado abaixo e não consegui atendê-los no dia agendado porque tive um falecimento na familia. Porém estou pedindo reagendamento desde então e não tive mais retorno. Por isso abro novo chamado para que tenhamos uma solução do meu problema._x000D_
_x000D_
Prezado (a) cliente, a visita técnica referente a solicitação abaixo ficou agendada para 19/01/2021 08:00._x000D_
_x000D_
Número: 738_x000D_
Solicitante: Juliana Souza / Juliana Silva de Souza_x000D_
Local: Monte Carlo - Bloco C - Apto 403_x000D_
Descrição da Solicitação: Estou morando a uma semana no apartamento e desde o primeiro dia senti cheiro de esgoto nos banheiros. Imaginei q seria por falta de uso, foi entao que limpei os ralos, coloquei agua sanitaria e achei q resolveria o problema. Pois bem, parece q piorou. Qdo venta, parece q o esgoto esta passando por dentro do apartamento todo. Preciso q venham verificar isso com uma certa urgência, pois está ficando impossível de ficar aqui dentro. Fico no aguardo.</t>
  </si>
  <si>
    <t>Infiltração na parte inferior  da janela do quarto, que tem as medidas maiores</t>
  </si>
  <si>
    <t>786</t>
  </si>
  <si>
    <t>Essa semana reparei na parte externa da janela do quarto uma parte quebrada conforme foto anexa.</t>
  </si>
  <si>
    <t>Bloco D - Apto 204</t>
  </si>
  <si>
    <t>775</t>
  </si>
  <si>
    <t xml:space="preserve">Rachadura no teto da cozinha e está alimentando </t>
  </si>
  <si>
    <t>3110</t>
  </si>
  <si>
    <t>Novamente, com a tempestade, o forro se soltou. _x000D_
Já abri inúmeros chamados para a tecverde com relação a essa situação._x000D_
_x000D_
Fora detectado que em ambos os empreendimentos, o forro de pvc estava solto.  Tanto que no La serena, houve a fixação recente, via parafuso. _x000D_
Não foi realizado no mar del plata pois alegavam não haver inconformidades. Porém é a mesma lógica. _x000D_
_x000D_
Acredito que agora que se soltou novamente, seja o momento oportuno para fixar corretamente todo o perimetro.</t>
  </si>
  <si>
    <t xml:space="preserve">Pessoal vamos precisar encontrar outra alternativa para a situação dos paivers no estacionamento do mar del plata. Acredito que seja a quarta intervenção, mas não estamos conseguindo sucesso, alagou novamente </t>
  </si>
  <si>
    <t>2410</t>
  </si>
  <si>
    <t>Olá, tudo bem?_x000D_
Preciso que seja realizado furos junto as grades do mar del plata ( parquinho e quiosque) Ao abrir a tampa, notamos que está com acumulo de água._x000D_
Tal situação também ocorreu no condomínio La serena, mas foi resolvida.</t>
  </si>
  <si>
    <t>similar ao La serena Trincas estão aparecendo nas placas do teto - Corredores 1º ao 4º andar. _x000D_
Imagem em anexo</t>
  </si>
  <si>
    <t>Olá, Gostaria de um relatório com  a atualização de todos os chamados desde o inicio do condomínio - Ref. La serena e mar del plata</t>
  </si>
  <si>
    <t>Está embolorando e vazando água no banheiro, provavelmente deve ser infiltração.</t>
  </si>
  <si>
    <t>1926</t>
  </si>
  <si>
    <t>Após substituição  e manutenção dos paivers do mar del plata, o problema das poças ainda persiste, agora está se extendendo para as vagas de garagem</t>
  </si>
  <si>
    <t>Brinquedos do parquinho apresentam trincas e estão com os mesmos problemas do La serena</t>
  </si>
  <si>
    <t>Há um pedaço do condomínio que  está descascando a pintura, acredito que seja na  placa cimenticia. Segue foto em anexo</t>
  </si>
  <si>
    <t>1917</t>
  </si>
  <si>
    <t xml:space="preserve">O teto da cozinha está com filtração. No apartamento 206 também está com o mesmo problema. Deve ter alguma parte hidráulica com problema. Uma resposta imediato para resolvermos esse problema estou no aguardo._x000D_
</t>
  </si>
  <si>
    <t>1916</t>
  </si>
  <si>
    <t>Boa tarde,houve um vazamento no teto da minha cozinha,conversei com o morador de cima ele disse que não jogou na cozinha só na sacada ,falei com síndico também ele disse que pode ser infiltração de outro lugar,solicito uma visita para averiguar,desde já agradeço.</t>
  </si>
  <si>
    <t>1915</t>
  </si>
  <si>
    <t>Novamente, o forro de PVC localizado no beiral do prédio, se descolou e caiu na tarde de 21/12/2021. _x000D_
Esta manutenção já havia sido realizada em momentos anteriores, mas retorna a ocorrer.</t>
  </si>
  <si>
    <t>1795</t>
  </si>
  <si>
    <t>Escadas do condomínio mar del plata estão com problemas de estalos, acredito que seja na madeira em baixo do piso. Tal situação desloca o degrau, trincando os pisos.</t>
  </si>
  <si>
    <t>1791</t>
  </si>
  <si>
    <t xml:space="preserve">Estou abrindo nova mente um chamado a respeito da infiltração no teto do meu banheiro. Durante um tempo havia parado de pingar,porém voltou a encher de água a minha lâmpada,meu teto está todo bolorado e acredito que o problema não envolva o apartamento de cima,pois o mesmo já tomou as devidas providências no antigo chamado. Temo que seja algo mais grave e isso danifique a estrutura do teto do meu banheiro,e como consequência os meus móveis. Aguardo o retorno com urgência. </t>
  </si>
  <si>
    <t>1717</t>
  </si>
  <si>
    <t xml:space="preserve">Boa tarde, quero abrir chamado referente ao meu interfone que está com problema. </t>
  </si>
  <si>
    <t>1299</t>
  </si>
  <si>
    <t>CHAMADO PARA ALOCAÇÃO DE CUSTOS RETROATIVOS DA OBRA MAR DEL PLATA</t>
  </si>
  <si>
    <t>Curto na iluminação externa do mar del plata, disjuntor não arma.</t>
  </si>
  <si>
    <t xml:space="preserve">Boa tarde._x000D_
Sou André do mar del Plata. Estou com duas situação em meu banheiro que precisa ser feito um reparo. Tenho dois porcelanato que apresentaram trinca e o acabamento do PU do piso do box está ficando preto e está com uma aberturas e o piso a caída da água para de um lado que não desce para o ralo._x000D_
_x000D_
Fico no aguardo </t>
  </si>
  <si>
    <t>Rejunte dos chão abrindo,qtos, banheiro,e lajota do banheiro trincada.</t>
  </si>
  <si>
    <t>778</t>
  </si>
  <si>
    <t>A unidade 405 do residencial Mar del Plata (Pinhais/PR) teve 5 itens recusados no termo de vistoria que ocorreu no dia 04/05/2020, sendo então realizada uma nova vistoria após 1 mês como forma de correção desses itens recusados. Um dos itens era "retoque pintura no respiro do aquecedor", que está no teto da sacada, isso, pois, até o momento quem nos atendeu disse que era apenas RETOQUE de pintura, mesmo nós alertando que era uma INFILTRAÇÃO e não problema de pintura. Retocaram a pintura - de forma mal feita -, e, como já havíamos visto, era uma INFILTRAÇÃO e não problema de pintura. Nos informaram que iriam arrumar e desde JUNHO/2020 estamos aguardando a vinda da construtora e sua equipe técnica de manutenção para arrumar. Anexei foto da infiltração. Vale ressaltar que essa INFILTRAÇÃO está no apartamento desde a entrega e que nós não a aceitamos, pois nós a identificamos e a construtora ficou de arrumar, porém até então estamos apenas aguardando o serviço que não foi realizado.</t>
  </si>
  <si>
    <t>Olá!_x000D_
_x000D_
Devido às fortes chuvas dos últimos meses, a chaminé da minha unidade caiu. _x000D_
Preciso que reinstalem o quanto antes, por gentileza._x000D_
_x000D_
Att.,_x000D_
Ana Beatriz</t>
  </si>
  <si>
    <t>449</t>
  </si>
  <si>
    <t>Estamos com os relógios de agua invertidos, a contagem é regressiva ao invés de incremental, precisamos das devidas providencias para a correção.</t>
  </si>
  <si>
    <t>400</t>
  </si>
  <si>
    <t xml:space="preserve">Olá! _x000D_
Fomos realizar instalação do equipamento de gás e mesmo foi possível realizar a finalização pela empresa devido a alteração/defeito no encaixe do respiro do cifão, não sendo possível realizar o encaixe na chaminé._x000D_
</t>
  </si>
  <si>
    <t>26/09/2020</t>
  </si>
  <si>
    <t>378</t>
  </si>
  <si>
    <t xml:space="preserve">Boa tarde, _x000D_
_x000D_
Prezados, _x000D_
_x000D_
Me chamo Julio Cezar, sou morador do residencial Mar Del Plata apto 210 , _x000D_
A moradora Rafaela do apto 110 disse que esta com uma infiltracao no teto do seu quarto, onde a mesma disse que pode ser vazamento do meu banheiro.  Segue fotos em anexo. </t>
  </si>
  <si>
    <t>228</t>
  </si>
  <si>
    <t>Durante a instalação de antena no quarto pequeno verificamos que não existe meio patente para puxar o cabos. Encontramos um pedaço de plástico solto dentro da parede sem função nenhuma e acreditamos que era esse que deveria estar conectando as tomadas.</t>
  </si>
  <si>
    <t>165</t>
  </si>
  <si>
    <t xml:space="preserve">Foi colocado um prolongador no chuveiro que está muito para frente da parede, assim o chuveiro não encosta nem perto da parede ficando muito instável. Além disso, o prologandor fica rodando na hora de rosquear o chuveiro e quando testamos o chuveiro (ligando) está com vazamento no prologador. Assim é necessário a troca desse item, inclusive, sendo mais rente a parede. </t>
  </si>
  <si>
    <t>5352</t>
  </si>
  <si>
    <t>Boa tarde Prezados,_x000D_
_x000D_
Por gentileza, estou abrindo esse chamado para verificarem o interruptor de luz ao lado da porta da sacada, não acende nenhum lugar, acredito que um seja para sacada e outro da sala, mas não ligou nenhum lugar. Fico no aguardo, desde já agradeço!</t>
  </si>
  <si>
    <t>5346</t>
  </si>
  <si>
    <t>Banheiro está com o Fosso (duto) de ar fechado, onde não possibilita a passagem de ar e ventilação do banheiro, e também está cheio de concreto, por gentileza, abrirem a passagem e limpar.</t>
  </si>
  <si>
    <t>20/01/2025</t>
  </si>
  <si>
    <t>5367</t>
  </si>
  <si>
    <t xml:space="preserve">No primeiro dia que fizemos uso contante do banheiro, notei o piso molhado atrás da pia do banheiro. Conforme íamos usando a torneira o chão ficava mais molhado. Então l, descobrimos que sempre que a água escorre pelo ralo, ela vai pingando pelo sifão atrás. </t>
  </si>
  <si>
    <t>5361</t>
  </si>
  <si>
    <t>Estamos com infiltração no banheiro, por gentileza realizar verificação com urgência, e-mail e telefone errado segue o correto emilyngodoi1804@gmail.com 41987568336</t>
  </si>
  <si>
    <t>5359</t>
  </si>
  <si>
    <t>Por gentileza, preciso que seja revisto o quadro de luz. _x000D_
_x000D_
DR não funciona._x000D_
_x000D_
Circuito 5 liga mais de 1 tomada._x000D_
_x000D_
Tomada da varanda não está na legenda._x000D_
_x000D_
Revisar circuito 2 e 3.</t>
  </si>
  <si>
    <t>5357</t>
  </si>
  <si>
    <t>Dispositivo IDR não funciona, não está desarmando.</t>
  </si>
  <si>
    <t>5354</t>
  </si>
  <si>
    <t>Bolor no teto, na altura do ralo do apartamento superior</t>
  </si>
  <si>
    <t>5366</t>
  </si>
  <si>
    <t xml:space="preserve">Foi observado outro ponto de infiltração na parede do quarto com suíte, causando problemas para o inquilino </t>
  </si>
  <si>
    <t>5364</t>
  </si>
  <si>
    <t xml:space="preserve">A parede do quarto esta com infiltração, nessa parede já aconteceu uma manutenção com o mesmo problema há 5 meses, onde foi quebrado um pedaço e aplicado impermeabilizante.  Ao que da para perceber a nova infiltração parece entrar pelo rejunte do roda pé, porem o guarda roupas QUE ESTA SENDO DANIFICADO impede de ver melhor onde está acontecendo a infiltração, a agua escorre por baixo do guarda roupas e da cama. Observando a parede ao lado de fora do apartamento, é possível ver o grande acumulo de água, que ao secar com pano e torce-lo se tem um grande volume de água. Para o guarda roupas danificado entrarei com pedido de ressarcimento, peço que a parede externa e interna seja mais uma vez impermeabilizada da forma correta e segura, afim de evitar novos danos! </t>
  </si>
  <si>
    <t>5348</t>
  </si>
  <si>
    <t>Olá _x000D_
Apareceu infiltração novamente na parede lateral ao banheiro com essa chuva do final de semana. Nessa parede já foi realizado reparos duas vezes, sem sucesso. _x000D_
Vou encaminhar fotos. _x000D_
Aguardo retorno! Obrigada!</t>
  </si>
  <si>
    <t>5345</t>
  </si>
  <si>
    <t>No o chuveiro da suíte está entrando energia em um fio só, no quadro tá 220V, mas só chega uma fase no chuveiro</t>
  </si>
  <si>
    <t>5363</t>
  </si>
  <si>
    <t>Bom dia, tudo bem?_x000D_
Ontem dia 19/01, realizamos uma visita em nosso apartamento no qual ainda não estamos morando, e nos deparamos com infiltração no quarto do meio, ja tivemos problema com infiltração logo que pegamos as chaves do AP, porém foi resolvido, só que agora voltou a acontecer, mas somente no quarto do meio, antes estava em ambos os quartos, vou encaminhar as fotos para melhor entendimento.</t>
  </si>
  <si>
    <t>5362</t>
  </si>
  <si>
    <t xml:space="preserve">Só confirmando a visita </t>
  </si>
  <si>
    <t>Apto 25</t>
  </si>
  <si>
    <t>5296</t>
  </si>
  <si>
    <t>Bom dia!! Estamos com problema de infiltração no bloco de D, vindo do telhado</t>
  </si>
  <si>
    <t>5360</t>
  </si>
  <si>
    <t>Bom dia!! Piso quebrado no elevador do bloco D, vamos precisar trocar.</t>
  </si>
  <si>
    <t>5358</t>
  </si>
  <si>
    <t xml:space="preserve">Vazamento nas 2 janelas dos quartos, parede e acabamento de conserto anterior </t>
  </si>
  <si>
    <t>29/12/2024</t>
  </si>
  <si>
    <t>5275</t>
  </si>
  <si>
    <t>Infiltrações no quarto</t>
  </si>
  <si>
    <t>5274</t>
  </si>
  <si>
    <t>Bom dia, vossos colaboradores estavam reparando a parte externa do bloco D na sexta-feira, dia 27/12/2024, ocasião em que a chaminé do meu apartamento acabou sendo danificada._x000D_
Meu marido foi falar com o colaborador, que se apresentou como Eliel. No momento, ele que quis vir verificar e disse e que ia arrumar a chaminé, caso ela tivesse apenas desencaixado, mas preferimos aguardar a avaliação do instalador do aquecedor do apartamento, o qual acabou confirmando, no sábado (28/12/2024), que a chaminé, de fato, foi danificada._x000D_
Por gentileza, se puderem encaminhar a mensagem para o José ou para alguém que possa resolver, ficarei grata. Aguardo retorno de quais providências serão tomadas por Vossa Empresa e em qual prazo._x000D_
At.te Thaís Sabrine.</t>
  </si>
  <si>
    <t>5261</t>
  </si>
  <si>
    <t xml:space="preserve">Boa tarde, teve uma infiltração na minha parede, comprei um reajunte e passei,  aprincipio parece ter parado,  mais a parede se fora encontra-se  descascando , peso uma atenção sobre isso, pois já fiz um chamado sobre a situação e não  foi resolvido </t>
  </si>
  <si>
    <t>5356</t>
  </si>
  <si>
    <t>Olá! _x000D_
Entrando em contato para comunicar "nova" infiltração no apartamento. Estamos com problemas na parede lateral, que passou por reparos, no entanto a questão não foi resolvida._x000D_
Vou encaminhar fotos.</t>
  </si>
  <si>
    <t>5241</t>
  </si>
  <si>
    <t>Pisos de estacionamento/garagens cobertos</t>
  </si>
  <si>
    <t>Boa tarde!! Precisamos colocar uma tampa nova, fica entre Bloco B e C.</t>
  </si>
  <si>
    <t>5370</t>
  </si>
  <si>
    <t>Boa noite, estamos com_x000D_
Problema na calhas (solta ) no final 4 e 5 do bloco D.</t>
  </si>
  <si>
    <t>5372</t>
  </si>
  <si>
    <t>A parede do quarto esta com infiltração, nessa parede já aconteceu uma manutenção com o mesmo problema há 5 meses, onde foi quebrado um pedaço e aplicado impermeabilizante. Ao que da para perceber a nova infiltração parece entrar pelo rejunte do roda pé, porem o guarda roupas QUE ESTA SENDO DANIFICADO impede de ver melhor onde está acontecendo a infiltração, a agua escorre por baixo do guarda roupas e da cama. Observando a parede ao lado de fora do apartamento, é possível ver o grande acumulo de água, que ao secar com pano e torce-lo se tem um grande volume de água. Para o guarda roupas danificado entrarei com pedido de ressarcimento, peço que a parede externa e interna seja mais uma vez impermeabilizada da forma correta e segura, afim de evitar novos danos!</t>
  </si>
  <si>
    <t>5365</t>
  </si>
  <si>
    <t xml:space="preserve">Todos os tubos por onde passam os cabos da internet estão obstruídos. Solicito correção. </t>
  </si>
  <si>
    <t>5380</t>
  </si>
  <si>
    <t>5379</t>
  </si>
  <si>
    <t xml:space="preserve">Boa tarde!! Estamos com_x000D_
Problema no bloco D, possibilidade de calha ou rulfo._x000D_
Está bem na direção dos registros. </t>
  </si>
  <si>
    <t xml:space="preserve">A parede da janela do meu quarto maior apresentou uma rachadura, não sei se somente na tinta ou na estrutura da parede. Solicito análise/correção. </t>
  </si>
  <si>
    <t>5378</t>
  </si>
  <si>
    <t xml:space="preserve">Sifrão da pia do banheiro com vazamento. </t>
  </si>
  <si>
    <t>5377</t>
  </si>
  <si>
    <t xml:space="preserve">A janela do quarto de casal apareceu uma rachadura, que já tínhamos informados antes mesmo de pegar a chave. Veio uma técnica e passou massa corrida. Falei pra mesma que não resolveria, pois então agora está não só aumentou a rachadura como também esta descascando a tinta </t>
  </si>
  <si>
    <t>5376</t>
  </si>
  <si>
    <t xml:space="preserve">Boa tarde, estamos com problema de vazamento na área comum no bloco D, favor verificar </t>
  </si>
  <si>
    <t>5156</t>
  </si>
  <si>
    <t xml:space="preserve">Janela com má vedação ocasionando infiltração nas paredes causando bolhas na pintura </t>
  </si>
  <si>
    <t>5144</t>
  </si>
  <si>
    <t>Bom dia _x000D_
Preciso instalar uma internet e o tecnico nao esta conseguindo.._x000D_
solicito um engenheiro para acompanhar a instalação.</t>
  </si>
  <si>
    <t>5368</t>
  </si>
  <si>
    <t>Boa tarde favor providenciar tampa de concreto no bloco D, está perigoso de um crianças cair.</t>
  </si>
  <si>
    <t>5129</t>
  </si>
  <si>
    <t>Ola bom dia , gostaria da planta atualizada do meu apto vou instalar os armarios . APTO 501 B por favor</t>
  </si>
  <si>
    <t>24/01/2025</t>
  </si>
  <si>
    <t>5381</t>
  </si>
  <si>
    <t>Boa tarde, estamos com problema no Bloco D, sempre quando Chove ficar alagado conforme a fotos</t>
  </si>
  <si>
    <t>5122</t>
  </si>
  <si>
    <t>movel apresenta infiltraçao no quarto com suite</t>
  </si>
  <si>
    <t>5064</t>
  </si>
  <si>
    <t xml:space="preserve"> Disjuntor DR e o disjuntor de entrada 50A desarmam após ligar chuveiro do banheiro social.</t>
  </si>
  <si>
    <t>5060</t>
  </si>
  <si>
    <t>Piso da sacada com caimento incorreto. O ralo está localizado no ponto mais alto, sendo assim a água não escoa e fica toda acumulada na sacada. Com isso a água empoça na porta da lavanderia. O ⁠Isolamento da porta da sacada para lavanderia/cozinha foi feito de forma incorreta e está entrando água até quando chove.</t>
  </si>
  <si>
    <t>5059</t>
  </si>
  <si>
    <t>5040</t>
  </si>
  <si>
    <t>Ola, hoje fomos testar a energia e no quadro de luz a iluminação não liga, está com algum curto. O botão de emergência também não desliga a energia geral. Algumas tomadas também estão soltas.</t>
  </si>
  <si>
    <t>5373</t>
  </si>
  <si>
    <t>5007</t>
  </si>
  <si>
    <t>5005</t>
  </si>
  <si>
    <t>Teto do banheiro com vazamento</t>
  </si>
  <si>
    <t>5375</t>
  </si>
  <si>
    <t>Boa tarde, fizemos instalação de lampadas do apartamento, porem os dois quartos e sacada não estão funcionando, poderiam estar acionando o tecnico e verificando.</t>
  </si>
  <si>
    <t>4992</t>
  </si>
  <si>
    <t>4968</t>
  </si>
  <si>
    <t>Estou com problema na instalação da internet, na hora de passar os cabos pela tubulação do meu ap pra chegar ali no corredor, na central de internet, o fio não chega do outro lado, o técnico disse que o cano está quebrado e o fio está se dispersando, vocês podem mandar um técnico ? Conversei com outros moradores e vários também tiveram esse problema. Já abri um chamado porém não consegui confirmar o horário para o técnico vir por aqui, é possível me mandar no WhatsApp a data e horário ? 4199828-5544. Obrigada</t>
  </si>
  <si>
    <t>4967</t>
  </si>
  <si>
    <t>Grupo e Sistema Construtivo: Sistemas de comunicação interna e externa/Infraestrutura do sistema de interfone, telefone, vídeo e televisão _x000D_
Garantia: Falhas de instalação _x000D_
Descrição: problema instalaçao internet</t>
  </si>
  <si>
    <t>4931</t>
  </si>
  <si>
    <t>Grupo e Sistema Construtivo: Churrasqueiras /Equipamento de sistema de exaustão, “dampers” e churrasqueira _x000D_
Garantia: Falhas de instalação _x000D_
Descrição: Churrasqueira com instalação incompleta, sem hastes que permitam abrir o duto e abafador. Solicito que realizem a instalação completa.</t>
  </si>
  <si>
    <t>4917</t>
  </si>
  <si>
    <t xml:space="preserve">O sinal da antena do quarto não está funcionando </t>
  </si>
  <si>
    <t>5374</t>
  </si>
  <si>
    <t>4846</t>
  </si>
  <si>
    <t>4844</t>
  </si>
  <si>
    <t xml:space="preserve">Grupo e Sistema Construtivo: Instalações Elétricas/Eletrodutos, eletrocalhas, caixas de passagem _x000D_
Garantia: Falhas no produto _x000D_
Descrição: Essa tampa fica entre os blocos B e C </t>
  </si>
  <si>
    <t>4843</t>
  </si>
  <si>
    <t>4689</t>
  </si>
  <si>
    <t xml:space="preserve">Estou com problema de vazamento no cano de água da unidade acima do meu apartamento _x000D_
O vazamento danificou o teto do meu banheiro e o vazamento fica pingando água (provavelmente do vaso sanitário) em cima da minha privada _x000D_
</t>
  </si>
  <si>
    <t>17/08/2023</t>
  </si>
  <si>
    <t>Bom Dia_x000D_
_x000D_
Meu interfone parou de funcionar semana passada, pensando que era apenas uma queima do aparelho, não quis acionar vocês, comprei outro aparelho, só que mesmo assim não funcionou... não está dando linha, creio que teve algum rompimento na rede ou nos cabos... Outra coisa também que já gostaria que verificassem para mim, é que não consegui fazer a instalação da minha torneira elétrica na cozinha, devido os fios das tomadas próximas serem finos, a torneira mal fica ligada e o disjuntor já é acionado e cai a energia... Paguei caro nesse torneira e gostaria de usar todos os benefícios que ela disponibiliza!_x000D_
_x000D_
Grato, aguardo retorno.</t>
  </si>
  <si>
    <t>1842</t>
  </si>
  <si>
    <t xml:space="preserve">SOLICITAÇÃO DE VISTORIA NA AREA COMUM DOS PAVERS </t>
  </si>
  <si>
    <t>CHAMADO PARA ALOCAÇÃO DE CUSTOS RETROATIVOS DA OBRA ITACARÉ</t>
  </si>
  <si>
    <t xml:space="preserve">Boa Tarde _x000D_
_x000D_
Sou proprietária de uma unidade no condomínio Itacaré. Desde a última semana venho tendo problemas com o escoamento de agua  no banheiro. Conversei com outros proprietários que tiveram o mesmo problema, preciso que a construtora realize uma visita ao meu imóvel. </t>
  </si>
  <si>
    <t xml:space="preserve">Bom dia, ao lado do nosso condominio esta sendo executada a obra do Plaza Royal, porem esta sem telas de proteçao, e constantemente caem pedaços de tijolos, massa, enfim, residuos da obra, pedimos com urgencia que seja criado uma proteção para que nao ocorra mais esses problemas._x000D_
</t>
  </si>
  <si>
    <t>450</t>
  </si>
  <si>
    <t>Gostaria de fazer uma alteração no bocal de luz da sala, gostaria se saber quais são os procedimentos que devo tomar quanto a essa alteração?_x000D_
Seria puxar esse bocal de luz mais ou menos um metro para o lado direto da foto q está em anexo para centralizar no meio da mesa e colocar um lustre!</t>
  </si>
  <si>
    <t>299</t>
  </si>
  <si>
    <t xml:space="preserve">Sou moradora do Residencial Itacaré._x000D_
Há alguns meses atrás constatei fissuras no apartamento (quarto). Vocês fizeram a vistoria e resolveram o problema._x000D_
_x000D_
Porém, agora localizei mais fissuras, no outro quarto, no corredor e no teto da sala._x000D_
Como podemos solucionar mais este problema?_x000D_
</t>
  </si>
  <si>
    <t>Retorno da fumaça da churrasqueira. Quando os vizinhos de baixo utilizam as churrasqueiras de seus apartamentos, toda fumaça gerada acaba vertendo para o meu apartamento.</t>
  </si>
  <si>
    <t>327</t>
  </si>
  <si>
    <t xml:space="preserve">Nos quartos do apartamento devida a infiltrações próxima as janelas e no quarto de solteiro até o teto estão manchas de água e bolor devido a infiltração. Nosso residencial tem a garantia de 5 anos e não consigo por e mail contato ja que não respondem_x000D_
Meus anexos nao estão sendo permitidos então gostaria de mandar por e mail as fotos. Fico no aguardo._x000D_
</t>
  </si>
  <si>
    <t>Quadro de energia não liga possível curto. Residencial Copacabana bloco 01 apto 309 ( o residencial Copacabana não apareceu na lista).</t>
  </si>
  <si>
    <t>02/03/2024</t>
  </si>
  <si>
    <t xml:space="preserve">APTO 107, BLOCO 3 DO RESIDENCIAL COPACABANA, MINHA INQUILINA DIZ QUE ESTÁ COM INFILTRAÇOES E RACHADURAS. É NECESSÁRIO AGENDAR A VISITA TÉCNICA COM A IMOBILIÁRIA E INQUILINA. O IMÓVEL SEGUNDO A CONSTRUTORA TINHA 10 ANOS DE GARANTIA CONTRA DANOS ESTRUTURAIS. </t>
  </si>
  <si>
    <t>Bom dia, _x000D_
Conforme mostrado na ultima visita da Valor Real, a Portaria do Residencial está com uma forte infiltração na laje, onde já está descascando a Tinta da Entrada._x000D_
Solicito manutenção e reparo.</t>
  </si>
  <si>
    <t>Bom dia, _x000D_
Os Pavers instalados na entrada do residencial estão descolando e não aguentando o trafego de veiculos. _x000D_
Solicito manutenção e substituição.</t>
  </si>
  <si>
    <t xml:space="preserve">Bom dia, _x000D_
No dia de ontem tivemos as seguintes ocorrências na áreas comuns do Condomínio Residencial Copacabana._x000D_
Halls de entrada do Bloco 2A, 1A e 1B, devido a falta de vazão de agua os blocos encheram de agua, o Bloco 1A chegou a cobrir o pé pois o bloco está em desnível com o estacionamento, _x000D_
_x000D_
Tivemos infiltração de agua no Terceiro andar dos Blocos 3b, 2b ( No terraço, problema recorrente já de outras situações),  Bloco  2A ( no alçapão da caixa d'agua ), e Bloco 1A, chegando agua dentro das unidades do terceiro andar, ( problema esse que já aconteceu em outra situação. As unidades 301,302,303 e 311 relataram bastante agua dentro das unidades._x000D_
_x000D_
No aguardo._x000D_
</t>
  </si>
  <si>
    <t xml:space="preserve">Prezados, bom dia._x000D_
_x000D_
Infelizmente ainda não estamos 100% morando em nosso apartamento desde a entrega, então acabamos por descobrir as coisas no susto._x000D_
Já tivemos outras ocorrências quando teve um temporal no ano passado e segundo a construtora foi o rufo que se soltou e acabou entrando água pelas nossas tomadas e luminárias, o que foi solucionado com bastante rapidez pela construtora._x000D_
_x000D_
De um tempo pra cá, estamos percebendo rachaduras em nosso apartamento, mas uma em especifico tem nos assustado, pois esta aumentando, que é a de um dos quartos._x000D_
Percebemos também que em uma das janelas está tendo infiltração. Nessa última semana chuvosa que tivemos ficou bem aparente e coincidiu de estarmos lá para ver._x000D_
_x000D_
Segue anexo fotos._x000D_
BLOCO 1 AP 304 – RESIDENCIAL COPACABANA_x000D_
_x000D_
No aguardo_x000D_
Atenciosamente,_x000D_
_x000D_
_x000D_
Patricia Szarovicz _x000D_
</t>
  </si>
  <si>
    <t>Disjuntor do chuveiro caiu e não adianta levantar, não para. Preciso agendar um horário com urgência, pois estou sem poder tomar banho.</t>
  </si>
  <si>
    <t>264</t>
  </si>
  <si>
    <t>Havia falado com a Ana anteriormente, porém, a mesma não faz mais parte da equipe e meu problema não foi solucionado. Ocorre que há um problema no encanamento da caixa d’agua até a entrada do apartamento 304 do bloco 3 do residencial, fazendo com que todas as vezes que há falta de água no condomínio (para limpeza da caixa d’água e devido ao racionamento por conta da estiagem) entra ar na tubulação, ficando apenas esta unidade sem abastecimento enquanto todas as demais possuem o abastecimento normalizado._x000D_
Para que possa normalizar na unidade também, tenho que deixar todas as torneiras do apartamento abertas, para que saia a água lentamente e o ar que fica no encanamento. Este procedimento dura 20, 30 minutos, as vezes até mais, gerando um consumo excessivo e desnecessário de água, onerando não apenas a minha unidade, mas todo o condomínio com este consumo._x000D_
Com o racionamento frequente acaba que o consumos se torna ainda maior devido a este problema, então peço encarecidamente uma solução.</t>
  </si>
  <si>
    <t>Olá meu nome é Guilherme sou proprietário do apartamento 302 bloco 3 do residencial Copacabana endereço David campista, 843 São José dos pinhais, meu contato é para saber como anda a previsão para a correção de algumas situações do apartamento? No momento não estou com as fotos aqui, porém em contato com o Sr. Romeu no dia 22/04/2020 enviei as fotos e ele também esteve pessoalmente no apartamento para verificar as minhas reclamações (que são referentes a rachaduras nas paredes e também na cerâmica da cozinha), Na época ele me questionou com relação a urgência dos reparos disse não tinha tanta pressa, porém já fazem mais de três meses e não tive nenhum retorno com relação a esse chamado, então gostaria por parte de vocês uma posição de como ficará essa situação.</t>
  </si>
  <si>
    <t xml:space="preserve">Falta de acessibilidade no playground inclusive já foi informado a mais de 2 anos e sem resposta até hoje._x000D_
</t>
  </si>
  <si>
    <t>5153</t>
  </si>
  <si>
    <t>Tivemos uma vistoria do bombeiros, e solicitaram adequações de janelas visto que foi construído diferente do projeto aprovado.</t>
  </si>
  <si>
    <t>5152</t>
  </si>
  <si>
    <t>Foi encaminhado anterior mente no email um relatorio fotografico com vairos pontos para ser tratados aqui no canoas porem sempre adiaram e não tivemos resposta dos assuntos gostaria de verificar como vai ficar essa situação!</t>
  </si>
  <si>
    <t>5151</t>
  </si>
  <si>
    <t>apareceu uma rachadura na parede que fica entre a sala e a cozinha, nesta mesma rachadura apresentou humidade o que pode indicar vazamento de agua.  Onde tem a rachadura, no outro lado da parede(cozinha) tem um registo de agua.</t>
  </si>
  <si>
    <t>4267</t>
  </si>
  <si>
    <t>fissura nas paredes e no teto, lajota do banheiro com rachaduras 4lajotas</t>
  </si>
  <si>
    <t>3813</t>
  </si>
  <si>
    <t>Estou com infiltração em meu apto. Área dos quartos não consegui anexar pois diz que não tem tamanho para anexo</t>
  </si>
  <si>
    <t>3689</t>
  </si>
  <si>
    <t>Olá bom dia _x000D_
Como podemos tratar esses bolor nas paredes dos quartos. Estou anexando fotos para tratativas.</t>
  </si>
  <si>
    <t>Bom dia !_x000D_
Abri chamados a alguns dias para reparo da minha janela do quarto e teto do banheiro e ate agora nao tive resposta, gostaria de um parecer por favor..._x000D_
Gostaria tambem da planta hidráulica do apartamento se possível no pendrive que me entregaram nao tinha do meu apartamento_x000D_
Obrigada !.</t>
  </si>
  <si>
    <t>3377</t>
  </si>
  <si>
    <t>Bom dia! _x000D_
preciso de reparo para o apartamento todo, todas as paredes com rachaduras, e os azulejos também, estou encaminhando algumas fotos pois o site não permite colocar todas, preciso que quando forem fazer a vistoria avise no e-mail para poder ter gente para receber.</t>
  </si>
  <si>
    <t>3323</t>
  </si>
  <si>
    <t xml:space="preserve">Boa noite...gostaria de abrir chamado sobre as fissuras em meu apto assim como muitos moradores do condomínio.  Tentei anexar as fotos mas não cabe devido ao tamanho do arquivo._x000D_
Possuo fissuras nas paredes da sala, do corredor, dos quartos e no banheiro. Meu watss é 41 99788 9827. Conto com o retorno de vocês Deus abençoe </t>
  </si>
  <si>
    <t>3234</t>
  </si>
  <si>
    <t>Boa tarde,_x000D_
Conforme contato hoje em uma reunião na Valor Real, ficou resolvido que abriria um chamado para minha unidade acima indicada._x000D_
O que estou precisando que venham realizar uma visita tecnica, é para o encanamento da cozinha, tanto da pia como do tanque, o mesmos ficam trancados e quando coloco o desentupidor manual, desentope, mas depois de alguns minutos volta a ficar entupito._x000D_
Aguardo resposta._x000D_
José Teixeira</t>
  </si>
  <si>
    <t>3169</t>
  </si>
  <si>
    <t xml:space="preserve">Diversos serviços de reparo sem finalizar..._x000D_
Foi lixado nos corredores para realizar a pintura e não feito;_x000D_
Foi aberto um buraco na lixeira para verificar a fissura e ainda está aberto;_x000D_
Foi pintado a guarita em dia de chuva e toda tinta escorreu;_x000D_
entre outros serviços que foi anexado no relatório fotográfico e ainda sem resposta._x000D_
</t>
  </si>
  <si>
    <t>3157</t>
  </si>
  <si>
    <t xml:space="preserve">A parede externa do garden com a pintura descascando </t>
  </si>
  <si>
    <t>3084</t>
  </si>
  <si>
    <t xml:space="preserve">Infiltração guarita,_x000D_
Fissura na guarita,_x000D_
Batentes porta corta fogo danificada._x000D_
</t>
  </si>
  <si>
    <t>Pintura do muro externo do ap esta descascando, ja tinha sido verificado nos chamados anteriores porem por conta no bebe ser muito novo foi remarcado.</t>
  </si>
  <si>
    <t>2686</t>
  </si>
  <si>
    <t>Fissuras na parte interna da guarita</t>
  </si>
  <si>
    <t>2495</t>
  </si>
  <si>
    <t xml:space="preserve">Pintura do muro externo desplacamento, próximo a guarita._x000D_
Fissuras/tricas na guarita; _x000D_
Fissuras proximo a lixeiras e muros; _x000D_
</t>
  </si>
  <si>
    <t>2365</t>
  </si>
  <si>
    <t>Luz do sexto andar no final do corredor não está apagando novamente.</t>
  </si>
  <si>
    <t>1943</t>
  </si>
  <si>
    <t>Sou deficiência Auditivo e minha esposa tbm ta Favor me manda somente mensagem tá nem áudio ok,As paredes e tetos muita trica,os vidros d 2 quarto defeito um está solto d vidro alguma coisa faltou peça d parafuso ou falha,e outra aparência d metade d vidro</t>
  </si>
  <si>
    <t>1890</t>
  </si>
  <si>
    <t>Novamente abrindo chamado das tampas de estacionamento do residencial canoas que estão quebradas e ate o momento não foram trocadas.</t>
  </si>
  <si>
    <t>luz do sexto andar do residencial canoas não esta apagando, luzes do corredor.</t>
  </si>
  <si>
    <t>sistema de abastecimento de agua do residencial canoas com problema, boia eletrica com falha, fluxo de agua para as caixas bem baixo. o sistema não aguenta 4 horas de racionamento no meio de semana com os moradores fora de casa e a agua acaba, e quando volta as caixas não conseguem encher pro completo</t>
  </si>
  <si>
    <t>Gostaria de uma atenção especial no meu caso, un 601 residencial Canoas._x000D_
_x000D_
A chuva de ontem não foi forte, muito menos teve granizo conforme foi a desculpa de vcs no caso da semana passada! _x000D_
Cheguei no nosso apartamento e minha sala com marcas de chuva no teto e chão molhado ... acredito que não seja mesmo o problema de GRANIZO._x000D_
Não quero ter que expor minha indignação em rede social, em avaliação e nem ter que ir atrás dos meus diretos... quero que vcs simplesmente resolvam!_x000D_
_x000D_
Está ficando uma situação muito chata._x000D_
_x000D_
Ahhhh e eu não posso ficar faltando no meu trabalho para receber visita técnica no meio do dia!_x000D_
Ou vai cedo, no primeiro horário 8:00 ou nos sábados.</t>
  </si>
  <si>
    <t>Problema no sistema de abastecimento de agua ro residencial canoas, desde o meio dia com falta de agua sendo que não temos nem 50% de moradores no empreendimento.</t>
  </si>
  <si>
    <t>Na data de hoje, foi realizado a instalação do aquecedor da minha unidade. Ao realizar o primeiro recorte do gesso para acessar o duto de gás, o instalador notou que, o duto existente estava danificado (amassado e com furos), impossibilitando a utilização. Sendo assim, foi necessário um novo recorte no gesso e utilização de um novo duto substituindo a parte danificada até o aquecedor. Apos tirar duvidas com o engenheiro Lucas (que estava presente no residencial) referente ao procedimento a ser tomado para o conserto do gesso, indicou a abertura de um chamado por meio da ferramenta de assistência técnica.</t>
  </si>
  <si>
    <t>Olá,_x000D_
_x000D_
Sou o Thiago Paes Santos, proprietário do apartamento 501 do Residencial Canoas._x000D_
_x000D_
Algum tempo atrás, eu havia perguntado ao SAC onde haviam tomadas de 20A e me passaram que haviam 2 pontos na cozinha, 1 no banheiro e 1 na lavanderia._x000D_
_x000D_
Porém vi que na lavanderia tem um ponto com duas tomadas, que fica entre o tanque e a porta da sacada, que tem o diâmetro dos furos bem finos. Tentei encaixar a tomada do meu microondas para testar (que é 20A, com aquele diâmetro maior) mas não encaixou._x000D_
_x000D_
Comprei uma máquina lava e seca que será entregue essa semana, que tem tomada de 20A e agora estou com receio de que eu não terei tomada para ela na lavanderia em função desse teste que fiz hoje._x000D_
_x000D_
Então gostaria de esclarecer: a tomada foi montada errada no meu apartamento?_x000D_
Ou há alguma outra tomada de 20A na lavanderia que eu não encontrei?_x000D_
_x000D_
Obrigado pelo suporte!</t>
  </si>
  <si>
    <t xml:space="preserve">Olá..sou morador do residencial Cancun unidade 405, gostaria de solicitar reparos em uma de minhas paredes estão com 3 grandes rachaduras a unidade do 406 teve o mesmo problema e foi reparada gostaria do raparo tbm. _x000D_
</t>
  </si>
  <si>
    <t>Azulejos da cozinha estão soltando</t>
  </si>
  <si>
    <t>3673</t>
  </si>
  <si>
    <t>No ato da entrega das chaves foi identificado rachaduras na parede do quarto casal ,  precisamos que seja agendado o conserto da mesma ._x000D_
_x000D_
Grata</t>
  </si>
  <si>
    <t>764</t>
  </si>
  <si>
    <t xml:space="preserve">Boa tarde tudo bem, lucas preciso de uma gentileza sei que vc está cheia de serviço , é possível um encanador ir até o Angra 2 para ver o que está acontecendo na minha unidade , aquele encanamento da pia da sacada está voltando água pelo cano de saída que foi colocado._x000D_
_x000D_
É possível porque o inquilino me pediu isso mas devido a demanda do sac pode demorar e está vazando água na sacada._x000D_
Unidade 203 Angra 2._x000D_
</t>
  </si>
  <si>
    <t>102</t>
  </si>
  <si>
    <t>Retirada de ar na tubulação, conforme sinalizado anteriormente a agua não volta na tubulação a cozinha. Podem agendar a visita para 05/11/2020 data de retorno da agua na  região.</t>
  </si>
  <si>
    <t>498</t>
  </si>
  <si>
    <t>Situação Regulatória Financeira</t>
  </si>
  <si>
    <t>Situação Regulatória Jurídica</t>
  </si>
  <si>
    <t xml:space="preserve">Solicitação Encerramento	</t>
  </si>
  <si>
    <t>Solicitação VR</t>
  </si>
  <si>
    <t>Solicitação Mobuss</t>
  </si>
  <si>
    <t>Boa tarde. Já faz muito tempo que temos problemas com ar nos encanamentos do condomínio, há um tempo atrás o engenheiro Lucas verificou que a instalação hidráulica não estava de acordo com o projeto aprovado na época da construção, sendo assim ele informou que adequaram a hidráulica fazendo um "respiro" conforme foi aprovado na época da construção. Ocorre que estamos com problemas frequentes no bloco 02 (que antes do "respiro" não apresentava problemas de ar nos canos) e de vez em quando no bloco 01 também, que entra ar nos canos e não sai água nas torneiras dos apartamentos. Precisamos de uma resolução definitiva para o problema, posso está gerando problemas para a administradora. Precisamos de um laudo dizendo que a parte hidráulica está correta para apresentar para os moradores, pois até então estamos acreditando somente na palavra de vocês. Aguardo um retorno o quanto antes. Obrigado.</t>
  </si>
  <si>
    <t xml:space="preserve">Verificação no quadro que está localizado dentro da portaria do Condomínio Angra dos ReI._x000D_
_x000D_
Sábado (18/07/2020) uma sirene começou a disparar informando que o Relê da ''CONTENÇÃO 1'' estava desarmado._x000D_
Todos os quadros de vocês não tem nenhum botão para ser acionado para desligar, até que o reparo ou a verificação seja realizada._x000D_
_x000D_
</t>
  </si>
  <si>
    <t>Boa tarde, há alguns meses o consumo de gás de minha unidade disparou consideravelmente, então liguei na empresa fornecedora, que orientou a fazer um teste pra ver se o relógio corria mesmo sem uso e de fato é o que acontece. Após isso, enviaram um técnico que verificou ali onde tem os medidores individuais e constatou que não há vazamento ali, porém que eu deveria providenciar um teste de estanqueidade pra verificar possível vazamento na rede interna, que seria da distribuição que vai pro meu aquecedor e fogão. Então entrei em contato com o síndico pra me ajudar a ter manformações e o mesmo informou que sim, isso deve ser feito, mas que essa parte está ainda em garantia pela construtora e que por isso eu deveria falar com vocês. Gostaria de saber como proceder agora, visto que além do aumento expressivo, tenho receio de um vazamento e que algo pior aconteça.</t>
  </si>
  <si>
    <t>Tubulação de rede de telefone obstruída, os técnicos da operadora não conseguiram passar o cabo. Tenho extrema urgência, poniciarei o trabalho remoto na próxima semana.</t>
  </si>
  <si>
    <t>Olá. Nossa conta do gás do mês de agosto veio mais do que sete vezes o valor costumeiro. Achamos estranho pois a única coisa que utiliza gás na casa é o fogão, então chamamos o técnico da empresa fornecedora de gás do condomínio e ele constatou que não tem vazamento, nem na parte interna do apartamento e nem do registro. Entretanto, quando liga a gás ele "corre", o técnico da empresa explicou que possivelmente o vazamento seja nos cananternos no gás pelas estruturas até a saída. Por isso solicito que seja feito o teste de Estanqueidade pela construtora visto que ainda estamos no período de garantia.</t>
  </si>
  <si>
    <t xml:space="preserve">Donterruptores, em locais distintos da sala, estão acendendo a mesma luz, enquanto uma das luzes da sala não acende com nenhum interruptor. Solicito correção. </t>
  </si>
  <si>
    <t xml:space="preserve">Nivelamento de terreno. Olá, gostaria de manformações sobre o nivelamento do parquinho. Há um barranco que não existia no terreno antes. Qual a função dele? Ao que tudo indica sobrou terra </t>
  </si>
  <si>
    <t>Sexta feira dia 18/12 qdo fui buscar minha chave, fui pega de surpresa com o teto da sala molhado, ressaltando uma rachadura de parede a parede. Uma poça d'água no banheiro social e o gesso furado pela água e o gesso da suite molhada._x000D_
Falando com o Denilson, me comunicou que na limpeza da caixa d'água, o ladrão foi aberto demanundando a Lage e provocando todo esse transtorno. Depois disso falei também com o Lucas do pós obra, que entrou na minha unidade e constatou o tamanho do problema e me orientou a abrir esse chamado para que eu fosse atendida._x000D_
Reclamo aqui pq preciso q seja arrumado o gesso e a rachadura ná sala.</t>
  </si>
  <si>
    <t>Boa tarde. Peço que verifiquem, ponstalei hj a torneira agora ta tudo instalado porém vaza muita água atrás da piá pelo cano do sifão. Desde ja agradeço!!!</t>
  </si>
  <si>
    <t xml:space="preserve">Solicito atendimento técnico para concerto das rachaduras nos rodapés do apt. vários pontos estão se abrindo. Ja informei o técnico que estava fazendo os concertos nas paredes a 2 meses, porem na semana passada ele me passou que foi informado que não poderia atender sem a abertura do chamado._x000D_
_x000D_
Peço que no atendimento seja enviado o engenheiro, para avaliar os concertos feitos nas paredes e tetos ( atendimento de outro chamado), , ponfelizmente a VR esta deixando muito a desejar com esse pós venda!_x000D_
_x000D_
</t>
  </si>
  <si>
    <t>Boa tarde, gostaria de solicitar uma abertura de chamado para visita técnica para verificação de diversos pontos, são mais de 70 apontamentos totadentificados entre:_x000D_
- Fissuras em todo apartamento (a grande maioria dos pontos)_x000D_
- Vedação das janelas que continua infiltrando, além da diferença no acabamento da vedação._x000D_
- fissura no rejunte do banheiro, e ao bater no azulejo percebe-se q esta descolando._x000D_
- Porta da lavanderia cedendo._x000D_
- e outros pontos citados nos vídeos do link a seguir:_x000D_
https://drive.google.com/folderview?id=1Y0uo301do2b152xaGMxgbfixo60V9zwq_x000D_
_x000D_
Não utilizei o anexar pois nao cabia tudo que era necessário._x000D_
_x000D_
Gostaria que o agendamento fosse feito para o primeiro horário possível. 8h da manhã._x000D_
Moveis_x000D_
https://drive.google.com/folderview?id=1tKGLbk2YkeeyYkhojn_6SjI02E1u9daJ_x000D_
Obrigado</t>
  </si>
  <si>
    <t>Boa tarde._x000D_
Já faz alguns meses entrei em contato via esse meio de comunicação solicitado uma vistoria no meu apartamento, hoje ele está locado. Os atuais moradores me relataram várias situações sobre possívenfiltrações, e consequentemente ocasionado extrema umidade em todos os ambientes o que vem gerando um certo transtorno pois as paredes estão embolorando, descascando, e inclusive até móveis já foram perdidos._x000D_
Solicitado cordialmente que um técnico responsável possa estar agendando uma visita para averiguar a situação e serem tomadas as medidas necessárias para sanar essa situação, levando em conta que o imóvel ainda se encontra dentro das garantias legais adquiridas no ato de sua compra perante os devidos contratos assinados._x000D_
_x000D_
Desde já aguardo um retorno do responsável.</t>
  </si>
  <si>
    <t>Grupo e Sistema Construtivo: Impermeabilização/Impermeabilização _x000D_
Garantia: Serviço Autorizado pela Direção/Acordo Jurídico _x000D_
Descrição: Preciso de uma visita em meu apartamento para avaliação, pomagino que possua alguma infiltração entrando pela fachada do prédio, ja fiz de tudo para diminuir o mofo aqui no meu apartamento mas está impossível combate-lo.</t>
  </si>
  <si>
    <t>Prezados,_x000D_
_x000D_
Conforme orientação da Taís (qualidade da Valor Real) segue a abertura de chamado._x000D_
_x000D_
Recentemente recebi a chave do meu apartamento, no entanto uma das ressalvas foi referente a janela do banheiro que não fecha e porta da sala que está desalinhada, em anexo porta da sala que está descentralizada, não fechando em totalidade._x000D_
_x000D_
Peço por gentileza a manutenção destes pontos, porei alugar o apartamento e dependo dessa correção._x000D_
_x000D_
A chave está com a Taís no Park Royale, na caixa da assistência técnica._x000D_
_x000D_
Itens a ser corrigidos:_x000D_
1- Ajustar janela do banheiro._x000D_
2- Ajustar porta da sala._x000D_
_x000D_
Desde já agradeço,_x000D_
_x000D_
Tenham um excelente trabalho!</t>
  </si>
  <si>
    <t xml:space="preserve">Infiltração nas janelas dos quartos, por falta de vedação correta._x000D_
_x000D_
Apenas reitero que já tenho móvenstalados e uma das infiltrações está próxima ao mesmo._x000D_
Caso afete, danifique, irei cobrar da construtora o reparo._x000D_
</t>
  </si>
  <si>
    <t>Bom dia, _x000D_
_x000D_
Recebi o retorno do chamado: 4291 classificado como improcedente, portanto, solicito reparo para dotens: janela do quarto, a qual não fecha por completo e porta da lavanderia, a qual está prendendo ao abrir e fechar (ambas só precisam alinhar)._x000D_
_x000D_
No momento não tenho disponibilidade para abrir diversos chamados, pois a VR marca vistoria + reparo, o qual totaliza dois dias/horários e não consigo parar mais vezes para esperar as visitas, favor agendar para o período da manhã!.</t>
  </si>
  <si>
    <t>Ao jogar água para lavar o piso da lavanderia e sacada, e paredes rentes a janela da lavanderia que foi verificado que encontra-se sem vedação, sem vedação, ponfiltrou e alagou o apartamento de baixo, que me ligou e assim que começou a pingar._x000D_
Vídeo a baixo demonstra a infiltração no AP de baixo.</t>
  </si>
  <si>
    <t>Bom dia_x000D_
Precisamos dar continuidade em dotens de chamados anteriores._x000D_
O primeiro item é refazer o acabamento/pintura da parede próximo a janela do quarto de casal. A janela estava de ponta cabeça, o colaborador da CTT tirou ela inteira e colocou corretamente, mas no dia estava chovendo muito e tempo úmido, o acabamento da parede ficou mole e demorou 2 dias para secar. Ele nos orientou a abrir um chamado quando estivesse bem seco para refazer;_x000D_
O segundo item é com relação a pintura do teto da lavanderia. Estava pingando água quando chovia forte, o reparo no telhado foi realizado e não choveu mais lá dentro, mas ficou com manchas no teto, sendo assim, precisa pintar novamente._x000D_
A nossa disponibilidade é sempre o primeiro horário do dia, pois trabalhamos no centro de Curitiba, então precisa ser o primeiro horário._x000D_
Muito obrigada!</t>
  </si>
  <si>
    <t>Luz piscando quando há utilização de tomadas ou acionamento de um ou manterruptores.</t>
  </si>
  <si>
    <t>Solicito assistencia técnica para dotens:_x000D_
1) Porta de entrada - Pintaram a parede envolta e a porta ficou com muitos respingos._x000D_
2) Porta da Cozinha/Churrasqueira - Trocaram a soleira, porém  a porta não está regulada, ela não tranca, pega no batente.</t>
  </si>
  <si>
    <t>Boa tarde, preciso que seja verificado a amperagem e troca do disjuntor das tomadas da cozinha, ponstalei uma torneira elétrica e a chave cai toda vez que liga desligando outros eletrodomésticos como a geladeira, por exemplo, correndo risco de queimar. Esse já é o terceiro chamado que faço. Não obtive sequer resposta. Aguardo.</t>
  </si>
  <si>
    <t>Surgiu uma infiltração na minha cozinha, advinda do apartamento de cima, o 409 A._x000D_
O problema maior se dá pelo fato de estar molhando minha cozinha planejada..._x000D_
Solicito imediato reparo._x000D_
E preciso saber de que forma proceder deviso ao estrago ocasionado na minha cozinha planejada, haja visto que os móveis são em mdf, e necessitaram ser substituídos porão com toda certeza inchar</t>
  </si>
  <si>
    <t>O Chapéu da saída da queima do gás vizinho de baixo, no caso nós 102 B, está amassado e com abertura maior para o lado virado para os aptos, com isso sai a fumaça de forma mantensa para o apto de cima, que no caso é  o meu, subindo muito cheiro de gás, o que é muito perigoso, conversei com o rapaz da Tec Verde e a princípio teria que ajustar este chapéu para amenizar e melhor distribuir a saída deste gás!!!</t>
  </si>
  <si>
    <t xml:space="preserve">- Meu imóvel está com as duas passagens de fio para internet entupidas com cimento, tanto a da sala que é o local da passagem para os fios, tanto a do interfone. O rapaz da internet não conseguiu passar nem um metro do fio que já barra no cimento, e a passagem do corredor para dentro do apartamento também está entupida. Ele falou que vai ter que quebrar a parede da sala para conseguir arruamar isso, posso já aconteceu em outros imóveis aqui. Necessito com urgência disso, pois trabalho em casa com internet e estou perdendo dia de trabalho. _x000D_
_x000D_
- Fechadura da por do banheiro por dentro está sem local para colocar a chave e trancar o banheiro. _x000D_
_x000D_
- Uma viga da madeira da porta do banheiro está solta e já foi pontuado isso na vista que fizemos e na vistoria também, e não foi arrumada._x000D_
_x000D_
- Ralo da lavanderia voltou água da maquina de lavar roupa. _x000D_
_x000D_
- cano que desce a água da máquina de lavar roupa está entupido com cimento, onde alagou a minha cozinha e lavanderia inteira no dia que lavei roupa. </t>
  </si>
  <si>
    <t>Encontramos marregularidades em nossa unidade, são elas:_x000D_
_x000D_
- Lajotas ocas no quarto da suíte e na cozinha_x000D_
- Ralo de saída de água de 40mm não esta vencendo a saída de água da chuva</t>
  </si>
  <si>
    <t>Bom dia, o piso do meu apartamento ora mencionado encontra-se com um problema que demonstra ser recorrente nos demamóveis dos moradores do residencial, deste modo, o presente problema que é pré existente dos pisos soltarem diante da baixa qualidade no material fornecido por terceiros a vocês, este que em meu caso inicialmente está fixado em sua posição somente por causa do rejunte, mas é possível verificar que está oco e prestes a soltar. Deste modo, por ainda encontrar no período de 5 anos, solicito  a troca do piso de meu apartamento, afim de conseguir viver sem qualquer transtorno no local que decidi residir._x000D_
_x000D_
Aguardo retorno!</t>
  </si>
  <si>
    <t>Agora pela manha começou a vazar agua pela bocal de luz do banheiro. não sei o que o vizinho de cima fez masso nunca tinha acontecido._x000D_
solicito que alguém venha aqui urgente ver isso, para não gerar danos maiores.</t>
  </si>
  <si>
    <t xml:space="preserve">Bom dia, _x000D_
A tubulação de água fluvial do Garden está entupida, causando acúmulo de água na área. _x000D_
Favor verificar do lado externo (estacionamento) se tem amassamento do cano ou algum outro detrimento que os empreiteiros da VT tenham deixado na tubulação.. verificar com urgência poremos colocar o piso neste local </t>
  </si>
  <si>
    <t>Boa tarde, eu li o manual e lá não possui a planta hidráulica e elétrica da parede da cozinha onde vai o gás, esgoto, e água é nem da lavanderia onde vai o tanque de roupas, poderiam estar me enviando? O montador dos móverá amanhã sábado montar é preciso desta planta para não furar os canos.. fico no aguardo. Obrigado.</t>
  </si>
  <si>
    <t>Bom dia, aqui é o Ronei noivo da Mari_x000D_
Estou abrindo esse chamado pra solução de um dos pontos mamportantes na hora da nossa compra ao residencial The One. Fomos muito, mas muito exigentes ao comprar o 403 por questão de impermeabilização de laje, trabalhei como técnico de impermeabilizantes e sei o quanto isso é deficiente em obras tanto de pequeno, como grande porte, realmente não é levado muito a sério, por isso batemos muito na tecla com a corretora para fechar e ela nos garantiu que tudo seria feito com perfeição. Ótimo, fechamos e fizemos nossa parte._x000D_
Venho hoje relatar que, já é a segunda vez de chuvas fortes no residencial The One e aparece vários pontos de infiltração no teto, visto que se ocorre uma infiltração com o tempo ela só piora, por entrar água embaixo da manta e ficar alocada ali. _x000D_
Gostaria de saber uma posição concreta por parte da Valor Real sobre esse fator, pois não queremos ter a surpresa de futuramente ter que ficar lidando com trincas  ou móveis estufados  em casa._x000D_
No aguardo.</t>
  </si>
  <si>
    <t>Olá, tudo bem? _x000D_
_x000D_
Preciso de um grande suporte de vocês neste momento. Eu estou mobiliando meu Ap, e quando fomos verificar os pontos da cozinha , percebemos que toda a fiação foi feita com fios 2,5 mm. Hoje uma cozinha o mínimo que temos é um forno, microondas e cooktop, mas a cozinha não tem preparação alguma para tatens. _x000D_
Contratei um profissional para reforçar toda parte de fios e tomadas, porque também não haviam tomadas de 20amp. Mas, pra nossa surpresa, por ser 4 andar o eletricista disse que não conseguiria puxar a fiação diretamente do disjuntor, porque ela vai pra sala pra depois voltar pra cozinha, e pelo forro ser de gesso ele não conseguiria fazer._x000D_
Preciso desse suporte, se não minha cozinha não terá utilidade em mais de 50% dos itens. _x000D_
Vocês conseguem me ajudar nisso? Se houver possibilidade, poderiam me dar um suporte em dizer como seria feito? _x000D_
Estou com toda parte de finalização da cozinha dependendo exatamente destas instalações._x000D_
_x000D_
Obrigado e fico à disposição para dúvidas.</t>
  </si>
  <si>
    <t>Grupo</t>
  </si>
  <si>
    <t>Sistema</t>
  </si>
  <si>
    <t>Descrição</t>
  </si>
  <si>
    <t>Tipos de Falhas</t>
  </si>
  <si>
    <t>Prazo de Garantia</t>
  </si>
  <si>
    <t>Solicitação Procedência</t>
  </si>
  <si>
    <t>FCR</t>
  </si>
  <si>
    <t>Duração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</si>
</sst>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43" formatCode="_-* #,##0.00_-;\-* #,##0.00_-;_-* &quot;-&quot;??_-;_-@_-"/>
    <numFmt numFmtId="164" formatCode="##,##0.00"/>
  </numFmts>
  <fonts count="6" x14ac:knownFonts="1">
    <font>
      <sz val="11"/>
      <color indexed="8"/>
      <name val="Calibri"/>
      <family val="2"/>
      <scheme val="minor"/>
    </font>
    <font>
      <b/>
      <sz val="11"/>
      <name val="Calibri"/>
      <family val="2"/>
    </font>
    <font>
      <sz val="11"/>
      <color indexed="8"/>
      <name val="Calibri"/>
      <family val="2"/>
      <scheme val="minor"/>
    </font>
    <font>
      <b/>
      <sz val="12"/>
      <color theme="1"/>
      <name val="Calibri"/>
      <family val="2"/>
      <scheme val="minor"/>
    </font>
    <font>
      <b/>
      <sz val="11"/>
      <color indexed="8"/>
      <name val="Calibri"/>
      <family val="2"/>
      <scheme val="minor"/>
    </font>
    <font>
      <b/>
      <sz val="11"/>
      <name val="Calibri"/>
    </font>
  </fonts>
  <fills count="3">
    <fill>
      <patternFill patternType="none"/>
    </fill>
    <fill>
      <patternFill patternType="gray125"/>
    </fill>
    <fill>
      <patternFill patternType="solid">
        <fgColor theme="9"/>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4">
    <xf numFmtId="0" fontId="0" fillId="0" borderId="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cellStyleXfs>
  <cellXfs count="38">
    <xf numFmtId="0" fontId="0" fillId="0" borderId="0" xfId="0"/>
    <xf numFmtId="0" fontId="1" fillId="0" borderId="1" xfId="0" applyFont="1" applyBorder="1" applyAlignment="1">
      <alignment horizontal="center" vertical="center"/>
    </xf>
    <xf numFmtId="0" fontId="0" fillId="0" borderId="0" xfId="0" applyNumberFormat="1"/>
    <xf numFmtId="0" fontId="0" fillId="0" borderId="0" xfId="0" applyNumberFormat="1"/>
    <xf numFmtId="0" fontId="0" fillId="0" borderId="0" xfId="0" applyNumberFormat="1"/>
    <xf numFmtId="0" fontId="0" fillId="0" borderId="0" xfId="0" applyNumberFormat="1"/>
    <xf numFmtId="164" fontId="0" fillId="0" borderId="0" xfId="0" applyNumberFormat="1"/>
    <xf numFmtId="164" fontId="0" fillId="0" borderId="0" xfId="0" applyNumberFormat="1"/>
    <xf numFmtId="164" fontId="0" fillId="0" borderId="0" xfId="0" applyNumberFormat="1"/>
    <xf numFmtId="0" fontId="3" fillId="0" borderId="0" xfId="0" applyFont="1" applyAlignment="1">
      <alignment horizontal="center"/>
    </xf>
    <xf numFmtId="14" fontId="3" fillId="0" borderId="0" xfId="0" applyNumberFormat="1" applyFont="1" applyAlignment="1">
      <alignment horizontal="center"/>
    </xf>
    <xf numFmtId="44" fontId="3" fillId="0" borderId="0" xfId="1" applyFont="1" applyAlignment="1">
      <alignment horizontal="center"/>
    </xf>
    <xf numFmtId="10" fontId="3" fillId="0" borderId="0" xfId="2" applyNumberFormat="1" applyFont="1" applyAlignment="1">
      <alignment horizontal="center"/>
    </xf>
    <xf numFmtId="9" fontId="3" fillId="0" borderId="0" xfId="2" applyFont="1" applyAlignment="1">
      <alignment horizontal="center"/>
    </xf>
    <xf numFmtId="0" fontId="0" fillId="0" borderId="0" xfId="0" applyAlignment="1">
      <alignment horizontal="center"/>
    </xf>
    <xf numFmtId="14" fontId="0" fillId="0" borderId="0" xfId="0" applyNumberFormat="1" applyAlignment="1">
      <alignment horizontal="center"/>
    </xf>
    <xf numFmtId="44" fontId="0" fillId="0" borderId="0" xfId="1" applyFont="1" applyAlignment="1">
      <alignment horizontal="center"/>
    </xf>
    <xf numFmtId="10" fontId="0" fillId="0" borderId="0" xfId="2" applyNumberFormat="1" applyFont="1" applyAlignment="1">
      <alignment horizontal="center"/>
    </xf>
    <xf numFmtId="44" fontId="0" fillId="0" borderId="0" xfId="0" applyNumberFormat="1" applyAlignment="1">
      <alignment horizontal="center"/>
    </xf>
    <xf numFmtId="9" fontId="0" fillId="0" borderId="0" xfId="2" applyFont="1" applyAlignment="1">
      <alignment horizontal="center"/>
    </xf>
    <xf numFmtId="0" fontId="0" fillId="0" borderId="0" xfId="2" applyNumberFormat="1" applyFont="1" applyAlignment="1">
      <alignment horizontal="center"/>
    </xf>
    <xf numFmtId="17" fontId="4" fillId="0" borderId="0" xfId="0" applyNumberFormat="1" applyFont="1" applyAlignment="1">
      <alignment horizontal="center"/>
    </xf>
    <xf numFmtId="44" fontId="0" fillId="0" borderId="0" xfId="1" applyFont="1" applyFill="1" applyAlignment="1">
      <alignment horizontal="center"/>
    </xf>
    <xf numFmtId="2" fontId="0" fillId="0" borderId="0" xfId="1" applyNumberFormat="1" applyFont="1" applyAlignment="1">
      <alignment horizontal="center"/>
    </xf>
    <xf numFmtId="0" fontId="3" fillId="0" borderId="0" xfId="1" applyNumberFormat="1" applyFont="1" applyAlignment="1">
      <alignment horizontal="center"/>
    </xf>
    <xf numFmtId="2" fontId="0" fillId="0" borderId="0" xfId="3" applyNumberFormat="1" applyFont="1" applyAlignment="1">
      <alignment horizontal="center"/>
    </xf>
    <xf numFmtId="14" fontId="0" fillId="0" borderId="0" xfId="0" applyNumberFormat="1" applyFont="1" applyAlignment="1">
      <alignment horizontal="center"/>
    </xf>
    <xf numFmtId="0" fontId="0" fillId="0" borderId="0" xfId="0" applyAlignment="1">
      <alignment wrapText="1"/>
    </xf>
    <xf numFmtId="0" fontId="0" fillId="0" borderId="0" xfId="0" applyFill="1" applyBorder="1"/>
    <xf numFmtId="0" fontId="4" fillId="0" borderId="0" xfId="0" applyFont="1"/>
    <xf numFmtId="0" fontId="5" fillId="0" borderId="1" xfId="0" applyFont="1" applyBorder="1" applyAlignment="1">
      <alignment horizontal="center" vertical="center"/>
    </xf>
    <xf numFmtId="14" fontId="0" fillId="0" borderId="0" xfId="0" applyNumberFormat="1"/>
    <xf numFmtId="0" fontId="3" fillId="0" borderId="0" xfId="2" applyNumberFormat="1" applyFont="1" applyAlignment="1">
      <alignment horizontal="center"/>
    </xf>
    <xf numFmtId="0" fontId="0" fillId="0" borderId="0" xfId="0" applyFont="1"/>
    <xf numFmtId="0" fontId="5" fillId="0" borderId="2" xfId="0" applyFont="1" applyFill="1" applyBorder="1" applyAlignment="1">
      <alignment horizontal="center" vertical="center"/>
    </xf>
    <xf numFmtId="14" fontId="0" fillId="0" borderId="0" xfId="0" applyNumberFormat="1" applyFont="1"/>
    <xf numFmtId="0" fontId="0" fillId="2" borderId="0" xfId="0" applyFill="1"/>
    <xf numFmtId="0" fontId="1" fillId="0" borderId="1" xfId="0" applyNumberFormat="1" applyFont="1" applyBorder="1" applyAlignment="1">
      <alignment horizontal="center" vertical="center"/>
    </xf>
  </cellXfs>
  <cellStyles count="4">
    <cellStyle name="Moeda" xfId="1" builtinId="4"/>
    <cellStyle name="Normal" xfId="0" builtinId="0"/>
    <cellStyle name="Porcentagem" xfId="2" builtinId="5"/>
    <cellStyle name="Vírgula" xfId="3" builtinId="3"/>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687BA-BAAD-4BA2-BFAA-84F589FB12EB}">
  <dimension ref="A1:X57"/>
  <sheetViews>
    <sheetView workbookViewId="0">
      <selection activeCell="I27" sqref="I27"/>
    </sheetView>
  </sheetViews>
  <sheetFormatPr defaultRowHeight="15" x14ac:dyDescent="0.25"/>
  <cols>
    <col min="1" max="1" width="36.140625" style="14" bestFit="1" customWidth="1"/>
    <col min="2" max="2" width="16.85546875" style="15" customWidth="1"/>
    <col min="3" max="3" width="25.28515625" style="14" customWidth="1"/>
    <col min="4" max="4" width="23.5703125" style="15" customWidth="1"/>
    <col min="5" max="5" width="14.5703125" style="14" customWidth="1"/>
    <col min="6" max="6" width="25.28515625" style="16" customWidth="1"/>
    <col min="7" max="7" width="16" style="17" customWidth="1"/>
    <col min="8" max="8" width="25.7109375" style="16" customWidth="1"/>
    <col min="9" max="9" width="26.5703125" style="14" bestFit="1" customWidth="1"/>
    <col min="10" max="10" width="23.85546875" style="19" bestFit="1" customWidth="1"/>
    <col min="11" max="11" width="23.5703125" style="16" bestFit="1" customWidth="1"/>
    <col min="12" max="20" width="23.5703125" style="16" customWidth="1"/>
    <col min="21" max="21" width="23.5703125" style="17" customWidth="1"/>
    <col min="22" max="22" width="1.7109375" customWidth="1"/>
  </cols>
  <sheetData>
    <row r="1" spans="1:24" ht="15.75" x14ac:dyDescent="0.25">
      <c r="A1" s="9" t="s">
        <v>0</v>
      </c>
      <c r="B1" s="10" t="s">
        <v>970</v>
      </c>
      <c r="C1" s="9" t="s">
        <v>971</v>
      </c>
      <c r="D1" s="10" t="s">
        <v>972</v>
      </c>
      <c r="E1" s="9" t="s">
        <v>973</v>
      </c>
      <c r="F1" s="24" t="s">
        <v>1015</v>
      </c>
      <c r="G1" s="12" t="s">
        <v>974</v>
      </c>
      <c r="H1" s="24" t="s">
        <v>975</v>
      </c>
      <c r="I1" s="9" t="s">
        <v>976</v>
      </c>
      <c r="J1" s="13" t="s">
        <v>1017</v>
      </c>
      <c r="K1" s="11" t="s">
        <v>977</v>
      </c>
      <c r="L1" s="11" t="s">
        <v>1066</v>
      </c>
      <c r="M1" s="11" t="s">
        <v>978</v>
      </c>
      <c r="N1" s="11" t="s">
        <v>1067</v>
      </c>
      <c r="O1" s="11" t="s">
        <v>979</v>
      </c>
      <c r="P1" s="11" t="s">
        <v>1068</v>
      </c>
      <c r="Q1" s="11" t="s">
        <v>980</v>
      </c>
      <c r="R1" s="11" t="s">
        <v>1069</v>
      </c>
      <c r="S1" s="11" t="s">
        <v>981</v>
      </c>
      <c r="T1" s="11" t="s">
        <v>1070</v>
      </c>
      <c r="U1" s="12" t="s">
        <v>1016</v>
      </c>
      <c r="W1" s="32" t="s">
        <v>1005</v>
      </c>
      <c r="X1" s="32"/>
    </row>
    <row r="2" spans="1:24" x14ac:dyDescent="0.25">
      <c r="A2" s="14" t="s">
        <v>118</v>
      </c>
      <c r="B2" s="15">
        <v>41628</v>
      </c>
      <c r="C2" s="14" t="s">
        <v>16</v>
      </c>
      <c r="D2" s="15">
        <v>41628</v>
      </c>
      <c r="E2" s="14">
        <v>16</v>
      </c>
      <c r="F2" s="25">
        <v>2222390.15</v>
      </c>
      <c r="G2" s="17">
        <v>1.4999999999999999E-2</v>
      </c>
      <c r="H2" s="23">
        <f t="shared" ref="H2:H33" si="0">G2*F2</f>
        <v>33335.852249999996</v>
      </c>
      <c r="I2" s="23" t="e">
        <f>SUMIF(#REF!,A2,#REF!)</f>
        <v>#REF!</v>
      </c>
      <c r="J2" s="17" t="e">
        <f t="shared" ref="J2:J33" si="1">I2/F2</f>
        <v>#REF!</v>
      </c>
      <c r="K2" s="16">
        <f>IFERROR(VLOOKUP(2025-YEAR($D2),$W$2:$X$7,2,TRUE)*H2,0)</f>
        <v>0</v>
      </c>
      <c r="M2" s="16">
        <f>IFERROR(VLOOKUP(2026-YEAR($D2),$W$2:$X$7,2,TRUE)*$H2,0)</f>
        <v>0</v>
      </c>
      <c r="O2" s="16">
        <f>IFERROR(VLOOKUP(2027-YEAR($D2),$W$2:$X$7,2,TRUE)*$H2,0)</f>
        <v>0</v>
      </c>
      <c r="Q2" s="16">
        <f>IFERROR(VLOOKUP(2028-YEAR($D2),$W$2:$X$7,2,TRUE)*$H2,0)</f>
        <v>0</v>
      </c>
      <c r="S2" s="16">
        <f>IFERROR(VLOOKUP(2029-YEAR($D2),$W$2:$X$7,2,TRUE)*$H2,0)</f>
        <v>0</v>
      </c>
      <c r="U2" s="17" t="e">
        <f t="shared" ref="U2:U33" si="2">(I2+SUM(K2:S2))/F2</f>
        <v>#REF!</v>
      </c>
      <c r="W2" s="20">
        <v>1</v>
      </c>
      <c r="X2" s="17">
        <v>0.5</v>
      </c>
    </row>
    <row r="3" spans="1:24" x14ac:dyDescent="0.25">
      <c r="A3" s="14" t="s">
        <v>674</v>
      </c>
      <c r="B3" s="15">
        <v>42165</v>
      </c>
      <c r="C3" s="14" t="s">
        <v>16</v>
      </c>
      <c r="D3" s="15">
        <v>42165</v>
      </c>
      <c r="E3" s="14">
        <v>80</v>
      </c>
      <c r="F3" s="25">
        <v>2703609.59</v>
      </c>
      <c r="G3" s="17">
        <v>1.4999999999999999E-2</v>
      </c>
      <c r="H3" s="23">
        <f t="shared" si="0"/>
        <v>40554.143849999993</v>
      </c>
      <c r="I3" s="23" t="e">
        <f>SUMIF(#REF!,A3,#REF!)</f>
        <v>#REF!</v>
      </c>
      <c r="J3" s="17" t="e">
        <f t="shared" si="1"/>
        <v>#REF!</v>
      </c>
      <c r="K3" s="16">
        <v>50000</v>
      </c>
      <c r="M3" s="16">
        <f t="shared" ref="M3:M57" si="3">IFERROR(VLOOKUP(2026-YEAR($D3),$W$2:$X$7,2,TRUE)*$H3,0)</f>
        <v>0</v>
      </c>
      <c r="O3" s="16">
        <f t="shared" ref="O3:O57" si="4">IFERROR(VLOOKUP(2027-YEAR($D3),$W$2:$X$7,2,TRUE)*$H3,0)</f>
        <v>0</v>
      </c>
      <c r="Q3" s="16">
        <f t="shared" ref="Q3:Q57" si="5">IFERROR(VLOOKUP(2028-YEAR($D3),$W$2:$X$7,2,TRUE)*$H3,0)</f>
        <v>0</v>
      </c>
      <c r="S3" s="16">
        <f t="shared" ref="S3:S57" si="6">IFERROR(VLOOKUP(2029-YEAR($D3),$W$2:$X$7,2,TRUE)*$H3,0)</f>
        <v>0</v>
      </c>
      <c r="U3" s="17" t="e">
        <f t="shared" si="2"/>
        <v>#REF!</v>
      </c>
      <c r="W3" s="20">
        <v>2</v>
      </c>
      <c r="X3" s="17">
        <v>0.2</v>
      </c>
    </row>
    <row r="4" spans="1:24" x14ac:dyDescent="0.25">
      <c r="A4" s="14" t="s">
        <v>358</v>
      </c>
      <c r="B4" s="15">
        <v>42551</v>
      </c>
      <c r="C4" s="14" t="s">
        <v>16</v>
      </c>
      <c r="D4" s="15">
        <v>42551</v>
      </c>
      <c r="E4" s="14">
        <v>16</v>
      </c>
      <c r="F4" s="25">
        <v>1115865.98</v>
      </c>
      <c r="G4" s="17">
        <v>1.4999999999999999E-2</v>
      </c>
      <c r="H4" s="23">
        <f t="shared" si="0"/>
        <v>16737.989699999998</v>
      </c>
      <c r="I4" s="23" t="e">
        <f>SUMIF(#REF!,A4,#REF!)</f>
        <v>#REF!</v>
      </c>
      <c r="J4" s="17" t="e">
        <f t="shared" si="1"/>
        <v>#REF!</v>
      </c>
      <c r="K4" s="16">
        <f t="shared" ref="K4:K13" si="7">IFERROR(VLOOKUP(2025-YEAR($D4),$W$2:$X$7,2,TRUE)*H4,0)</f>
        <v>0</v>
      </c>
      <c r="M4" s="16">
        <f t="shared" si="3"/>
        <v>0</v>
      </c>
      <c r="O4" s="16">
        <f t="shared" si="4"/>
        <v>0</v>
      </c>
      <c r="Q4" s="16">
        <f t="shared" si="5"/>
        <v>0</v>
      </c>
      <c r="S4" s="16">
        <f t="shared" si="6"/>
        <v>0</v>
      </c>
      <c r="U4" s="17" t="e">
        <f t="shared" si="2"/>
        <v>#REF!</v>
      </c>
      <c r="W4" s="20">
        <v>3</v>
      </c>
      <c r="X4" s="17">
        <v>0.1</v>
      </c>
    </row>
    <row r="5" spans="1:24" x14ac:dyDescent="0.25">
      <c r="A5" s="14" t="s">
        <v>10</v>
      </c>
      <c r="B5" s="15">
        <v>42825</v>
      </c>
      <c r="C5" s="14" t="s">
        <v>16</v>
      </c>
      <c r="D5" s="15">
        <v>42825</v>
      </c>
      <c r="E5" s="14">
        <v>48</v>
      </c>
      <c r="F5" s="25">
        <v>3794525.52</v>
      </c>
      <c r="G5" s="17">
        <v>1.4999999999999999E-2</v>
      </c>
      <c r="H5" s="23">
        <f t="shared" si="0"/>
        <v>56917.882799999999</v>
      </c>
      <c r="I5" s="23" t="e">
        <f>SUMIF(#REF!,A5,#REF!)</f>
        <v>#REF!</v>
      </c>
      <c r="J5" s="17" t="e">
        <f t="shared" si="1"/>
        <v>#REF!</v>
      </c>
      <c r="K5" s="16">
        <f t="shared" si="7"/>
        <v>0</v>
      </c>
      <c r="M5" s="16">
        <f t="shared" si="3"/>
        <v>0</v>
      </c>
      <c r="O5" s="16">
        <f t="shared" si="4"/>
        <v>0</v>
      </c>
      <c r="Q5" s="16">
        <f t="shared" si="5"/>
        <v>0</v>
      </c>
      <c r="S5" s="16">
        <f t="shared" si="6"/>
        <v>0</v>
      </c>
      <c r="U5" s="17" t="e">
        <f t="shared" si="2"/>
        <v>#REF!</v>
      </c>
      <c r="W5" s="20">
        <v>4</v>
      </c>
      <c r="X5" s="17">
        <v>0.1</v>
      </c>
    </row>
    <row r="6" spans="1:24" x14ac:dyDescent="0.25">
      <c r="A6" s="14" t="s">
        <v>949</v>
      </c>
      <c r="B6" s="15">
        <v>42825</v>
      </c>
      <c r="C6" s="14" t="s">
        <v>16</v>
      </c>
      <c r="D6" s="15">
        <v>42825</v>
      </c>
      <c r="E6" s="14">
        <v>21</v>
      </c>
      <c r="F6" s="25">
        <v>2072327.89</v>
      </c>
      <c r="G6" s="17">
        <v>1.4999999999999999E-2</v>
      </c>
      <c r="H6" s="23">
        <f t="shared" si="0"/>
        <v>31084.918349999996</v>
      </c>
      <c r="I6" s="23" t="e">
        <f>SUMIF(#REF!,A6,#REF!)</f>
        <v>#REF!</v>
      </c>
      <c r="J6" s="17" t="e">
        <f t="shared" si="1"/>
        <v>#REF!</v>
      </c>
      <c r="K6" s="16">
        <f t="shared" si="7"/>
        <v>0</v>
      </c>
      <c r="M6" s="16">
        <f t="shared" si="3"/>
        <v>0</v>
      </c>
      <c r="O6" s="16">
        <f t="shared" si="4"/>
        <v>0</v>
      </c>
      <c r="Q6" s="16">
        <f t="shared" si="5"/>
        <v>0</v>
      </c>
      <c r="S6" s="16">
        <f t="shared" si="6"/>
        <v>0</v>
      </c>
      <c r="U6" s="17" t="e">
        <f t="shared" si="2"/>
        <v>#REF!</v>
      </c>
      <c r="W6" s="20">
        <v>5</v>
      </c>
      <c r="X6" s="17">
        <v>0.1</v>
      </c>
    </row>
    <row r="7" spans="1:24" x14ac:dyDescent="0.25">
      <c r="A7" s="14" t="s">
        <v>85</v>
      </c>
      <c r="B7" s="15">
        <v>42830</v>
      </c>
      <c r="C7" s="14" t="s">
        <v>16</v>
      </c>
      <c r="D7" s="15">
        <v>42830</v>
      </c>
      <c r="E7" s="14">
        <v>38</v>
      </c>
      <c r="F7" s="25">
        <v>3104765.98</v>
      </c>
      <c r="G7" s="17">
        <v>1.4999999999999999E-2</v>
      </c>
      <c r="H7" s="23">
        <f t="shared" si="0"/>
        <v>46571.489699999998</v>
      </c>
      <c r="I7" s="23" t="e">
        <f>SUMIF(#REF!,A7,#REF!)</f>
        <v>#REF!</v>
      </c>
      <c r="J7" s="17" t="e">
        <f t="shared" si="1"/>
        <v>#REF!</v>
      </c>
      <c r="K7" s="16">
        <f t="shared" si="7"/>
        <v>0</v>
      </c>
      <c r="M7" s="16">
        <f t="shared" si="3"/>
        <v>0</v>
      </c>
      <c r="O7" s="16">
        <f t="shared" si="4"/>
        <v>0</v>
      </c>
      <c r="Q7" s="16">
        <f t="shared" si="5"/>
        <v>0</v>
      </c>
      <c r="S7" s="16">
        <f t="shared" si="6"/>
        <v>0</v>
      </c>
      <c r="U7" s="17" t="e">
        <f t="shared" si="2"/>
        <v>#REF!</v>
      </c>
      <c r="W7" s="20">
        <v>6</v>
      </c>
      <c r="X7" s="17">
        <v>0</v>
      </c>
    </row>
    <row r="8" spans="1:24" x14ac:dyDescent="0.25">
      <c r="A8" s="14" t="s">
        <v>74</v>
      </c>
      <c r="B8" s="15">
        <v>43210</v>
      </c>
      <c r="C8" s="14" t="s">
        <v>16</v>
      </c>
      <c r="D8" s="15">
        <v>43210</v>
      </c>
      <c r="E8" s="14">
        <v>102</v>
      </c>
      <c r="F8" s="25">
        <v>8253812.0999999996</v>
      </c>
      <c r="G8" s="17">
        <v>1.4999999999999999E-2</v>
      </c>
      <c r="H8" s="23">
        <f t="shared" si="0"/>
        <v>123807.18149999999</v>
      </c>
      <c r="I8" s="23" t="e">
        <f>SUMIF(#REF!,A8,#REF!)</f>
        <v>#REF!</v>
      </c>
      <c r="J8" s="17" t="e">
        <f t="shared" si="1"/>
        <v>#REF!</v>
      </c>
      <c r="K8" s="16">
        <f t="shared" si="7"/>
        <v>0</v>
      </c>
      <c r="M8" s="16">
        <f t="shared" si="3"/>
        <v>0</v>
      </c>
      <c r="O8" s="16">
        <f t="shared" si="4"/>
        <v>0</v>
      </c>
      <c r="Q8" s="16">
        <f t="shared" si="5"/>
        <v>0</v>
      </c>
      <c r="S8" s="16">
        <f t="shared" si="6"/>
        <v>0</v>
      </c>
      <c r="U8" s="17" t="e">
        <f t="shared" si="2"/>
        <v>#REF!</v>
      </c>
    </row>
    <row r="9" spans="1:24" x14ac:dyDescent="0.25">
      <c r="A9" s="14" t="s">
        <v>42</v>
      </c>
      <c r="B9" s="15">
        <v>43272</v>
      </c>
      <c r="C9" s="14" t="s">
        <v>16</v>
      </c>
      <c r="D9" s="15">
        <v>43272</v>
      </c>
      <c r="E9" s="14">
        <v>40</v>
      </c>
      <c r="F9" s="25">
        <v>3902639.45</v>
      </c>
      <c r="G9" s="17">
        <v>1.4999999999999999E-2</v>
      </c>
      <c r="H9" s="23">
        <f t="shared" si="0"/>
        <v>58539.59175</v>
      </c>
      <c r="I9" s="23" t="e">
        <f>SUMIF(#REF!,A9,#REF!)</f>
        <v>#REF!</v>
      </c>
      <c r="J9" s="17" t="e">
        <f t="shared" si="1"/>
        <v>#REF!</v>
      </c>
      <c r="K9" s="16">
        <f t="shared" si="7"/>
        <v>0</v>
      </c>
      <c r="M9" s="16">
        <f t="shared" si="3"/>
        <v>0</v>
      </c>
      <c r="O9" s="16">
        <f t="shared" si="4"/>
        <v>0</v>
      </c>
      <c r="Q9" s="16">
        <f t="shared" si="5"/>
        <v>0</v>
      </c>
      <c r="S9" s="16">
        <f t="shared" si="6"/>
        <v>0</v>
      </c>
      <c r="U9" s="17" t="e">
        <f t="shared" si="2"/>
        <v>#REF!</v>
      </c>
    </row>
    <row r="10" spans="1:24" x14ac:dyDescent="0.25">
      <c r="A10" s="14" t="s">
        <v>967</v>
      </c>
      <c r="B10" s="15">
        <v>43427</v>
      </c>
      <c r="C10" s="14" t="s">
        <v>16</v>
      </c>
      <c r="D10" s="15">
        <v>43427</v>
      </c>
      <c r="E10" s="14">
        <v>87</v>
      </c>
      <c r="F10" s="25">
        <v>7987691.7400000002</v>
      </c>
      <c r="G10" s="17">
        <v>1.4999999999999999E-2</v>
      </c>
      <c r="H10" s="23">
        <f t="shared" si="0"/>
        <v>119815.37609999999</v>
      </c>
      <c r="I10" s="23" t="e">
        <f>SUMIF(#REF!,A10,#REF!)</f>
        <v>#REF!</v>
      </c>
      <c r="J10" s="17" t="e">
        <f t="shared" si="1"/>
        <v>#REF!</v>
      </c>
      <c r="K10" s="16">
        <f t="shared" si="7"/>
        <v>0</v>
      </c>
      <c r="M10" s="16">
        <f t="shared" si="3"/>
        <v>0</v>
      </c>
      <c r="O10" s="16">
        <f t="shared" si="4"/>
        <v>0</v>
      </c>
      <c r="Q10" s="16">
        <f t="shared" si="5"/>
        <v>0</v>
      </c>
      <c r="S10" s="16">
        <f t="shared" si="6"/>
        <v>0</v>
      </c>
      <c r="U10" s="17" t="e">
        <f t="shared" si="2"/>
        <v>#REF!</v>
      </c>
    </row>
    <row r="11" spans="1:24" x14ac:dyDescent="0.25">
      <c r="A11" s="14" t="s">
        <v>100</v>
      </c>
      <c r="B11" s="15">
        <v>43630</v>
      </c>
      <c r="C11" s="14" t="s">
        <v>16</v>
      </c>
      <c r="D11" s="15">
        <v>43630</v>
      </c>
      <c r="E11" s="14">
        <v>48</v>
      </c>
      <c r="F11" s="25">
        <v>6291600</v>
      </c>
      <c r="G11" s="17">
        <v>1.4999999999999999E-2</v>
      </c>
      <c r="H11" s="23">
        <f t="shared" si="0"/>
        <v>94374</v>
      </c>
      <c r="I11" s="23" t="e">
        <f>SUMIF(#REF!,A11,#REF!)</f>
        <v>#REF!</v>
      </c>
      <c r="J11" s="17" t="e">
        <f t="shared" si="1"/>
        <v>#REF!</v>
      </c>
      <c r="K11" s="16">
        <f t="shared" si="7"/>
        <v>0</v>
      </c>
      <c r="M11" s="16">
        <f t="shared" si="3"/>
        <v>0</v>
      </c>
      <c r="O11" s="16">
        <f t="shared" si="4"/>
        <v>0</v>
      </c>
      <c r="Q11" s="16">
        <f t="shared" si="5"/>
        <v>0</v>
      </c>
      <c r="S11" s="16">
        <f t="shared" si="6"/>
        <v>0</v>
      </c>
      <c r="U11" s="17" t="e">
        <f t="shared" si="2"/>
        <v>#REF!</v>
      </c>
    </row>
    <row r="12" spans="1:24" x14ac:dyDescent="0.25">
      <c r="A12" s="14" t="s">
        <v>669</v>
      </c>
      <c r="B12" s="15">
        <v>43718</v>
      </c>
      <c r="C12" s="14" t="s">
        <v>16</v>
      </c>
      <c r="D12" s="15">
        <v>43718</v>
      </c>
      <c r="E12" s="14">
        <v>40</v>
      </c>
      <c r="F12" s="25">
        <v>6600000</v>
      </c>
      <c r="G12" s="17">
        <v>1.4999999999999999E-2</v>
      </c>
      <c r="H12" s="23">
        <f t="shared" si="0"/>
        <v>99000</v>
      </c>
      <c r="I12" s="23" t="e">
        <f>SUMIF(#REF!,A12,#REF!)</f>
        <v>#REF!</v>
      </c>
      <c r="J12" s="17" t="e">
        <f t="shared" si="1"/>
        <v>#REF!</v>
      </c>
      <c r="K12" s="16">
        <f t="shared" si="7"/>
        <v>0</v>
      </c>
      <c r="M12" s="16">
        <f t="shared" si="3"/>
        <v>0</v>
      </c>
      <c r="O12" s="16">
        <f t="shared" si="4"/>
        <v>0</v>
      </c>
      <c r="Q12" s="16">
        <f t="shared" si="5"/>
        <v>0</v>
      </c>
      <c r="S12" s="16">
        <f t="shared" si="6"/>
        <v>0</v>
      </c>
      <c r="U12" s="17" t="e">
        <f t="shared" si="2"/>
        <v>#REF!</v>
      </c>
    </row>
    <row r="13" spans="1:24" x14ac:dyDescent="0.25">
      <c r="A13" s="14" t="s">
        <v>23</v>
      </c>
      <c r="B13" s="15">
        <v>43788</v>
      </c>
      <c r="C13" s="14" t="s">
        <v>16</v>
      </c>
      <c r="D13" s="26">
        <v>43788</v>
      </c>
      <c r="E13" s="14">
        <v>65</v>
      </c>
      <c r="F13" s="25">
        <v>10725000</v>
      </c>
      <c r="G13" s="17">
        <v>1.4999999999999999E-2</v>
      </c>
      <c r="H13" s="23">
        <f t="shared" si="0"/>
        <v>160875</v>
      </c>
      <c r="I13" s="23" t="e">
        <f>SUMIF(#REF!,A13,#REF!)</f>
        <v>#REF!</v>
      </c>
      <c r="J13" s="17" t="e">
        <f t="shared" si="1"/>
        <v>#REF!</v>
      </c>
      <c r="K13" s="16">
        <f t="shared" si="7"/>
        <v>0</v>
      </c>
      <c r="M13" s="16">
        <f t="shared" si="3"/>
        <v>0</v>
      </c>
      <c r="O13" s="16">
        <f t="shared" si="4"/>
        <v>0</v>
      </c>
      <c r="Q13" s="16">
        <f t="shared" si="5"/>
        <v>0</v>
      </c>
      <c r="S13" s="16">
        <f t="shared" si="6"/>
        <v>0</v>
      </c>
      <c r="U13" s="17" t="e">
        <f t="shared" si="2"/>
        <v>#REF!</v>
      </c>
    </row>
    <row r="14" spans="1:24" x14ac:dyDescent="0.25">
      <c r="A14" s="14" t="s">
        <v>159</v>
      </c>
      <c r="B14" s="15">
        <v>43914</v>
      </c>
      <c r="C14" s="14" t="s">
        <v>13</v>
      </c>
      <c r="D14" s="15">
        <v>43914</v>
      </c>
      <c r="E14" s="14">
        <v>40</v>
      </c>
      <c r="F14" s="25">
        <v>3638071.5</v>
      </c>
      <c r="G14" s="17">
        <v>1.4999999999999999E-2</v>
      </c>
      <c r="H14" s="23">
        <f t="shared" si="0"/>
        <v>54571.072499999995</v>
      </c>
      <c r="I14" s="23" t="e">
        <f>SUMIF(#REF!,A14,#REF!)</f>
        <v>#REF!</v>
      </c>
      <c r="J14" s="17" t="e">
        <f t="shared" si="1"/>
        <v>#REF!</v>
      </c>
      <c r="K14" s="16">
        <v>128424.02</v>
      </c>
      <c r="M14" s="16">
        <f t="shared" si="3"/>
        <v>0</v>
      </c>
      <c r="O14" s="16">
        <f t="shared" si="4"/>
        <v>0</v>
      </c>
      <c r="Q14" s="16">
        <f t="shared" si="5"/>
        <v>0</v>
      </c>
      <c r="S14" s="16">
        <f t="shared" si="6"/>
        <v>0</v>
      </c>
      <c r="U14" s="17" t="e">
        <f t="shared" si="2"/>
        <v>#REF!</v>
      </c>
    </row>
    <row r="15" spans="1:24" x14ac:dyDescent="0.25">
      <c r="A15" s="14" t="s">
        <v>557</v>
      </c>
      <c r="B15" s="15">
        <v>43915</v>
      </c>
      <c r="C15" s="14" t="s">
        <v>13</v>
      </c>
      <c r="D15" s="15">
        <v>43915</v>
      </c>
      <c r="E15" s="14">
        <v>136</v>
      </c>
      <c r="F15" s="25">
        <v>12272640</v>
      </c>
      <c r="G15" s="17">
        <v>1.4999999999999999E-2</v>
      </c>
      <c r="H15" s="23">
        <f t="shared" si="0"/>
        <v>184089.60000000001</v>
      </c>
      <c r="I15" s="23" t="e">
        <f>SUMIF(#REF!,A15,#REF!)</f>
        <v>#REF!</v>
      </c>
      <c r="J15" s="17" t="e">
        <f t="shared" si="1"/>
        <v>#REF!</v>
      </c>
      <c r="K15" s="16">
        <v>0</v>
      </c>
      <c r="M15" s="16">
        <f t="shared" si="3"/>
        <v>0</v>
      </c>
      <c r="O15" s="16">
        <f t="shared" si="4"/>
        <v>0</v>
      </c>
      <c r="Q15" s="16">
        <f t="shared" si="5"/>
        <v>0</v>
      </c>
      <c r="S15" s="16">
        <f t="shared" si="6"/>
        <v>0</v>
      </c>
      <c r="U15" s="17" t="e">
        <f t="shared" si="2"/>
        <v>#REF!</v>
      </c>
    </row>
    <row r="16" spans="1:24" x14ac:dyDescent="0.25">
      <c r="A16" s="14" t="s">
        <v>773</v>
      </c>
      <c r="B16" s="15">
        <v>43962</v>
      </c>
      <c r="C16" s="14" t="s">
        <v>13</v>
      </c>
      <c r="D16" s="15">
        <v>43962</v>
      </c>
      <c r="E16" s="14">
        <v>40</v>
      </c>
      <c r="F16" s="25">
        <v>3638071.5</v>
      </c>
      <c r="G16" s="17">
        <v>1.4999999999999999E-2</v>
      </c>
      <c r="H16" s="23">
        <f t="shared" si="0"/>
        <v>54571.072499999995</v>
      </c>
      <c r="I16" s="23" t="e">
        <f>SUMIF(#REF!,A16,#REF!)</f>
        <v>#REF!</v>
      </c>
      <c r="J16" s="17" t="e">
        <f t="shared" si="1"/>
        <v>#REF!</v>
      </c>
      <c r="K16" s="16">
        <v>128242.02</v>
      </c>
      <c r="M16" s="16">
        <f t="shared" si="3"/>
        <v>0</v>
      </c>
      <c r="O16" s="16">
        <f t="shared" si="4"/>
        <v>0</v>
      </c>
      <c r="Q16" s="16">
        <f t="shared" si="5"/>
        <v>0</v>
      </c>
      <c r="S16" s="16">
        <f t="shared" si="6"/>
        <v>0</v>
      </c>
      <c r="U16" s="17" t="e">
        <f t="shared" si="2"/>
        <v>#REF!</v>
      </c>
    </row>
    <row r="17" spans="1:21" x14ac:dyDescent="0.25">
      <c r="A17" s="14" t="s">
        <v>43</v>
      </c>
      <c r="B17" s="15">
        <v>44048</v>
      </c>
      <c r="C17" s="14" t="s">
        <v>13</v>
      </c>
      <c r="D17" s="15">
        <v>44048</v>
      </c>
      <c r="E17" s="14">
        <v>78</v>
      </c>
      <c r="F17" s="25">
        <v>12540000</v>
      </c>
      <c r="G17" s="17">
        <v>1.4999999999999999E-2</v>
      </c>
      <c r="H17" s="23">
        <f t="shared" si="0"/>
        <v>188100</v>
      </c>
      <c r="I17" s="23" t="e">
        <f>SUMIF(#REF!,A17,#REF!)</f>
        <v>#REF!</v>
      </c>
      <c r="J17" s="17" t="e">
        <f t="shared" si="1"/>
        <v>#REF!</v>
      </c>
      <c r="K17" s="16">
        <f t="shared" ref="K17:K19" si="8">IFERROR(VLOOKUP(2025-YEAR($D17),$W$2:$X$7,2,TRUE)*H17,0)</f>
        <v>18810</v>
      </c>
      <c r="M17" s="16">
        <f t="shared" si="3"/>
        <v>0</v>
      </c>
      <c r="O17" s="16">
        <f t="shared" si="4"/>
        <v>0</v>
      </c>
      <c r="Q17" s="16">
        <f t="shared" si="5"/>
        <v>0</v>
      </c>
      <c r="S17" s="16">
        <f t="shared" si="6"/>
        <v>0</v>
      </c>
      <c r="U17" s="17" t="e">
        <f t="shared" si="2"/>
        <v>#REF!</v>
      </c>
    </row>
    <row r="18" spans="1:21" x14ac:dyDescent="0.25">
      <c r="A18" s="14" t="s">
        <v>951</v>
      </c>
      <c r="B18" s="15">
        <v>44096</v>
      </c>
      <c r="C18" s="14" t="s">
        <v>13</v>
      </c>
      <c r="D18" s="15">
        <v>44096</v>
      </c>
      <c r="E18" s="14">
        <v>40</v>
      </c>
      <c r="F18" s="25">
        <v>3609600</v>
      </c>
      <c r="G18" s="17">
        <v>1.4999999999999999E-2</v>
      </c>
      <c r="H18" s="23">
        <f t="shared" si="0"/>
        <v>54144</v>
      </c>
      <c r="I18" s="23" t="e">
        <f>SUMIF(#REF!,A18,#REF!)</f>
        <v>#REF!</v>
      </c>
      <c r="J18" s="17" t="e">
        <f t="shared" si="1"/>
        <v>#REF!</v>
      </c>
      <c r="K18" s="16">
        <f t="shared" si="8"/>
        <v>5414.4000000000005</v>
      </c>
      <c r="M18" s="16">
        <f t="shared" si="3"/>
        <v>0</v>
      </c>
      <c r="O18" s="16">
        <f t="shared" si="4"/>
        <v>0</v>
      </c>
      <c r="Q18" s="16">
        <f t="shared" si="5"/>
        <v>0</v>
      </c>
      <c r="S18" s="16">
        <f t="shared" si="6"/>
        <v>0</v>
      </c>
      <c r="U18" s="17" t="e">
        <f t="shared" si="2"/>
        <v>#REF!</v>
      </c>
    </row>
    <row r="19" spans="1:21" x14ac:dyDescent="0.25">
      <c r="A19" s="14" t="s">
        <v>174</v>
      </c>
      <c r="B19" s="15">
        <v>44188</v>
      </c>
      <c r="C19" s="14" t="s">
        <v>13</v>
      </c>
      <c r="D19" s="15">
        <v>44188</v>
      </c>
      <c r="E19" s="14">
        <v>160</v>
      </c>
      <c r="F19" s="25">
        <v>15360000</v>
      </c>
      <c r="G19" s="17">
        <v>1.4999999999999999E-2</v>
      </c>
      <c r="H19" s="23">
        <f t="shared" si="0"/>
        <v>230400</v>
      </c>
      <c r="I19" s="23" t="e">
        <f>SUMIF(#REF!,A19,#REF!)</f>
        <v>#REF!</v>
      </c>
      <c r="J19" s="17" t="e">
        <f t="shared" si="1"/>
        <v>#REF!</v>
      </c>
      <c r="K19" s="16">
        <f t="shared" si="8"/>
        <v>23040</v>
      </c>
      <c r="M19" s="16">
        <f t="shared" si="3"/>
        <v>0</v>
      </c>
      <c r="O19" s="16">
        <f t="shared" si="4"/>
        <v>0</v>
      </c>
      <c r="Q19" s="16">
        <f t="shared" si="5"/>
        <v>0</v>
      </c>
      <c r="S19" s="16">
        <f t="shared" si="6"/>
        <v>0</v>
      </c>
      <c r="U19" s="17" t="e">
        <f t="shared" si="2"/>
        <v>#REF!</v>
      </c>
    </row>
    <row r="20" spans="1:21" x14ac:dyDescent="0.25">
      <c r="A20" s="14" t="s">
        <v>780</v>
      </c>
      <c r="B20" s="15">
        <v>44326</v>
      </c>
      <c r="C20" s="14" t="s">
        <v>13</v>
      </c>
      <c r="D20" s="15">
        <v>44326</v>
      </c>
      <c r="E20" s="14">
        <v>128</v>
      </c>
      <c r="F20" s="25">
        <v>12036905.76</v>
      </c>
      <c r="G20" s="17">
        <v>1.4999999999999999E-2</v>
      </c>
      <c r="H20" s="23">
        <f t="shared" si="0"/>
        <v>180553.5864</v>
      </c>
      <c r="I20" s="23" t="e">
        <f>SUMIF(#REF!,A20,#REF!)</f>
        <v>#REF!</v>
      </c>
      <c r="J20" s="17" t="e">
        <f t="shared" si="1"/>
        <v>#REF!</v>
      </c>
      <c r="K20" s="16">
        <v>0</v>
      </c>
      <c r="M20" s="16">
        <f t="shared" si="3"/>
        <v>18055.358640000002</v>
      </c>
      <c r="O20" s="16">
        <f t="shared" si="4"/>
        <v>0</v>
      </c>
      <c r="Q20" s="16">
        <f t="shared" si="5"/>
        <v>0</v>
      </c>
      <c r="S20" s="16">
        <f t="shared" si="6"/>
        <v>0</v>
      </c>
      <c r="U20" s="17" t="e">
        <f t="shared" si="2"/>
        <v>#REF!</v>
      </c>
    </row>
    <row r="21" spans="1:21" x14ac:dyDescent="0.25">
      <c r="A21" s="14" t="s">
        <v>289</v>
      </c>
      <c r="B21" s="15">
        <v>44488</v>
      </c>
      <c r="C21" s="14" t="s">
        <v>13</v>
      </c>
      <c r="D21" s="15">
        <v>44488</v>
      </c>
      <c r="E21" s="14">
        <v>96</v>
      </c>
      <c r="F21" s="25">
        <v>9352189.9900000002</v>
      </c>
      <c r="G21" s="17">
        <v>1.4999999999999999E-2</v>
      </c>
      <c r="H21" s="23">
        <f t="shared" si="0"/>
        <v>140282.84985</v>
      </c>
      <c r="I21" s="23" t="e">
        <f>SUMIF(#REF!,A21,#REF!)</f>
        <v>#REF!</v>
      </c>
      <c r="J21" s="17" t="e">
        <f t="shared" si="1"/>
        <v>#REF!</v>
      </c>
      <c r="K21" s="16">
        <f t="shared" ref="K21:K57" si="9">IFERROR(VLOOKUP(2025-YEAR($D21),$W$2:$X$7,2,TRUE)*H21,0)</f>
        <v>14028.284985</v>
      </c>
      <c r="M21" s="16">
        <f t="shared" si="3"/>
        <v>14028.284985</v>
      </c>
      <c r="O21" s="16">
        <f t="shared" si="4"/>
        <v>0</v>
      </c>
      <c r="Q21" s="16">
        <f t="shared" si="5"/>
        <v>0</v>
      </c>
      <c r="S21" s="16">
        <f t="shared" si="6"/>
        <v>0</v>
      </c>
      <c r="U21" s="17" t="e">
        <f t="shared" si="2"/>
        <v>#REF!</v>
      </c>
    </row>
    <row r="22" spans="1:21" x14ac:dyDescent="0.25">
      <c r="A22" s="14" t="s">
        <v>625</v>
      </c>
      <c r="B22" s="15">
        <v>44784</v>
      </c>
      <c r="C22" s="14" t="s">
        <v>13</v>
      </c>
      <c r="D22" s="15">
        <v>44784</v>
      </c>
      <c r="E22" s="14">
        <v>214</v>
      </c>
      <c r="F22" s="25">
        <v>19261480.199999999</v>
      </c>
      <c r="G22" s="17">
        <v>1.4999999999999999E-2</v>
      </c>
      <c r="H22" s="23">
        <f t="shared" si="0"/>
        <v>288922.20299999998</v>
      </c>
      <c r="I22" s="23" t="e">
        <f>SUMIF(#REF!,A22,#REF!)</f>
        <v>#REF!</v>
      </c>
      <c r="J22" s="17" t="e">
        <f t="shared" si="1"/>
        <v>#REF!</v>
      </c>
      <c r="K22" s="16">
        <f t="shared" si="9"/>
        <v>28892.220300000001</v>
      </c>
      <c r="M22" s="16">
        <f t="shared" si="3"/>
        <v>28892.220300000001</v>
      </c>
      <c r="O22" s="16">
        <f t="shared" si="4"/>
        <v>28892.220300000001</v>
      </c>
      <c r="Q22" s="16">
        <f t="shared" si="5"/>
        <v>0</v>
      </c>
      <c r="S22" s="16">
        <f t="shared" si="6"/>
        <v>0</v>
      </c>
      <c r="U22" s="17" t="e">
        <f t="shared" si="2"/>
        <v>#REF!</v>
      </c>
    </row>
    <row r="23" spans="1:21" x14ac:dyDescent="0.25">
      <c r="A23" s="14" t="s">
        <v>426</v>
      </c>
      <c r="B23" s="15">
        <v>44957</v>
      </c>
      <c r="C23" s="14" t="s">
        <v>13</v>
      </c>
      <c r="D23" s="15">
        <v>44957</v>
      </c>
      <c r="E23" s="14">
        <v>160</v>
      </c>
      <c r="F23" s="25">
        <v>17432235.289999999</v>
      </c>
      <c r="G23" s="17">
        <v>1.4999999999999999E-2</v>
      </c>
      <c r="H23" s="23">
        <f t="shared" si="0"/>
        <v>261483.52934999997</v>
      </c>
      <c r="I23" s="23" t="e">
        <f>SUMIF(#REF!,A23,#REF!)</f>
        <v>#REF!</v>
      </c>
      <c r="J23" s="17" t="e">
        <f t="shared" si="1"/>
        <v>#REF!</v>
      </c>
      <c r="K23" s="16">
        <f t="shared" si="9"/>
        <v>52296.705869999998</v>
      </c>
      <c r="M23" s="16">
        <f t="shared" si="3"/>
        <v>26148.352934999999</v>
      </c>
      <c r="O23" s="16">
        <f t="shared" si="4"/>
        <v>26148.352934999999</v>
      </c>
      <c r="Q23" s="16">
        <f t="shared" si="5"/>
        <v>26148.352934999999</v>
      </c>
      <c r="S23" s="16">
        <f t="shared" si="6"/>
        <v>0</v>
      </c>
      <c r="U23" s="17" t="e">
        <f t="shared" si="2"/>
        <v>#REF!</v>
      </c>
    </row>
    <row r="24" spans="1:21" x14ac:dyDescent="0.25">
      <c r="A24" s="14" t="s">
        <v>760</v>
      </c>
      <c r="B24" s="15">
        <v>45141</v>
      </c>
      <c r="C24" s="14" t="s">
        <v>13</v>
      </c>
      <c r="D24" s="15">
        <v>45141</v>
      </c>
      <c r="E24" s="14">
        <v>46</v>
      </c>
      <c r="F24" s="25">
        <v>5311418.46</v>
      </c>
      <c r="G24" s="17">
        <v>1.4999999999999999E-2</v>
      </c>
      <c r="H24" s="23">
        <f t="shared" si="0"/>
        <v>79671.276899999997</v>
      </c>
      <c r="I24" s="23" t="e">
        <f>SUMIF(#REF!,A24,#REF!)</f>
        <v>#REF!</v>
      </c>
      <c r="J24" s="17" t="e">
        <f t="shared" si="1"/>
        <v>#REF!</v>
      </c>
      <c r="K24" s="16">
        <f t="shared" si="9"/>
        <v>15934.255380000001</v>
      </c>
      <c r="M24" s="16">
        <f t="shared" si="3"/>
        <v>7967.1276900000003</v>
      </c>
      <c r="O24" s="16">
        <f t="shared" si="4"/>
        <v>7967.1276900000003</v>
      </c>
      <c r="Q24" s="16">
        <f t="shared" si="5"/>
        <v>7967.1276900000003</v>
      </c>
      <c r="S24" s="16">
        <f t="shared" si="6"/>
        <v>0</v>
      </c>
      <c r="U24" s="17" t="e">
        <f t="shared" si="2"/>
        <v>#REF!</v>
      </c>
    </row>
    <row r="25" spans="1:21" x14ac:dyDescent="0.25">
      <c r="A25" s="14" t="s">
        <v>361</v>
      </c>
      <c r="B25" s="15">
        <v>45156</v>
      </c>
      <c r="C25" s="14" t="s">
        <v>13</v>
      </c>
      <c r="D25" s="15">
        <v>45156</v>
      </c>
      <c r="E25" s="14">
        <v>270</v>
      </c>
      <c r="F25" s="25">
        <v>32778295.200000003</v>
      </c>
      <c r="G25" s="17">
        <v>1.4999999999999999E-2</v>
      </c>
      <c r="H25" s="23">
        <f t="shared" si="0"/>
        <v>491674.42800000001</v>
      </c>
      <c r="I25" s="23" t="e">
        <f>SUMIF(#REF!,A25,#REF!)</f>
        <v>#REF!</v>
      </c>
      <c r="J25" s="17" t="e">
        <f t="shared" si="1"/>
        <v>#REF!</v>
      </c>
      <c r="K25" s="16">
        <f t="shared" si="9"/>
        <v>98334.885600000009</v>
      </c>
      <c r="M25" s="16">
        <f t="shared" si="3"/>
        <v>49167.442800000004</v>
      </c>
      <c r="O25" s="16">
        <f t="shared" si="4"/>
        <v>49167.442800000004</v>
      </c>
      <c r="Q25" s="16">
        <f t="shared" si="5"/>
        <v>49167.442800000004</v>
      </c>
      <c r="S25" s="16">
        <f t="shared" si="6"/>
        <v>0</v>
      </c>
      <c r="U25" s="17" t="e">
        <f t="shared" si="2"/>
        <v>#REF!</v>
      </c>
    </row>
    <row r="26" spans="1:21" x14ac:dyDescent="0.25">
      <c r="A26" s="14" t="s">
        <v>122</v>
      </c>
      <c r="B26" s="15">
        <v>45401</v>
      </c>
      <c r="C26" s="14" t="s">
        <v>13</v>
      </c>
      <c r="D26" s="15">
        <v>45401</v>
      </c>
      <c r="E26" s="14">
        <v>76</v>
      </c>
      <c r="F26" s="25">
        <v>10327191.01</v>
      </c>
      <c r="G26" s="17">
        <v>1.4999999999999999E-2</v>
      </c>
      <c r="H26" s="23">
        <f t="shared" si="0"/>
        <v>154907.86515</v>
      </c>
      <c r="I26" s="23" t="e">
        <f>SUMIF(#REF!,A26,#REF!)</f>
        <v>#REF!</v>
      </c>
      <c r="J26" s="17" t="e">
        <f t="shared" si="1"/>
        <v>#REF!</v>
      </c>
      <c r="K26" s="16">
        <f t="shared" si="9"/>
        <v>77453.932574999999</v>
      </c>
      <c r="M26" s="16">
        <f t="shared" si="3"/>
        <v>30981.57303</v>
      </c>
      <c r="O26" s="16">
        <f t="shared" si="4"/>
        <v>15490.786515</v>
      </c>
      <c r="Q26" s="16">
        <f t="shared" si="5"/>
        <v>15490.786515</v>
      </c>
      <c r="S26" s="16">
        <f t="shared" si="6"/>
        <v>15490.786515</v>
      </c>
      <c r="U26" s="17" t="e">
        <f t="shared" si="2"/>
        <v>#REF!</v>
      </c>
    </row>
    <row r="27" spans="1:21" x14ac:dyDescent="0.25">
      <c r="A27" s="14" t="s">
        <v>950</v>
      </c>
      <c r="B27" s="15">
        <v>45638</v>
      </c>
      <c r="C27" s="14" t="s">
        <v>13</v>
      </c>
      <c r="D27" s="15">
        <v>45606</v>
      </c>
      <c r="E27" s="14">
        <v>123</v>
      </c>
      <c r="F27" s="25">
        <v>12465783</v>
      </c>
      <c r="G27" s="17">
        <v>1.4999999999999999E-2</v>
      </c>
      <c r="H27" s="23">
        <f t="shared" si="0"/>
        <v>186986.745</v>
      </c>
      <c r="I27" s="23" t="e">
        <f>SUMIF(#REF!,A27,#REF!)</f>
        <v>#REF!</v>
      </c>
      <c r="J27" s="17" t="e">
        <f t="shared" si="1"/>
        <v>#REF!</v>
      </c>
      <c r="K27" s="16">
        <f t="shared" si="9"/>
        <v>93493.372499999998</v>
      </c>
      <c r="M27" s="16">
        <f t="shared" si="3"/>
        <v>37397.349000000002</v>
      </c>
      <c r="O27" s="16">
        <f t="shared" si="4"/>
        <v>18698.674500000001</v>
      </c>
      <c r="Q27" s="16">
        <f t="shared" si="5"/>
        <v>18698.674500000001</v>
      </c>
      <c r="S27" s="16">
        <f t="shared" si="6"/>
        <v>18698.674500000001</v>
      </c>
      <c r="U27" s="17" t="e">
        <f t="shared" si="2"/>
        <v>#REF!</v>
      </c>
    </row>
    <row r="28" spans="1:21" x14ac:dyDescent="0.25">
      <c r="A28" s="14" t="s">
        <v>983</v>
      </c>
      <c r="C28" s="14" t="s">
        <v>1007</v>
      </c>
      <c r="D28" s="15">
        <v>45746</v>
      </c>
      <c r="E28" s="14">
        <v>67</v>
      </c>
      <c r="F28" s="25">
        <v>7596411.2999999998</v>
      </c>
      <c r="G28" s="17">
        <v>1.4999999999999999E-2</v>
      </c>
      <c r="H28" s="23">
        <f t="shared" si="0"/>
        <v>113946.16949999999</v>
      </c>
      <c r="I28" s="23" t="e">
        <f>SUMIF(#REF!,A28,#REF!)</f>
        <v>#REF!</v>
      </c>
      <c r="J28" s="17" t="e">
        <f t="shared" si="1"/>
        <v>#REF!</v>
      </c>
      <c r="K28" s="16">
        <f t="shared" si="9"/>
        <v>0</v>
      </c>
      <c r="M28" s="16">
        <f t="shared" si="3"/>
        <v>56973.084749999995</v>
      </c>
      <c r="O28" s="16">
        <f t="shared" si="4"/>
        <v>22789.233899999999</v>
      </c>
      <c r="Q28" s="16">
        <f t="shared" si="5"/>
        <v>11394.61695</v>
      </c>
      <c r="S28" s="16">
        <f t="shared" si="6"/>
        <v>11394.61695</v>
      </c>
      <c r="U28" s="17" t="e">
        <f t="shared" si="2"/>
        <v>#REF!</v>
      </c>
    </row>
    <row r="29" spans="1:21" x14ac:dyDescent="0.25">
      <c r="A29" s="14" t="s">
        <v>984</v>
      </c>
      <c r="C29" s="14" t="s">
        <v>1007</v>
      </c>
      <c r="D29" s="15">
        <v>45793</v>
      </c>
      <c r="E29" s="14">
        <v>176</v>
      </c>
      <c r="F29" s="25">
        <v>12045632.77</v>
      </c>
      <c r="G29" s="17">
        <v>1.4999999999999999E-2</v>
      </c>
      <c r="H29" s="23">
        <f t="shared" si="0"/>
        <v>180684.49154999998</v>
      </c>
      <c r="I29" s="23" t="e">
        <f>SUMIF(#REF!,A29,#REF!)</f>
        <v>#REF!</v>
      </c>
      <c r="J29" s="17" t="e">
        <f t="shared" si="1"/>
        <v>#REF!</v>
      </c>
      <c r="K29" s="16">
        <f t="shared" si="9"/>
        <v>0</v>
      </c>
      <c r="M29" s="16">
        <f t="shared" si="3"/>
        <v>90342.245774999988</v>
      </c>
      <c r="O29" s="16">
        <f t="shared" si="4"/>
        <v>36136.898309999997</v>
      </c>
      <c r="Q29" s="16">
        <f t="shared" si="5"/>
        <v>18068.449154999998</v>
      </c>
      <c r="S29" s="16">
        <f t="shared" si="6"/>
        <v>18068.449154999998</v>
      </c>
      <c r="U29" s="17" t="e">
        <f t="shared" si="2"/>
        <v>#REF!</v>
      </c>
    </row>
    <row r="30" spans="1:21" x14ac:dyDescent="0.25">
      <c r="A30" s="14" t="s">
        <v>982</v>
      </c>
      <c r="C30" s="14" t="s">
        <v>1007</v>
      </c>
      <c r="D30" s="15">
        <v>45838</v>
      </c>
      <c r="E30" s="14">
        <v>96</v>
      </c>
      <c r="F30" s="25">
        <v>10569239.300000001</v>
      </c>
      <c r="G30" s="17">
        <v>1.4999999999999999E-2</v>
      </c>
      <c r="H30" s="23">
        <f t="shared" si="0"/>
        <v>158538.5895</v>
      </c>
      <c r="I30" s="23" t="e">
        <f>SUMIF(#REF!,A30,#REF!)</f>
        <v>#REF!</v>
      </c>
      <c r="J30" s="17" t="e">
        <f t="shared" si="1"/>
        <v>#REF!</v>
      </c>
      <c r="K30" s="16">
        <f t="shared" si="9"/>
        <v>0</v>
      </c>
      <c r="M30" s="16">
        <f t="shared" si="3"/>
        <v>79269.294750000001</v>
      </c>
      <c r="O30" s="16">
        <f t="shared" si="4"/>
        <v>31707.717900000003</v>
      </c>
      <c r="Q30" s="16">
        <f t="shared" si="5"/>
        <v>15853.858950000002</v>
      </c>
      <c r="S30" s="16">
        <f t="shared" si="6"/>
        <v>15853.858950000002</v>
      </c>
      <c r="U30" s="17" t="e">
        <f t="shared" si="2"/>
        <v>#REF!</v>
      </c>
    </row>
    <row r="31" spans="1:21" x14ac:dyDescent="0.25">
      <c r="A31" s="14" t="s">
        <v>985</v>
      </c>
      <c r="C31" s="14" t="s">
        <v>1007</v>
      </c>
      <c r="D31" s="15">
        <v>45868</v>
      </c>
      <c r="E31" s="14">
        <v>108</v>
      </c>
      <c r="F31" s="25">
        <v>11400000</v>
      </c>
      <c r="G31" s="17">
        <v>1.4999999999999999E-2</v>
      </c>
      <c r="H31" s="23">
        <f t="shared" si="0"/>
        <v>171000</v>
      </c>
      <c r="I31" s="23" t="e">
        <f>SUMIF(#REF!,A31,#REF!)</f>
        <v>#REF!</v>
      </c>
      <c r="J31" s="17" t="e">
        <f t="shared" si="1"/>
        <v>#REF!</v>
      </c>
      <c r="K31" s="16">
        <f t="shared" si="9"/>
        <v>0</v>
      </c>
      <c r="M31" s="16">
        <f t="shared" si="3"/>
        <v>85500</v>
      </c>
      <c r="O31" s="16">
        <f t="shared" si="4"/>
        <v>34200</v>
      </c>
      <c r="Q31" s="16">
        <f t="shared" si="5"/>
        <v>17100</v>
      </c>
      <c r="S31" s="16">
        <f t="shared" si="6"/>
        <v>17100</v>
      </c>
      <c r="U31" s="17" t="e">
        <f t="shared" si="2"/>
        <v>#REF!</v>
      </c>
    </row>
    <row r="32" spans="1:21" x14ac:dyDescent="0.25">
      <c r="A32" s="14" t="s">
        <v>986</v>
      </c>
      <c r="C32" s="14" t="s">
        <v>1007</v>
      </c>
      <c r="D32" s="15">
        <v>45931</v>
      </c>
      <c r="E32" s="14">
        <v>83</v>
      </c>
      <c r="F32" s="25">
        <v>9556134.0500000007</v>
      </c>
      <c r="G32" s="17">
        <v>1.4999999999999999E-2</v>
      </c>
      <c r="H32" s="23">
        <f t="shared" si="0"/>
        <v>143342.01075000002</v>
      </c>
      <c r="I32" s="23" t="e">
        <f>SUMIF(#REF!,A32,#REF!)</f>
        <v>#REF!</v>
      </c>
      <c r="J32" s="17" t="e">
        <f t="shared" si="1"/>
        <v>#REF!</v>
      </c>
      <c r="K32" s="16">
        <f t="shared" si="9"/>
        <v>0</v>
      </c>
      <c r="M32" s="16">
        <f t="shared" si="3"/>
        <v>71671.005375000008</v>
      </c>
      <c r="O32" s="16">
        <f t="shared" si="4"/>
        <v>28668.402150000005</v>
      </c>
      <c r="Q32" s="16">
        <f t="shared" si="5"/>
        <v>14334.201075000003</v>
      </c>
      <c r="S32" s="16">
        <f t="shared" si="6"/>
        <v>14334.201075000003</v>
      </c>
      <c r="U32" s="17" t="e">
        <f t="shared" si="2"/>
        <v>#REF!</v>
      </c>
    </row>
    <row r="33" spans="1:21" x14ac:dyDescent="0.25">
      <c r="A33" s="14" t="s">
        <v>987</v>
      </c>
      <c r="C33" s="14" t="s">
        <v>1007</v>
      </c>
      <c r="D33" s="15">
        <v>46011</v>
      </c>
      <c r="E33" s="14">
        <v>90</v>
      </c>
      <c r="F33" s="25">
        <v>11000000</v>
      </c>
      <c r="G33" s="17">
        <v>1.4999999999999999E-2</v>
      </c>
      <c r="H33" s="23">
        <f t="shared" si="0"/>
        <v>165000</v>
      </c>
      <c r="I33" s="23" t="e">
        <f>SUMIF(#REF!,A33,#REF!)</f>
        <v>#REF!</v>
      </c>
      <c r="J33" s="17" t="e">
        <f t="shared" si="1"/>
        <v>#REF!</v>
      </c>
      <c r="K33" s="16">
        <f t="shared" si="9"/>
        <v>0</v>
      </c>
      <c r="M33" s="16">
        <f t="shared" si="3"/>
        <v>82500</v>
      </c>
      <c r="O33" s="16">
        <f t="shared" si="4"/>
        <v>33000</v>
      </c>
      <c r="Q33" s="16">
        <f t="shared" si="5"/>
        <v>16500</v>
      </c>
      <c r="S33" s="16">
        <f t="shared" si="6"/>
        <v>16500</v>
      </c>
      <c r="U33" s="17" t="e">
        <f t="shared" si="2"/>
        <v>#REF!</v>
      </c>
    </row>
    <row r="34" spans="1:21" x14ac:dyDescent="0.25">
      <c r="A34" s="14" t="s">
        <v>988</v>
      </c>
      <c r="C34" s="14" t="s">
        <v>1007</v>
      </c>
      <c r="D34" s="15">
        <v>46089</v>
      </c>
      <c r="E34" s="14">
        <v>120</v>
      </c>
      <c r="F34" s="25">
        <v>18442025</v>
      </c>
      <c r="G34" s="17">
        <v>1.4999999999999999E-2</v>
      </c>
      <c r="H34" s="23">
        <f t="shared" ref="H34:H57" si="10">G34*F34</f>
        <v>276630.375</v>
      </c>
      <c r="I34" s="23" t="e">
        <f>SUMIF(#REF!,A34,#REF!)</f>
        <v>#REF!</v>
      </c>
      <c r="J34" s="17" t="e">
        <f t="shared" ref="J34:J57" si="11">I34/F34</f>
        <v>#REF!</v>
      </c>
      <c r="K34" s="16">
        <f t="shared" si="9"/>
        <v>0</v>
      </c>
      <c r="M34" s="16">
        <f t="shared" si="3"/>
        <v>0</v>
      </c>
      <c r="O34" s="16">
        <f t="shared" si="4"/>
        <v>138315.1875</v>
      </c>
      <c r="Q34" s="16">
        <f t="shared" si="5"/>
        <v>55326.075000000004</v>
      </c>
      <c r="S34" s="16">
        <f t="shared" si="6"/>
        <v>27663.037500000002</v>
      </c>
      <c r="U34" s="17" t="e">
        <f t="shared" ref="U34:U57" si="12">(I34+SUM(K34:S34))/F34</f>
        <v>#REF!</v>
      </c>
    </row>
    <row r="35" spans="1:21" x14ac:dyDescent="0.25">
      <c r="A35" s="14" t="s">
        <v>989</v>
      </c>
      <c r="C35" s="14" t="s">
        <v>1007</v>
      </c>
      <c r="D35" s="15">
        <v>46100</v>
      </c>
      <c r="E35" s="14">
        <v>192</v>
      </c>
      <c r="F35" s="25">
        <v>16250000</v>
      </c>
      <c r="G35" s="17">
        <v>1.4999999999999999E-2</v>
      </c>
      <c r="H35" s="23">
        <f t="shared" si="10"/>
        <v>243750</v>
      </c>
      <c r="I35" s="23" t="e">
        <f>SUMIF(#REF!,A35,#REF!)</f>
        <v>#REF!</v>
      </c>
      <c r="J35" s="17" t="e">
        <f t="shared" si="11"/>
        <v>#REF!</v>
      </c>
      <c r="K35" s="16">
        <f t="shared" si="9"/>
        <v>0</v>
      </c>
      <c r="M35" s="16">
        <f t="shared" si="3"/>
        <v>0</v>
      </c>
      <c r="O35" s="16">
        <f t="shared" si="4"/>
        <v>121875</v>
      </c>
      <c r="Q35" s="16">
        <f t="shared" si="5"/>
        <v>48750</v>
      </c>
      <c r="S35" s="16">
        <f t="shared" si="6"/>
        <v>24375</v>
      </c>
      <c r="U35" s="17" t="e">
        <f t="shared" si="12"/>
        <v>#REF!</v>
      </c>
    </row>
    <row r="36" spans="1:21" x14ac:dyDescent="0.25">
      <c r="A36" s="14" t="s">
        <v>991</v>
      </c>
      <c r="C36" s="14" t="s">
        <v>1007</v>
      </c>
      <c r="D36" s="15">
        <v>46138</v>
      </c>
      <c r="E36" s="14">
        <v>224</v>
      </c>
      <c r="F36" s="25">
        <v>17700000</v>
      </c>
      <c r="G36" s="17">
        <v>1.4999999999999999E-2</v>
      </c>
      <c r="H36" s="23">
        <f t="shared" si="10"/>
        <v>265500</v>
      </c>
      <c r="I36" s="23" t="e">
        <f>SUMIF(#REF!,A36,#REF!)</f>
        <v>#REF!</v>
      </c>
      <c r="J36" s="17" t="e">
        <f t="shared" si="11"/>
        <v>#REF!</v>
      </c>
      <c r="K36" s="16">
        <f t="shared" si="9"/>
        <v>0</v>
      </c>
      <c r="M36" s="16">
        <f t="shared" si="3"/>
        <v>0</v>
      </c>
      <c r="O36" s="16">
        <f t="shared" si="4"/>
        <v>132750</v>
      </c>
      <c r="Q36" s="16">
        <f t="shared" si="5"/>
        <v>53100</v>
      </c>
      <c r="S36" s="16">
        <f t="shared" si="6"/>
        <v>26550</v>
      </c>
      <c r="U36" s="17" t="e">
        <f t="shared" si="12"/>
        <v>#REF!</v>
      </c>
    </row>
    <row r="37" spans="1:21" x14ac:dyDescent="0.25">
      <c r="A37" s="14" t="s">
        <v>990</v>
      </c>
      <c r="C37" s="14" t="s">
        <v>1007</v>
      </c>
      <c r="D37" s="15">
        <v>46142</v>
      </c>
      <c r="E37" s="14">
        <v>184</v>
      </c>
      <c r="F37" s="25">
        <v>16550000</v>
      </c>
      <c r="G37" s="17">
        <v>1.4999999999999999E-2</v>
      </c>
      <c r="H37" s="23">
        <f t="shared" si="10"/>
        <v>248250</v>
      </c>
      <c r="I37" s="23" t="e">
        <f>SUMIF(#REF!,A37,#REF!)</f>
        <v>#REF!</v>
      </c>
      <c r="J37" s="17" t="e">
        <f t="shared" si="11"/>
        <v>#REF!</v>
      </c>
      <c r="K37" s="16">
        <f t="shared" si="9"/>
        <v>0</v>
      </c>
      <c r="M37" s="16">
        <f t="shared" si="3"/>
        <v>0</v>
      </c>
      <c r="O37" s="16">
        <f t="shared" si="4"/>
        <v>124125</v>
      </c>
      <c r="Q37" s="16">
        <f t="shared" si="5"/>
        <v>49650</v>
      </c>
      <c r="S37" s="16">
        <f t="shared" si="6"/>
        <v>24825</v>
      </c>
      <c r="U37" s="17" t="e">
        <f t="shared" si="12"/>
        <v>#REF!</v>
      </c>
    </row>
    <row r="38" spans="1:21" x14ac:dyDescent="0.25">
      <c r="A38" s="14" t="s">
        <v>993</v>
      </c>
      <c r="C38" s="14" t="s">
        <v>1007</v>
      </c>
      <c r="D38" s="15">
        <v>46172</v>
      </c>
      <c r="E38" s="14">
        <v>248</v>
      </c>
      <c r="F38" s="25">
        <v>26200000</v>
      </c>
      <c r="G38" s="17">
        <v>1.4999999999999999E-2</v>
      </c>
      <c r="H38" s="23">
        <f t="shared" si="10"/>
        <v>393000</v>
      </c>
      <c r="I38" s="23" t="e">
        <f>SUMIF(#REF!,A38,#REF!)</f>
        <v>#REF!</v>
      </c>
      <c r="J38" s="17" t="e">
        <f t="shared" si="11"/>
        <v>#REF!</v>
      </c>
      <c r="K38" s="16">
        <f t="shared" si="9"/>
        <v>0</v>
      </c>
      <c r="M38" s="16">
        <f t="shared" si="3"/>
        <v>0</v>
      </c>
      <c r="O38" s="16">
        <f t="shared" si="4"/>
        <v>196500</v>
      </c>
      <c r="Q38" s="16">
        <f t="shared" si="5"/>
        <v>78600</v>
      </c>
      <c r="S38" s="16">
        <f t="shared" si="6"/>
        <v>39300</v>
      </c>
      <c r="U38" s="17" t="e">
        <f t="shared" si="12"/>
        <v>#REF!</v>
      </c>
    </row>
    <row r="39" spans="1:21" x14ac:dyDescent="0.25">
      <c r="A39" s="14" t="s">
        <v>992</v>
      </c>
      <c r="C39" s="14" t="s">
        <v>1007</v>
      </c>
      <c r="D39" s="15">
        <v>46190</v>
      </c>
      <c r="E39" s="14">
        <v>260</v>
      </c>
      <c r="F39" s="25">
        <v>28650000</v>
      </c>
      <c r="G39" s="17">
        <v>1.4999999999999999E-2</v>
      </c>
      <c r="H39" s="23">
        <f t="shared" si="10"/>
        <v>429750</v>
      </c>
      <c r="I39" s="23" t="e">
        <f>SUMIF(#REF!,A39,#REF!)</f>
        <v>#REF!</v>
      </c>
      <c r="J39" s="17" t="e">
        <f t="shared" si="11"/>
        <v>#REF!</v>
      </c>
      <c r="K39" s="16">
        <f t="shared" si="9"/>
        <v>0</v>
      </c>
      <c r="M39" s="16">
        <f t="shared" si="3"/>
        <v>0</v>
      </c>
      <c r="O39" s="16">
        <f t="shared" si="4"/>
        <v>214875</v>
      </c>
      <c r="Q39" s="16">
        <f t="shared" si="5"/>
        <v>85950</v>
      </c>
      <c r="S39" s="16">
        <f t="shared" si="6"/>
        <v>42975</v>
      </c>
      <c r="U39" s="17" t="e">
        <f t="shared" si="12"/>
        <v>#REF!</v>
      </c>
    </row>
    <row r="40" spans="1:21" x14ac:dyDescent="0.25">
      <c r="A40" s="14" t="s">
        <v>994</v>
      </c>
      <c r="C40" s="14" t="s">
        <v>1007</v>
      </c>
      <c r="D40" s="15">
        <v>46722</v>
      </c>
      <c r="E40" s="14">
        <v>120</v>
      </c>
      <c r="F40" s="25">
        <v>13500000</v>
      </c>
      <c r="G40" s="17">
        <v>1.4999999999999999E-2</v>
      </c>
      <c r="H40" s="23">
        <f t="shared" si="10"/>
        <v>202500</v>
      </c>
      <c r="I40" s="23" t="e">
        <f>SUMIF(#REF!,A40,#REF!)</f>
        <v>#REF!</v>
      </c>
      <c r="J40" s="17" t="e">
        <f t="shared" si="11"/>
        <v>#REF!</v>
      </c>
      <c r="K40" s="16">
        <f t="shared" si="9"/>
        <v>0</v>
      </c>
      <c r="M40" s="16">
        <f t="shared" si="3"/>
        <v>0</v>
      </c>
      <c r="O40" s="16">
        <f t="shared" si="4"/>
        <v>0</v>
      </c>
      <c r="Q40" s="16">
        <f t="shared" si="5"/>
        <v>101250</v>
      </c>
      <c r="S40" s="16">
        <f t="shared" si="6"/>
        <v>40500</v>
      </c>
      <c r="U40" s="17" t="e">
        <f t="shared" si="12"/>
        <v>#REF!</v>
      </c>
    </row>
    <row r="41" spans="1:21" x14ac:dyDescent="0.25">
      <c r="A41" s="14" t="s">
        <v>995</v>
      </c>
      <c r="C41" s="14" t="s">
        <v>1007</v>
      </c>
      <c r="D41" s="15">
        <v>46722</v>
      </c>
      <c r="E41" s="14">
        <v>160</v>
      </c>
      <c r="F41" s="25">
        <v>17700000</v>
      </c>
      <c r="G41" s="17">
        <v>1.4999999999999999E-2</v>
      </c>
      <c r="H41" s="23">
        <f t="shared" si="10"/>
        <v>265500</v>
      </c>
      <c r="I41" s="23" t="e">
        <f>SUMIF(#REF!,A41,#REF!)</f>
        <v>#REF!</v>
      </c>
      <c r="J41" s="17" t="e">
        <f t="shared" si="11"/>
        <v>#REF!</v>
      </c>
      <c r="K41" s="16">
        <f t="shared" si="9"/>
        <v>0</v>
      </c>
      <c r="M41" s="16">
        <f t="shared" si="3"/>
        <v>0</v>
      </c>
      <c r="O41" s="16">
        <f t="shared" si="4"/>
        <v>0</v>
      </c>
      <c r="Q41" s="16">
        <f t="shared" si="5"/>
        <v>132750</v>
      </c>
      <c r="S41" s="16">
        <f t="shared" si="6"/>
        <v>53100</v>
      </c>
      <c r="U41" s="17" t="e">
        <f t="shared" si="12"/>
        <v>#REF!</v>
      </c>
    </row>
    <row r="42" spans="1:21" x14ac:dyDescent="0.25">
      <c r="A42" s="14" t="s">
        <v>996</v>
      </c>
      <c r="C42" s="14" t="s">
        <v>1007</v>
      </c>
      <c r="D42" s="15">
        <v>46722</v>
      </c>
      <c r="E42" s="14">
        <v>90</v>
      </c>
      <c r="F42" s="25">
        <v>10489296.4</v>
      </c>
      <c r="G42" s="17">
        <v>1.4999999999999999E-2</v>
      </c>
      <c r="H42" s="23">
        <f t="shared" si="10"/>
        <v>157339.446</v>
      </c>
      <c r="I42" s="23" t="e">
        <f>SUMIF(#REF!,A42,#REF!)</f>
        <v>#REF!</v>
      </c>
      <c r="J42" s="17" t="e">
        <f t="shared" si="11"/>
        <v>#REF!</v>
      </c>
      <c r="K42" s="16">
        <f t="shared" si="9"/>
        <v>0</v>
      </c>
      <c r="M42" s="16">
        <f t="shared" si="3"/>
        <v>0</v>
      </c>
      <c r="O42" s="16">
        <f t="shared" si="4"/>
        <v>0</v>
      </c>
      <c r="Q42" s="16">
        <f t="shared" si="5"/>
        <v>78669.722999999998</v>
      </c>
      <c r="S42" s="16">
        <f t="shared" si="6"/>
        <v>31467.889200000001</v>
      </c>
      <c r="U42" s="17" t="e">
        <f t="shared" si="12"/>
        <v>#REF!</v>
      </c>
    </row>
    <row r="43" spans="1:21" x14ac:dyDescent="0.25">
      <c r="A43" s="14" t="s">
        <v>997</v>
      </c>
      <c r="C43" s="14" t="s">
        <v>1007</v>
      </c>
      <c r="D43" s="15">
        <v>46722</v>
      </c>
      <c r="E43" s="14">
        <v>128</v>
      </c>
      <c r="F43" s="25">
        <v>14128156.02</v>
      </c>
      <c r="G43" s="17">
        <v>1.4999999999999999E-2</v>
      </c>
      <c r="H43" s="23">
        <f t="shared" si="10"/>
        <v>211922.34029999998</v>
      </c>
      <c r="I43" s="23" t="e">
        <f>SUMIF(#REF!,A43,#REF!)</f>
        <v>#REF!</v>
      </c>
      <c r="J43" s="17" t="e">
        <f t="shared" si="11"/>
        <v>#REF!</v>
      </c>
      <c r="K43" s="16">
        <f t="shared" si="9"/>
        <v>0</v>
      </c>
      <c r="M43" s="16">
        <f t="shared" si="3"/>
        <v>0</v>
      </c>
      <c r="O43" s="16">
        <f t="shared" si="4"/>
        <v>0</v>
      </c>
      <c r="Q43" s="16">
        <f t="shared" si="5"/>
        <v>105961.17014999999</v>
      </c>
      <c r="S43" s="16">
        <f t="shared" si="6"/>
        <v>42384.468059999999</v>
      </c>
      <c r="U43" s="17" t="e">
        <f t="shared" si="12"/>
        <v>#REF!</v>
      </c>
    </row>
    <row r="44" spans="1:21" x14ac:dyDescent="0.25">
      <c r="A44" s="14" t="s">
        <v>998</v>
      </c>
      <c r="C44" s="14" t="s">
        <v>1007</v>
      </c>
      <c r="D44" s="15">
        <v>46722</v>
      </c>
      <c r="E44" s="14">
        <v>128</v>
      </c>
      <c r="F44" s="25">
        <v>14328000</v>
      </c>
      <c r="G44" s="17">
        <v>1.4999999999999999E-2</v>
      </c>
      <c r="H44" s="23">
        <f t="shared" si="10"/>
        <v>214920</v>
      </c>
      <c r="I44" s="23" t="e">
        <f>SUMIF(#REF!,A44,#REF!)</f>
        <v>#REF!</v>
      </c>
      <c r="J44" s="17" t="e">
        <f t="shared" si="11"/>
        <v>#REF!</v>
      </c>
      <c r="K44" s="16">
        <f t="shared" si="9"/>
        <v>0</v>
      </c>
      <c r="M44" s="16">
        <f t="shared" si="3"/>
        <v>0</v>
      </c>
      <c r="O44" s="16">
        <f t="shared" si="4"/>
        <v>0</v>
      </c>
      <c r="Q44" s="16">
        <f t="shared" si="5"/>
        <v>107460</v>
      </c>
      <c r="S44" s="16">
        <f t="shared" si="6"/>
        <v>42984</v>
      </c>
      <c r="U44" s="17" t="e">
        <f t="shared" si="12"/>
        <v>#REF!</v>
      </c>
    </row>
    <row r="45" spans="1:21" x14ac:dyDescent="0.25">
      <c r="A45" s="14" t="s">
        <v>1000</v>
      </c>
      <c r="C45" s="14" t="s">
        <v>1007</v>
      </c>
      <c r="D45" s="15">
        <v>46722</v>
      </c>
      <c r="E45" s="14">
        <v>90</v>
      </c>
      <c r="F45" s="25">
        <v>26500000</v>
      </c>
      <c r="G45" s="17">
        <v>1.4999999999999999E-2</v>
      </c>
      <c r="H45" s="23">
        <f t="shared" si="10"/>
        <v>397500</v>
      </c>
      <c r="I45" s="23" t="e">
        <f>SUMIF(#REF!,A45,#REF!)</f>
        <v>#REF!</v>
      </c>
      <c r="J45" s="17" t="e">
        <f t="shared" si="11"/>
        <v>#REF!</v>
      </c>
      <c r="K45" s="16">
        <f t="shared" si="9"/>
        <v>0</v>
      </c>
      <c r="M45" s="16">
        <f t="shared" si="3"/>
        <v>0</v>
      </c>
      <c r="O45" s="16">
        <f t="shared" si="4"/>
        <v>0</v>
      </c>
      <c r="Q45" s="16">
        <f t="shared" si="5"/>
        <v>198750</v>
      </c>
      <c r="S45" s="16">
        <f t="shared" si="6"/>
        <v>79500</v>
      </c>
      <c r="U45" s="17" t="e">
        <f t="shared" si="12"/>
        <v>#REF!</v>
      </c>
    </row>
    <row r="46" spans="1:21" x14ac:dyDescent="0.25">
      <c r="A46" s="14" t="s">
        <v>1008</v>
      </c>
      <c r="C46" s="14" t="s">
        <v>1006</v>
      </c>
      <c r="D46" s="15">
        <v>46782</v>
      </c>
      <c r="E46" s="14">
        <v>190</v>
      </c>
      <c r="F46" s="25">
        <v>38956053.5</v>
      </c>
      <c r="G46" s="17">
        <v>1.4999999999999999E-2</v>
      </c>
      <c r="H46" s="23">
        <f t="shared" si="10"/>
        <v>584340.80249999999</v>
      </c>
      <c r="I46" s="23" t="e">
        <f>SUMIF(#REF!,A46,#REF!)</f>
        <v>#REF!</v>
      </c>
      <c r="J46" s="17" t="e">
        <f t="shared" si="11"/>
        <v>#REF!</v>
      </c>
      <c r="K46" s="16">
        <f t="shared" si="9"/>
        <v>0</v>
      </c>
      <c r="M46" s="16">
        <f t="shared" si="3"/>
        <v>0</v>
      </c>
      <c r="O46" s="16">
        <f t="shared" si="4"/>
        <v>0</v>
      </c>
      <c r="Q46" s="16">
        <f t="shared" si="5"/>
        <v>0</v>
      </c>
      <c r="S46" s="16">
        <f t="shared" si="6"/>
        <v>292170.40125</v>
      </c>
      <c r="U46" s="17" t="e">
        <f t="shared" si="12"/>
        <v>#REF!</v>
      </c>
    </row>
    <row r="47" spans="1:21" x14ac:dyDescent="0.25">
      <c r="A47" s="14" t="s">
        <v>1001</v>
      </c>
      <c r="C47" s="14" t="s">
        <v>1006</v>
      </c>
      <c r="D47" s="15">
        <v>46873</v>
      </c>
      <c r="E47" s="14">
        <v>133</v>
      </c>
      <c r="F47" s="25">
        <v>11947880.879999999</v>
      </c>
      <c r="G47" s="17">
        <v>1.4999999999999999E-2</v>
      </c>
      <c r="H47" s="23">
        <f t="shared" si="10"/>
        <v>179218.21319999997</v>
      </c>
      <c r="I47" s="23" t="e">
        <f>SUMIF(#REF!,A47,#REF!)</f>
        <v>#REF!</v>
      </c>
      <c r="J47" s="17" t="e">
        <f t="shared" si="11"/>
        <v>#REF!</v>
      </c>
      <c r="K47" s="16">
        <f t="shared" si="9"/>
        <v>0</v>
      </c>
      <c r="M47" s="16">
        <f t="shared" si="3"/>
        <v>0</v>
      </c>
      <c r="O47" s="16">
        <f t="shared" si="4"/>
        <v>0</v>
      </c>
      <c r="Q47" s="16">
        <f t="shared" si="5"/>
        <v>0</v>
      </c>
      <c r="S47" s="16">
        <f t="shared" si="6"/>
        <v>89609.106599999985</v>
      </c>
      <c r="U47" s="17" t="e">
        <f t="shared" si="12"/>
        <v>#REF!</v>
      </c>
    </row>
    <row r="48" spans="1:21" x14ac:dyDescent="0.25">
      <c r="A48" s="14" t="s">
        <v>999</v>
      </c>
      <c r="C48" s="14" t="s">
        <v>1006</v>
      </c>
      <c r="D48" s="15">
        <v>46934</v>
      </c>
      <c r="E48" s="14">
        <v>128</v>
      </c>
      <c r="F48" s="25">
        <v>14080530.09</v>
      </c>
      <c r="G48" s="17">
        <v>1.4999999999999999E-2</v>
      </c>
      <c r="H48" s="23">
        <f t="shared" si="10"/>
        <v>211207.95134999999</v>
      </c>
      <c r="I48" s="23" t="e">
        <f>SUMIF(#REF!,A48,#REF!)</f>
        <v>#REF!</v>
      </c>
      <c r="J48" s="17" t="e">
        <f t="shared" si="11"/>
        <v>#REF!</v>
      </c>
      <c r="K48" s="16">
        <f t="shared" si="9"/>
        <v>0</v>
      </c>
      <c r="M48" s="16">
        <f t="shared" si="3"/>
        <v>0</v>
      </c>
      <c r="O48" s="16">
        <f t="shared" si="4"/>
        <v>0</v>
      </c>
      <c r="Q48" s="16">
        <f t="shared" si="5"/>
        <v>0</v>
      </c>
      <c r="S48" s="16">
        <f t="shared" si="6"/>
        <v>105603.97567499999</v>
      </c>
      <c r="U48" s="17" t="e">
        <f t="shared" si="12"/>
        <v>#REF!</v>
      </c>
    </row>
    <row r="49" spans="1:21" x14ac:dyDescent="0.25">
      <c r="A49" s="14" t="s">
        <v>1002</v>
      </c>
      <c r="C49" s="14" t="s">
        <v>1006</v>
      </c>
      <c r="D49" s="15">
        <v>46934</v>
      </c>
      <c r="E49" s="14">
        <v>240</v>
      </c>
      <c r="F49" s="25">
        <v>22142795.400000002</v>
      </c>
      <c r="G49" s="17">
        <v>1.4999999999999999E-2</v>
      </c>
      <c r="H49" s="23">
        <f t="shared" si="10"/>
        <v>332141.93100000004</v>
      </c>
      <c r="I49" s="23" t="e">
        <f>SUMIF(#REF!,A49,#REF!)</f>
        <v>#REF!</v>
      </c>
      <c r="J49" s="17" t="e">
        <f t="shared" si="11"/>
        <v>#REF!</v>
      </c>
      <c r="K49" s="16">
        <f t="shared" si="9"/>
        <v>0</v>
      </c>
      <c r="M49" s="16">
        <f t="shared" si="3"/>
        <v>0</v>
      </c>
      <c r="O49" s="16">
        <f t="shared" si="4"/>
        <v>0</v>
      </c>
      <c r="Q49" s="16">
        <f t="shared" si="5"/>
        <v>0</v>
      </c>
      <c r="S49" s="16">
        <f t="shared" si="6"/>
        <v>166070.96550000002</v>
      </c>
      <c r="U49" s="17" t="e">
        <f t="shared" si="12"/>
        <v>#REF!</v>
      </c>
    </row>
    <row r="50" spans="1:21" x14ac:dyDescent="0.25">
      <c r="A50" s="14" t="s">
        <v>1003</v>
      </c>
      <c r="C50" s="14" t="s">
        <v>1006</v>
      </c>
      <c r="D50" s="15">
        <v>46964</v>
      </c>
      <c r="E50" s="14">
        <v>284</v>
      </c>
      <c r="F50" s="25">
        <v>29704701.779999997</v>
      </c>
      <c r="G50" s="17">
        <v>1.4999999999999999E-2</v>
      </c>
      <c r="H50" s="23">
        <f t="shared" si="10"/>
        <v>445570.52669999993</v>
      </c>
      <c r="I50" s="23" t="e">
        <f>SUMIF(#REF!,A50,#REF!)</f>
        <v>#REF!</v>
      </c>
      <c r="J50" s="17" t="e">
        <f t="shared" si="11"/>
        <v>#REF!</v>
      </c>
      <c r="K50" s="16">
        <f t="shared" si="9"/>
        <v>0</v>
      </c>
      <c r="M50" s="16">
        <f t="shared" si="3"/>
        <v>0</v>
      </c>
      <c r="O50" s="16">
        <f t="shared" si="4"/>
        <v>0</v>
      </c>
      <c r="Q50" s="16">
        <f t="shared" si="5"/>
        <v>0</v>
      </c>
      <c r="S50" s="16">
        <f t="shared" si="6"/>
        <v>222785.26334999996</v>
      </c>
      <c r="U50" s="17" t="e">
        <f t="shared" si="12"/>
        <v>#REF!</v>
      </c>
    </row>
    <row r="51" spans="1:21" x14ac:dyDescent="0.25">
      <c r="A51" s="14" t="s">
        <v>1009</v>
      </c>
      <c r="C51" s="14" t="s">
        <v>1006</v>
      </c>
      <c r="D51" s="15">
        <v>47023</v>
      </c>
      <c r="E51" s="14">
        <v>200</v>
      </c>
      <c r="F51" s="25">
        <v>34512462</v>
      </c>
      <c r="G51" s="17">
        <v>1.4999999999999999E-2</v>
      </c>
      <c r="H51" s="23">
        <f t="shared" si="10"/>
        <v>517686.93</v>
      </c>
      <c r="I51" s="23" t="e">
        <f>SUMIF(#REF!,A51,#REF!)</f>
        <v>#REF!</v>
      </c>
      <c r="J51" s="17" t="e">
        <f t="shared" si="11"/>
        <v>#REF!</v>
      </c>
      <c r="K51" s="16">
        <f t="shared" si="9"/>
        <v>0</v>
      </c>
      <c r="M51" s="16">
        <f t="shared" si="3"/>
        <v>0</v>
      </c>
      <c r="O51" s="16">
        <f t="shared" si="4"/>
        <v>0</v>
      </c>
      <c r="Q51" s="16">
        <f t="shared" si="5"/>
        <v>0</v>
      </c>
      <c r="S51" s="16">
        <f t="shared" si="6"/>
        <v>258843.465</v>
      </c>
      <c r="U51" s="17" t="e">
        <f t="shared" si="12"/>
        <v>#REF!</v>
      </c>
    </row>
    <row r="52" spans="1:21" x14ac:dyDescent="0.25">
      <c r="A52" s="14" t="s">
        <v>1011</v>
      </c>
      <c r="C52" s="14" t="s">
        <v>1006</v>
      </c>
      <c r="D52" s="15">
        <v>47026</v>
      </c>
      <c r="E52" s="14">
        <v>310</v>
      </c>
      <c r="F52" s="25">
        <v>31291137.799999997</v>
      </c>
      <c r="G52" s="17">
        <v>1.4999999999999999E-2</v>
      </c>
      <c r="H52" s="23">
        <f t="shared" si="10"/>
        <v>469367.06699999992</v>
      </c>
      <c r="I52" s="23" t="e">
        <f>SUMIF(#REF!,A52,#REF!)</f>
        <v>#REF!</v>
      </c>
      <c r="J52" s="17" t="e">
        <f t="shared" si="11"/>
        <v>#REF!</v>
      </c>
      <c r="K52" s="16">
        <f t="shared" si="9"/>
        <v>0</v>
      </c>
      <c r="M52" s="16">
        <f t="shared" si="3"/>
        <v>0</v>
      </c>
      <c r="O52" s="16">
        <f t="shared" si="4"/>
        <v>0</v>
      </c>
      <c r="Q52" s="16">
        <f t="shared" si="5"/>
        <v>0</v>
      </c>
      <c r="S52" s="16">
        <f t="shared" si="6"/>
        <v>234683.53349999996</v>
      </c>
      <c r="U52" s="17" t="e">
        <f t="shared" si="12"/>
        <v>#REF!</v>
      </c>
    </row>
    <row r="53" spans="1:21" x14ac:dyDescent="0.25">
      <c r="A53" s="14" t="s">
        <v>1012</v>
      </c>
      <c r="C53" s="14" t="s">
        <v>1006</v>
      </c>
      <c r="D53" s="15">
        <v>47026</v>
      </c>
      <c r="E53" s="14">
        <v>310</v>
      </c>
      <c r="F53" s="25">
        <v>31291137.799999997</v>
      </c>
      <c r="G53" s="17">
        <v>1.4999999999999999E-2</v>
      </c>
      <c r="H53" s="23">
        <f t="shared" si="10"/>
        <v>469367.06699999992</v>
      </c>
      <c r="I53" s="23" t="e">
        <f>SUMIF(#REF!,A53,#REF!)</f>
        <v>#REF!</v>
      </c>
      <c r="J53" s="17" t="e">
        <f t="shared" si="11"/>
        <v>#REF!</v>
      </c>
      <c r="K53" s="16">
        <f t="shared" si="9"/>
        <v>0</v>
      </c>
      <c r="M53" s="16">
        <f t="shared" si="3"/>
        <v>0</v>
      </c>
      <c r="O53" s="16">
        <f t="shared" si="4"/>
        <v>0</v>
      </c>
      <c r="Q53" s="16">
        <f t="shared" si="5"/>
        <v>0</v>
      </c>
      <c r="S53" s="16">
        <f t="shared" si="6"/>
        <v>234683.53349999996</v>
      </c>
      <c r="U53" s="17" t="e">
        <f t="shared" si="12"/>
        <v>#REF!</v>
      </c>
    </row>
    <row r="54" spans="1:21" x14ac:dyDescent="0.25">
      <c r="A54" s="14" t="s">
        <v>1010</v>
      </c>
      <c r="C54" s="14" t="s">
        <v>1006</v>
      </c>
      <c r="D54" s="15">
        <v>47056</v>
      </c>
      <c r="E54" s="14">
        <v>188</v>
      </c>
      <c r="F54" s="25">
        <v>38141161</v>
      </c>
      <c r="G54" s="17">
        <v>1.4999999999999999E-2</v>
      </c>
      <c r="H54" s="23">
        <f t="shared" si="10"/>
        <v>572117.41499999992</v>
      </c>
      <c r="I54" s="23" t="e">
        <f>SUMIF(#REF!,A54,#REF!)</f>
        <v>#REF!</v>
      </c>
      <c r="J54" s="17" t="e">
        <f t="shared" si="11"/>
        <v>#REF!</v>
      </c>
      <c r="K54" s="16">
        <f t="shared" si="9"/>
        <v>0</v>
      </c>
      <c r="M54" s="16">
        <f t="shared" si="3"/>
        <v>0</v>
      </c>
      <c r="O54" s="16">
        <f t="shared" si="4"/>
        <v>0</v>
      </c>
      <c r="Q54" s="16">
        <f t="shared" si="5"/>
        <v>0</v>
      </c>
      <c r="S54" s="16">
        <f t="shared" si="6"/>
        <v>286058.70749999996</v>
      </c>
      <c r="U54" s="17" t="e">
        <f t="shared" si="12"/>
        <v>#REF!</v>
      </c>
    </row>
    <row r="55" spans="1:21" x14ac:dyDescent="0.25">
      <c r="A55" s="14" t="s">
        <v>1004</v>
      </c>
      <c r="C55" s="14" t="s">
        <v>1006</v>
      </c>
      <c r="D55" s="15">
        <v>47087</v>
      </c>
      <c r="E55" s="14">
        <v>284</v>
      </c>
      <c r="F55" s="25">
        <v>29704701.779999997</v>
      </c>
      <c r="G55" s="17">
        <v>1.4999999999999999E-2</v>
      </c>
      <c r="H55" s="23">
        <f t="shared" si="10"/>
        <v>445570.52669999993</v>
      </c>
      <c r="I55" s="23" t="e">
        <f>SUMIF(#REF!,A55,#REF!)</f>
        <v>#REF!</v>
      </c>
      <c r="J55" s="17" t="e">
        <f t="shared" si="11"/>
        <v>#REF!</v>
      </c>
      <c r="K55" s="16">
        <f t="shared" si="9"/>
        <v>0</v>
      </c>
      <c r="M55" s="16">
        <f t="shared" si="3"/>
        <v>0</v>
      </c>
      <c r="O55" s="16">
        <f t="shared" si="4"/>
        <v>0</v>
      </c>
      <c r="Q55" s="16">
        <f t="shared" si="5"/>
        <v>0</v>
      </c>
      <c r="S55" s="16">
        <f t="shared" si="6"/>
        <v>222785.26334999996</v>
      </c>
      <c r="U55" s="17" t="e">
        <f t="shared" si="12"/>
        <v>#REF!</v>
      </c>
    </row>
    <row r="56" spans="1:21" x14ac:dyDescent="0.25">
      <c r="A56" s="14" t="s">
        <v>1013</v>
      </c>
      <c r="C56" s="14" t="s">
        <v>1006</v>
      </c>
      <c r="D56" s="15">
        <v>47299</v>
      </c>
      <c r="E56" s="14">
        <v>256</v>
      </c>
      <c r="F56" s="25">
        <v>26160297.280000001</v>
      </c>
      <c r="G56" s="17">
        <v>1.4999999999999999E-2</v>
      </c>
      <c r="H56" s="23">
        <f t="shared" si="10"/>
        <v>392404.45919999998</v>
      </c>
      <c r="I56" s="23" t="e">
        <f>SUMIF(#REF!,A56,#REF!)</f>
        <v>#REF!</v>
      </c>
      <c r="J56" s="17" t="e">
        <f t="shared" si="11"/>
        <v>#REF!</v>
      </c>
      <c r="K56" s="16">
        <f t="shared" si="9"/>
        <v>0</v>
      </c>
      <c r="M56" s="16">
        <f t="shared" si="3"/>
        <v>0</v>
      </c>
      <c r="O56" s="16">
        <f t="shared" si="4"/>
        <v>0</v>
      </c>
      <c r="Q56" s="16">
        <f t="shared" si="5"/>
        <v>0</v>
      </c>
      <c r="S56" s="16">
        <f t="shared" si="6"/>
        <v>0</v>
      </c>
      <c r="U56" s="17" t="e">
        <f t="shared" si="12"/>
        <v>#REF!</v>
      </c>
    </row>
    <row r="57" spans="1:21" x14ac:dyDescent="0.25">
      <c r="A57" s="14" t="s">
        <v>1014</v>
      </c>
      <c r="C57" s="14" t="s">
        <v>1006</v>
      </c>
      <c r="D57" s="15">
        <v>47299</v>
      </c>
      <c r="E57" s="14">
        <v>189</v>
      </c>
      <c r="F57" s="25">
        <v>38344039.515957445</v>
      </c>
      <c r="G57" s="17">
        <v>1.4999999999999999E-2</v>
      </c>
      <c r="H57" s="23">
        <f t="shared" si="10"/>
        <v>575160.59273936169</v>
      </c>
      <c r="I57" s="23" t="e">
        <f>SUMIF(#REF!,A57,#REF!)</f>
        <v>#REF!</v>
      </c>
      <c r="J57" s="17" t="e">
        <f t="shared" si="11"/>
        <v>#REF!</v>
      </c>
      <c r="K57" s="16">
        <f t="shared" si="9"/>
        <v>0</v>
      </c>
      <c r="M57" s="16">
        <f t="shared" si="3"/>
        <v>0</v>
      </c>
      <c r="O57" s="16">
        <f t="shared" si="4"/>
        <v>0</v>
      </c>
      <c r="Q57" s="16">
        <f t="shared" si="5"/>
        <v>0</v>
      </c>
      <c r="S57" s="16">
        <f t="shared" si="6"/>
        <v>0</v>
      </c>
      <c r="U57" s="17" t="e">
        <f t="shared" si="12"/>
        <v>#REF!</v>
      </c>
    </row>
  </sheetData>
  <autoFilter ref="A1:U1" xr:uid="{AB37EEF2-6B2A-431B-853B-6EEE6A76BD19}">
    <sortState ref="A2:U57">
      <sortCondition ref="D1"/>
    </sortState>
  </autoFilter>
  <mergeCells count="1">
    <mergeCell ref="W1:X1"/>
  </mergeCells>
  <conditionalFormatting sqref="U2:U38 U40:U57">
    <cfRule type="cellIs" dxfId="5" priority="4" operator="between">
      <formula>0</formula>
      <formula>0.015</formula>
    </cfRule>
    <cfRule type="cellIs" dxfId="4" priority="5" operator="equal">
      <formula>0.015</formula>
    </cfRule>
    <cfRule type="cellIs" dxfId="3" priority="6" operator="greaterThan">
      <formula>0.015</formula>
    </cfRule>
  </conditionalFormatting>
  <conditionalFormatting sqref="U39">
    <cfRule type="cellIs" dxfId="2" priority="1" operator="between">
      <formula>0</formula>
      <formula>0.015</formula>
    </cfRule>
    <cfRule type="cellIs" dxfId="1" priority="2" operator="equal">
      <formula>0.015</formula>
    </cfRule>
    <cfRule type="cellIs" dxfId="0" priority="3" operator="greaterThan">
      <formula>0.015</formula>
    </cfRule>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E45FF-4584-4ABD-A900-4A9CEBF0BAB9}">
  <dimension ref="A1:R5114"/>
  <sheetViews>
    <sheetView tabSelected="1" topLeftCell="A45" zoomScale="85" zoomScaleNormal="85" workbookViewId="0">
      <selection activeCell="D57" sqref="D1:D1048576"/>
    </sheetView>
  </sheetViews>
  <sheetFormatPr defaultRowHeight="15" x14ac:dyDescent="0.25"/>
  <cols>
    <col min="1" max="1" width="21.7109375" bestFit="1" customWidth="1"/>
    <col min="2" max="3" width="20.42578125" customWidth="1"/>
    <col min="4" max="4" width="22.7109375" style="33" customWidth="1"/>
    <col min="5" max="5" width="28.28515625" customWidth="1"/>
    <col min="6" max="6" width="28.28515625" style="5" customWidth="1"/>
    <col min="7" max="7" width="22.7109375" customWidth="1"/>
    <col min="8" max="8" width="26" bestFit="1" customWidth="1"/>
    <col min="9" max="9" width="48.140625" customWidth="1"/>
    <col min="10" max="10" width="31.140625" customWidth="1"/>
    <col min="11" max="11" width="37.42578125" customWidth="1"/>
    <col min="12" max="14" width="27.140625" customWidth="1"/>
    <col min="15" max="15" width="32.85546875" customWidth="1"/>
    <col min="16" max="16" width="35.140625" customWidth="1"/>
    <col min="17" max="17" width="34" customWidth="1"/>
  </cols>
  <sheetData>
    <row r="1" spans="1:18" x14ac:dyDescent="0.25">
      <c r="A1" s="30" t="s">
        <v>0</v>
      </c>
      <c r="B1" s="30" t="s">
        <v>13070</v>
      </c>
      <c r="C1" s="30" t="s">
        <v>13069</v>
      </c>
      <c r="D1" s="1" t="s">
        <v>2</v>
      </c>
      <c r="E1" s="30" t="s">
        <v>13068</v>
      </c>
      <c r="F1" s="37" t="s">
        <v>13109</v>
      </c>
      <c r="G1" s="30" t="s">
        <v>1325</v>
      </c>
      <c r="H1" s="30" t="s">
        <v>3</v>
      </c>
      <c r="I1" s="30" t="s">
        <v>6881</v>
      </c>
      <c r="J1" s="1" t="s">
        <v>1106</v>
      </c>
      <c r="K1" s="30" t="s">
        <v>10743</v>
      </c>
      <c r="L1" s="30" t="s">
        <v>10768</v>
      </c>
      <c r="M1" s="30" t="s">
        <v>10767</v>
      </c>
      <c r="N1" s="1" t="s">
        <v>13107</v>
      </c>
      <c r="O1" s="30" t="s">
        <v>13067</v>
      </c>
      <c r="P1" s="30" t="s">
        <v>13066</v>
      </c>
      <c r="Q1" s="30" t="s">
        <v>10911</v>
      </c>
      <c r="R1" s="34" t="s">
        <v>13108</v>
      </c>
    </row>
    <row r="2" spans="1:18" x14ac:dyDescent="0.25">
      <c r="A2" t="s">
        <v>10</v>
      </c>
      <c r="B2" t="s">
        <v>1853</v>
      </c>
      <c r="D2" s="31" t="s">
        <v>5548</v>
      </c>
      <c r="E2" s="31" t="s">
        <v>6683</v>
      </c>
      <c r="F2" s="5" t="str">
        <f ca="1">IF(G2="Encerrada","0",TODAY()-D2)</f>
        <v>0</v>
      </c>
      <c r="G2" t="s">
        <v>1107</v>
      </c>
      <c r="H2" t="s">
        <v>1326</v>
      </c>
      <c r="I2" t="s">
        <v>6882</v>
      </c>
      <c r="J2" t="s">
        <v>10726</v>
      </c>
      <c r="K2" t="s">
        <v>10744</v>
      </c>
      <c r="L2" t="s">
        <v>10769</v>
      </c>
      <c r="N2" t="s">
        <v>10909</v>
      </c>
      <c r="O2" t="s">
        <v>11</v>
      </c>
      <c r="P2" t="s">
        <v>11</v>
      </c>
      <c r="R2" t="s">
        <v>11</v>
      </c>
    </row>
    <row r="3" spans="1:18" x14ac:dyDescent="0.25">
      <c r="A3" t="s">
        <v>10</v>
      </c>
      <c r="B3" t="s">
        <v>1854</v>
      </c>
      <c r="D3" s="31" t="s">
        <v>5549</v>
      </c>
      <c r="E3" s="31" t="s">
        <v>5591</v>
      </c>
      <c r="F3" s="5" t="str">
        <f t="shared" ref="F3:F66" ca="1" si="0">IF(G3="Encerrada","0",TODAY()-D3)</f>
        <v>0</v>
      </c>
      <c r="G3" t="s">
        <v>1107</v>
      </c>
      <c r="H3" t="s">
        <v>1326</v>
      </c>
      <c r="I3" t="s">
        <v>6883</v>
      </c>
      <c r="J3" t="s">
        <v>10726</v>
      </c>
      <c r="K3" t="s">
        <v>10744</v>
      </c>
      <c r="L3" t="s">
        <v>10769</v>
      </c>
      <c r="N3" t="s">
        <v>10909</v>
      </c>
      <c r="O3" t="s">
        <v>11</v>
      </c>
      <c r="P3" t="s">
        <v>11</v>
      </c>
      <c r="R3" t="s">
        <v>11</v>
      </c>
    </row>
    <row r="4" spans="1:18" x14ac:dyDescent="0.25">
      <c r="A4" t="s">
        <v>10</v>
      </c>
      <c r="B4" t="s">
        <v>1855</v>
      </c>
      <c r="D4" s="31" t="s">
        <v>5550</v>
      </c>
      <c r="E4" s="31" t="s">
        <v>5770</v>
      </c>
      <c r="F4" s="5" t="str">
        <f t="shared" ca="1" si="0"/>
        <v>0</v>
      </c>
      <c r="G4" t="s">
        <v>1107</v>
      </c>
      <c r="H4" t="s">
        <v>1326</v>
      </c>
      <c r="I4" t="s">
        <v>6884</v>
      </c>
      <c r="J4" t="s">
        <v>10726</v>
      </c>
      <c r="K4" t="s">
        <v>10744</v>
      </c>
      <c r="L4" t="s">
        <v>10769</v>
      </c>
      <c r="N4" s="33" t="s">
        <v>10909</v>
      </c>
      <c r="O4" t="s">
        <v>11</v>
      </c>
      <c r="P4" t="s">
        <v>11</v>
      </c>
      <c r="R4" t="s">
        <v>11</v>
      </c>
    </row>
    <row r="5" spans="1:18" x14ac:dyDescent="0.25">
      <c r="A5" t="s">
        <v>10</v>
      </c>
      <c r="B5" t="s">
        <v>1856</v>
      </c>
      <c r="D5" s="31" t="s">
        <v>5551</v>
      </c>
      <c r="E5" s="31" t="s">
        <v>5556</v>
      </c>
      <c r="F5" s="5" t="str">
        <f t="shared" ca="1" si="0"/>
        <v>0</v>
      </c>
      <c r="G5" t="s">
        <v>1107</v>
      </c>
      <c r="H5" t="s">
        <v>1327</v>
      </c>
      <c r="I5" t="s">
        <v>6885</v>
      </c>
      <c r="J5" t="s">
        <v>10726</v>
      </c>
      <c r="K5" t="s">
        <v>10745</v>
      </c>
      <c r="L5" t="s">
        <v>10770</v>
      </c>
      <c r="N5" t="s">
        <v>14</v>
      </c>
      <c r="O5" t="s">
        <v>11</v>
      </c>
      <c r="P5" t="s">
        <v>11</v>
      </c>
      <c r="R5" t="s">
        <v>11</v>
      </c>
    </row>
    <row r="6" spans="1:18" x14ac:dyDescent="0.25">
      <c r="A6" t="s">
        <v>10</v>
      </c>
      <c r="B6" t="s">
        <v>1857</v>
      </c>
      <c r="D6" s="31" t="s">
        <v>5552</v>
      </c>
      <c r="E6" s="31" t="s">
        <v>5770</v>
      </c>
      <c r="F6" s="5" t="str">
        <f t="shared" ca="1" si="0"/>
        <v>0</v>
      </c>
      <c r="G6" t="s">
        <v>1107</v>
      </c>
      <c r="H6" t="s">
        <v>1326</v>
      </c>
      <c r="I6" t="s">
        <v>6886</v>
      </c>
      <c r="J6" t="s">
        <v>10726</v>
      </c>
      <c r="K6" t="s">
        <v>10744</v>
      </c>
      <c r="L6" t="s">
        <v>10769</v>
      </c>
      <c r="N6" t="s">
        <v>12</v>
      </c>
      <c r="O6" t="s">
        <v>11</v>
      </c>
      <c r="P6" t="s">
        <v>11</v>
      </c>
      <c r="R6" t="s">
        <v>11</v>
      </c>
    </row>
    <row r="7" spans="1:18" x14ac:dyDescent="0.25">
      <c r="A7" t="s">
        <v>10</v>
      </c>
      <c r="B7" t="s">
        <v>1858</v>
      </c>
      <c r="D7" s="31" t="s">
        <v>5553</v>
      </c>
      <c r="E7" s="31" t="s">
        <v>5661</v>
      </c>
      <c r="F7" s="5" t="str">
        <f t="shared" ca="1" si="0"/>
        <v>0</v>
      </c>
      <c r="G7" t="s">
        <v>1107</v>
      </c>
      <c r="H7" t="s">
        <v>1326</v>
      </c>
      <c r="I7" t="s">
        <v>6887</v>
      </c>
      <c r="J7" t="s">
        <v>10726</v>
      </c>
      <c r="K7" t="s">
        <v>10744</v>
      </c>
      <c r="L7" t="s">
        <v>10769</v>
      </c>
      <c r="N7" t="s">
        <v>10909</v>
      </c>
      <c r="O7" t="s">
        <v>11</v>
      </c>
      <c r="P7" t="s">
        <v>11</v>
      </c>
      <c r="R7" t="s">
        <v>11</v>
      </c>
    </row>
    <row r="8" spans="1:18" x14ac:dyDescent="0.25">
      <c r="A8" t="s">
        <v>10</v>
      </c>
      <c r="B8" t="s">
        <v>1859</v>
      </c>
      <c r="D8" s="31" t="s">
        <v>5554</v>
      </c>
      <c r="E8" s="31" t="s">
        <v>5662</v>
      </c>
      <c r="F8" s="5" t="str">
        <f t="shared" ca="1" si="0"/>
        <v>0</v>
      </c>
      <c r="G8" t="s">
        <v>1107</v>
      </c>
      <c r="H8" t="s">
        <v>1327</v>
      </c>
      <c r="I8" t="s">
        <v>13071</v>
      </c>
      <c r="J8" t="s">
        <v>10727</v>
      </c>
      <c r="K8" t="s">
        <v>10744</v>
      </c>
      <c r="L8" t="s">
        <v>10769</v>
      </c>
      <c r="N8" t="s">
        <v>12</v>
      </c>
      <c r="O8" t="s">
        <v>11</v>
      </c>
      <c r="P8" t="s">
        <v>11</v>
      </c>
      <c r="R8" t="s">
        <v>11</v>
      </c>
    </row>
    <row r="9" spans="1:18" x14ac:dyDescent="0.25">
      <c r="A9" t="s">
        <v>10</v>
      </c>
      <c r="B9" t="s">
        <v>13065</v>
      </c>
      <c r="D9" s="31" t="s">
        <v>5664</v>
      </c>
      <c r="E9" s="31" t="str">
        <f>D9</f>
        <v>03/11/2020</v>
      </c>
      <c r="F9" s="5" t="str">
        <f t="shared" ca="1" si="0"/>
        <v>0</v>
      </c>
      <c r="G9" t="s">
        <v>1107</v>
      </c>
      <c r="H9" t="s">
        <v>1326</v>
      </c>
      <c r="I9" t="s">
        <v>13064</v>
      </c>
      <c r="J9" t="s">
        <v>10726</v>
      </c>
      <c r="K9" t="s">
        <v>10744</v>
      </c>
      <c r="L9" t="s">
        <v>10769</v>
      </c>
      <c r="N9" t="s">
        <v>10909</v>
      </c>
      <c r="O9" t="s">
        <v>11</v>
      </c>
      <c r="P9" t="s">
        <v>11</v>
      </c>
      <c r="R9" t="s">
        <v>11</v>
      </c>
    </row>
    <row r="10" spans="1:18" x14ac:dyDescent="0.25">
      <c r="A10" t="s">
        <v>10</v>
      </c>
      <c r="B10" t="s">
        <v>1860</v>
      </c>
      <c r="D10" s="31" t="s">
        <v>5555</v>
      </c>
      <c r="E10" s="31" t="s">
        <v>6792</v>
      </c>
      <c r="F10" s="5" t="str">
        <f t="shared" ca="1" si="0"/>
        <v>0</v>
      </c>
      <c r="G10" t="s">
        <v>1107</v>
      </c>
      <c r="H10" t="s">
        <v>1328</v>
      </c>
      <c r="I10" t="s">
        <v>6888</v>
      </c>
      <c r="J10" t="s">
        <v>10726</v>
      </c>
      <c r="K10" t="s">
        <v>10744</v>
      </c>
      <c r="L10" t="s">
        <v>10769</v>
      </c>
      <c r="N10" t="s">
        <v>10909</v>
      </c>
      <c r="O10" t="s">
        <v>11</v>
      </c>
      <c r="P10" t="s">
        <v>11</v>
      </c>
      <c r="R10" t="s">
        <v>11</v>
      </c>
    </row>
    <row r="11" spans="1:18" x14ac:dyDescent="0.25">
      <c r="A11" t="s">
        <v>10</v>
      </c>
      <c r="B11" t="s">
        <v>1861</v>
      </c>
      <c r="D11" s="31" t="s">
        <v>5556</v>
      </c>
      <c r="E11" s="31" t="s">
        <v>5593</v>
      </c>
      <c r="F11" s="5" t="str">
        <f t="shared" ca="1" si="0"/>
        <v>0</v>
      </c>
      <c r="G11" t="s">
        <v>1107</v>
      </c>
      <c r="H11" t="s">
        <v>1327</v>
      </c>
      <c r="I11" t="s">
        <v>6889</v>
      </c>
      <c r="J11" t="s">
        <v>10726</v>
      </c>
      <c r="K11" t="s">
        <v>10744</v>
      </c>
      <c r="L11" t="s">
        <v>10769</v>
      </c>
      <c r="N11" t="s">
        <v>10909</v>
      </c>
      <c r="O11" t="s">
        <v>11</v>
      </c>
      <c r="P11" t="s">
        <v>11</v>
      </c>
      <c r="R11" t="s">
        <v>11</v>
      </c>
    </row>
    <row r="12" spans="1:18" x14ac:dyDescent="0.25">
      <c r="A12" t="s">
        <v>10</v>
      </c>
      <c r="B12" t="s">
        <v>1862</v>
      </c>
      <c r="D12" s="31" t="s">
        <v>5557</v>
      </c>
      <c r="E12" s="31" t="s">
        <v>5593</v>
      </c>
      <c r="F12" s="5" t="str">
        <f t="shared" ca="1" si="0"/>
        <v>0</v>
      </c>
      <c r="G12" t="s">
        <v>1107</v>
      </c>
      <c r="H12" t="s">
        <v>1328</v>
      </c>
      <c r="I12" t="s">
        <v>6890</v>
      </c>
      <c r="J12" t="s">
        <v>10726</v>
      </c>
      <c r="K12" t="s">
        <v>10744</v>
      </c>
      <c r="L12" t="s">
        <v>10769</v>
      </c>
      <c r="N12" t="s">
        <v>10909</v>
      </c>
      <c r="O12" t="s">
        <v>11</v>
      </c>
      <c r="P12" t="s">
        <v>11</v>
      </c>
      <c r="R12" t="s">
        <v>11</v>
      </c>
    </row>
    <row r="13" spans="1:18" x14ac:dyDescent="0.25">
      <c r="A13" t="s">
        <v>10</v>
      </c>
      <c r="B13" t="s">
        <v>1863</v>
      </c>
      <c r="D13" s="31" t="s">
        <v>5558</v>
      </c>
      <c r="E13" s="31" t="s">
        <v>5867</v>
      </c>
      <c r="F13" s="5" t="str">
        <f t="shared" ca="1" si="0"/>
        <v>0</v>
      </c>
      <c r="G13" t="s">
        <v>1107</v>
      </c>
      <c r="H13" t="s">
        <v>1326</v>
      </c>
      <c r="I13" t="s">
        <v>6891</v>
      </c>
      <c r="J13" t="s">
        <v>10728</v>
      </c>
      <c r="K13" t="s">
        <v>10744</v>
      </c>
      <c r="L13" t="s">
        <v>10769</v>
      </c>
      <c r="N13" t="s">
        <v>10909</v>
      </c>
      <c r="O13" t="s">
        <v>11</v>
      </c>
      <c r="P13" t="s">
        <v>11</v>
      </c>
      <c r="R13" t="s">
        <v>11</v>
      </c>
    </row>
    <row r="14" spans="1:18" x14ac:dyDescent="0.25">
      <c r="A14" t="s">
        <v>10</v>
      </c>
      <c r="B14" t="s">
        <v>1864</v>
      </c>
      <c r="D14" s="31" t="s">
        <v>5559</v>
      </c>
      <c r="E14" s="31" t="s">
        <v>5595</v>
      </c>
      <c r="F14" s="5" t="str">
        <f t="shared" ca="1" si="0"/>
        <v>0</v>
      </c>
      <c r="G14" t="s">
        <v>1107</v>
      </c>
      <c r="H14" t="s">
        <v>1326</v>
      </c>
      <c r="I14" t="s">
        <v>6892</v>
      </c>
      <c r="J14" t="s">
        <v>10726</v>
      </c>
      <c r="K14" t="s">
        <v>10744</v>
      </c>
      <c r="L14" t="s">
        <v>10769</v>
      </c>
      <c r="N14" t="s">
        <v>10909</v>
      </c>
      <c r="O14" t="s">
        <v>11</v>
      </c>
      <c r="P14" t="s">
        <v>11</v>
      </c>
      <c r="R14" t="s">
        <v>11</v>
      </c>
    </row>
    <row r="15" spans="1:18" x14ac:dyDescent="0.25">
      <c r="A15" t="s">
        <v>10</v>
      </c>
      <c r="B15" t="s">
        <v>1865</v>
      </c>
      <c r="D15" s="31" t="s">
        <v>5560</v>
      </c>
      <c r="E15" s="31" t="s">
        <v>5774</v>
      </c>
      <c r="F15" s="5" t="str">
        <f t="shared" ca="1" si="0"/>
        <v>0</v>
      </c>
      <c r="G15" t="s">
        <v>1107</v>
      </c>
      <c r="H15" t="s">
        <v>1328</v>
      </c>
      <c r="I15" t="s">
        <v>6893</v>
      </c>
      <c r="J15" t="s">
        <v>10729</v>
      </c>
      <c r="K15" t="s">
        <v>10744</v>
      </c>
      <c r="L15" t="s">
        <v>10771</v>
      </c>
      <c r="N15" t="s">
        <v>12</v>
      </c>
      <c r="O15" t="s">
        <v>11</v>
      </c>
      <c r="P15" t="s">
        <v>11</v>
      </c>
      <c r="R15" t="s">
        <v>11</v>
      </c>
    </row>
    <row r="16" spans="1:18" x14ac:dyDescent="0.25">
      <c r="A16" t="s">
        <v>10</v>
      </c>
      <c r="B16" t="s">
        <v>1866</v>
      </c>
      <c r="D16" s="31" t="s">
        <v>5561</v>
      </c>
      <c r="E16" s="31" t="s">
        <v>5923</v>
      </c>
      <c r="F16" s="5" t="str">
        <f t="shared" ca="1" si="0"/>
        <v>0</v>
      </c>
      <c r="G16" t="s">
        <v>1107</v>
      </c>
      <c r="H16" t="s">
        <v>1326</v>
      </c>
      <c r="I16" t="s">
        <v>6894</v>
      </c>
      <c r="J16" t="s">
        <v>10729</v>
      </c>
      <c r="K16" t="s">
        <v>10744</v>
      </c>
      <c r="L16" t="s">
        <v>10771</v>
      </c>
      <c r="N16" t="s">
        <v>12</v>
      </c>
      <c r="O16" t="s">
        <v>11</v>
      </c>
      <c r="P16" t="s">
        <v>11</v>
      </c>
      <c r="R16" t="s">
        <v>11</v>
      </c>
    </row>
    <row r="17" spans="1:18" x14ac:dyDescent="0.25">
      <c r="A17" t="s">
        <v>10</v>
      </c>
      <c r="B17" t="s">
        <v>1867</v>
      </c>
      <c r="D17" s="31" t="s">
        <v>5562</v>
      </c>
      <c r="E17" s="31" t="s">
        <v>5564</v>
      </c>
      <c r="F17" s="5" t="str">
        <f t="shared" ca="1" si="0"/>
        <v>0</v>
      </c>
      <c r="G17" t="s">
        <v>1107</v>
      </c>
      <c r="H17" t="s">
        <v>1329</v>
      </c>
      <c r="I17" t="s">
        <v>6895</v>
      </c>
      <c r="J17" t="s">
        <v>10729</v>
      </c>
      <c r="K17" t="s">
        <v>10744</v>
      </c>
      <c r="L17" t="s">
        <v>10769</v>
      </c>
      <c r="N17" t="s">
        <v>14</v>
      </c>
      <c r="O17" t="s">
        <v>11</v>
      </c>
      <c r="P17" t="s">
        <v>11</v>
      </c>
      <c r="R17" t="s">
        <v>11</v>
      </c>
    </row>
    <row r="18" spans="1:18" x14ac:dyDescent="0.25">
      <c r="A18" t="s">
        <v>10</v>
      </c>
      <c r="B18" t="s">
        <v>1868</v>
      </c>
      <c r="D18" s="31" t="s">
        <v>5563</v>
      </c>
      <c r="E18" s="31" t="s">
        <v>5564</v>
      </c>
      <c r="F18" s="5" t="str">
        <f t="shared" ca="1" si="0"/>
        <v>0</v>
      </c>
      <c r="G18" t="s">
        <v>1107</v>
      </c>
      <c r="H18" t="s">
        <v>1330</v>
      </c>
      <c r="I18" t="s">
        <v>6896</v>
      </c>
      <c r="J18" t="s">
        <v>10729</v>
      </c>
      <c r="K18" t="s">
        <v>10744</v>
      </c>
      <c r="L18" t="s">
        <v>10769</v>
      </c>
      <c r="N18" t="s">
        <v>10909</v>
      </c>
      <c r="O18" t="s">
        <v>11</v>
      </c>
      <c r="P18" t="s">
        <v>11</v>
      </c>
      <c r="R18" t="s">
        <v>11</v>
      </c>
    </row>
    <row r="19" spans="1:18" x14ac:dyDescent="0.25">
      <c r="A19" t="s">
        <v>10</v>
      </c>
      <c r="B19" t="s">
        <v>1869</v>
      </c>
      <c r="D19" s="31" t="s">
        <v>5564</v>
      </c>
      <c r="E19" s="31" t="s">
        <v>5568</v>
      </c>
      <c r="F19" s="5" t="str">
        <f t="shared" ca="1" si="0"/>
        <v>0</v>
      </c>
      <c r="G19" t="s">
        <v>1107</v>
      </c>
      <c r="H19" t="s">
        <v>1331</v>
      </c>
      <c r="I19" t="s">
        <v>6897</v>
      </c>
      <c r="J19" t="s">
        <v>10729</v>
      </c>
      <c r="K19" t="s">
        <v>10746</v>
      </c>
      <c r="L19" t="s">
        <v>10746</v>
      </c>
      <c r="N19" t="s">
        <v>14</v>
      </c>
      <c r="O19" t="s">
        <v>11</v>
      </c>
      <c r="P19" t="s">
        <v>11</v>
      </c>
      <c r="R19" t="s">
        <v>11</v>
      </c>
    </row>
    <row r="20" spans="1:18" x14ac:dyDescent="0.25">
      <c r="A20" t="s">
        <v>10</v>
      </c>
      <c r="B20" t="s">
        <v>1870</v>
      </c>
      <c r="D20" s="31" t="s">
        <v>5564</v>
      </c>
      <c r="E20" s="31" t="s">
        <v>5568</v>
      </c>
      <c r="F20" s="5" t="str">
        <f t="shared" ca="1" si="0"/>
        <v>0</v>
      </c>
      <c r="G20" t="s">
        <v>1107</v>
      </c>
      <c r="H20" t="s">
        <v>1332</v>
      </c>
      <c r="I20" t="s">
        <v>6898</v>
      </c>
      <c r="J20" t="s">
        <v>10729</v>
      </c>
      <c r="K20" t="s">
        <v>10746</v>
      </c>
      <c r="L20" t="s">
        <v>10746</v>
      </c>
      <c r="N20" t="s">
        <v>14</v>
      </c>
      <c r="O20" t="s">
        <v>11</v>
      </c>
      <c r="P20" t="s">
        <v>11</v>
      </c>
      <c r="R20" t="s">
        <v>11</v>
      </c>
    </row>
    <row r="21" spans="1:18" x14ac:dyDescent="0.25">
      <c r="A21" t="s">
        <v>10</v>
      </c>
      <c r="B21" t="s">
        <v>1871</v>
      </c>
      <c r="D21" s="31" t="s">
        <v>5565</v>
      </c>
      <c r="E21" s="31" t="s">
        <v>5571</v>
      </c>
      <c r="F21" s="5" t="str">
        <f t="shared" ca="1" si="0"/>
        <v>0</v>
      </c>
      <c r="G21" t="s">
        <v>1107</v>
      </c>
      <c r="H21" t="s">
        <v>1333</v>
      </c>
      <c r="I21" t="s">
        <v>6899</v>
      </c>
      <c r="J21" t="s">
        <v>10729</v>
      </c>
      <c r="K21" t="s">
        <v>10744</v>
      </c>
      <c r="L21" t="s">
        <v>10772</v>
      </c>
      <c r="N21" t="s">
        <v>12</v>
      </c>
      <c r="O21" t="s">
        <v>11</v>
      </c>
      <c r="P21" t="s">
        <v>11</v>
      </c>
      <c r="R21" t="s">
        <v>11</v>
      </c>
    </row>
    <row r="22" spans="1:18" x14ac:dyDescent="0.25">
      <c r="A22" t="s">
        <v>10</v>
      </c>
      <c r="B22" t="s">
        <v>1872</v>
      </c>
      <c r="D22" s="31" t="s">
        <v>5566</v>
      </c>
      <c r="E22" s="31" t="s">
        <v>5607</v>
      </c>
      <c r="F22" s="5" t="str">
        <f t="shared" ca="1" si="0"/>
        <v>0</v>
      </c>
      <c r="G22" t="s">
        <v>1107</v>
      </c>
      <c r="H22" t="s">
        <v>1334</v>
      </c>
      <c r="I22" t="s">
        <v>6900</v>
      </c>
      <c r="J22" t="s">
        <v>10729</v>
      </c>
      <c r="K22" t="s">
        <v>10744</v>
      </c>
      <c r="L22" t="s">
        <v>10769</v>
      </c>
      <c r="N22" t="s">
        <v>14</v>
      </c>
      <c r="O22" t="s">
        <v>11</v>
      </c>
      <c r="P22" t="s">
        <v>11</v>
      </c>
      <c r="R22" t="s">
        <v>11</v>
      </c>
    </row>
    <row r="23" spans="1:18" x14ac:dyDescent="0.25">
      <c r="A23" t="s">
        <v>10</v>
      </c>
      <c r="B23" t="s">
        <v>1873</v>
      </c>
      <c r="D23" s="31" t="s">
        <v>5567</v>
      </c>
      <c r="E23" s="31" t="s">
        <v>5688</v>
      </c>
      <c r="F23" s="5" t="str">
        <f t="shared" ca="1" si="0"/>
        <v>0</v>
      </c>
      <c r="G23" t="s">
        <v>1107</v>
      </c>
      <c r="H23" t="s">
        <v>1335</v>
      </c>
      <c r="I23" t="s">
        <v>6901</v>
      </c>
      <c r="J23" t="s">
        <v>10729</v>
      </c>
      <c r="K23" t="s">
        <v>10746</v>
      </c>
      <c r="L23" t="s">
        <v>10746</v>
      </c>
      <c r="N23" t="s">
        <v>14</v>
      </c>
      <c r="O23" t="s">
        <v>11</v>
      </c>
      <c r="P23" t="s">
        <v>11</v>
      </c>
      <c r="R23" t="s">
        <v>11</v>
      </c>
    </row>
    <row r="24" spans="1:18" x14ac:dyDescent="0.25">
      <c r="A24" t="s">
        <v>10</v>
      </c>
      <c r="B24" t="s">
        <v>1874</v>
      </c>
      <c r="D24" s="31" t="s">
        <v>5567</v>
      </c>
      <c r="E24" s="31" t="s">
        <v>5688</v>
      </c>
      <c r="F24" s="5" t="str">
        <f t="shared" ca="1" si="0"/>
        <v>0</v>
      </c>
      <c r="G24" t="s">
        <v>1107</v>
      </c>
      <c r="H24" t="s">
        <v>1336</v>
      </c>
      <c r="I24" t="s">
        <v>6901</v>
      </c>
      <c r="J24" t="s">
        <v>10729</v>
      </c>
      <c r="K24" t="s">
        <v>10746</v>
      </c>
      <c r="L24" t="s">
        <v>10746</v>
      </c>
      <c r="N24" t="s">
        <v>14</v>
      </c>
      <c r="O24" t="s">
        <v>11</v>
      </c>
      <c r="P24" t="s">
        <v>11</v>
      </c>
      <c r="R24" t="s">
        <v>11</v>
      </c>
    </row>
    <row r="25" spans="1:18" x14ac:dyDescent="0.25">
      <c r="A25" t="s">
        <v>10</v>
      </c>
      <c r="B25" t="s">
        <v>1875</v>
      </c>
      <c r="D25" s="31" t="s">
        <v>5568</v>
      </c>
      <c r="E25" s="31" t="s">
        <v>5881</v>
      </c>
      <c r="F25" s="5" t="str">
        <f t="shared" ca="1" si="0"/>
        <v>0</v>
      </c>
      <c r="G25" t="s">
        <v>1107</v>
      </c>
      <c r="H25" t="s">
        <v>1337</v>
      </c>
      <c r="I25" t="s">
        <v>6902</v>
      </c>
      <c r="J25" t="s">
        <v>10729</v>
      </c>
      <c r="K25" t="s">
        <v>10747</v>
      </c>
      <c r="L25" t="s">
        <v>10773</v>
      </c>
      <c r="N25" t="s">
        <v>14</v>
      </c>
      <c r="O25" t="s">
        <v>11</v>
      </c>
      <c r="P25" t="s">
        <v>11</v>
      </c>
      <c r="R25" t="s">
        <v>11</v>
      </c>
    </row>
    <row r="26" spans="1:18" x14ac:dyDescent="0.25">
      <c r="A26" t="s">
        <v>10</v>
      </c>
      <c r="B26" t="s">
        <v>1876</v>
      </c>
      <c r="D26" s="31" t="s">
        <v>5569</v>
      </c>
      <c r="E26" s="31" t="str">
        <f>D26</f>
        <v>19/05/2021</v>
      </c>
      <c r="F26" s="5" t="str">
        <f t="shared" ca="1" si="0"/>
        <v>0</v>
      </c>
      <c r="G26" t="s">
        <v>1107</v>
      </c>
      <c r="H26" t="s">
        <v>1327</v>
      </c>
      <c r="I26" t="s">
        <v>6903</v>
      </c>
      <c r="J26" t="s">
        <v>10729</v>
      </c>
      <c r="K26" t="s">
        <v>10746</v>
      </c>
      <c r="L26" t="s">
        <v>10746</v>
      </c>
      <c r="N26" t="s">
        <v>12</v>
      </c>
      <c r="O26" t="s">
        <v>11</v>
      </c>
      <c r="P26" t="s">
        <v>11</v>
      </c>
      <c r="R26" t="s">
        <v>11</v>
      </c>
    </row>
    <row r="27" spans="1:18" x14ac:dyDescent="0.25">
      <c r="A27" t="s">
        <v>10</v>
      </c>
      <c r="B27" t="s">
        <v>1877</v>
      </c>
      <c r="D27" s="31" t="s">
        <v>5570</v>
      </c>
      <c r="E27" s="31" t="s">
        <v>6548</v>
      </c>
      <c r="F27" s="5" t="str">
        <f t="shared" ca="1" si="0"/>
        <v>0</v>
      </c>
      <c r="G27" t="s">
        <v>1107</v>
      </c>
      <c r="H27" t="s">
        <v>1338</v>
      </c>
      <c r="I27" t="s">
        <v>6904</v>
      </c>
      <c r="J27" t="s">
        <v>10729</v>
      </c>
      <c r="K27" t="s">
        <v>10744</v>
      </c>
      <c r="L27" t="s">
        <v>10772</v>
      </c>
      <c r="N27" t="s">
        <v>12</v>
      </c>
      <c r="O27" t="s">
        <v>11</v>
      </c>
      <c r="P27" t="s">
        <v>11</v>
      </c>
      <c r="R27" t="s">
        <v>11</v>
      </c>
    </row>
    <row r="28" spans="1:18" x14ac:dyDescent="0.25">
      <c r="A28" t="s">
        <v>10</v>
      </c>
      <c r="B28" t="s">
        <v>1878</v>
      </c>
      <c r="D28" s="31" t="s">
        <v>5571</v>
      </c>
      <c r="E28" s="31" t="str">
        <f>D28</f>
        <v>07/06/2021</v>
      </c>
      <c r="F28" s="5" t="str">
        <f t="shared" ca="1" si="0"/>
        <v>0</v>
      </c>
      <c r="G28" t="s">
        <v>1107</v>
      </c>
      <c r="H28" t="s">
        <v>1333</v>
      </c>
      <c r="I28" t="s">
        <v>6905</v>
      </c>
      <c r="J28" t="s">
        <v>10729</v>
      </c>
      <c r="K28" t="s">
        <v>10747</v>
      </c>
      <c r="L28" t="s">
        <v>18</v>
      </c>
      <c r="N28" t="s">
        <v>12</v>
      </c>
      <c r="O28" t="s">
        <v>11</v>
      </c>
      <c r="P28" t="s">
        <v>11</v>
      </c>
      <c r="R28" t="s">
        <v>11</v>
      </c>
    </row>
    <row r="29" spans="1:18" x14ac:dyDescent="0.25">
      <c r="A29" t="s">
        <v>10</v>
      </c>
      <c r="B29" t="s">
        <v>1879</v>
      </c>
      <c r="D29" s="31" t="s">
        <v>5571</v>
      </c>
      <c r="E29" s="31" t="str">
        <f>D29</f>
        <v>07/06/2021</v>
      </c>
      <c r="F29" s="5" t="str">
        <f t="shared" ca="1" si="0"/>
        <v>0</v>
      </c>
      <c r="G29" t="s">
        <v>1107</v>
      </c>
      <c r="H29" t="s">
        <v>1333</v>
      </c>
      <c r="I29" t="s">
        <v>6906</v>
      </c>
      <c r="J29" t="s">
        <v>10729</v>
      </c>
      <c r="K29" t="s">
        <v>17</v>
      </c>
      <c r="L29" t="s">
        <v>10774</v>
      </c>
      <c r="N29" t="s">
        <v>12</v>
      </c>
      <c r="O29" t="s">
        <v>11</v>
      </c>
      <c r="P29" t="s">
        <v>11</v>
      </c>
      <c r="R29" t="s">
        <v>11</v>
      </c>
    </row>
    <row r="30" spans="1:18" x14ac:dyDescent="0.25">
      <c r="A30" t="s">
        <v>10</v>
      </c>
      <c r="B30" t="s">
        <v>1880</v>
      </c>
      <c r="D30" s="31" t="s">
        <v>5572</v>
      </c>
      <c r="E30" s="31" t="s">
        <v>5572</v>
      </c>
      <c r="F30" s="5" t="str">
        <f t="shared" ca="1" si="0"/>
        <v>0</v>
      </c>
      <c r="G30" t="s">
        <v>1107</v>
      </c>
      <c r="H30" t="s">
        <v>1339</v>
      </c>
      <c r="I30" t="s">
        <v>6907</v>
      </c>
      <c r="J30" t="s">
        <v>10729</v>
      </c>
      <c r="K30" t="s">
        <v>10746</v>
      </c>
      <c r="L30" t="s">
        <v>10746</v>
      </c>
      <c r="N30" t="s">
        <v>14</v>
      </c>
      <c r="O30" t="s">
        <v>11</v>
      </c>
      <c r="P30" t="s">
        <v>11</v>
      </c>
      <c r="R30" t="s">
        <v>11</v>
      </c>
    </row>
    <row r="31" spans="1:18" x14ac:dyDescent="0.25">
      <c r="A31" t="s">
        <v>10</v>
      </c>
      <c r="B31" t="s">
        <v>1881</v>
      </c>
      <c r="D31" s="31" t="s">
        <v>5573</v>
      </c>
      <c r="E31" s="31" t="s">
        <v>5607</v>
      </c>
      <c r="F31" s="5" t="str">
        <f t="shared" ca="1" si="0"/>
        <v>0</v>
      </c>
      <c r="G31" t="s">
        <v>1107</v>
      </c>
      <c r="H31" t="s">
        <v>1337</v>
      </c>
      <c r="I31" t="s">
        <v>6908</v>
      </c>
      <c r="J31" t="s">
        <v>10729</v>
      </c>
      <c r="K31" t="s">
        <v>10747</v>
      </c>
      <c r="L31" t="s">
        <v>10773</v>
      </c>
      <c r="N31" t="s">
        <v>14</v>
      </c>
      <c r="O31" t="s">
        <v>11</v>
      </c>
      <c r="P31" t="s">
        <v>11</v>
      </c>
      <c r="R31" t="s">
        <v>11</v>
      </c>
    </row>
    <row r="32" spans="1:18" x14ac:dyDescent="0.25">
      <c r="A32" t="s">
        <v>10</v>
      </c>
      <c r="B32" t="s">
        <v>1882</v>
      </c>
      <c r="D32" s="31" t="s">
        <v>5574</v>
      </c>
      <c r="E32" s="31" t="s">
        <v>6552</v>
      </c>
      <c r="F32" s="5" t="str">
        <f t="shared" ca="1" si="0"/>
        <v>0</v>
      </c>
      <c r="G32" t="s">
        <v>1107</v>
      </c>
      <c r="H32" t="s">
        <v>1333</v>
      </c>
      <c r="I32" t="s">
        <v>6909</v>
      </c>
      <c r="J32" t="s">
        <v>10729</v>
      </c>
      <c r="K32" t="s">
        <v>10748</v>
      </c>
      <c r="L32" t="s">
        <v>10775</v>
      </c>
      <c r="N32" t="s">
        <v>14</v>
      </c>
      <c r="O32" t="s">
        <v>11</v>
      </c>
      <c r="P32" t="s">
        <v>11</v>
      </c>
      <c r="R32" t="s">
        <v>11</v>
      </c>
    </row>
    <row r="33" spans="1:18" x14ac:dyDescent="0.25">
      <c r="A33" t="s">
        <v>10</v>
      </c>
      <c r="B33" t="s">
        <v>1883</v>
      </c>
      <c r="D33" s="31" t="s">
        <v>5575</v>
      </c>
      <c r="E33" s="31" t="s">
        <v>5987</v>
      </c>
      <c r="F33" s="5" t="str">
        <f t="shared" ca="1" si="0"/>
        <v>0</v>
      </c>
      <c r="G33" t="s">
        <v>1107</v>
      </c>
      <c r="H33" t="s">
        <v>1328</v>
      </c>
      <c r="I33" t="s">
        <v>6910</v>
      </c>
      <c r="J33" t="s">
        <v>10729</v>
      </c>
      <c r="K33" t="s">
        <v>10747</v>
      </c>
      <c r="L33" t="s">
        <v>18</v>
      </c>
      <c r="N33" t="s">
        <v>14</v>
      </c>
      <c r="O33" t="s">
        <v>11</v>
      </c>
      <c r="P33" t="s">
        <v>11</v>
      </c>
      <c r="R33" t="s">
        <v>11</v>
      </c>
    </row>
    <row r="34" spans="1:18" x14ac:dyDescent="0.25">
      <c r="A34" t="s">
        <v>10</v>
      </c>
      <c r="B34" t="s">
        <v>1884</v>
      </c>
      <c r="D34" s="31" t="s">
        <v>5576</v>
      </c>
      <c r="E34" s="31" t="s">
        <v>6794</v>
      </c>
      <c r="F34" s="5" t="str">
        <f t="shared" ca="1" si="0"/>
        <v>0</v>
      </c>
      <c r="G34" t="s">
        <v>1107</v>
      </c>
      <c r="H34" t="s">
        <v>1340</v>
      </c>
      <c r="I34" t="s">
        <v>6911</v>
      </c>
      <c r="J34" t="s">
        <v>10729</v>
      </c>
      <c r="K34" t="s">
        <v>10744</v>
      </c>
      <c r="L34" t="s">
        <v>10769</v>
      </c>
      <c r="N34" t="s">
        <v>14</v>
      </c>
      <c r="O34" t="s">
        <v>11</v>
      </c>
      <c r="P34" t="s">
        <v>11</v>
      </c>
      <c r="R34" t="s">
        <v>11</v>
      </c>
    </row>
    <row r="35" spans="1:18" x14ac:dyDescent="0.25">
      <c r="A35" t="s">
        <v>10</v>
      </c>
      <c r="B35" t="s">
        <v>1885</v>
      </c>
      <c r="D35" s="31" t="s">
        <v>5576</v>
      </c>
      <c r="E35" s="31" t="s">
        <v>6699</v>
      </c>
      <c r="F35" s="5" t="str">
        <f t="shared" ca="1" si="0"/>
        <v>0</v>
      </c>
      <c r="G35" t="s">
        <v>1107</v>
      </c>
      <c r="H35" t="s">
        <v>1334</v>
      </c>
      <c r="I35" t="s">
        <v>6912</v>
      </c>
      <c r="J35" t="s">
        <v>10729</v>
      </c>
      <c r="K35" t="s">
        <v>10744</v>
      </c>
      <c r="L35" t="s">
        <v>10772</v>
      </c>
      <c r="N35" t="s">
        <v>14</v>
      </c>
      <c r="O35" t="s">
        <v>11</v>
      </c>
      <c r="P35" t="s">
        <v>11</v>
      </c>
      <c r="R35" t="s">
        <v>11</v>
      </c>
    </row>
    <row r="36" spans="1:18" x14ac:dyDescent="0.25">
      <c r="A36" t="s">
        <v>10</v>
      </c>
      <c r="B36" t="s">
        <v>1886</v>
      </c>
      <c r="D36" s="31" t="s">
        <v>5577</v>
      </c>
      <c r="E36" s="31" t="s">
        <v>6809</v>
      </c>
      <c r="F36" s="5" t="str">
        <f t="shared" ca="1" si="0"/>
        <v>0</v>
      </c>
      <c r="G36" t="s">
        <v>1107</v>
      </c>
      <c r="H36" t="s">
        <v>1340</v>
      </c>
      <c r="I36" t="s">
        <v>6913</v>
      </c>
      <c r="J36" t="s">
        <v>10729</v>
      </c>
      <c r="K36" t="s">
        <v>10747</v>
      </c>
      <c r="L36" t="s">
        <v>18</v>
      </c>
      <c r="N36" t="s">
        <v>14</v>
      </c>
      <c r="O36" t="s">
        <v>11</v>
      </c>
      <c r="P36" t="s">
        <v>11</v>
      </c>
      <c r="R36" t="s">
        <v>11</v>
      </c>
    </row>
    <row r="37" spans="1:18" x14ac:dyDescent="0.25">
      <c r="A37" t="s">
        <v>10</v>
      </c>
      <c r="B37" t="s">
        <v>1887</v>
      </c>
      <c r="D37" s="31" t="s">
        <v>5578</v>
      </c>
      <c r="E37" s="31" t="s">
        <v>5720</v>
      </c>
      <c r="F37" s="5" t="str">
        <f t="shared" ca="1" si="0"/>
        <v>0</v>
      </c>
      <c r="G37" t="s">
        <v>1107</v>
      </c>
      <c r="H37" t="s">
        <v>1341</v>
      </c>
      <c r="I37" t="s">
        <v>6914</v>
      </c>
      <c r="J37" t="s">
        <v>10729</v>
      </c>
      <c r="K37" t="s">
        <v>10744</v>
      </c>
      <c r="L37" t="s">
        <v>10769</v>
      </c>
      <c r="N37" t="s">
        <v>12</v>
      </c>
      <c r="O37" t="s">
        <v>11</v>
      </c>
      <c r="P37" t="s">
        <v>11</v>
      </c>
      <c r="R37" t="s">
        <v>11</v>
      </c>
    </row>
    <row r="38" spans="1:18" x14ac:dyDescent="0.25">
      <c r="A38" t="s">
        <v>10</v>
      </c>
      <c r="B38" t="s">
        <v>1888</v>
      </c>
      <c r="D38" s="31" t="s">
        <v>5579</v>
      </c>
      <c r="E38" s="31" t="s">
        <v>5711</v>
      </c>
      <c r="F38" s="5" t="str">
        <f t="shared" ca="1" si="0"/>
        <v>0</v>
      </c>
      <c r="G38" t="s">
        <v>1107</v>
      </c>
      <c r="H38" t="s">
        <v>1331</v>
      </c>
      <c r="I38" t="s">
        <v>6915</v>
      </c>
      <c r="J38" t="s">
        <v>10729</v>
      </c>
      <c r="K38" t="s">
        <v>10744</v>
      </c>
      <c r="L38" t="s">
        <v>10772</v>
      </c>
      <c r="N38" t="s">
        <v>14</v>
      </c>
      <c r="O38" t="s">
        <v>11</v>
      </c>
      <c r="P38" t="s">
        <v>11</v>
      </c>
      <c r="R38" t="s">
        <v>11</v>
      </c>
    </row>
    <row r="39" spans="1:18" x14ac:dyDescent="0.25">
      <c r="A39" t="s">
        <v>10</v>
      </c>
      <c r="B39" t="s">
        <v>1889</v>
      </c>
      <c r="D39" s="31" t="s">
        <v>5580</v>
      </c>
      <c r="E39" s="31" t="s">
        <v>6006</v>
      </c>
      <c r="F39" s="5" t="str">
        <f t="shared" ca="1" si="0"/>
        <v>0</v>
      </c>
      <c r="G39" t="s">
        <v>1107</v>
      </c>
      <c r="H39" t="s">
        <v>1329</v>
      </c>
      <c r="I39" t="s">
        <v>6916</v>
      </c>
      <c r="J39" t="s">
        <v>10729</v>
      </c>
      <c r="K39" t="s">
        <v>10744</v>
      </c>
      <c r="L39" t="s">
        <v>10769</v>
      </c>
      <c r="N39" t="s">
        <v>12</v>
      </c>
      <c r="O39" t="s">
        <v>11</v>
      </c>
      <c r="P39" t="s">
        <v>11</v>
      </c>
      <c r="R39" t="s">
        <v>11</v>
      </c>
    </row>
    <row r="40" spans="1:18" x14ac:dyDescent="0.25">
      <c r="A40" t="s">
        <v>10</v>
      </c>
      <c r="B40" t="s">
        <v>19</v>
      </c>
      <c r="D40" s="31" t="s">
        <v>5581</v>
      </c>
      <c r="E40" s="31" t="s">
        <v>6335</v>
      </c>
      <c r="F40" s="5" t="str">
        <f t="shared" ca="1" si="0"/>
        <v>0</v>
      </c>
      <c r="G40" t="s">
        <v>1107</v>
      </c>
      <c r="H40" t="s">
        <v>1328</v>
      </c>
      <c r="I40" t="s">
        <v>6917</v>
      </c>
      <c r="J40" t="s">
        <v>10729</v>
      </c>
      <c r="K40" t="s">
        <v>10744</v>
      </c>
      <c r="L40" t="s">
        <v>10769</v>
      </c>
      <c r="N40" t="s">
        <v>10909</v>
      </c>
      <c r="O40" t="s">
        <v>11</v>
      </c>
      <c r="P40" t="s">
        <v>11</v>
      </c>
      <c r="Q40" s="8">
        <v>0</v>
      </c>
      <c r="R40" t="s">
        <v>11</v>
      </c>
    </row>
    <row r="41" spans="1:18" x14ac:dyDescent="0.25">
      <c r="A41" t="s">
        <v>10</v>
      </c>
      <c r="B41" t="s">
        <v>1890</v>
      </c>
      <c r="D41" s="31" t="s">
        <v>5582</v>
      </c>
      <c r="E41" s="31" t="s">
        <v>6804</v>
      </c>
      <c r="F41" s="5" t="str">
        <f t="shared" ca="1" si="0"/>
        <v>0</v>
      </c>
      <c r="G41" t="s">
        <v>1107</v>
      </c>
      <c r="H41" t="s">
        <v>1329</v>
      </c>
      <c r="I41" t="s">
        <v>6918</v>
      </c>
      <c r="J41" t="s">
        <v>10729</v>
      </c>
      <c r="N41" t="s">
        <v>14</v>
      </c>
      <c r="O41" t="s">
        <v>11</v>
      </c>
      <c r="P41" t="s">
        <v>11</v>
      </c>
      <c r="R41" t="s">
        <v>11</v>
      </c>
    </row>
    <row r="42" spans="1:18" x14ac:dyDescent="0.25">
      <c r="A42" t="s">
        <v>10</v>
      </c>
      <c r="B42" t="s">
        <v>1891</v>
      </c>
      <c r="D42" s="31" t="s">
        <v>5583</v>
      </c>
      <c r="E42" s="31" t="s">
        <v>6074</v>
      </c>
      <c r="F42" s="5" t="str">
        <f t="shared" ca="1" si="0"/>
        <v>0</v>
      </c>
      <c r="G42" t="s">
        <v>1107</v>
      </c>
      <c r="H42" t="s">
        <v>1339</v>
      </c>
      <c r="I42" t="s">
        <v>6919</v>
      </c>
      <c r="J42" t="s">
        <v>10730</v>
      </c>
      <c r="K42" t="s">
        <v>10746</v>
      </c>
      <c r="L42" t="s">
        <v>10746</v>
      </c>
      <c r="N42" t="s">
        <v>14</v>
      </c>
      <c r="O42" t="s">
        <v>11</v>
      </c>
      <c r="P42" t="s">
        <v>11</v>
      </c>
      <c r="R42" t="s">
        <v>11</v>
      </c>
    </row>
    <row r="43" spans="1:18" x14ac:dyDescent="0.25">
      <c r="A43" t="s">
        <v>10</v>
      </c>
      <c r="B43" t="s">
        <v>1892</v>
      </c>
      <c r="D43" s="31" t="s">
        <v>5584</v>
      </c>
      <c r="E43" s="31" t="s">
        <v>6308</v>
      </c>
      <c r="F43" s="5" t="str">
        <f t="shared" ca="1" si="0"/>
        <v>0</v>
      </c>
      <c r="G43" t="s">
        <v>1107</v>
      </c>
      <c r="H43" t="s">
        <v>1334</v>
      </c>
      <c r="I43" t="s">
        <v>6920</v>
      </c>
      <c r="J43" t="s">
        <v>10731</v>
      </c>
      <c r="K43" t="s">
        <v>10744</v>
      </c>
      <c r="L43" t="s">
        <v>10769</v>
      </c>
      <c r="N43" t="s">
        <v>14</v>
      </c>
      <c r="O43" t="s">
        <v>11</v>
      </c>
      <c r="P43" t="s">
        <v>11</v>
      </c>
      <c r="R43" t="s">
        <v>11</v>
      </c>
    </row>
    <row r="44" spans="1:18" ht="165" x14ac:dyDescent="0.25">
      <c r="A44" t="s">
        <v>23</v>
      </c>
      <c r="B44" t="s">
        <v>1893</v>
      </c>
      <c r="D44" s="31" t="s">
        <v>5585</v>
      </c>
      <c r="E44" s="31" t="s">
        <v>5637</v>
      </c>
      <c r="F44" s="5" t="str">
        <f t="shared" ca="1" si="0"/>
        <v>0</v>
      </c>
      <c r="G44" t="s">
        <v>1107</v>
      </c>
      <c r="H44" t="s">
        <v>1327</v>
      </c>
      <c r="I44" s="27" t="s">
        <v>13072</v>
      </c>
      <c r="J44" t="s">
        <v>10727</v>
      </c>
      <c r="K44" t="s">
        <v>10745</v>
      </c>
      <c r="L44" t="s">
        <v>10776</v>
      </c>
      <c r="N44" t="s">
        <v>14</v>
      </c>
      <c r="O44" t="s">
        <v>11</v>
      </c>
      <c r="P44" t="s">
        <v>11</v>
      </c>
      <c r="R44" t="s">
        <v>11</v>
      </c>
    </row>
    <row r="45" spans="1:18" x14ac:dyDescent="0.25">
      <c r="A45" t="s">
        <v>23</v>
      </c>
      <c r="B45" t="s">
        <v>24</v>
      </c>
      <c r="D45" s="31" t="s">
        <v>5586</v>
      </c>
      <c r="E45" s="31" t="s">
        <v>6249</v>
      </c>
      <c r="F45" s="5" t="str">
        <f t="shared" ca="1" si="0"/>
        <v>0</v>
      </c>
      <c r="G45" t="s">
        <v>1107</v>
      </c>
      <c r="H45" t="s">
        <v>1342</v>
      </c>
      <c r="I45" t="s">
        <v>6921</v>
      </c>
      <c r="J45" t="s">
        <v>10727</v>
      </c>
      <c r="K45" t="s">
        <v>17</v>
      </c>
      <c r="L45" t="s">
        <v>10777</v>
      </c>
      <c r="N45" t="s">
        <v>14</v>
      </c>
      <c r="O45" t="s">
        <v>11</v>
      </c>
      <c r="P45" t="s">
        <v>11</v>
      </c>
      <c r="Q45" s="8">
        <v>0</v>
      </c>
      <c r="R45" t="s">
        <v>11</v>
      </c>
    </row>
    <row r="46" spans="1:18" x14ac:dyDescent="0.25">
      <c r="A46" t="s">
        <v>23</v>
      </c>
      <c r="B46" t="s">
        <v>13063</v>
      </c>
      <c r="D46" s="31" t="s">
        <v>5798</v>
      </c>
      <c r="E46" s="31" t="s">
        <v>6509</v>
      </c>
      <c r="F46" s="5" t="str">
        <f t="shared" ca="1" si="0"/>
        <v>0</v>
      </c>
      <c r="G46" t="s">
        <v>1107</v>
      </c>
      <c r="H46" t="s">
        <v>1385</v>
      </c>
      <c r="I46" t="s">
        <v>13062</v>
      </c>
      <c r="J46" t="s">
        <v>10726</v>
      </c>
      <c r="K46" t="s">
        <v>10744</v>
      </c>
      <c r="L46" t="s">
        <v>10784</v>
      </c>
      <c r="N46" t="s">
        <v>14</v>
      </c>
      <c r="O46" t="s">
        <v>11</v>
      </c>
      <c r="P46" t="s">
        <v>11</v>
      </c>
      <c r="R46" t="s">
        <v>11</v>
      </c>
    </row>
    <row r="47" spans="1:18" x14ac:dyDescent="0.25">
      <c r="A47" t="s">
        <v>23</v>
      </c>
      <c r="B47" t="s">
        <v>1894</v>
      </c>
      <c r="D47" s="31" t="s">
        <v>5587</v>
      </c>
      <c r="E47" s="31" t="s">
        <v>5765</v>
      </c>
      <c r="F47" s="5" t="str">
        <f t="shared" ca="1" si="0"/>
        <v>0</v>
      </c>
      <c r="G47" t="s">
        <v>1107</v>
      </c>
      <c r="H47" t="s">
        <v>1343</v>
      </c>
      <c r="I47" t="s">
        <v>6922</v>
      </c>
      <c r="J47" t="s">
        <v>10726</v>
      </c>
      <c r="K47" t="s">
        <v>10748</v>
      </c>
      <c r="L47" t="s">
        <v>10778</v>
      </c>
      <c r="N47" t="s">
        <v>12</v>
      </c>
      <c r="O47" t="s">
        <v>11</v>
      </c>
      <c r="P47" t="s">
        <v>11</v>
      </c>
      <c r="R47" t="s">
        <v>11</v>
      </c>
    </row>
    <row r="48" spans="1:18" x14ac:dyDescent="0.25">
      <c r="A48" t="s">
        <v>23</v>
      </c>
      <c r="B48" t="s">
        <v>1895</v>
      </c>
      <c r="D48" s="31" t="s">
        <v>5588</v>
      </c>
      <c r="E48" s="31" t="s">
        <v>5645</v>
      </c>
      <c r="F48" s="5" t="str">
        <f t="shared" ca="1" si="0"/>
        <v>0</v>
      </c>
      <c r="G48" t="s">
        <v>1107</v>
      </c>
      <c r="H48" t="s">
        <v>1344</v>
      </c>
      <c r="I48" t="s">
        <v>6923</v>
      </c>
      <c r="J48" t="s">
        <v>10726</v>
      </c>
      <c r="K48" t="s">
        <v>10749</v>
      </c>
      <c r="L48" t="s">
        <v>10749</v>
      </c>
      <c r="N48" t="s">
        <v>12</v>
      </c>
      <c r="O48" t="s">
        <v>11</v>
      </c>
      <c r="P48" t="s">
        <v>11</v>
      </c>
      <c r="R48" t="s">
        <v>11</v>
      </c>
    </row>
    <row r="49" spans="1:18" x14ac:dyDescent="0.25">
      <c r="A49" t="s">
        <v>23</v>
      </c>
      <c r="B49" t="s">
        <v>1896</v>
      </c>
      <c r="D49" s="31" t="s">
        <v>5589</v>
      </c>
      <c r="E49" s="31" t="s">
        <v>5657</v>
      </c>
      <c r="F49" s="5" t="str">
        <f t="shared" ca="1" si="0"/>
        <v>0</v>
      </c>
      <c r="G49" t="s">
        <v>1107</v>
      </c>
      <c r="H49" t="s">
        <v>1345</v>
      </c>
      <c r="I49" t="s">
        <v>6924</v>
      </c>
      <c r="J49" t="s">
        <v>10726</v>
      </c>
      <c r="K49" t="s">
        <v>10745</v>
      </c>
      <c r="L49" t="s">
        <v>10776</v>
      </c>
      <c r="N49" t="s">
        <v>14</v>
      </c>
      <c r="O49" t="s">
        <v>11</v>
      </c>
      <c r="P49" t="s">
        <v>11</v>
      </c>
      <c r="R49" t="s">
        <v>11</v>
      </c>
    </row>
    <row r="50" spans="1:18" x14ac:dyDescent="0.25">
      <c r="A50" t="s">
        <v>23</v>
      </c>
      <c r="B50" t="s">
        <v>1897</v>
      </c>
      <c r="D50" s="31" t="s">
        <v>5589</v>
      </c>
      <c r="E50" s="31" t="s">
        <v>5803</v>
      </c>
      <c r="F50" s="5" t="str">
        <f t="shared" ca="1" si="0"/>
        <v>0</v>
      </c>
      <c r="G50" t="s">
        <v>1107</v>
      </c>
      <c r="H50" t="s">
        <v>1346</v>
      </c>
      <c r="I50" t="s">
        <v>6925</v>
      </c>
      <c r="J50" t="s">
        <v>10726</v>
      </c>
      <c r="K50" t="s">
        <v>10747</v>
      </c>
      <c r="L50" t="s">
        <v>10779</v>
      </c>
      <c r="N50" t="s">
        <v>12</v>
      </c>
      <c r="O50" t="s">
        <v>11</v>
      </c>
      <c r="P50" t="s">
        <v>11</v>
      </c>
      <c r="R50" t="s">
        <v>11</v>
      </c>
    </row>
    <row r="51" spans="1:18" x14ac:dyDescent="0.25">
      <c r="A51" t="s">
        <v>23</v>
      </c>
      <c r="B51" t="s">
        <v>1898</v>
      </c>
      <c r="D51" s="31" t="s">
        <v>5590</v>
      </c>
      <c r="E51" s="31" t="s">
        <v>6796</v>
      </c>
      <c r="F51" s="5" t="str">
        <f t="shared" ca="1" si="0"/>
        <v>0</v>
      </c>
      <c r="G51" t="s">
        <v>1107</v>
      </c>
      <c r="H51" t="s">
        <v>1347</v>
      </c>
      <c r="I51" t="s">
        <v>6926</v>
      </c>
      <c r="J51" t="s">
        <v>10726</v>
      </c>
      <c r="K51" t="s">
        <v>10744</v>
      </c>
      <c r="L51" t="s">
        <v>10780</v>
      </c>
      <c r="N51" t="s">
        <v>12</v>
      </c>
      <c r="O51" t="s">
        <v>11</v>
      </c>
      <c r="P51" t="s">
        <v>11</v>
      </c>
      <c r="R51" t="s">
        <v>11</v>
      </c>
    </row>
    <row r="52" spans="1:18" x14ac:dyDescent="0.25">
      <c r="A52" t="s">
        <v>23</v>
      </c>
      <c r="B52" t="s">
        <v>1899</v>
      </c>
      <c r="D52" s="31" t="s">
        <v>5591</v>
      </c>
      <c r="E52" s="31" t="s">
        <v>5655</v>
      </c>
      <c r="F52" s="5" t="str">
        <f t="shared" ca="1" si="0"/>
        <v>0</v>
      </c>
      <c r="G52" t="s">
        <v>1107</v>
      </c>
      <c r="H52" t="s">
        <v>1348</v>
      </c>
      <c r="I52" t="s">
        <v>6927</v>
      </c>
      <c r="J52" t="s">
        <v>10726</v>
      </c>
      <c r="K52" t="s">
        <v>27</v>
      </c>
      <c r="L52" t="s">
        <v>10781</v>
      </c>
      <c r="N52" t="s">
        <v>14</v>
      </c>
      <c r="O52" t="s">
        <v>11</v>
      </c>
      <c r="P52" t="s">
        <v>11</v>
      </c>
      <c r="R52" t="s">
        <v>11</v>
      </c>
    </row>
    <row r="53" spans="1:18" x14ac:dyDescent="0.25">
      <c r="A53" t="s">
        <v>23</v>
      </c>
      <c r="B53" t="s">
        <v>28</v>
      </c>
      <c r="D53" s="31" t="s">
        <v>5592</v>
      </c>
      <c r="E53" s="31" t="s">
        <v>6125</v>
      </c>
      <c r="F53" s="5" t="str">
        <f t="shared" ca="1" si="0"/>
        <v>0</v>
      </c>
      <c r="G53" t="s">
        <v>1107</v>
      </c>
      <c r="H53" t="s">
        <v>1348</v>
      </c>
      <c r="I53" t="s">
        <v>6928</v>
      </c>
      <c r="J53" t="s">
        <v>10726</v>
      </c>
      <c r="K53" t="s">
        <v>27</v>
      </c>
      <c r="L53" t="s">
        <v>10781</v>
      </c>
      <c r="N53" t="s">
        <v>10909</v>
      </c>
      <c r="O53" t="s">
        <v>11</v>
      </c>
      <c r="P53" t="s">
        <v>11</v>
      </c>
      <c r="Q53" s="8">
        <v>750</v>
      </c>
      <c r="R53" t="s">
        <v>11</v>
      </c>
    </row>
    <row r="54" spans="1:18" x14ac:dyDescent="0.25">
      <c r="A54" t="s">
        <v>23</v>
      </c>
      <c r="B54" t="s">
        <v>1900</v>
      </c>
      <c r="D54" s="31" t="s">
        <v>5593</v>
      </c>
      <c r="E54" s="31" t="s">
        <v>6545</v>
      </c>
      <c r="F54" s="5" t="str">
        <f t="shared" ca="1" si="0"/>
        <v>0</v>
      </c>
      <c r="G54" t="s">
        <v>1107</v>
      </c>
      <c r="H54" t="s">
        <v>1349</v>
      </c>
      <c r="I54" t="s">
        <v>6929</v>
      </c>
      <c r="J54" t="s">
        <v>10726</v>
      </c>
      <c r="K54" t="s">
        <v>10747</v>
      </c>
      <c r="L54" t="s">
        <v>10779</v>
      </c>
      <c r="N54" t="s">
        <v>12</v>
      </c>
      <c r="O54" t="s">
        <v>11</v>
      </c>
      <c r="P54" t="s">
        <v>11</v>
      </c>
      <c r="R54" t="s">
        <v>11</v>
      </c>
    </row>
    <row r="55" spans="1:18" x14ac:dyDescent="0.25">
      <c r="A55" t="s">
        <v>23</v>
      </c>
      <c r="B55" t="s">
        <v>1901</v>
      </c>
      <c r="D55" s="31" t="s">
        <v>5593</v>
      </c>
      <c r="E55" s="31" t="s">
        <v>6069</v>
      </c>
      <c r="F55" s="5" t="str">
        <f t="shared" ca="1" si="0"/>
        <v>0</v>
      </c>
      <c r="G55" t="s">
        <v>1107</v>
      </c>
      <c r="H55" t="s">
        <v>1346</v>
      </c>
      <c r="I55" t="s">
        <v>6930</v>
      </c>
      <c r="J55" t="s">
        <v>10729</v>
      </c>
      <c r="K55" t="s">
        <v>10747</v>
      </c>
      <c r="L55" t="s">
        <v>10779</v>
      </c>
      <c r="N55" t="s">
        <v>12</v>
      </c>
      <c r="O55" t="s">
        <v>11</v>
      </c>
      <c r="P55" t="s">
        <v>11</v>
      </c>
      <c r="R55" t="s">
        <v>11</v>
      </c>
    </row>
    <row r="56" spans="1:18" x14ac:dyDescent="0.25">
      <c r="A56" t="s">
        <v>23</v>
      </c>
      <c r="B56" t="s">
        <v>1902</v>
      </c>
      <c r="D56" s="31" t="s">
        <v>5594</v>
      </c>
      <c r="E56" s="31" t="s">
        <v>5790</v>
      </c>
      <c r="F56" s="5" t="str">
        <f t="shared" ca="1" si="0"/>
        <v>0</v>
      </c>
      <c r="G56" t="s">
        <v>1107</v>
      </c>
      <c r="H56" t="s">
        <v>1350</v>
      </c>
      <c r="I56" t="s">
        <v>6931</v>
      </c>
      <c r="J56" t="s">
        <v>10726</v>
      </c>
      <c r="K56" t="s">
        <v>27</v>
      </c>
      <c r="L56" t="s">
        <v>10781</v>
      </c>
      <c r="N56" t="s">
        <v>14</v>
      </c>
      <c r="O56" t="s">
        <v>11</v>
      </c>
      <c r="P56" t="s">
        <v>11</v>
      </c>
      <c r="R56" t="s">
        <v>11</v>
      </c>
    </row>
    <row r="57" spans="1:18" x14ac:dyDescent="0.25">
      <c r="A57" t="s">
        <v>23</v>
      </c>
      <c r="B57" t="s">
        <v>1903</v>
      </c>
      <c r="D57" s="31" t="s">
        <v>5558</v>
      </c>
      <c r="E57" s="31" t="s">
        <v>5678</v>
      </c>
      <c r="F57" s="5" t="str">
        <f t="shared" ca="1" si="0"/>
        <v>0</v>
      </c>
      <c r="G57" t="s">
        <v>1107</v>
      </c>
      <c r="H57" t="s">
        <v>1351</v>
      </c>
      <c r="I57" t="s">
        <v>6932</v>
      </c>
      <c r="J57" t="s">
        <v>10726</v>
      </c>
      <c r="K57" t="s">
        <v>10749</v>
      </c>
      <c r="L57" t="s">
        <v>10749</v>
      </c>
      <c r="N57" t="s">
        <v>12</v>
      </c>
      <c r="O57" t="s">
        <v>11</v>
      </c>
      <c r="P57" t="s">
        <v>11</v>
      </c>
      <c r="R57" t="s">
        <v>11</v>
      </c>
    </row>
    <row r="58" spans="1:18" x14ac:dyDescent="0.25">
      <c r="A58" t="s">
        <v>23</v>
      </c>
      <c r="B58" t="s">
        <v>1904</v>
      </c>
      <c r="D58" s="31" t="s">
        <v>5595</v>
      </c>
      <c r="E58" s="31" t="s">
        <v>5604</v>
      </c>
      <c r="F58" s="5" t="str">
        <f t="shared" ca="1" si="0"/>
        <v>0</v>
      </c>
      <c r="G58" t="s">
        <v>1107</v>
      </c>
      <c r="H58" t="s">
        <v>1352</v>
      </c>
      <c r="I58" t="s">
        <v>6933</v>
      </c>
      <c r="J58" t="s">
        <v>10729</v>
      </c>
      <c r="K58" t="s">
        <v>10747</v>
      </c>
      <c r="L58" t="s">
        <v>10779</v>
      </c>
      <c r="N58" t="s">
        <v>12</v>
      </c>
      <c r="O58" t="s">
        <v>11</v>
      </c>
      <c r="P58" t="s">
        <v>11</v>
      </c>
      <c r="R58" t="s">
        <v>11</v>
      </c>
    </row>
    <row r="59" spans="1:18" x14ac:dyDescent="0.25">
      <c r="A59" t="s">
        <v>23</v>
      </c>
      <c r="B59" t="s">
        <v>1905</v>
      </c>
      <c r="D59" s="31" t="s">
        <v>5596</v>
      </c>
      <c r="E59" s="31" t="s">
        <v>5604</v>
      </c>
      <c r="F59" s="5" t="str">
        <f t="shared" ca="1" si="0"/>
        <v>0</v>
      </c>
      <c r="G59" t="s">
        <v>1107</v>
      </c>
      <c r="H59" t="s">
        <v>1353</v>
      </c>
      <c r="I59" t="s">
        <v>6934</v>
      </c>
      <c r="J59" t="s">
        <v>10729</v>
      </c>
      <c r="K59" t="s">
        <v>10747</v>
      </c>
      <c r="L59" t="s">
        <v>10779</v>
      </c>
      <c r="N59" t="s">
        <v>12</v>
      </c>
      <c r="O59" t="s">
        <v>11</v>
      </c>
      <c r="P59" t="s">
        <v>11</v>
      </c>
      <c r="R59" t="s">
        <v>11</v>
      </c>
    </row>
    <row r="60" spans="1:18" x14ac:dyDescent="0.25">
      <c r="A60" t="s">
        <v>23</v>
      </c>
      <c r="B60" t="s">
        <v>1906</v>
      </c>
      <c r="D60" s="31" t="s">
        <v>5597</v>
      </c>
      <c r="E60" s="31" t="s">
        <v>5935</v>
      </c>
      <c r="F60" s="5" t="str">
        <f t="shared" ca="1" si="0"/>
        <v>0</v>
      </c>
      <c r="G60" t="s">
        <v>1107</v>
      </c>
      <c r="H60" t="s">
        <v>1354</v>
      </c>
      <c r="I60" t="s">
        <v>6935</v>
      </c>
      <c r="J60" t="s">
        <v>10729</v>
      </c>
      <c r="K60" t="s">
        <v>10747</v>
      </c>
      <c r="L60" t="s">
        <v>10779</v>
      </c>
      <c r="N60" t="s">
        <v>12</v>
      </c>
      <c r="O60" t="s">
        <v>11</v>
      </c>
      <c r="P60" t="s">
        <v>11</v>
      </c>
      <c r="R60" t="s">
        <v>11</v>
      </c>
    </row>
    <row r="61" spans="1:18" x14ac:dyDescent="0.25">
      <c r="A61" t="s">
        <v>23</v>
      </c>
      <c r="B61" t="s">
        <v>1907</v>
      </c>
      <c r="D61" s="31" t="s">
        <v>5598</v>
      </c>
      <c r="E61" s="31" t="s">
        <v>5598</v>
      </c>
      <c r="F61" s="5" t="str">
        <f t="shared" ca="1" si="0"/>
        <v>0</v>
      </c>
      <c r="G61" t="s">
        <v>1107</v>
      </c>
      <c r="H61" t="s">
        <v>1355</v>
      </c>
      <c r="I61" t="s">
        <v>6936</v>
      </c>
      <c r="J61" t="s">
        <v>10729</v>
      </c>
      <c r="K61" t="s">
        <v>27</v>
      </c>
      <c r="L61" t="s">
        <v>10782</v>
      </c>
      <c r="N61" t="s">
        <v>12</v>
      </c>
      <c r="O61" t="s">
        <v>11</v>
      </c>
      <c r="P61" t="s">
        <v>11</v>
      </c>
      <c r="R61" t="s">
        <v>11</v>
      </c>
    </row>
    <row r="62" spans="1:18" x14ac:dyDescent="0.25">
      <c r="A62" t="s">
        <v>23</v>
      </c>
      <c r="B62" t="s">
        <v>13061</v>
      </c>
      <c r="D62" s="31" t="s">
        <v>5773</v>
      </c>
      <c r="E62" s="31" t="s">
        <v>5986</v>
      </c>
      <c r="F62" s="5" t="str">
        <f t="shared" ca="1" si="0"/>
        <v>0</v>
      </c>
      <c r="G62" t="s">
        <v>1107</v>
      </c>
      <c r="H62" t="s">
        <v>1373</v>
      </c>
      <c r="I62" t="s">
        <v>13060</v>
      </c>
      <c r="J62" t="s">
        <v>10729</v>
      </c>
      <c r="K62" t="s">
        <v>10747</v>
      </c>
      <c r="L62" t="s">
        <v>10779</v>
      </c>
      <c r="N62" t="s">
        <v>12</v>
      </c>
      <c r="O62" t="s">
        <v>11</v>
      </c>
      <c r="P62" t="s">
        <v>11</v>
      </c>
      <c r="R62" t="s">
        <v>11</v>
      </c>
    </row>
    <row r="63" spans="1:18" x14ac:dyDescent="0.25">
      <c r="A63" t="s">
        <v>23</v>
      </c>
      <c r="B63" t="s">
        <v>30</v>
      </c>
      <c r="D63" s="31" t="s">
        <v>5599</v>
      </c>
      <c r="E63" s="31" t="s">
        <v>6333</v>
      </c>
      <c r="F63" s="5" t="str">
        <f t="shared" ca="1" si="0"/>
        <v>0</v>
      </c>
      <c r="G63" t="s">
        <v>1107</v>
      </c>
      <c r="H63" t="s">
        <v>1356</v>
      </c>
      <c r="I63" t="s">
        <v>6937</v>
      </c>
      <c r="J63" t="s">
        <v>10729</v>
      </c>
      <c r="K63" t="s">
        <v>10747</v>
      </c>
      <c r="L63" t="s">
        <v>10779</v>
      </c>
      <c r="N63" t="s">
        <v>12</v>
      </c>
      <c r="O63" t="s">
        <v>11</v>
      </c>
      <c r="P63" t="s">
        <v>11</v>
      </c>
      <c r="Q63" s="8">
        <v>165</v>
      </c>
      <c r="R63" t="s">
        <v>11</v>
      </c>
    </row>
    <row r="64" spans="1:18" x14ac:dyDescent="0.25">
      <c r="A64" t="s">
        <v>23</v>
      </c>
      <c r="B64" t="s">
        <v>1908</v>
      </c>
      <c r="D64" s="31" t="s">
        <v>5600</v>
      </c>
      <c r="E64" s="31" t="s">
        <v>6543</v>
      </c>
      <c r="F64" s="5" t="str">
        <f t="shared" ca="1" si="0"/>
        <v>0</v>
      </c>
      <c r="G64" t="s">
        <v>1107</v>
      </c>
      <c r="H64" t="s">
        <v>1351</v>
      </c>
      <c r="I64" t="s">
        <v>6938</v>
      </c>
      <c r="J64" t="s">
        <v>10729</v>
      </c>
      <c r="K64" t="s">
        <v>10747</v>
      </c>
      <c r="L64" t="s">
        <v>10779</v>
      </c>
      <c r="N64" t="s">
        <v>12</v>
      </c>
      <c r="O64" t="s">
        <v>11</v>
      </c>
      <c r="P64" t="s">
        <v>11</v>
      </c>
      <c r="R64" t="s">
        <v>11</v>
      </c>
    </row>
    <row r="65" spans="1:18" x14ac:dyDescent="0.25">
      <c r="A65" t="s">
        <v>23</v>
      </c>
      <c r="B65" t="s">
        <v>1909</v>
      </c>
      <c r="D65" s="31" t="s">
        <v>5601</v>
      </c>
      <c r="E65" s="31" t="s">
        <v>5681</v>
      </c>
      <c r="F65" s="5" t="str">
        <f t="shared" ca="1" si="0"/>
        <v>0</v>
      </c>
      <c r="G65" t="s">
        <v>1107</v>
      </c>
      <c r="H65" t="s">
        <v>1327</v>
      </c>
      <c r="I65" t="s">
        <v>6939</v>
      </c>
      <c r="J65" t="s">
        <v>10729</v>
      </c>
      <c r="K65" t="s">
        <v>10745</v>
      </c>
      <c r="L65" t="s">
        <v>10776</v>
      </c>
      <c r="N65" t="s">
        <v>14</v>
      </c>
      <c r="O65" t="s">
        <v>11</v>
      </c>
      <c r="P65" t="s">
        <v>11</v>
      </c>
      <c r="R65" t="s">
        <v>11</v>
      </c>
    </row>
    <row r="66" spans="1:18" x14ac:dyDescent="0.25">
      <c r="A66" t="s">
        <v>23</v>
      </c>
      <c r="B66" t="s">
        <v>1910</v>
      </c>
      <c r="D66" s="31" t="s">
        <v>5602</v>
      </c>
      <c r="E66" s="31" t="s">
        <v>5602</v>
      </c>
      <c r="F66" s="5" t="str">
        <f t="shared" ca="1" si="0"/>
        <v>0</v>
      </c>
      <c r="G66" t="s">
        <v>1107</v>
      </c>
      <c r="H66" t="s">
        <v>1352</v>
      </c>
      <c r="I66" t="s">
        <v>6940</v>
      </c>
      <c r="J66" t="s">
        <v>10729</v>
      </c>
      <c r="K66" t="s">
        <v>27</v>
      </c>
      <c r="L66" t="s">
        <v>10781</v>
      </c>
      <c r="N66" t="s">
        <v>12</v>
      </c>
      <c r="O66" t="s">
        <v>11</v>
      </c>
      <c r="P66" t="s">
        <v>11</v>
      </c>
      <c r="R66" t="s">
        <v>11</v>
      </c>
    </row>
    <row r="67" spans="1:18" x14ac:dyDescent="0.25">
      <c r="A67" t="s">
        <v>23</v>
      </c>
      <c r="B67" t="s">
        <v>1911</v>
      </c>
      <c r="D67" s="31" t="s">
        <v>5603</v>
      </c>
      <c r="E67" s="31" t="s">
        <v>5568</v>
      </c>
      <c r="F67" s="5" t="str">
        <f t="shared" ref="F67:F130" ca="1" si="1">IF(G67="Encerrada","0",TODAY()-D67)</f>
        <v>0</v>
      </c>
      <c r="G67" t="s">
        <v>1107</v>
      </c>
      <c r="H67" t="s">
        <v>1357</v>
      </c>
      <c r="I67" t="s">
        <v>6941</v>
      </c>
      <c r="J67" t="s">
        <v>10729</v>
      </c>
      <c r="K67" t="s">
        <v>10744</v>
      </c>
      <c r="L67" t="s">
        <v>10783</v>
      </c>
      <c r="N67" t="s">
        <v>14</v>
      </c>
      <c r="O67" t="s">
        <v>11</v>
      </c>
      <c r="P67" t="s">
        <v>11</v>
      </c>
      <c r="R67" t="s">
        <v>11</v>
      </c>
    </row>
    <row r="68" spans="1:18" x14ac:dyDescent="0.25">
      <c r="A68" t="s">
        <v>23</v>
      </c>
      <c r="B68" t="s">
        <v>1912</v>
      </c>
      <c r="D68" s="31" t="s">
        <v>5603</v>
      </c>
      <c r="E68" s="31" t="s">
        <v>5568</v>
      </c>
      <c r="F68" s="5" t="str">
        <f t="shared" ca="1" si="1"/>
        <v>0</v>
      </c>
      <c r="G68" t="s">
        <v>1107</v>
      </c>
      <c r="H68" t="s">
        <v>1358</v>
      </c>
      <c r="I68" t="s">
        <v>6942</v>
      </c>
      <c r="J68" t="s">
        <v>10729</v>
      </c>
      <c r="K68" t="s">
        <v>10748</v>
      </c>
      <c r="L68" t="s">
        <v>10778</v>
      </c>
      <c r="N68" t="s">
        <v>14</v>
      </c>
      <c r="O68" t="s">
        <v>11</v>
      </c>
      <c r="P68" t="s">
        <v>11</v>
      </c>
      <c r="R68" t="s">
        <v>11</v>
      </c>
    </row>
    <row r="69" spans="1:18" x14ac:dyDescent="0.25">
      <c r="A69" t="s">
        <v>23</v>
      </c>
      <c r="B69" t="s">
        <v>1913</v>
      </c>
      <c r="D69" s="31" t="s">
        <v>5604</v>
      </c>
      <c r="E69" s="31" t="s">
        <v>5994</v>
      </c>
      <c r="F69" s="5" t="str">
        <f t="shared" ca="1" si="1"/>
        <v>0</v>
      </c>
      <c r="G69" t="s">
        <v>1107</v>
      </c>
      <c r="H69" t="s">
        <v>1359</v>
      </c>
      <c r="I69" t="s">
        <v>6943</v>
      </c>
      <c r="J69" t="s">
        <v>10729</v>
      </c>
      <c r="K69" t="s">
        <v>10747</v>
      </c>
      <c r="L69" t="s">
        <v>10779</v>
      </c>
      <c r="N69" t="s">
        <v>12</v>
      </c>
      <c r="O69" t="s">
        <v>11</v>
      </c>
      <c r="P69" t="s">
        <v>11</v>
      </c>
      <c r="R69" t="s">
        <v>11</v>
      </c>
    </row>
    <row r="70" spans="1:18" x14ac:dyDescent="0.25">
      <c r="A70" t="s">
        <v>23</v>
      </c>
      <c r="B70" t="s">
        <v>1914</v>
      </c>
      <c r="D70" s="31" t="s">
        <v>5605</v>
      </c>
      <c r="E70" s="31" t="s">
        <v>5570</v>
      </c>
      <c r="F70" s="5" t="str">
        <f t="shared" ca="1" si="1"/>
        <v>0</v>
      </c>
      <c r="G70" t="s">
        <v>1107</v>
      </c>
      <c r="H70" t="s">
        <v>1343</v>
      </c>
      <c r="I70" t="s">
        <v>6944</v>
      </c>
      <c r="J70" t="s">
        <v>10729</v>
      </c>
      <c r="K70" t="s">
        <v>17</v>
      </c>
      <c r="L70" t="s">
        <v>10777</v>
      </c>
      <c r="N70" t="s">
        <v>12</v>
      </c>
      <c r="O70" t="s">
        <v>11</v>
      </c>
      <c r="P70" t="s">
        <v>11</v>
      </c>
      <c r="R70" t="s">
        <v>11</v>
      </c>
    </row>
    <row r="71" spans="1:18" x14ac:dyDescent="0.25">
      <c r="A71" t="s">
        <v>23</v>
      </c>
      <c r="B71" t="s">
        <v>1915</v>
      </c>
      <c r="D71" s="31" t="s">
        <v>5606</v>
      </c>
      <c r="E71" s="31" t="s">
        <v>6125</v>
      </c>
      <c r="F71" s="5" t="str">
        <f t="shared" ca="1" si="1"/>
        <v>0</v>
      </c>
      <c r="G71" t="s">
        <v>1107</v>
      </c>
      <c r="H71" t="s">
        <v>1327</v>
      </c>
      <c r="I71" t="s">
        <v>6945</v>
      </c>
      <c r="J71" t="s">
        <v>10729</v>
      </c>
      <c r="K71" t="s">
        <v>17</v>
      </c>
      <c r="L71" t="s">
        <v>10777</v>
      </c>
      <c r="N71" t="s">
        <v>12</v>
      </c>
      <c r="O71" t="s">
        <v>11</v>
      </c>
      <c r="P71" t="s">
        <v>11</v>
      </c>
      <c r="R71" t="s">
        <v>11</v>
      </c>
    </row>
    <row r="72" spans="1:18" x14ac:dyDescent="0.25">
      <c r="A72" t="s">
        <v>23</v>
      </c>
      <c r="B72" t="s">
        <v>1916</v>
      </c>
      <c r="D72" s="31" t="s">
        <v>5571</v>
      </c>
      <c r="E72" s="31" t="s">
        <v>5970</v>
      </c>
      <c r="F72" s="5" t="str">
        <f t="shared" ca="1" si="1"/>
        <v>0</v>
      </c>
      <c r="G72" t="s">
        <v>1107</v>
      </c>
      <c r="H72" t="s">
        <v>1360</v>
      </c>
      <c r="I72" t="s">
        <v>6946</v>
      </c>
      <c r="J72" t="s">
        <v>10729</v>
      </c>
      <c r="K72" t="s">
        <v>10747</v>
      </c>
      <c r="L72" t="s">
        <v>10779</v>
      </c>
      <c r="N72" t="s">
        <v>14</v>
      </c>
      <c r="O72" t="s">
        <v>11</v>
      </c>
      <c r="P72" t="s">
        <v>11</v>
      </c>
      <c r="R72" t="s">
        <v>11</v>
      </c>
    </row>
    <row r="73" spans="1:18" x14ac:dyDescent="0.25">
      <c r="A73" t="s">
        <v>23</v>
      </c>
      <c r="B73" t="s">
        <v>32</v>
      </c>
      <c r="D73" s="31" t="s">
        <v>5607</v>
      </c>
      <c r="E73" s="31" t="s">
        <v>6334</v>
      </c>
      <c r="F73" s="5" t="str">
        <f t="shared" ca="1" si="1"/>
        <v>0</v>
      </c>
      <c r="G73" t="s">
        <v>1107</v>
      </c>
      <c r="H73" t="s">
        <v>1361</v>
      </c>
      <c r="I73" t="s">
        <v>6947</v>
      </c>
      <c r="J73" t="s">
        <v>10729</v>
      </c>
      <c r="K73" t="s">
        <v>10750</v>
      </c>
      <c r="L73" t="s">
        <v>10750</v>
      </c>
      <c r="N73" t="s">
        <v>10909</v>
      </c>
      <c r="O73" t="s">
        <v>11</v>
      </c>
      <c r="P73" t="s">
        <v>11</v>
      </c>
      <c r="Q73" s="8">
        <v>370</v>
      </c>
      <c r="R73" t="s">
        <v>11</v>
      </c>
    </row>
    <row r="74" spans="1:18" x14ac:dyDescent="0.25">
      <c r="A74" t="s">
        <v>23</v>
      </c>
      <c r="B74" t="s">
        <v>34</v>
      </c>
      <c r="D74" s="31" t="s">
        <v>5607</v>
      </c>
      <c r="E74" s="31" t="s">
        <v>6334</v>
      </c>
      <c r="F74" s="5" t="str">
        <f t="shared" ca="1" si="1"/>
        <v>0</v>
      </c>
      <c r="G74" t="s">
        <v>1107</v>
      </c>
      <c r="H74" t="s">
        <v>1362</v>
      </c>
      <c r="I74" t="s">
        <v>6948</v>
      </c>
      <c r="J74" t="s">
        <v>10729</v>
      </c>
      <c r="K74" t="s">
        <v>35</v>
      </c>
      <c r="L74" t="s">
        <v>35</v>
      </c>
      <c r="N74" t="s">
        <v>12</v>
      </c>
      <c r="O74" t="s">
        <v>11</v>
      </c>
      <c r="P74" t="s">
        <v>11</v>
      </c>
      <c r="Q74" s="8">
        <v>44.7</v>
      </c>
      <c r="R74" t="s">
        <v>11</v>
      </c>
    </row>
    <row r="75" spans="1:18" x14ac:dyDescent="0.25">
      <c r="A75" t="s">
        <v>23</v>
      </c>
      <c r="B75" t="s">
        <v>1917</v>
      </c>
      <c r="D75" s="31" t="s">
        <v>5608</v>
      </c>
      <c r="E75" s="31" t="s">
        <v>5777</v>
      </c>
      <c r="F75" s="5" t="str">
        <f t="shared" ca="1" si="1"/>
        <v>0</v>
      </c>
      <c r="G75" t="s">
        <v>1107</v>
      </c>
      <c r="H75" t="s">
        <v>1363</v>
      </c>
      <c r="I75" t="s">
        <v>6949</v>
      </c>
      <c r="J75" t="s">
        <v>10732</v>
      </c>
      <c r="K75" t="s">
        <v>10745</v>
      </c>
      <c r="L75" t="s">
        <v>10776</v>
      </c>
      <c r="N75" t="s">
        <v>14</v>
      </c>
      <c r="O75" t="s">
        <v>11</v>
      </c>
      <c r="P75" t="s">
        <v>11</v>
      </c>
      <c r="R75" t="s">
        <v>11</v>
      </c>
    </row>
    <row r="76" spans="1:18" x14ac:dyDescent="0.25">
      <c r="A76" t="s">
        <v>23</v>
      </c>
      <c r="B76" t="s">
        <v>37</v>
      </c>
      <c r="D76" s="31" t="s">
        <v>5576</v>
      </c>
      <c r="E76" s="31" t="s">
        <v>6334</v>
      </c>
      <c r="F76" s="5" t="str">
        <f t="shared" ca="1" si="1"/>
        <v>0</v>
      </c>
      <c r="G76" t="s">
        <v>1107</v>
      </c>
      <c r="H76" t="s">
        <v>1344</v>
      </c>
      <c r="I76" t="s">
        <v>13073</v>
      </c>
      <c r="J76" t="s">
        <v>10729</v>
      </c>
      <c r="K76" t="s">
        <v>10744</v>
      </c>
      <c r="L76" t="s">
        <v>10780</v>
      </c>
      <c r="N76" t="s">
        <v>14</v>
      </c>
      <c r="O76" t="s">
        <v>11</v>
      </c>
      <c r="P76" t="s">
        <v>11</v>
      </c>
      <c r="Q76" s="8">
        <v>120</v>
      </c>
      <c r="R76" t="s">
        <v>11</v>
      </c>
    </row>
    <row r="77" spans="1:18" x14ac:dyDescent="0.25">
      <c r="A77" t="s">
        <v>23</v>
      </c>
      <c r="B77" t="s">
        <v>1918</v>
      </c>
      <c r="D77" s="31" t="s">
        <v>5609</v>
      </c>
      <c r="E77" s="31" t="s">
        <v>6815</v>
      </c>
      <c r="F77" s="5" t="str">
        <f t="shared" ca="1" si="1"/>
        <v>0</v>
      </c>
      <c r="G77" t="s">
        <v>1107</v>
      </c>
      <c r="H77" t="s">
        <v>1349</v>
      </c>
      <c r="I77" t="s">
        <v>6950</v>
      </c>
      <c r="J77" t="s">
        <v>10729</v>
      </c>
      <c r="K77" t="s">
        <v>27</v>
      </c>
      <c r="L77" t="s">
        <v>10781</v>
      </c>
      <c r="N77" t="s">
        <v>14</v>
      </c>
      <c r="O77" t="s">
        <v>11</v>
      </c>
      <c r="P77" t="s">
        <v>11</v>
      </c>
      <c r="R77" t="s">
        <v>11</v>
      </c>
    </row>
    <row r="78" spans="1:18" x14ac:dyDescent="0.25">
      <c r="A78" t="s">
        <v>23</v>
      </c>
      <c r="B78" t="s">
        <v>1919</v>
      </c>
      <c r="D78" s="31" t="s">
        <v>5610</v>
      </c>
      <c r="E78" s="31" t="s">
        <v>6795</v>
      </c>
      <c r="F78" s="5" t="str">
        <f t="shared" ca="1" si="1"/>
        <v>0</v>
      </c>
      <c r="G78" t="s">
        <v>1107</v>
      </c>
      <c r="H78" t="s">
        <v>1363</v>
      </c>
      <c r="I78" t="s">
        <v>6951</v>
      </c>
      <c r="J78" t="s">
        <v>10729</v>
      </c>
      <c r="K78" t="s">
        <v>10747</v>
      </c>
      <c r="L78" t="s">
        <v>10779</v>
      </c>
      <c r="N78" t="s">
        <v>14</v>
      </c>
      <c r="O78" t="s">
        <v>11</v>
      </c>
      <c r="P78" t="s">
        <v>11</v>
      </c>
      <c r="R78" t="s">
        <v>11</v>
      </c>
    </row>
    <row r="79" spans="1:18" x14ac:dyDescent="0.25">
      <c r="A79" t="s">
        <v>23</v>
      </c>
      <c r="B79" t="s">
        <v>1920</v>
      </c>
      <c r="D79" s="31" t="s">
        <v>5611</v>
      </c>
      <c r="E79" s="31" t="s">
        <v>6008</v>
      </c>
      <c r="F79" s="5" t="str">
        <f t="shared" ca="1" si="1"/>
        <v>0</v>
      </c>
      <c r="G79" t="s">
        <v>1107</v>
      </c>
      <c r="H79" t="s">
        <v>1364</v>
      </c>
      <c r="I79" t="s">
        <v>6952</v>
      </c>
      <c r="J79" t="s">
        <v>10729</v>
      </c>
      <c r="K79" t="s">
        <v>10744</v>
      </c>
      <c r="L79" t="s">
        <v>10784</v>
      </c>
      <c r="N79" t="s">
        <v>14</v>
      </c>
      <c r="O79" t="s">
        <v>11</v>
      </c>
      <c r="P79" t="s">
        <v>11</v>
      </c>
      <c r="R79" t="s">
        <v>11</v>
      </c>
    </row>
    <row r="80" spans="1:18" x14ac:dyDescent="0.25">
      <c r="A80" t="s">
        <v>23</v>
      </c>
      <c r="B80" t="s">
        <v>39</v>
      </c>
      <c r="D80" s="31" t="s">
        <v>5612</v>
      </c>
      <c r="E80" s="31" t="s">
        <v>6483</v>
      </c>
      <c r="F80" s="5" t="str">
        <f t="shared" ca="1" si="1"/>
        <v>0</v>
      </c>
      <c r="G80" t="s">
        <v>1107</v>
      </c>
      <c r="H80" t="s">
        <v>1365</v>
      </c>
      <c r="I80" t="s">
        <v>6953</v>
      </c>
      <c r="J80" t="s">
        <v>10729</v>
      </c>
      <c r="K80" t="s">
        <v>10744</v>
      </c>
      <c r="L80" t="s">
        <v>10783</v>
      </c>
      <c r="N80" t="s">
        <v>12</v>
      </c>
      <c r="O80" t="s">
        <v>11</v>
      </c>
      <c r="P80" t="s">
        <v>11</v>
      </c>
      <c r="Q80" s="8">
        <v>575.79999999999995</v>
      </c>
      <c r="R80" t="s">
        <v>11</v>
      </c>
    </row>
    <row r="81" spans="1:18" x14ac:dyDescent="0.25">
      <c r="A81" t="s">
        <v>23</v>
      </c>
      <c r="B81" t="s">
        <v>1921</v>
      </c>
      <c r="D81" s="31" t="s">
        <v>5613</v>
      </c>
      <c r="E81" s="31" t="s">
        <v>6012</v>
      </c>
      <c r="F81" s="5" t="str">
        <f t="shared" ca="1" si="1"/>
        <v>0</v>
      </c>
      <c r="G81" t="s">
        <v>1107</v>
      </c>
      <c r="H81" t="s">
        <v>1363</v>
      </c>
      <c r="I81" t="s">
        <v>6954</v>
      </c>
      <c r="J81" t="s">
        <v>10729</v>
      </c>
      <c r="K81" t="s">
        <v>10747</v>
      </c>
      <c r="L81" t="s">
        <v>10779</v>
      </c>
      <c r="N81" t="s">
        <v>14</v>
      </c>
      <c r="O81" t="s">
        <v>11</v>
      </c>
      <c r="P81" t="s">
        <v>11</v>
      </c>
      <c r="R81" t="s">
        <v>11</v>
      </c>
    </row>
    <row r="82" spans="1:18" x14ac:dyDescent="0.25">
      <c r="A82" t="s">
        <v>23</v>
      </c>
      <c r="B82" t="s">
        <v>1922</v>
      </c>
      <c r="D82" s="31" t="s">
        <v>5614</v>
      </c>
      <c r="E82" s="31" t="s">
        <v>6148</v>
      </c>
      <c r="F82" s="5" t="str">
        <f t="shared" ca="1" si="1"/>
        <v>0</v>
      </c>
      <c r="G82" t="s">
        <v>1107</v>
      </c>
      <c r="H82" t="s">
        <v>1346</v>
      </c>
      <c r="I82" t="s">
        <v>6955</v>
      </c>
      <c r="J82" t="s">
        <v>10732</v>
      </c>
      <c r="K82" t="s">
        <v>10751</v>
      </c>
      <c r="L82" t="s">
        <v>10785</v>
      </c>
      <c r="N82" t="s">
        <v>14</v>
      </c>
      <c r="O82" t="s">
        <v>11</v>
      </c>
      <c r="P82" t="s">
        <v>11</v>
      </c>
      <c r="R82" t="s">
        <v>11</v>
      </c>
    </row>
    <row r="83" spans="1:18" x14ac:dyDescent="0.25">
      <c r="A83" t="s">
        <v>23</v>
      </c>
      <c r="B83" t="s">
        <v>1923</v>
      </c>
      <c r="D83" s="31" t="s">
        <v>5615</v>
      </c>
      <c r="E83" s="31" t="s">
        <v>6025</v>
      </c>
      <c r="F83" s="5" t="str">
        <f t="shared" ca="1" si="1"/>
        <v>0</v>
      </c>
      <c r="G83" t="s">
        <v>1107</v>
      </c>
      <c r="H83" t="s">
        <v>1327</v>
      </c>
      <c r="I83" t="s">
        <v>6956</v>
      </c>
      <c r="J83" t="s">
        <v>10729</v>
      </c>
      <c r="K83" t="s">
        <v>10745</v>
      </c>
      <c r="L83" t="s">
        <v>10776</v>
      </c>
      <c r="N83" t="s">
        <v>14</v>
      </c>
      <c r="O83" t="s">
        <v>11</v>
      </c>
      <c r="P83" t="s">
        <v>11</v>
      </c>
      <c r="R83" t="s">
        <v>11</v>
      </c>
    </row>
    <row r="84" spans="1:18" x14ac:dyDescent="0.25">
      <c r="A84" t="s">
        <v>23</v>
      </c>
      <c r="B84" t="s">
        <v>1924</v>
      </c>
      <c r="D84" s="31" t="s">
        <v>5616</v>
      </c>
      <c r="E84" s="31" t="s">
        <v>5893</v>
      </c>
      <c r="F84" s="5" t="str">
        <f t="shared" ca="1" si="1"/>
        <v>0</v>
      </c>
      <c r="G84" t="s">
        <v>1107</v>
      </c>
      <c r="H84" t="s">
        <v>1352</v>
      </c>
      <c r="I84" t="s">
        <v>6957</v>
      </c>
      <c r="J84" t="s">
        <v>10729</v>
      </c>
      <c r="K84" t="s">
        <v>10749</v>
      </c>
      <c r="L84" t="s">
        <v>10749</v>
      </c>
      <c r="N84" t="s">
        <v>14</v>
      </c>
      <c r="O84" t="s">
        <v>11</v>
      </c>
      <c r="P84" t="s">
        <v>11</v>
      </c>
      <c r="R84" t="s">
        <v>11</v>
      </c>
    </row>
    <row r="85" spans="1:18" x14ac:dyDescent="0.25">
      <c r="A85" t="s">
        <v>23</v>
      </c>
      <c r="B85" t="s">
        <v>1925</v>
      </c>
      <c r="D85" s="31" t="s">
        <v>5617</v>
      </c>
      <c r="E85" s="31" t="s">
        <v>6154</v>
      </c>
      <c r="F85" s="5" t="str">
        <f t="shared" ca="1" si="1"/>
        <v>0</v>
      </c>
      <c r="G85" t="s">
        <v>1107</v>
      </c>
      <c r="H85" t="s">
        <v>1346</v>
      </c>
      <c r="I85" t="s">
        <v>6958</v>
      </c>
      <c r="J85" t="s">
        <v>10729</v>
      </c>
      <c r="K85" t="s">
        <v>10747</v>
      </c>
      <c r="L85" t="s">
        <v>10779</v>
      </c>
      <c r="N85" t="s">
        <v>14</v>
      </c>
      <c r="O85" t="s">
        <v>11</v>
      </c>
      <c r="P85" t="s">
        <v>11</v>
      </c>
      <c r="R85" t="s">
        <v>11</v>
      </c>
    </row>
    <row r="86" spans="1:18" x14ac:dyDescent="0.25">
      <c r="A86" t="s">
        <v>23</v>
      </c>
      <c r="B86" t="s">
        <v>41</v>
      </c>
      <c r="D86" s="31" t="s">
        <v>5618</v>
      </c>
      <c r="E86" s="31" t="s">
        <v>6335</v>
      </c>
      <c r="F86" s="5" t="str">
        <f t="shared" ca="1" si="1"/>
        <v>0</v>
      </c>
      <c r="G86" t="s">
        <v>1107</v>
      </c>
      <c r="H86" t="s">
        <v>1366</v>
      </c>
      <c r="I86" t="s">
        <v>6959</v>
      </c>
      <c r="J86" t="s">
        <v>10729</v>
      </c>
      <c r="K86" t="s">
        <v>10744</v>
      </c>
      <c r="L86" t="s">
        <v>10784</v>
      </c>
      <c r="N86" t="s">
        <v>14</v>
      </c>
      <c r="O86" t="s">
        <v>11</v>
      </c>
      <c r="P86" t="s">
        <v>11</v>
      </c>
      <c r="Q86" s="8">
        <v>0</v>
      </c>
      <c r="R86" t="s">
        <v>11</v>
      </c>
    </row>
    <row r="87" spans="1:18" x14ac:dyDescent="0.25">
      <c r="A87" t="s">
        <v>23</v>
      </c>
      <c r="B87" t="s">
        <v>1926</v>
      </c>
      <c r="D87" s="31" t="s">
        <v>5619</v>
      </c>
      <c r="E87" s="31" t="s">
        <v>6801</v>
      </c>
      <c r="F87" s="5" t="str">
        <f t="shared" ca="1" si="1"/>
        <v>0</v>
      </c>
      <c r="G87" t="s">
        <v>1107</v>
      </c>
      <c r="H87" t="s">
        <v>1367</v>
      </c>
      <c r="I87" t="s">
        <v>6960</v>
      </c>
      <c r="J87" t="s">
        <v>10729</v>
      </c>
      <c r="K87" t="s">
        <v>10744</v>
      </c>
      <c r="L87" t="s">
        <v>10784</v>
      </c>
      <c r="N87" t="s">
        <v>14</v>
      </c>
      <c r="O87" t="s">
        <v>11</v>
      </c>
      <c r="P87" t="s">
        <v>11</v>
      </c>
      <c r="R87" t="s">
        <v>11</v>
      </c>
    </row>
    <row r="88" spans="1:18" x14ac:dyDescent="0.25">
      <c r="A88" t="s">
        <v>23</v>
      </c>
      <c r="B88" t="s">
        <v>1927</v>
      </c>
      <c r="D88" s="31" t="s">
        <v>5620</v>
      </c>
      <c r="E88" s="31" t="s">
        <v>6045</v>
      </c>
      <c r="F88" s="5" t="str">
        <f t="shared" ca="1" si="1"/>
        <v>0</v>
      </c>
      <c r="G88" t="s">
        <v>1107</v>
      </c>
      <c r="H88" t="s">
        <v>1327</v>
      </c>
      <c r="I88" t="s">
        <v>6961</v>
      </c>
      <c r="J88" t="s">
        <v>10729</v>
      </c>
      <c r="K88" t="s">
        <v>10747</v>
      </c>
      <c r="L88" t="s">
        <v>10779</v>
      </c>
      <c r="N88" t="s">
        <v>14</v>
      </c>
      <c r="O88" t="s">
        <v>11</v>
      </c>
      <c r="P88" t="s">
        <v>11</v>
      </c>
      <c r="R88" t="s">
        <v>11</v>
      </c>
    </row>
    <row r="89" spans="1:18" x14ac:dyDescent="0.25">
      <c r="A89" t="s">
        <v>23</v>
      </c>
      <c r="B89" t="s">
        <v>1928</v>
      </c>
      <c r="D89" s="31" t="s">
        <v>5621</v>
      </c>
      <c r="E89" s="31" t="s">
        <v>6045</v>
      </c>
      <c r="F89" s="5" t="str">
        <f t="shared" ca="1" si="1"/>
        <v>0</v>
      </c>
      <c r="G89" t="s">
        <v>1107</v>
      </c>
      <c r="H89" t="s">
        <v>1368</v>
      </c>
      <c r="I89" t="s">
        <v>6962</v>
      </c>
      <c r="J89" t="s">
        <v>10729</v>
      </c>
      <c r="K89" t="s">
        <v>10747</v>
      </c>
      <c r="L89" t="s">
        <v>10779</v>
      </c>
      <c r="N89" t="s">
        <v>14</v>
      </c>
      <c r="O89" t="s">
        <v>11</v>
      </c>
      <c r="P89" t="s">
        <v>11</v>
      </c>
      <c r="R89" t="s">
        <v>11</v>
      </c>
    </row>
    <row r="90" spans="1:18" x14ac:dyDescent="0.25">
      <c r="A90" t="s">
        <v>23</v>
      </c>
      <c r="B90" t="s">
        <v>1929</v>
      </c>
      <c r="D90" s="31" t="s">
        <v>5622</v>
      </c>
      <c r="E90" s="31" t="s">
        <v>6584</v>
      </c>
      <c r="F90" s="5" t="str">
        <f t="shared" ca="1" si="1"/>
        <v>0</v>
      </c>
      <c r="G90" t="s">
        <v>1107</v>
      </c>
      <c r="H90" t="s">
        <v>1369</v>
      </c>
      <c r="I90" t="s">
        <v>6963</v>
      </c>
      <c r="J90" t="s">
        <v>10729</v>
      </c>
      <c r="K90" t="s">
        <v>35</v>
      </c>
      <c r="L90" t="s">
        <v>35</v>
      </c>
      <c r="N90" t="s">
        <v>12</v>
      </c>
      <c r="O90" t="s">
        <v>11</v>
      </c>
      <c r="P90" t="s">
        <v>11</v>
      </c>
      <c r="R90" t="s">
        <v>11</v>
      </c>
    </row>
    <row r="91" spans="1:18" x14ac:dyDescent="0.25">
      <c r="A91" t="s">
        <v>23</v>
      </c>
      <c r="B91" t="s">
        <v>1930</v>
      </c>
      <c r="D91" s="31" t="s">
        <v>5623</v>
      </c>
      <c r="E91" s="31" t="s">
        <v>6751</v>
      </c>
      <c r="F91" s="5" t="str">
        <f t="shared" ca="1" si="1"/>
        <v>0</v>
      </c>
      <c r="G91" t="s">
        <v>1107</v>
      </c>
      <c r="H91" t="s">
        <v>1370</v>
      </c>
      <c r="I91" t="s">
        <v>6964</v>
      </c>
      <c r="J91" t="s">
        <v>10729</v>
      </c>
      <c r="K91" t="s">
        <v>10747</v>
      </c>
      <c r="L91" t="s">
        <v>10779</v>
      </c>
      <c r="N91" t="s">
        <v>14</v>
      </c>
      <c r="O91" t="s">
        <v>11</v>
      </c>
      <c r="P91" t="s">
        <v>11</v>
      </c>
      <c r="R91" t="s">
        <v>11</v>
      </c>
    </row>
    <row r="92" spans="1:18" x14ac:dyDescent="0.25">
      <c r="A92" t="s">
        <v>23</v>
      </c>
      <c r="B92" t="s">
        <v>1931</v>
      </c>
      <c r="D92" s="31" t="s">
        <v>5624</v>
      </c>
      <c r="E92" s="31" t="s">
        <v>6640</v>
      </c>
      <c r="F92" s="5" t="str">
        <f t="shared" ca="1" si="1"/>
        <v>0</v>
      </c>
      <c r="G92" t="s">
        <v>1107</v>
      </c>
      <c r="H92" t="s">
        <v>1342</v>
      </c>
      <c r="I92" t="s">
        <v>6965</v>
      </c>
      <c r="J92" t="s">
        <v>10732</v>
      </c>
      <c r="K92" t="s">
        <v>10744</v>
      </c>
      <c r="L92" t="s">
        <v>10784</v>
      </c>
      <c r="N92" t="s">
        <v>14</v>
      </c>
      <c r="O92" t="s">
        <v>11</v>
      </c>
      <c r="P92" t="s">
        <v>11</v>
      </c>
      <c r="R92" t="s">
        <v>11</v>
      </c>
    </row>
    <row r="93" spans="1:18" x14ac:dyDescent="0.25">
      <c r="A93" t="s">
        <v>23</v>
      </c>
      <c r="B93" t="s">
        <v>13059</v>
      </c>
      <c r="D93" s="31" t="s">
        <v>12434</v>
      </c>
      <c r="E93" s="31" t="s">
        <v>12434</v>
      </c>
      <c r="F93" s="5" t="str">
        <f t="shared" ca="1" si="1"/>
        <v>0</v>
      </c>
      <c r="G93" t="s">
        <v>1107</v>
      </c>
      <c r="H93" t="s">
        <v>1365</v>
      </c>
      <c r="I93" t="s">
        <v>13058</v>
      </c>
      <c r="J93" t="s">
        <v>10731</v>
      </c>
      <c r="K93" t="s">
        <v>10751</v>
      </c>
      <c r="L93" t="s">
        <v>10785</v>
      </c>
      <c r="N93" t="s">
        <v>14</v>
      </c>
      <c r="O93" t="s">
        <v>11</v>
      </c>
      <c r="P93" t="s">
        <v>11</v>
      </c>
      <c r="R93" t="s">
        <v>11</v>
      </c>
    </row>
    <row r="94" spans="1:18" x14ac:dyDescent="0.25">
      <c r="A94" t="s">
        <v>23</v>
      </c>
      <c r="B94" t="s">
        <v>1932</v>
      </c>
      <c r="D94" s="31" t="s">
        <v>5625</v>
      </c>
      <c r="E94" s="31" t="s">
        <v>6834</v>
      </c>
      <c r="F94" s="5" t="str">
        <f t="shared" ca="1" si="1"/>
        <v>0</v>
      </c>
      <c r="G94" t="s">
        <v>1107</v>
      </c>
      <c r="H94" t="s">
        <v>1371</v>
      </c>
      <c r="I94" t="s">
        <v>6966</v>
      </c>
      <c r="J94" t="s">
        <v>10731</v>
      </c>
      <c r="K94" t="s">
        <v>10751</v>
      </c>
      <c r="L94" t="s">
        <v>10785</v>
      </c>
      <c r="N94" t="s">
        <v>12</v>
      </c>
      <c r="O94" t="s">
        <v>11</v>
      </c>
      <c r="P94" t="s">
        <v>11</v>
      </c>
      <c r="R94" t="s">
        <v>11</v>
      </c>
    </row>
    <row r="95" spans="1:18" x14ac:dyDescent="0.25">
      <c r="A95" t="s">
        <v>42</v>
      </c>
      <c r="B95" t="s">
        <v>1933</v>
      </c>
      <c r="D95" s="31" t="s">
        <v>5590</v>
      </c>
      <c r="E95" s="31" t="s">
        <v>5652</v>
      </c>
      <c r="F95" s="5" t="str">
        <f t="shared" ca="1" si="1"/>
        <v>0</v>
      </c>
      <c r="G95" t="s">
        <v>1107</v>
      </c>
      <c r="H95" t="s">
        <v>1368</v>
      </c>
      <c r="I95" t="s">
        <v>6967</v>
      </c>
      <c r="J95" t="s">
        <v>10726</v>
      </c>
      <c r="K95" t="s">
        <v>10748</v>
      </c>
      <c r="L95" t="s">
        <v>10786</v>
      </c>
      <c r="N95" t="s">
        <v>14</v>
      </c>
      <c r="O95" t="s">
        <v>11</v>
      </c>
      <c r="P95" t="s">
        <v>11</v>
      </c>
      <c r="R95" t="s">
        <v>11</v>
      </c>
    </row>
    <row r="96" spans="1:18" x14ac:dyDescent="0.25">
      <c r="A96" t="s">
        <v>42</v>
      </c>
      <c r="B96" t="s">
        <v>1934</v>
      </c>
      <c r="D96" s="31" t="s">
        <v>5626</v>
      </c>
      <c r="E96" s="31" t="s">
        <v>6531</v>
      </c>
      <c r="F96" s="5" t="str">
        <f t="shared" ca="1" si="1"/>
        <v>0</v>
      </c>
      <c r="G96" t="s">
        <v>1107</v>
      </c>
      <c r="H96" t="s">
        <v>1327</v>
      </c>
      <c r="I96" t="s">
        <v>6968</v>
      </c>
      <c r="J96" t="s">
        <v>10727</v>
      </c>
      <c r="K96" t="s">
        <v>27</v>
      </c>
      <c r="L96" t="s">
        <v>10787</v>
      </c>
      <c r="N96" t="s">
        <v>14</v>
      </c>
      <c r="O96" t="s">
        <v>11</v>
      </c>
      <c r="P96" t="s">
        <v>11</v>
      </c>
      <c r="R96" t="s">
        <v>11</v>
      </c>
    </row>
    <row r="97" spans="1:18" x14ac:dyDescent="0.25">
      <c r="A97" t="s">
        <v>42</v>
      </c>
      <c r="B97" t="s">
        <v>1935</v>
      </c>
      <c r="D97" s="31" t="s">
        <v>5626</v>
      </c>
      <c r="E97" s="31" t="s">
        <v>5627</v>
      </c>
      <c r="F97" s="5" t="str">
        <f t="shared" ca="1" si="1"/>
        <v>0</v>
      </c>
      <c r="G97" t="s">
        <v>1107</v>
      </c>
      <c r="H97" t="s">
        <v>1372</v>
      </c>
      <c r="I97" t="s">
        <v>6969</v>
      </c>
      <c r="J97" t="s">
        <v>10727</v>
      </c>
      <c r="K97" t="s">
        <v>27</v>
      </c>
      <c r="L97" t="s">
        <v>10787</v>
      </c>
      <c r="N97" t="s">
        <v>14</v>
      </c>
      <c r="O97" t="s">
        <v>11</v>
      </c>
      <c r="P97" t="s">
        <v>11</v>
      </c>
      <c r="R97" t="s">
        <v>11</v>
      </c>
    </row>
    <row r="98" spans="1:18" x14ac:dyDescent="0.25">
      <c r="A98" t="s">
        <v>42</v>
      </c>
      <c r="B98" t="s">
        <v>1936</v>
      </c>
      <c r="D98" s="31" t="s">
        <v>5556</v>
      </c>
      <c r="E98" s="31" t="s">
        <v>5556</v>
      </c>
      <c r="F98" s="5" t="str">
        <f t="shared" ca="1" si="1"/>
        <v>0</v>
      </c>
      <c r="G98" t="s">
        <v>1107</v>
      </c>
      <c r="H98" t="s">
        <v>1373</v>
      </c>
      <c r="I98" t="s">
        <v>6970</v>
      </c>
      <c r="J98" t="s">
        <v>10727</v>
      </c>
      <c r="K98" t="s">
        <v>10747</v>
      </c>
      <c r="L98" t="s">
        <v>10773</v>
      </c>
      <c r="N98" t="s">
        <v>14</v>
      </c>
      <c r="O98" t="s">
        <v>11</v>
      </c>
      <c r="P98" t="s">
        <v>11</v>
      </c>
      <c r="R98" t="s">
        <v>11</v>
      </c>
    </row>
    <row r="99" spans="1:18" x14ac:dyDescent="0.25">
      <c r="A99" t="s">
        <v>42</v>
      </c>
      <c r="B99" t="s">
        <v>1937</v>
      </c>
      <c r="D99" s="31" t="s">
        <v>5627</v>
      </c>
      <c r="E99" s="31" t="s">
        <v>5594</v>
      </c>
      <c r="F99" s="5" t="str">
        <f t="shared" ca="1" si="1"/>
        <v>0</v>
      </c>
      <c r="G99" t="s">
        <v>1107</v>
      </c>
      <c r="H99" t="s">
        <v>1372</v>
      </c>
      <c r="I99" t="s">
        <v>6971</v>
      </c>
      <c r="J99" t="s">
        <v>10726</v>
      </c>
      <c r="K99" t="s">
        <v>10747</v>
      </c>
      <c r="L99" t="s">
        <v>10788</v>
      </c>
      <c r="N99" t="s">
        <v>14</v>
      </c>
      <c r="O99" t="s">
        <v>11</v>
      </c>
      <c r="P99" t="s">
        <v>11</v>
      </c>
      <c r="R99" t="s">
        <v>11</v>
      </c>
    </row>
    <row r="100" spans="1:18" x14ac:dyDescent="0.25">
      <c r="A100" t="s">
        <v>42</v>
      </c>
      <c r="B100" t="s">
        <v>1938</v>
      </c>
      <c r="D100" s="31" t="s">
        <v>5628</v>
      </c>
      <c r="E100" s="31" t="s">
        <v>5804</v>
      </c>
      <c r="F100" s="5" t="str">
        <f t="shared" ca="1" si="1"/>
        <v>0</v>
      </c>
      <c r="G100" t="s">
        <v>1107</v>
      </c>
      <c r="H100" t="s">
        <v>1374</v>
      </c>
      <c r="I100" t="s">
        <v>13057</v>
      </c>
      <c r="J100" t="s">
        <v>10726</v>
      </c>
      <c r="K100" t="s">
        <v>10747</v>
      </c>
      <c r="L100" t="s">
        <v>10773</v>
      </c>
      <c r="N100" t="s">
        <v>14</v>
      </c>
      <c r="O100" t="s">
        <v>11</v>
      </c>
      <c r="P100" t="s">
        <v>11</v>
      </c>
      <c r="R100" t="s">
        <v>11</v>
      </c>
    </row>
    <row r="101" spans="1:18" x14ac:dyDescent="0.25">
      <c r="A101" t="s">
        <v>42</v>
      </c>
      <c r="B101" t="s">
        <v>1939</v>
      </c>
      <c r="D101" s="31" t="s">
        <v>5629</v>
      </c>
      <c r="E101" s="31" t="s">
        <v>5872</v>
      </c>
      <c r="F101" s="5" t="str">
        <f t="shared" ca="1" si="1"/>
        <v>0</v>
      </c>
      <c r="G101" t="s">
        <v>1107</v>
      </c>
      <c r="H101" t="s">
        <v>1368</v>
      </c>
      <c r="I101" t="s">
        <v>6972</v>
      </c>
      <c r="J101" t="s">
        <v>10729</v>
      </c>
      <c r="K101" t="s">
        <v>27</v>
      </c>
      <c r="L101" t="s">
        <v>10789</v>
      </c>
      <c r="N101" t="s">
        <v>12</v>
      </c>
      <c r="O101" t="s">
        <v>11</v>
      </c>
      <c r="P101" t="s">
        <v>11</v>
      </c>
      <c r="R101" t="s">
        <v>11</v>
      </c>
    </row>
    <row r="102" spans="1:18" x14ac:dyDescent="0.25">
      <c r="A102" t="s">
        <v>42</v>
      </c>
      <c r="B102" t="s">
        <v>1940</v>
      </c>
      <c r="D102" s="31" t="s">
        <v>5630</v>
      </c>
      <c r="E102" s="31" t="s">
        <v>5681</v>
      </c>
      <c r="F102" s="5" t="str">
        <f t="shared" ca="1" si="1"/>
        <v>0</v>
      </c>
      <c r="G102" t="s">
        <v>1107</v>
      </c>
      <c r="H102" t="s">
        <v>1375</v>
      </c>
      <c r="I102" t="s">
        <v>6973</v>
      </c>
      <c r="J102" t="s">
        <v>10729</v>
      </c>
      <c r="K102" t="s">
        <v>10744</v>
      </c>
      <c r="L102" t="s">
        <v>10790</v>
      </c>
      <c r="N102" t="s">
        <v>14</v>
      </c>
      <c r="O102" t="s">
        <v>11</v>
      </c>
      <c r="P102" t="s">
        <v>11</v>
      </c>
      <c r="R102" t="s">
        <v>11</v>
      </c>
    </row>
    <row r="103" spans="1:18" x14ac:dyDescent="0.25">
      <c r="A103" t="s">
        <v>42</v>
      </c>
      <c r="B103" t="s">
        <v>1941</v>
      </c>
      <c r="D103" s="31" t="s">
        <v>5603</v>
      </c>
      <c r="E103" s="31" t="s">
        <v>6711</v>
      </c>
      <c r="F103" s="5" t="str">
        <f t="shared" ca="1" si="1"/>
        <v>0</v>
      </c>
      <c r="G103" t="s">
        <v>1107</v>
      </c>
      <c r="H103" t="s">
        <v>1376</v>
      </c>
      <c r="I103" t="s">
        <v>6974</v>
      </c>
      <c r="J103" t="s">
        <v>10729</v>
      </c>
      <c r="K103" t="s">
        <v>10744</v>
      </c>
      <c r="L103" t="s">
        <v>10772</v>
      </c>
      <c r="N103" t="s">
        <v>12</v>
      </c>
      <c r="O103" t="s">
        <v>11</v>
      </c>
      <c r="P103" t="s">
        <v>11</v>
      </c>
      <c r="R103" t="s">
        <v>11</v>
      </c>
    </row>
    <row r="104" spans="1:18" x14ac:dyDescent="0.25">
      <c r="A104" t="s">
        <v>42</v>
      </c>
      <c r="B104" t="s">
        <v>1942</v>
      </c>
      <c r="D104" s="31" t="s">
        <v>5605</v>
      </c>
      <c r="E104" s="31" t="s">
        <v>5967</v>
      </c>
      <c r="F104" s="5" t="str">
        <f t="shared" ca="1" si="1"/>
        <v>0</v>
      </c>
      <c r="G104" t="s">
        <v>1107</v>
      </c>
      <c r="H104" t="s">
        <v>1364</v>
      </c>
      <c r="I104" t="s">
        <v>6975</v>
      </c>
      <c r="J104" t="s">
        <v>10729</v>
      </c>
      <c r="K104" t="s">
        <v>35</v>
      </c>
      <c r="L104" t="s">
        <v>35</v>
      </c>
      <c r="N104" t="s">
        <v>12</v>
      </c>
      <c r="O104" t="s">
        <v>11</v>
      </c>
      <c r="P104" t="s">
        <v>11</v>
      </c>
      <c r="R104" t="s">
        <v>11</v>
      </c>
    </row>
    <row r="105" spans="1:18" x14ac:dyDescent="0.25">
      <c r="A105" t="s">
        <v>42</v>
      </c>
      <c r="B105" t="s">
        <v>1943</v>
      </c>
      <c r="D105" s="31" t="s">
        <v>5613</v>
      </c>
      <c r="E105" s="31" t="s">
        <v>6125</v>
      </c>
      <c r="F105" s="5" t="str">
        <f t="shared" ca="1" si="1"/>
        <v>0</v>
      </c>
      <c r="G105" t="s">
        <v>1107</v>
      </c>
      <c r="H105" t="s">
        <v>1327</v>
      </c>
      <c r="I105" t="s">
        <v>6976</v>
      </c>
      <c r="J105" t="s">
        <v>10729</v>
      </c>
      <c r="K105" t="s">
        <v>10746</v>
      </c>
      <c r="L105" t="s">
        <v>10746</v>
      </c>
      <c r="N105" t="s">
        <v>12</v>
      </c>
      <c r="O105" t="s">
        <v>11</v>
      </c>
      <c r="P105" t="s">
        <v>11</v>
      </c>
      <c r="R105" t="s">
        <v>11</v>
      </c>
    </row>
    <row r="106" spans="1:18" x14ac:dyDescent="0.25">
      <c r="A106" t="s">
        <v>42</v>
      </c>
      <c r="B106" t="s">
        <v>1944</v>
      </c>
      <c r="D106" s="31" t="s">
        <v>5631</v>
      </c>
      <c r="E106" s="31" t="s">
        <v>6555</v>
      </c>
      <c r="F106" s="5" t="str">
        <f t="shared" ca="1" si="1"/>
        <v>0</v>
      </c>
      <c r="G106" t="s">
        <v>1107</v>
      </c>
      <c r="H106" t="s">
        <v>1344</v>
      </c>
      <c r="I106" t="s">
        <v>6977</v>
      </c>
      <c r="J106" t="s">
        <v>10729</v>
      </c>
      <c r="K106" t="s">
        <v>10747</v>
      </c>
      <c r="L106" t="s">
        <v>10773</v>
      </c>
      <c r="N106" t="s">
        <v>14</v>
      </c>
      <c r="O106" t="s">
        <v>11</v>
      </c>
      <c r="P106" t="s">
        <v>11</v>
      </c>
      <c r="R106" t="s">
        <v>11</v>
      </c>
    </row>
    <row r="107" spans="1:18" x14ac:dyDescent="0.25">
      <c r="A107" t="s">
        <v>42</v>
      </c>
      <c r="B107" t="s">
        <v>1945</v>
      </c>
      <c r="D107" s="31" t="s">
        <v>5608</v>
      </c>
      <c r="E107" s="31" t="s">
        <v>5778</v>
      </c>
      <c r="F107" s="5" t="str">
        <f t="shared" ca="1" si="1"/>
        <v>0</v>
      </c>
      <c r="G107" t="s">
        <v>1107</v>
      </c>
      <c r="H107" t="s">
        <v>1348</v>
      </c>
      <c r="I107" t="s">
        <v>6978</v>
      </c>
      <c r="J107" t="s">
        <v>10729</v>
      </c>
      <c r="K107" t="s">
        <v>10748</v>
      </c>
      <c r="L107" t="s">
        <v>10786</v>
      </c>
      <c r="N107" t="s">
        <v>14</v>
      </c>
      <c r="O107" t="s">
        <v>11</v>
      </c>
      <c r="P107" t="s">
        <v>11</v>
      </c>
      <c r="R107" t="s">
        <v>11</v>
      </c>
    </row>
    <row r="108" spans="1:18" x14ac:dyDescent="0.25">
      <c r="A108" t="s">
        <v>42</v>
      </c>
      <c r="B108" t="s">
        <v>1946</v>
      </c>
      <c r="D108" s="31" t="s">
        <v>5632</v>
      </c>
      <c r="E108" s="31" t="s">
        <v>5632</v>
      </c>
      <c r="F108" s="5" t="str">
        <f t="shared" ca="1" si="1"/>
        <v>0</v>
      </c>
      <c r="G108" t="s">
        <v>1107</v>
      </c>
      <c r="H108" t="s">
        <v>1377</v>
      </c>
      <c r="I108" t="s">
        <v>6979</v>
      </c>
      <c r="J108" t="s">
        <v>10729</v>
      </c>
      <c r="K108" t="s">
        <v>10747</v>
      </c>
      <c r="L108" t="s">
        <v>10773</v>
      </c>
      <c r="N108" t="s">
        <v>14</v>
      </c>
      <c r="O108" t="s">
        <v>11</v>
      </c>
      <c r="P108" t="s">
        <v>11</v>
      </c>
      <c r="R108" t="s">
        <v>11</v>
      </c>
    </row>
    <row r="109" spans="1:18" x14ac:dyDescent="0.25">
      <c r="A109" t="s">
        <v>42</v>
      </c>
      <c r="B109" t="s">
        <v>1947</v>
      </c>
      <c r="D109" s="31" t="s">
        <v>5633</v>
      </c>
      <c r="E109" s="31" t="s">
        <v>5889</v>
      </c>
      <c r="F109" s="5" t="str">
        <f t="shared" ca="1" si="1"/>
        <v>0</v>
      </c>
      <c r="G109" t="s">
        <v>1107</v>
      </c>
      <c r="H109" t="s">
        <v>1327</v>
      </c>
      <c r="I109" t="s">
        <v>6980</v>
      </c>
      <c r="J109" t="s">
        <v>10729</v>
      </c>
      <c r="K109" t="s">
        <v>10745</v>
      </c>
      <c r="L109" t="s">
        <v>10791</v>
      </c>
      <c r="N109" t="s">
        <v>14</v>
      </c>
      <c r="O109" t="s">
        <v>11</v>
      </c>
      <c r="P109" t="s">
        <v>11</v>
      </c>
      <c r="R109" t="s">
        <v>11</v>
      </c>
    </row>
    <row r="110" spans="1:18" x14ac:dyDescent="0.25">
      <c r="A110" t="s">
        <v>42</v>
      </c>
      <c r="B110" t="s">
        <v>1948</v>
      </c>
      <c r="D110" s="31" t="s">
        <v>5634</v>
      </c>
      <c r="E110" s="31" t="s">
        <v>6567</v>
      </c>
      <c r="F110" s="5" t="str">
        <f t="shared" ca="1" si="1"/>
        <v>0</v>
      </c>
      <c r="G110" t="s">
        <v>1107</v>
      </c>
      <c r="H110" t="s">
        <v>1358</v>
      </c>
      <c r="I110" t="s">
        <v>6981</v>
      </c>
      <c r="J110" t="s">
        <v>10729</v>
      </c>
      <c r="K110" t="s">
        <v>27</v>
      </c>
      <c r="L110" t="s">
        <v>10787</v>
      </c>
      <c r="N110" t="s">
        <v>14</v>
      </c>
      <c r="O110" t="s">
        <v>11</v>
      </c>
      <c r="P110" t="s">
        <v>11</v>
      </c>
      <c r="R110" t="s">
        <v>11</v>
      </c>
    </row>
    <row r="111" spans="1:18" x14ac:dyDescent="0.25">
      <c r="A111" t="s">
        <v>42</v>
      </c>
      <c r="B111" t="s">
        <v>1949</v>
      </c>
      <c r="D111" s="31" t="s">
        <v>5635</v>
      </c>
      <c r="E111" s="31" t="s">
        <v>6185</v>
      </c>
      <c r="F111" s="5" t="str">
        <f t="shared" ca="1" si="1"/>
        <v>0</v>
      </c>
      <c r="G111" t="s">
        <v>1107</v>
      </c>
      <c r="H111" t="s">
        <v>1358</v>
      </c>
      <c r="I111" t="s">
        <v>6982</v>
      </c>
      <c r="J111" t="s">
        <v>10730</v>
      </c>
      <c r="K111" t="s">
        <v>10750</v>
      </c>
      <c r="L111" t="s">
        <v>10792</v>
      </c>
      <c r="N111" t="s">
        <v>14</v>
      </c>
      <c r="O111" t="s">
        <v>11</v>
      </c>
      <c r="P111" t="s">
        <v>11</v>
      </c>
      <c r="R111" t="s">
        <v>11</v>
      </c>
    </row>
    <row r="112" spans="1:18" x14ac:dyDescent="0.25">
      <c r="A112" t="s">
        <v>42</v>
      </c>
      <c r="B112" t="s">
        <v>1950</v>
      </c>
      <c r="D112" s="31" t="s">
        <v>5636</v>
      </c>
      <c r="E112" s="31" t="s">
        <v>6766</v>
      </c>
      <c r="F112" s="5" t="str">
        <f t="shared" ca="1" si="1"/>
        <v>0</v>
      </c>
      <c r="G112" t="s">
        <v>1107</v>
      </c>
      <c r="H112" t="s">
        <v>1378</v>
      </c>
      <c r="I112" t="s">
        <v>6983</v>
      </c>
      <c r="J112" t="s">
        <v>10730</v>
      </c>
      <c r="K112" t="s">
        <v>10744</v>
      </c>
      <c r="L112" t="s">
        <v>10772</v>
      </c>
      <c r="N112" t="s">
        <v>14</v>
      </c>
      <c r="O112" t="s">
        <v>11</v>
      </c>
      <c r="P112" t="s">
        <v>11</v>
      </c>
      <c r="R112" t="s">
        <v>11</v>
      </c>
    </row>
    <row r="113" spans="1:18" x14ac:dyDescent="0.25">
      <c r="A113" t="s">
        <v>43</v>
      </c>
      <c r="B113" t="s">
        <v>1951</v>
      </c>
      <c r="D113" s="31" t="s">
        <v>5637</v>
      </c>
      <c r="E113" s="31" t="s">
        <v>5640</v>
      </c>
      <c r="F113" s="5" t="str">
        <f t="shared" ca="1" si="1"/>
        <v>0</v>
      </c>
      <c r="G113" t="s">
        <v>1107</v>
      </c>
      <c r="H113" t="s">
        <v>1368</v>
      </c>
      <c r="I113" t="s">
        <v>6984</v>
      </c>
      <c r="J113" t="s">
        <v>10727</v>
      </c>
      <c r="K113" t="s">
        <v>17</v>
      </c>
      <c r="L113" t="s">
        <v>10793</v>
      </c>
      <c r="N113" t="s">
        <v>12</v>
      </c>
      <c r="O113" t="s">
        <v>11</v>
      </c>
      <c r="P113" t="s">
        <v>11</v>
      </c>
      <c r="R113" t="s">
        <v>11</v>
      </c>
    </row>
    <row r="114" spans="1:18" x14ac:dyDescent="0.25">
      <c r="A114" t="s">
        <v>43</v>
      </c>
      <c r="B114" t="s">
        <v>1952</v>
      </c>
      <c r="D114" s="31" t="s">
        <v>5638</v>
      </c>
      <c r="E114" s="31" t="s">
        <v>5556</v>
      </c>
      <c r="F114" s="5" t="str">
        <f t="shared" ca="1" si="1"/>
        <v>0</v>
      </c>
      <c r="G114" t="s">
        <v>1107</v>
      </c>
      <c r="H114" t="s">
        <v>1371</v>
      </c>
      <c r="I114" t="s">
        <v>6985</v>
      </c>
      <c r="J114" t="s">
        <v>10727</v>
      </c>
      <c r="K114" t="s">
        <v>17</v>
      </c>
      <c r="L114" t="s">
        <v>10794</v>
      </c>
      <c r="N114" t="s">
        <v>12</v>
      </c>
      <c r="O114" t="s">
        <v>11</v>
      </c>
      <c r="P114" t="s">
        <v>11</v>
      </c>
      <c r="R114" t="s">
        <v>11</v>
      </c>
    </row>
    <row r="115" spans="1:18" x14ac:dyDescent="0.25">
      <c r="A115" t="s">
        <v>43</v>
      </c>
      <c r="B115" t="s">
        <v>1953</v>
      </c>
      <c r="D115" s="31" t="s">
        <v>5639</v>
      </c>
      <c r="E115" s="31" t="s">
        <v>5640</v>
      </c>
      <c r="F115" s="5" t="str">
        <f t="shared" ca="1" si="1"/>
        <v>0</v>
      </c>
      <c r="G115" t="s">
        <v>1107</v>
      </c>
      <c r="H115" t="s">
        <v>1379</v>
      </c>
      <c r="I115" t="s">
        <v>6986</v>
      </c>
      <c r="J115" t="s">
        <v>10726</v>
      </c>
      <c r="K115" t="s">
        <v>10748</v>
      </c>
      <c r="L115" t="s">
        <v>10786</v>
      </c>
      <c r="N115" t="s">
        <v>12</v>
      </c>
      <c r="O115" t="s">
        <v>11</v>
      </c>
      <c r="P115" t="s">
        <v>11</v>
      </c>
      <c r="R115" t="s">
        <v>11</v>
      </c>
    </row>
    <row r="116" spans="1:18" x14ac:dyDescent="0.25">
      <c r="A116" t="s">
        <v>43</v>
      </c>
      <c r="B116" t="s">
        <v>1954</v>
      </c>
      <c r="D116" s="31" t="s">
        <v>5640</v>
      </c>
      <c r="E116" s="31" t="s">
        <v>5641</v>
      </c>
      <c r="F116" s="5" t="str">
        <f t="shared" ca="1" si="1"/>
        <v>0</v>
      </c>
      <c r="G116" t="s">
        <v>1107</v>
      </c>
      <c r="H116" t="s">
        <v>1380</v>
      </c>
      <c r="I116" t="s">
        <v>6987</v>
      </c>
      <c r="J116" t="s">
        <v>10726</v>
      </c>
      <c r="K116" t="s">
        <v>10748</v>
      </c>
      <c r="L116" t="s">
        <v>10795</v>
      </c>
      <c r="N116" t="s">
        <v>12</v>
      </c>
      <c r="O116" t="s">
        <v>11</v>
      </c>
      <c r="P116" t="s">
        <v>11</v>
      </c>
      <c r="R116" t="s">
        <v>11</v>
      </c>
    </row>
    <row r="117" spans="1:18" x14ac:dyDescent="0.25">
      <c r="A117" t="s">
        <v>43</v>
      </c>
      <c r="B117" t="s">
        <v>1955</v>
      </c>
      <c r="D117" s="31" t="s">
        <v>5640</v>
      </c>
      <c r="E117" s="31" t="s">
        <v>5806</v>
      </c>
      <c r="F117" s="5" t="str">
        <f t="shared" ca="1" si="1"/>
        <v>0</v>
      </c>
      <c r="G117" t="s">
        <v>1107</v>
      </c>
      <c r="H117" t="s">
        <v>1365</v>
      </c>
      <c r="I117" t="s">
        <v>6988</v>
      </c>
      <c r="J117" t="s">
        <v>10726</v>
      </c>
      <c r="K117" t="s">
        <v>10744</v>
      </c>
      <c r="L117" t="s">
        <v>10796</v>
      </c>
      <c r="N117" t="s">
        <v>12</v>
      </c>
      <c r="O117" t="s">
        <v>11</v>
      </c>
      <c r="P117" t="s">
        <v>11</v>
      </c>
      <c r="R117" t="s">
        <v>11</v>
      </c>
    </row>
    <row r="118" spans="1:18" x14ac:dyDescent="0.25">
      <c r="A118" t="s">
        <v>43</v>
      </c>
      <c r="B118" t="s">
        <v>1956</v>
      </c>
      <c r="D118" s="31" t="s">
        <v>5640</v>
      </c>
      <c r="E118" s="31" t="s">
        <v>5642</v>
      </c>
      <c r="F118" s="5" t="str">
        <f t="shared" ca="1" si="1"/>
        <v>0</v>
      </c>
      <c r="G118" t="s">
        <v>1107</v>
      </c>
      <c r="H118" t="s">
        <v>1381</v>
      </c>
      <c r="I118" t="s">
        <v>6989</v>
      </c>
      <c r="J118" t="s">
        <v>10726</v>
      </c>
      <c r="K118" t="s">
        <v>10752</v>
      </c>
      <c r="L118" t="s">
        <v>10797</v>
      </c>
      <c r="N118" t="s">
        <v>12</v>
      </c>
      <c r="O118" t="s">
        <v>11</v>
      </c>
      <c r="P118" t="s">
        <v>11</v>
      </c>
      <c r="R118" t="s">
        <v>11</v>
      </c>
    </row>
    <row r="119" spans="1:18" x14ac:dyDescent="0.25">
      <c r="A119" t="s">
        <v>43</v>
      </c>
      <c r="B119" t="s">
        <v>1957</v>
      </c>
      <c r="D119" s="31" t="s">
        <v>5641</v>
      </c>
      <c r="E119" s="31" t="s">
        <v>5644</v>
      </c>
      <c r="F119" s="5" t="str">
        <f t="shared" ca="1" si="1"/>
        <v>0</v>
      </c>
      <c r="G119" t="s">
        <v>1107</v>
      </c>
      <c r="H119" t="s">
        <v>1366</v>
      </c>
      <c r="I119" t="s">
        <v>13056</v>
      </c>
      <c r="J119" t="s">
        <v>10726</v>
      </c>
      <c r="K119" t="s">
        <v>10748</v>
      </c>
      <c r="L119" t="s">
        <v>10786</v>
      </c>
      <c r="N119" t="s">
        <v>12</v>
      </c>
      <c r="O119" t="s">
        <v>11</v>
      </c>
      <c r="P119" t="s">
        <v>11</v>
      </c>
      <c r="R119" t="s">
        <v>11</v>
      </c>
    </row>
    <row r="120" spans="1:18" x14ac:dyDescent="0.25">
      <c r="A120" t="s">
        <v>43</v>
      </c>
      <c r="B120" t="s">
        <v>1958</v>
      </c>
      <c r="D120" s="31" t="s">
        <v>5641</v>
      </c>
      <c r="E120" s="31" t="s">
        <v>5661</v>
      </c>
      <c r="F120" s="5" t="str">
        <f t="shared" ca="1" si="1"/>
        <v>0</v>
      </c>
      <c r="G120" t="s">
        <v>1107</v>
      </c>
      <c r="H120" t="s">
        <v>1345</v>
      </c>
      <c r="I120" t="s">
        <v>6990</v>
      </c>
      <c r="J120" t="s">
        <v>10726</v>
      </c>
      <c r="K120" t="s">
        <v>17</v>
      </c>
      <c r="L120" t="s">
        <v>10793</v>
      </c>
      <c r="N120" t="s">
        <v>14</v>
      </c>
      <c r="O120" t="s">
        <v>11</v>
      </c>
      <c r="P120" t="s">
        <v>11</v>
      </c>
      <c r="R120" t="s">
        <v>11</v>
      </c>
    </row>
    <row r="121" spans="1:18" x14ac:dyDescent="0.25">
      <c r="A121" t="s">
        <v>43</v>
      </c>
      <c r="B121" t="s">
        <v>1959</v>
      </c>
      <c r="D121" s="31" t="s">
        <v>5641</v>
      </c>
      <c r="E121" s="31" t="s">
        <v>5645</v>
      </c>
      <c r="F121" s="5" t="str">
        <f t="shared" ca="1" si="1"/>
        <v>0</v>
      </c>
      <c r="G121" t="s">
        <v>1107</v>
      </c>
      <c r="H121" t="s">
        <v>1382</v>
      </c>
      <c r="I121" t="s">
        <v>6991</v>
      </c>
      <c r="J121" t="s">
        <v>10726</v>
      </c>
      <c r="K121" t="s">
        <v>17</v>
      </c>
      <c r="L121" t="s">
        <v>10798</v>
      </c>
      <c r="N121" t="s">
        <v>12</v>
      </c>
      <c r="O121" t="s">
        <v>11</v>
      </c>
      <c r="P121" t="s">
        <v>11</v>
      </c>
      <c r="R121" t="s">
        <v>11</v>
      </c>
    </row>
    <row r="122" spans="1:18" x14ac:dyDescent="0.25">
      <c r="A122" t="s">
        <v>43</v>
      </c>
      <c r="B122" t="s">
        <v>44</v>
      </c>
      <c r="D122" s="31" t="s">
        <v>5642</v>
      </c>
      <c r="E122" s="31" t="s">
        <v>6335</v>
      </c>
      <c r="F122" s="5" t="str">
        <f t="shared" ca="1" si="1"/>
        <v>0</v>
      </c>
      <c r="G122" t="s">
        <v>1107</v>
      </c>
      <c r="H122" t="s">
        <v>1383</v>
      </c>
      <c r="I122" t="s">
        <v>6992</v>
      </c>
      <c r="J122" t="s">
        <v>10726</v>
      </c>
      <c r="K122" t="s">
        <v>17</v>
      </c>
      <c r="L122" t="s">
        <v>10798</v>
      </c>
      <c r="N122" t="s">
        <v>14</v>
      </c>
      <c r="O122" t="s">
        <v>11</v>
      </c>
      <c r="P122" t="s">
        <v>11</v>
      </c>
      <c r="Q122" s="8">
        <v>0</v>
      </c>
      <c r="R122" t="s">
        <v>11</v>
      </c>
    </row>
    <row r="123" spans="1:18" x14ac:dyDescent="0.25">
      <c r="A123" t="s">
        <v>43</v>
      </c>
      <c r="B123" t="s">
        <v>1960</v>
      </c>
      <c r="D123" s="31" t="s">
        <v>5642</v>
      </c>
      <c r="E123" s="31" t="s">
        <v>5647</v>
      </c>
      <c r="F123" s="5" t="str">
        <f t="shared" ca="1" si="1"/>
        <v>0</v>
      </c>
      <c r="G123" t="s">
        <v>1107</v>
      </c>
      <c r="H123" t="s">
        <v>1373</v>
      </c>
      <c r="I123" t="s">
        <v>6993</v>
      </c>
      <c r="J123" t="s">
        <v>10726</v>
      </c>
      <c r="K123" t="s">
        <v>17</v>
      </c>
      <c r="L123" t="s">
        <v>10798</v>
      </c>
      <c r="N123" t="s">
        <v>12</v>
      </c>
      <c r="O123" t="s">
        <v>11</v>
      </c>
      <c r="P123" t="s">
        <v>11</v>
      </c>
      <c r="R123" t="s">
        <v>11</v>
      </c>
    </row>
    <row r="124" spans="1:18" x14ac:dyDescent="0.25">
      <c r="A124" t="s">
        <v>43</v>
      </c>
      <c r="B124" t="s">
        <v>1961</v>
      </c>
      <c r="D124" s="31" t="s">
        <v>5643</v>
      </c>
      <c r="E124" s="31" t="s">
        <v>5645</v>
      </c>
      <c r="F124" s="5" t="str">
        <f t="shared" ca="1" si="1"/>
        <v>0</v>
      </c>
      <c r="G124" t="s">
        <v>1107</v>
      </c>
      <c r="H124" t="s">
        <v>1384</v>
      </c>
      <c r="I124" t="s">
        <v>6994</v>
      </c>
      <c r="J124" t="s">
        <v>10726</v>
      </c>
      <c r="K124" t="s">
        <v>10747</v>
      </c>
      <c r="L124" t="s">
        <v>10799</v>
      </c>
      <c r="N124" t="s">
        <v>12</v>
      </c>
      <c r="O124" t="s">
        <v>11</v>
      </c>
      <c r="P124" t="s">
        <v>11</v>
      </c>
      <c r="R124" t="s">
        <v>11</v>
      </c>
    </row>
    <row r="125" spans="1:18" x14ac:dyDescent="0.25">
      <c r="A125" t="s">
        <v>43</v>
      </c>
      <c r="B125" t="s">
        <v>1962</v>
      </c>
      <c r="D125" s="31" t="s">
        <v>5644</v>
      </c>
      <c r="E125" s="31" t="s">
        <v>5645</v>
      </c>
      <c r="F125" s="5" t="str">
        <f t="shared" ca="1" si="1"/>
        <v>0</v>
      </c>
      <c r="G125" t="s">
        <v>1107</v>
      </c>
      <c r="H125" t="s">
        <v>1365</v>
      </c>
      <c r="I125" t="s">
        <v>6995</v>
      </c>
      <c r="J125" t="s">
        <v>10726</v>
      </c>
      <c r="K125" t="s">
        <v>10747</v>
      </c>
      <c r="L125" t="s">
        <v>10799</v>
      </c>
      <c r="N125" t="s">
        <v>12</v>
      </c>
      <c r="O125" t="s">
        <v>11</v>
      </c>
      <c r="P125" t="s">
        <v>11</v>
      </c>
      <c r="R125" t="s">
        <v>11</v>
      </c>
    </row>
    <row r="126" spans="1:18" x14ac:dyDescent="0.25">
      <c r="A126" t="s">
        <v>43</v>
      </c>
      <c r="B126" t="s">
        <v>1963</v>
      </c>
      <c r="D126" s="31" t="s">
        <v>5644</v>
      </c>
      <c r="E126" s="31" t="s">
        <v>5769</v>
      </c>
      <c r="F126" s="5" t="str">
        <f t="shared" ca="1" si="1"/>
        <v>0</v>
      </c>
      <c r="G126" t="s">
        <v>1107</v>
      </c>
      <c r="H126" t="s">
        <v>1383</v>
      </c>
      <c r="I126" t="s">
        <v>13055</v>
      </c>
      <c r="J126" t="s">
        <v>10726</v>
      </c>
      <c r="K126" t="s">
        <v>10750</v>
      </c>
      <c r="L126" t="s">
        <v>10792</v>
      </c>
      <c r="N126" t="s">
        <v>12</v>
      </c>
      <c r="O126" t="s">
        <v>11</v>
      </c>
      <c r="P126" t="s">
        <v>11</v>
      </c>
      <c r="R126" t="s">
        <v>11</v>
      </c>
    </row>
    <row r="127" spans="1:18" x14ac:dyDescent="0.25">
      <c r="A127" t="s">
        <v>43</v>
      </c>
      <c r="B127" t="s">
        <v>1964</v>
      </c>
      <c r="D127" s="31" t="s">
        <v>5643</v>
      </c>
      <c r="E127" s="31" t="s">
        <v>5589</v>
      </c>
      <c r="F127" s="5" t="str">
        <f t="shared" ca="1" si="1"/>
        <v>0</v>
      </c>
      <c r="G127" t="s">
        <v>1107</v>
      </c>
      <c r="H127" t="s">
        <v>1385</v>
      </c>
      <c r="I127" t="s">
        <v>6996</v>
      </c>
      <c r="J127" t="s">
        <v>10726</v>
      </c>
      <c r="K127" t="s">
        <v>10747</v>
      </c>
      <c r="L127" t="s">
        <v>10800</v>
      </c>
      <c r="N127" t="s">
        <v>12</v>
      </c>
      <c r="O127" t="s">
        <v>11</v>
      </c>
      <c r="P127" t="s">
        <v>11</v>
      </c>
      <c r="R127" t="s">
        <v>11</v>
      </c>
    </row>
    <row r="128" spans="1:18" x14ac:dyDescent="0.25">
      <c r="A128" t="s">
        <v>43</v>
      </c>
      <c r="B128" t="s">
        <v>1965</v>
      </c>
      <c r="D128" s="31" t="s">
        <v>5588</v>
      </c>
      <c r="E128" s="31" t="s">
        <v>6683</v>
      </c>
      <c r="F128" s="5" t="str">
        <f t="shared" ca="1" si="1"/>
        <v>0</v>
      </c>
      <c r="G128" t="s">
        <v>1107</v>
      </c>
      <c r="H128" t="s">
        <v>1386</v>
      </c>
      <c r="I128" t="s">
        <v>6997</v>
      </c>
      <c r="J128" t="s">
        <v>10726</v>
      </c>
      <c r="K128" t="s">
        <v>10747</v>
      </c>
      <c r="L128" t="s">
        <v>10801</v>
      </c>
      <c r="N128" t="s">
        <v>12</v>
      </c>
      <c r="O128" t="s">
        <v>11</v>
      </c>
      <c r="P128" t="s">
        <v>11</v>
      </c>
      <c r="R128" t="s">
        <v>11</v>
      </c>
    </row>
    <row r="129" spans="1:18" x14ac:dyDescent="0.25">
      <c r="A129" t="s">
        <v>43</v>
      </c>
      <c r="B129" t="s">
        <v>1966</v>
      </c>
      <c r="D129" s="31" t="s">
        <v>5643</v>
      </c>
      <c r="E129" s="31" t="s">
        <v>5645</v>
      </c>
      <c r="F129" s="5" t="str">
        <f t="shared" ca="1" si="1"/>
        <v>0</v>
      </c>
      <c r="G129" t="s">
        <v>1107</v>
      </c>
      <c r="H129" t="s">
        <v>1387</v>
      </c>
      <c r="I129" t="s">
        <v>6998</v>
      </c>
      <c r="J129" t="s">
        <v>10726</v>
      </c>
      <c r="K129" t="s">
        <v>10748</v>
      </c>
      <c r="L129" t="s">
        <v>10786</v>
      </c>
      <c r="N129" t="s">
        <v>12</v>
      </c>
      <c r="O129" t="s">
        <v>11</v>
      </c>
      <c r="P129" t="s">
        <v>11</v>
      </c>
      <c r="R129" t="s">
        <v>11</v>
      </c>
    </row>
    <row r="130" spans="1:18" x14ac:dyDescent="0.25">
      <c r="A130" t="s">
        <v>43</v>
      </c>
      <c r="B130" t="s">
        <v>1967</v>
      </c>
      <c r="D130" s="31" t="s">
        <v>5645</v>
      </c>
      <c r="E130" s="31" t="s">
        <v>5556</v>
      </c>
      <c r="F130" s="5" t="str">
        <f t="shared" ca="1" si="1"/>
        <v>0</v>
      </c>
      <c r="G130" t="s">
        <v>1107</v>
      </c>
      <c r="H130" t="s">
        <v>1388</v>
      </c>
      <c r="I130" t="s">
        <v>6999</v>
      </c>
      <c r="J130" t="s">
        <v>10726</v>
      </c>
      <c r="K130" t="s">
        <v>10747</v>
      </c>
      <c r="L130" t="s">
        <v>10799</v>
      </c>
      <c r="N130" t="s">
        <v>12</v>
      </c>
      <c r="O130" t="s">
        <v>11</v>
      </c>
      <c r="P130" t="s">
        <v>11</v>
      </c>
      <c r="R130" t="s">
        <v>11</v>
      </c>
    </row>
    <row r="131" spans="1:18" x14ac:dyDescent="0.25">
      <c r="A131" t="s">
        <v>43</v>
      </c>
      <c r="B131" t="s">
        <v>1968</v>
      </c>
      <c r="D131" s="31" t="s">
        <v>5646</v>
      </c>
      <c r="E131" s="31" t="s">
        <v>5647</v>
      </c>
      <c r="F131" s="5" t="str">
        <f t="shared" ref="F131:F194" ca="1" si="2">IF(G131="Encerrada","0",TODAY()-D131)</f>
        <v>0</v>
      </c>
      <c r="G131" t="s">
        <v>1107</v>
      </c>
      <c r="H131" t="s">
        <v>1389</v>
      </c>
      <c r="I131" t="s">
        <v>7000</v>
      </c>
      <c r="J131" t="s">
        <v>10726</v>
      </c>
      <c r="K131" t="s">
        <v>10744</v>
      </c>
      <c r="L131" t="s">
        <v>10802</v>
      </c>
      <c r="N131" t="s">
        <v>12</v>
      </c>
      <c r="O131" t="s">
        <v>11</v>
      </c>
      <c r="P131" t="s">
        <v>11</v>
      </c>
      <c r="R131" t="s">
        <v>11</v>
      </c>
    </row>
    <row r="132" spans="1:18" x14ac:dyDescent="0.25">
      <c r="A132" t="s">
        <v>43</v>
      </c>
      <c r="B132" t="s">
        <v>45</v>
      </c>
      <c r="D132" s="31" t="s">
        <v>5647</v>
      </c>
      <c r="E132" s="31" t="s">
        <v>6333</v>
      </c>
      <c r="F132" s="5" t="str">
        <f t="shared" ca="1" si="2"/>
        <v>0</v>
      </c>
      <c r="G132" t="s">
        <v>1107</v>
      </c>
      <c r="H132" t="s">
        <v>1367</v>
      </c>
      <c r="I132" t="s">
        <v>7001</v>
      </c>
      <c r="J132" t="s">
        <v>10726</v>
      </c>
      <c r="K132" t="s">
        <v>10748</v>
      </c>
      <c r="L132" t="s">
        <v>10786</v>
      </c>
      <c r="N132" t="s">
        <v>12</v>
      </c>
      <c r="O132" t="s">
        <v>11</v>
      </c>
      <c r="P132" t="s">
        <v>11</v>
      </c>
      <c r="Q132" s="8">
        <v>72.900000000000006</v>
      </c>
      <c r="R132" t="s">
        <v>11</v>
      </c>
    </row>
    <row r="133" spans="1:18" x14ac:dyDescent="0.25">
      <c r="A133" t="s">
        <v>43</v>
      </c>
      <c r="B133" t="s">
        <v>1969</v>
      </c>
      <c r="D133" s="31" t="s">
        <v>5647</v>
      </c>
      <c r="E133" s="31" t="s">
        <v>5648</v>
      </c>
      <c r="F133" s="5" t="str">
        <f t="shared" ca="1" si="2"/>
        <v>0</v>
      </c>
      <c r="G133" t="s">
        <v>1107</v>
      </c>
      <c r="H133" t="s">
        <v>1390</v>
      </c>
      <c r="I133" t="s">
        <v>7002</v>
      </c>
      <c r="J133" t="s">
        <v>10726</v>
      </c>
      <c r="K133" t="s">
        <v>10748</v>
      </c>
      <c r="L133" t="s">
        <v>10786</v>
      </c>
      <c r="N133" t="s">
        <v>12</v>
      </c>
      <c r="O133" t="s">
        <v>11</v>
      </c>
      <c r="P133" t="s">
        <v>11</v>
      </c>
      <c r="R133" t="s">
        <v>11</v>
      </c>
    </row>
    <row r="134" spans="1:18" x14ac:dyDescent="0.25">
      <c r="A134" t="s">
        <v>43</v>
      </c>
      <c r="B134" t="s">
        <v>1970</v>
      </c>
      <c r="D134" s="31" t="s">
        <v>5647</v>
      </c>
      <c r="E134" s="31" t="s">
        <v>5648</v>
      </c>
      <c r="F134" s="5" t="str">
        <f t="shared" ca="1" si="2"/>
        <v>0</v>
      </c>
      <c r="G134" t="s">
        <v>1107</v>
      </c>
      <c r="H134" t="s">
        <v>1390</v>
      </c>
      <c r="I134" t="s">
        <v>7002</v>
      </c>
      <c r="J134" t="s">
        <v>10726</v>
      </c>
      <c r="K134" t="s">
        <v>10744</v>
      </c>
      <c r="L134" t="s">
        <v>10802</v>
      </c>
      <c r="N134" t="s">
        <v>12</v>
      </c>
      <c r="O134" t="s">
        <v>11</v>
      </c>
      <c r="P134" t="s">
        <v>11</v>
      </c>
      <c r="R134" t="s">
        <v>11</v>
      </c>
    </row>
    <row r="135" spans="1:18" x14ac:dyDescent="0.25">
      <c r="A135" t="s">
        <v>43</v>
      </c>
      <c r="B135" t="s">
        <v>1971</v>
      </c>
      <c r="D135" s="31" t="s">
        <v>5647</v>
      </c>
      <c r="E135" s="31" t="s">
        <v>5769</v>
      </c>
      <c r="F135" s="5" t="str">
        <f t="shared" ca="1" si="2"/>
        <v>0</v>
      </c>
      <c r="G135" t="s">
        <v>1107</v>
      </c>
      <c r="H135" t="s">
        <v>1372</v>
      </c>
      <c r="I135" t="s">
        <v>7003</v>
      </c>
      <c r="J135" t="s">
        <v>10726</v>
      </c>
      <c r="K135" t="s">
        <v>10747</v>
      </c>
      <c r="L135" t="s">
        <v>10801</v>
      </c>
      <c r="N135" t="s">
        <v>12</v>
      </c>
      <c r="O135" t="s">
        <v>11</v>
      </c>
      <c r="P135" t="s">
        <v>11</v>
      </c>
      <c r="R135" t="s">
        <v>11</v>
      </c>
    </row>
    <row r="136" spans="1:18" x14ac:dyDescent="0.25">
      <c r="A136" t="s">
        <v>43</v>
      </c>
      <c r="B136" t="s">
        <v>1972</v>
      </c>
      <c r="D136" s="31" t="s">
        <v>5548</v>
      </c>
      <c r="E136" s="31" t="s">
        <v>5548</v>
      </c>
      <c r="F136" s="5" t="str">
        <f t="shared" ca="1" si="2"/>
        <v>0</v>
      </c>
      <c r="G136" t="s">
        <v>1107</v>
      </c>
      <c r="H136" t="s">
        <v>1346</v>
      </c>
      <c r="I136" t="s">
        <v>7004</v>
      </c>
      <c r="J136" t="s">
        <v>10726</v>
      </c>
      <c r="K136" t="s">
        <v>27</v>
      </c>
      <c r="L136" t="s">
        <v>10803</v>
      </c>
      <c r="N136" t="s">
        <v>12</v>
      </c>
      <c r="O136" t="s">
        <v>11</v>
      </c>
      <c r="P136" t="s">
        <v>11</v>
      </c>
      <c r="R136" t="s">
        <v>11</v>
      </c>
    </row>
    <row r="137" spans="1:18" x14ac:dyDescent="0.25">
      <c r="A137" t="s">
        <v>43</v>
      </c>
      <c r="B137" t="s">
        <v>1973</v>
      </c>
      <c r="D137" s="31" t="s">
        <v>5648</v>
      </c>
      <c r="E137" s="31" t="s">
        <v>5648</v>
      </c>
      <c r="F137" s="5" t="str">
        <f t="shared" ca="1" si="2"/>
        <v>0</v>
      </c>
      <c r="G137" t="s">
        <v>1107</v>
      </c>
      <c r="H137" t="s">
        <v>1347</v>
      </c>
      <c r="I137" t="s">
        <v>7005</v>
      </c>
      <c r="J137" t="s">
        <v>10726</v>
      </c>
      <c r="K137" t="s">
        <v>10748</v>
      </c>
      <c r="L137" t="s">
        <v>10795</v>
      </c>
      <c r="N137" t="s">
        <v>12</v>
      </c>
      <c r="O137" t="s">
        <v>11</v>
      </c>
      <c r="P137" t="s">
        <v>11</v>
      </c>
      <c r="R137" t="s">
        <v>11</v>
      </c>
    </row>
    <row r="138" spans="1:18" x14ac:dyDescent="0.25">
      <c r="A138" t="s">
        <v>43</v>
      </c>
      <c r="B138" t="s">
        <v>1974</v>
      </c>
      <c r="D138" s="31" t="s">
        <v>5648</v>
      </c>
      <c r="E138" s="31" t="s">
        <v>5655</v>
      </c>
      <c r="F138" s="5" t="str">
        <f t="shared" ca="1" si="2"/>
        <v>0</v>
      </c>
      <c r="G138" t="s">
        <v>1107</v>
      </c>
      <c r="H138" t="s">
        <v>1391</v>
      </c>
      <c r="I138" t="s">
        <v>7006</v>
      </c>
      <c r="J138" t="s">
        <v>10726</v>
      </c>
      <c r="K138" t="s">
        <v>10747</v>
      </c>
      <c r="L138" t="s">
        <v>10800</v>
      </c>
      <c r="N138" t="s">
        <v>12</v>
      </c>
      <c r="O138" t="s">
        <v>11</v>
      </c>
      <c r="P138" t="s">
        <v>11</v>
      </c>
      <c r="R138" t="s">
        <v>11</v>
      </c>
    </row>
    <row r="139" spans="1:18" x14ac:dyDescent="0.25">
      <c r="A139" t="s">
        <v>43</v>
      </c>
      <c r="B139" t="s">
        <v>1975</v>
      </c>
      <c r="D139" s="31" t="s">
        <v>5649</v>
      </c>
      <c r="E139" s="31" t="s">
        <v>6785</v>
      </c>
      <c r="F139" s="5" t="str">
        <f t="shared" ca="1" si="2"/>
        <v>0</v>
      </c>
      <c r="G139" t="s">
        <v>1107</v>
      </c>
      <c r="H139" t="s">
        <v>1371</v>
      </c>
      <c r="I139" t="s">
        <v>7007</v>
      </c>
      <c r="J139" t="s">
        <v>10726</v>
      </c>
      <c r="K139" t="s">
        <v>17</v>
      </c>
      <c r="L139" t="s">
        <v>10804</v>
      </c>
      <c r="N139" t="s">
        <v>12</v>
      </c>
      <c r="O139" t="s">
        <v>11</v>
      </c>
      <c r="P139" t="s">
        <v>11</v>
      </c>
      <c r="R139" t="s">
        <v>11</v>
      </c>
    </row>
    <row r="140" spans="1:18" x14ac:dyDescent="0.25">
      <c r="A140" t="s">
        <v>43</v>
      </c>
      <c r="B140" t="s">
        <v>1976</v>
      </c>
      <c r="D140" s="31" t="s">
        <v>5649</v>
      </c>
      <c r="E140" s="31" t="s">
        <v>6785</v>
      </c>
      <c r="F140" s="5" t="str">
        <f t="shared" ca="1" si="2"/>
        <v>0</v>
      </c>
      <c r="G140" t="s">
        <v>1107</v>
      </c>
      <c r="H140" t="s">
        <v>1371</v>
      </c>
      <c r="I140" t="s">
        <v>7007</v>
      </c>
      <c r="J140" t="s">
        <v>10726</v>
      </c>
      <c r="K140" t="s">
        <v>10745</v>
      </c>
      <c r="L140" t="s">
        <v>10805</v>
      </c>
      <c r="N140" t="s">
        <v>12</v>
      </c>
      <c r="O140" t="s">
        <v>11</v>
      </c>
      <c r="P140" t="s">
        <v>11</v>
      </c>
      <c r="R140" t="s">
        <v>11</v>
      </c>
    </row>
    <row r="141" spans="1:18" x14ac:dyDescent="0.25">
      <c r="A141" t="s">
        <v>43</v>
      </c>
      <c r="B141" t="s">
        <v>1977</v>
      </c>
      <c r="D141" s="31" t="s">
        <v>5589</v>
      </c>
      <c r="E141" s="31" t="s">
        <v>5590</v>
      </c>
      <c r="F141" s="5" t="str">
        <f t="shared" ca="1" si="2"/>
        <v>0</v>
      </c>
      <c r="G141" t="s">
        <v>1107</v>
      </c>
      <c r="H141" t="s">
        <v>1383</v>
      </c>
      <c r="I141" t="s">
        <v>7008</v>
      </c>
      <c r="J141" t="s">
        <v>10726</v>
      </c>
      <c r="K141" t="s">
        <v>10748</v>
      </c>
      <c r="L141" t="s">
        <v>10795</v>
      </c>
      <c r="N141" t="s">
        <v>12</v>
      </c>
      <c r="O141" t="s">
        <v>11</v>
      </c>
      <c r="P141" t="s">
        <v>11</v>
      </c>
      <c r="R141" t="s">
        <v>11</v>
      </c>
    </row>
    <row r="142" spans="1:18" x14ac:dyDescent="0.25">
      <c r="A142" t="s">
        <v>43</v>
      </c>
      <c r="B142" t="s">
        <v>1978</v>
      </c>
      <c r="D142" s="31" t="s">
        <v>5650</v>
      </c>
      <c r="E142" s="31" t="s">
        <v>6796</v>
      </c>
      <c r="F142" s="5" t="str">
        <f t="shared" ca="1" si="2"/>
        <v>0</v>
      </c>
      <c r="G142" t="s">
        <v>1107</v>
      </c>
      <c r="H142" t="s">
        <v>1379</v>
      </c>
      <c r="I142" t="s">
        <v>7009</v>
      </c>
      <c r="J142" t="s">
        <v>10726</v>
      </c>
      <c r="K142" t="s">
        <v>10745</v>
      </c>
      <c r="L142" t="s">
        <v>10806</v>
      </c>
      <c r="N142" t="s">
        <v>12</v>
      </c>
      <c r="O142" t="s">
        <v>11</v>
      </c>
      <c r="P142" t="s">
        <v>11</v>
      </c>
      <c r="R142" t="s">
        <v>11</v>
      </c>
    </row>
    <row r="143" spans="1:18" x14ac:dyDescent="0.25">
      <c r="A143" t="s">
        <v>43</v>
      </c>
      <c r="B143" t="s">
        <v>1979</v>
      </c>
      <c r="D143" s="31" t="s">
        <v>5650</v>
      </c>
      <c r="E143" s="31" t="s">
        <v>6785</v>
      </c>
      <c r="F143" s="5" t="str">
        <f t="shared" ca="1" si="2"/>
        <v>0</v>
      </c>
      <c r="G143" t="s">
        <v>1107</v>
      </c>
      <c r="H143" t="s">
        <v>1378</v>
      </c>
      <c r="I143" t="s">
        <v>7010</v>
      </c>
      <c r="J143" t="s">
        <v>10726</v>
      </c>
      <c r="K143" t="s">
        <v>10745</v>
      </c>
      <c r="L143" t="s">
        <v>10806</v>
      </c>
      <c r="N143" t="s">
        <v>12</v>
      </c>
      <c r="O143" t="s">
        <v>11</v>
      </c>
      <c r="P143" t="s">
        <v>11</v>
      </c>
      <c r="R143" t="s">
        <v>11</v>
      </c>
    </row>
    <row r="144" spans="1:18" x14ac:dyDescent="0.25">
      <c r="A144" t="s">
        <v>43</v>
      </c>
      <c r="B144" t="s">
        <v>1980</v>
      </c>
      <c r="D144" s="31" t="s">
        <v>5650</v>
      </c>
      <c r="E144" s="31" t="s">
        <v>6796</v>
      </c>
      <c r="F144" s="5" t="str">
        <f t="shared" ca="1" si="2"/>
        <v>0</v>
      </c>
      <c r="G144" t="s">
        <v>1107</v>
      </c>
      <c r="H144" t="s">
        <v>1378</v>
      </c>
      <c r="I144" t="s">
        <v>7010</v>
      </c>
      <c r="J144" t="s">
        <v>10726</v>
      </c>
      <c r="K144" t="s">
        <v>10744</v>
      </c>
      <c r="L144" t="s">
        <v>10802</v>
      </c>
      <c r="N144" t="s">
        <v>12</v>
      </c>
      <c r="O144" t="s">
        <v>11</v>
      </c>
      <c r="P144" t="s">
        <v>11</v>
      </c>
      <c r="R144" t="s">
        <v>11</v>
      </c>
    </row>
    <row r="145" spans="1:18" x14ac:dyDescent="0.25">
      <c r="A145" t="s">
        <v>43</v>
      </c>
      <c r="B145" t="s">
        <v>1981</v>
      </c>
      <c r="D145" s="31" t="s">
        <v>5651</v>
      </c>
      <c r="E145" s="31" t="s">
        <v>5657</v>
      </c>
      <c r="F145" s="5" t="str">
        <f t="shared" ca="1" si="2"/>
        <v>0</v>
      </c>
      <c r="G145" t="s">
        <v>1107</v>
      </c>
      <c r="H145" t="s">
        <v>1373</v>
      </c>
      <c r="I145" t="s">
        <v>7011</v>
      </c>
      <c r="J145" t="s">
        <v>10726</v>
      </c>
      <c r="K145" t="s">
        <v>10747</v>
      </c>
      <c r="L145" t="s">
        <v>10801</v>
      </c>
      <c r="N145" t="s">
        <v>12</v>
      </c>
      <c r="O145" t="s">
        <v>11</v>
      </c>
      <c r="P145" t="s">
        <v>11</v>
      </c>
      <c r="R145" t="s">
        <v>11</v>
      </c>
    </row>
    <row r="146" spans="1:18" x14ac:dyDescent="0.25">
      <c r="A146" t="s">
        <v>43</v>
      </c>
      <c r="B146" t="s">
        <v>1982</v>
      </c>
      <c r="D146" s="31" t="s">
        <v>5652</v>
      </c>
      <c r="E146" s="31" t="s">
        <v>5551</v>
      </c>
      <c r="F146" s="5" t="str">
        <f t="shared" ca="1" si="2"/>
        <v>0</v>
      </c>
      <c r="G146" t="s">
        <v>1107</v>
      </c>
      <c r="H146" t="s">
        <v>1351</v>
      </c>
      <c r="I146" t="s">
        <v>7012</v>
      </c>
      <c r="J146" t="s">
        <v>10726</v>
      </c>
      <c r="K146" t="s">
        <v>10747</v>
      </c>
      <c r="L146" t="s">
        <v>10800</v>
      </c>
      <c r="N146" t="s">
        <v>12</v>
      </c>
      <c r="O146" t="s">
        <v>11</v>
      </c>
      <c r="P146" t="s">
        <v>11</v>
      </c>
      <c r="R146" t="s">
        <v>11</v>
      </c>
    </row>
    <row r="147" spans="1:18" x14ac:dyDescent="0.25">
      <c r="A147" t="s">
        <v>43</v>
      </c>
      <c r="B147" t="s">
        <v>1983</v>
      </c>
      <c r="D147" s="31" t="s">
        <v>5653</v>
      </c>
      <c r="E147" s="31" t="s">
        <v>5556</v>
      </c>
      <c r="F147" s="5" t="str">
        <f t="shared" ca="1" si="2"/>
        <v>0</v>
      </c>
      <c r="G147" t="s">
        <v>1107</v>
      </c>
      <c r="H147" t="s">
        <v>1388</v>
      </c>
      <c r="I147" t="s">
        <v>7013</v>
      </c>
      <c r="J147" t="s">
        <v>10726</v>
      </c>
      <c r="K147" t="s">
        <v>10747</v>
      </c>
      <c r="L147" t="s">
        <v>10799</v>
      </c>
      <c r="N147" t="s">
        <v>12</v>
      </c>
      <c r="O147" t="s">
        <v>11</v>
      </c>
      <c r="P147" t="s">
        <v>11</v>
      </c>
      <c r="R147" t="s">
        <v>11</v>
      </c>
    </row>
    <row r="148" spans="1:18" x14ac:dyDescent="0.25">
      <c r="A148" t="s">
        <v>43</v>
      </c>
      <c r="B148" t="s">
        <v>47</v>
      </c>
      <c r="D148" s="31" t="s">
        <v>5652</v>
      </c>
      <c r="E148" s="31" t="s">
        <v>6333</v>
      </c>
      <c r="F148" s="5" t="str">
        <f t="shared" ca="1" si="2"/>
        <v>0</v>
      </c>
      <c r="G148" t="s">
        <v>1107</v>
      </c>
      <c r="H148" t="s">
        <v>1327</v>
      </c>
      <c r="I148" t="s">
        <v>7014</v>
      </c>
      <c r="J148" t="s">
        <v>10726</v>
      </c>
      <c r="K148" t="s">
        <v>10745</v>
      </c>
      <c r="L148" t="s">
        <v>10806</v>
      </c>
      <c r="N148" t="s">
        <v>12</v>
      </c>
      <c r="O148" t="s">
        <v>11</v>
      </c>
      <c r="P148" t="s">
        <v>11</v>
      </c>
      <c r="Q148" s="8">
        <v>158.97</v>
      </c>
      <c r="R148" t="s">
        <v>11</v>
      </c>
    </row>
    <row r="149" spans="1:18" x14ac:dyDescent="0.25">
      <c r="A149" t="s">
        <v>43</v>
      </c>
      <c r="B149" t="s">
        <v>1984</v>
      </c>
      <c r="D149" s="31" t="s">
        <v>5652</v>
      </c>
      <c r="E149" s="31" t="s">
        <v>5565</v>
      </c>
      <c r="F149" s="5" t="str">
        <f t="shared" ca="1" si="2"/>
        <v>0</v>
      </c>
      <c r="G149" t="s">
        <v>1107</v>
      </c>
      <c r="H149" t="s">
        <v>1327</v>
      </c>
      <c r="I149" t="s">
        <v>7015</v>
      </c>
      <c r="J149" t="s">
        <v>10726</v>
      </c>
      <c r="K149" t="s">
        <v>27</v>
      </c>
      <c r="L149" t="s">
        <v>10803</v>
      </c>
      <c r="N149" t="s">
        <v>10909</v>
      </c>
      <c r="O149" t="s">
        <v>11</v>
      </c>
      <c r="P149" t="s">
        <v>11</v>
      </c>
      <c r="R149" t="s">
        <v>11</v>
      </c>
    </row>
    <row r="150" spans="1:18" x14ac:dyDescent="0.25">
      <c r="A150" t="s">
        <v>43</v>
      </c>
      <c r="B150" t="s">
        <v>1985</v>
      </c>
      <c r="D150" s="31" t="s">
        <v>5654</v>
      </c>
      <c r="E150" s="31" t="s">
        <v>12878</v>
      </c>
      <c r="F150" s="5" t="str">
        <f t="shared" ca="1" si="2"/>
        <v>0</v>
      </c>
      <c r="G150" t="s">
        <v>1107</v>
      </c>
      <c r="H150" t="s">
        <v>1327</v>
      </c>
      <c r="I150" t="s">
        <v>7016</v>
      </c>
      <c r="J150" t="s">
        <v>10726</v>
      </c>
      <c r="K150" t="s">
        <v>10748</v>
      </c>
      <c r="L150" t="s">
        <v>10786</v>
      </c>
      <c r="N150" t="s">
        <v>14</v>
      </c>
      <c r="O150" t="s">
        <v>11</v>
      </c>
      <c r="P150" t="s">
        <v>11</v>
      </c>
      <c r="R150" t="s">
        <v>11</v>
      </c>
    </row>
    <row r="151" spans="1:18" x14ac:dyDescent="0.25">
      <c r="A151" t="s">
        <v>43</v>
      </c>
      <c r="B151" t="s">
        <v>1986</v>
      </c>
      <c r="D151" s="31" t="s">
        <v>5655</v>
      </c>
      <c r="E151" s="31" t="s">
        <v>5656</v>
      </c>
      <c r="F151" s="5" t="str">
        <f t="shared" ca="1" si="2"/>
        <v>0</v>
      </c>
      <c r="G151" t="s">
        <v>1107</v>
      </c>
      <c r="H151" t="s">
        <v>1363</v>
      </c>
      <c r="I151" t="s">
        <v>7017</v>
      </c>
      <c r="J151" t="s">
        <v>10726</v>
      </c>
      <c r="K151" t="s">
        <v>10745</v>
      </c>
      <c r="L151" t="s">
        <v>10806</v>
      </c>
      <c r="N151" t="s">
        <v>14</v>
      </c>
      <c r="O151" t="s">
        <v>11</v>
      </c>
      <c r="P151" t="s">
        <v>11</v>
      </c>
      <c r="R151" t="s">
        <v>11</v>
      </c>
    </row>
    <row r="152" spans="1:18" x14ac:dyDescent="0.25">
      <c r="A152" t="s">
        <v>43</v>
      </c>
      <c r="B152" t="s">
        <v>1987</v>
      </c>
      <c r="D152" s="31" t="s">
        <v>5655</v>
      </c>
      <c r="E152" s="31" t="s">
        <v>12878</v>
      </c>
      <c r="F152" s="5" t="str">
        <f t="shared" ca="1" si="2"/>
        <v>0</v>
      </c>
      <c r="G152" t="s">
        <v>1107</v>
      </c>
      <c r="H152" t="s">
        <v>1375</v>
      </c>
      <c r="I152" t="s">
        <v>7018</v>
      </c>
      <c r="J152" t="s">
        <v>10726</v>
      </c>
      <c r="K152" t="s">
        <v>10748</v>
      </c>
      <c r="L152" t="s">
        <v>10786</v>
      </c>
      <c r="N152" t="s">
        <v>12</v>
      </c>
      <c r="O152" t="s">
        <v>11</v>
      </c>
      <c r="P152" t="s">
        <v>11</v>
      </c>
      <c r="R152" t="s">
        <v>11</v>
      </c>
    </row>
    <row r="153" spans="1:18" x14ac:dyDescent="0.25">
      <c r="A153" t="s">
        <v>43</v>
      </c>
      <c r="B153" t="s">
        <v>1988</v>
      </c>
      <c r="D153" s="31" t="s">
        <v>5656</v>
      </c>
      <c r="E153" s="31" t="s">
        <v>5657</v>
      </c>
      <c r="F153" s="5" t="str">
        <f t="shared" ca="1" si="2"/>
        <v>0</v>
      </c>
      <c r="G153" t="s">
        <v>1107</v>
      </c>
      <c r="H153" t="s">
        <v>1363</v>
      </c>
      <c r="I153" t="s">
        <v>7019</v>
      </c>
      <c r="J153" t="s">
        <v>10726</v>
      </c>
      <c r="K153" t="s">
        <v>10748</v>
      </c>
      <c r="L153" t="s">
        <v>10786</v>
      </c>
      <c r="N153" t="s">
        <v>14</v>
      </c>
      <c r="O153" t="s">
        <v>11</v>
      </c>
      <c r="P153" t="s">
        <v>11</v>
      </c>
      <c r="R153" t="s">
        <v>11</v>
      </c>
    </row>
    <row r="154" spans="1:18" x14ac:dyDescent="0.25">
      <c r="A154" t="s">
        <v>43</v>
      </c>
      <c r="B154" t="s">
        <v>1989</v>
      </c>
      <c r="D154" s="31" t="s">
        <v>5656</v>
      </c>
      <c r="E154" s="31" t="s">
        <v>6537</v>
      </c>
      <c r="F154" s="5" t="str">
        <f t="shared" ca="1" si="2"/>
        <v>0</v>
      </c>
      <c r="G154" t="s">
        <v>1107</v>
      </c>
      <c r="H154" t="s">
        <v>1383</v>
      </c>
      <c r="I154" t="s">
        <v>7020</v>
      </c>
      <c r="J154" t="s">
        <v>10726</v>
      </c>
      <c r="K154" t="s">
        <v>17</v>
      </c>
      <c r="L154" t="s">
        <v>10794</v>
      </c>
      <c r="N154" t="s">
        <v>12</v>
      </c>
      <c r="O154" t="s">
        <v>11</v>
      </c>
      <c r="P154" t="s">
        <v>11</v>
      </c>
      <c r="R154" t="s">
        <v>11</v>
      </c>
    </row>
    <row r="155" spans="1:18" x14ac:dyDescent="0.25">
      <c r="A155" t="s">
        <v>43</v>
      </c>
      <c r="B155" t="s">
        <v>49</v>
      </c>
      <c r="D155" s="31" t="s">
        <v>5656</v>
      </c>
      <c r="E155" s="31" t="s">
        <v>6333</v>
      </c>
      <c r="F155" s="5" t="str">
        <f t="shared" ca="1" si="2"/>
        <v>0</v>
      </c>
      <c r="G155" t="s">
        <v>1107</v>
      </c>
      <c r="H155" t="s">
        <v>1327</v>
      </c>
      <c r="I155" t="s">
        <v>7021</v>
      </c>
      <c r="J155" t="s">
        <v>10726</v>
      </c>
      <c r="K155" t="s">
        <v>10745</v>
      </c>
      <c r="L155" t="s">
        <v>10805</v>
      </c>
      <c r="N155" t="s">
        <v>12</v>
      </c>
      <c r="O155" t="s">
        <v>11</v>
      </c>
      <c r="P155" t="s">
        <v>11</v>
      </c>
      <c r="Q155" s="8">
        <v>722.5</v>
      </c>
      <c r="R155" t="s">
        <v>11</v>
      </c>
    </row>
    <row r="156" spans="1:18" x14ac:dyDescent="0.25">
      <c r="A156" t="s">
        <v>43</v>
      </c>
      <c r="B156" t="s">
        <v>1990</v>
      </c>
      <c r="D156" s="31" t="s">
        <v>5657</v>
      </c>
      <c r="E156" s="31" t="s">
        <v>5864</v>
      </c>
      <c r="F156" s="5" t="str">
        <f t="shared" ca="1" si="2"/>
        <v>0</v>
      </c>
      <c r="G156" t="s">
        <v>1107</v>
      </c>
      <c r="H156" t="s">
        <v>1392</v>
      </c>
      <c r="I156" t="s">
        <v>7022</v>
      </c>
      <c r="J156" t="s">
        <v>10726</v>
      </c>
      <c r="K156" t="s">
        <v>17</v>
      </c>
      <c r="L156" t="s">
        <v>10794</v>
      </c>
      <c r="N156" t="s">
        <v>14</v>
      </c>
      <c r="O156" t="s">
        <v>11</v>
      </c>
      <c r="P156" t="s">
        <v>11</v>
      </c>
      <c r="R156" t="s">
        <v>11</v>
      </c>
    </row>
    <row r="157" spans="1:18" x14ac:dyDescent="0.25">
      <c r="A157" t="s">
        <v>43</v>
      </c>
      <c r="B157" t="s">
        <v>1991</v>
      </c>
      <c r="D157" s="31" t="s">
        <v>5657</v>
      </c>
      <c r="E157" s="31" t="s">
        <v>5657</v>
      </c>
      <c r="F157" s="5" t="str">
        <f t="shared" ca="1" si="2"/>
        <v>0</v>
      </c>
      <c r="G157" t="s">
        <v>1107</v>
      </c>
      <c r="H157" t="s">
        <v>1390</v>
      </c>
      <c r="I157" t="s">
        <v>7023</v>
      </c>
      <c r="J157" t="s">
        <v>10726</v>
      </c>
      <c r="K157" t="s">
        <v>10744</v>
      </c>
      <c r="L157" t="s">
        <v>10802</v>
      </c>
      <c r="N157" t="s">
        <v>12</v>
      </c>
      <c r="O157" t="s">
        <v>11</v>
      </c>
      <c r="P157" t="s">
        <v>11</v>
      </c>
      <c r="R157" t="s">
        <v>11</v>
      </c>
    </row>
    <row r="158" spans="1:18" x14ac:dyDescent="0.25">
      <c r="A158" t="s">
        <v>43</v>
      </c>
      <c r="B158" t="s">
        <v>1992</v>
      </c>
      <c r="D158" s="31" t="s">
        <v>5657</v>
      </c>
      <c r="E158" s="31" t="s">
        <v>5864</v>
      </c>
      <c r="F158" s="5" t="str">
        <f t="shared" ca="1" si="2"/>
        <v>0</v>
      </c>
      <c r="G158" t="s">
        <v>1107</v>
      </c>
      <c r="H158" t="s">
        <v>1390</v>
      </c>
      <c r="I158" t="s">
        <v>7024</v>
      </c>
      <c r="J158" t="s">
        <v>10726</v>
      </c>
      <c r="K158" t="s">
        <v>10748</v>
      </c>
      <c r="L158" t="s">
        <v>10795</v>
      </c>
      <c r="N158" t="s">
        <v>12</v>
      </c>
      <c r="O158" t="s">
        <v>11</v>
      </c>
      <c r="P158" t="s">
        <v>11</v>
      </c>
      <c r="R158" t="s">
        <v>11</v>
      </c>
    </row>
    <row r="159" spans="1:18" x14ac:dyDescent="0.25">
      <c r="A159" t="s">
        <v>43</v>
      </c>
      <c r="B159" t="s">
        <v>1993</v>
      </c>
      <c r="D159" s="31" t="s">
        <v>5657</v>
      </c>
      <c r="E159" s="31" t="s">
        <v>5556</v>
      </c>
      <c r="F159" s="5" t="str">
        <f t="shared" ca="1" si="2"/>
        <v>0</v>
      </c>
      <c r="G159" t="s">
        <v>1107</v>
      </c>
      <c r="H159" t="s">
        <v>1390</v>
      </c>
      <c r="I159" t="s">
        <v>7025</v>
      </c>
      <c r="J159" t="s">
        <v>10726</v>
      </c>
      <c r="K159" t="s">
        <v>17</v>
      </c>
      <c r="L159" t="s">
        <v>10794</v>
      </c>
      <c r="N159" t="s">
        <v>12</v>
      </c>
      <c r="O159" t="s">
        <v>11</v>
      </c>
      <c r="P159" t="s">
        <v>11</v>
      </c>
      <c r="R159" t="s">
        <v>11</v>
      </c>
    </row>
    <row r="160" spans="1:18" x14ac:dyDescent="0.25">
      <c r="A160" t="s">
        <v>43</v>
      </c>
      <c r="B160" t="s">
        <v>1994</v>
      </c>
      <c r="D160" s="31" t="s">
        <v>5657</v>
      </c>
      <c r="E160" s="31" t="s">
        <v>5556</v>
      </c>
      <c r="F160" s="5" t="str">
        <f t="shared" ca="1" si="2"/>
        <v>0</v>
      </c>
      <c r="G160" t="s">
        <v>1107</v>
      </c>
      <c r="H160" t="s">
        <v>1390</v>
      </c>
      <c r="I160" t="s">
        <v>7025</v>
      </c>
      <c r="J160" t="s">
        <v>10726</v>
      </c>
      <c r="K160" t="s">
        <v>27</v>
      </c>
      <c r="L160" t="s">
        <v>10807</v>
      </c>
      <c r="N160" t="s">
        <v>12</v>
      </c>
      <c r="O160" t="s">
        <v>11</v>
      </c>
      <c r="P160" t="s">
        <v>11</v>
      </c>
      <c r="R160" t="s">
        <v>11</v>
      </c>
    </row>
    <row r="161" spans="1:18" x14ac:dyDescent="0.25">
      <c r="A161" t="s">
        <v>43</v>
      </c>
      <c r="B161" t="s">
        <v>1995</v>
      </c>
      <c r="D161" s="31" t="s">
        <v>5657</v>
      </c>
      <c r="E161" s="31" t="s">
        <v>6537</v>
      </c>
      <c r="F161" s="5" t="str">
        <f t="shared" ca="1" si="2"/>
        <v>0</v>
      </c>
      <c r="G161" t="s">
        <v>1107</v>
      </c>
      <c r="H161" t="s">
        <v>1371</v>
      </c>
      <c r="I161" t="s">
        <v>7026</v>
      </c>
      <c r="J161" t="s">
        <v>10727</v>
      </c>
      <c r="K161" t="s">
        <v>10747</v>
      </c>
      <c r="L161" t="s">
        <v>10788</v>
      </c>
      <c r="N161" t="s">
        <v>12</v>
      </c>
      <c r="O161" t="s">
        <v>11</v>
      </c>
      <c r="P161" t="s">
        <v>11</v>
      </c>
      <c r="R161" t="s">
        <v>11</v>
      </c>
    </row>
    <row r="162" spans="1:18" x14ac:dyDescent="0.25">
      <c r="A162" t="s">
        <v>43</v>
      </c>
      <c r="B162" t="s">
        <v>1996</v>
      </c>
      <c r="D162" s="31" t="s">
        <v>5658</v>
      </c>
      <c r="E162" s="31" t="s">
        <v>6785</v>
      </c>
      <c r="F162" s="5" t="str">
        <f t="shared" ca="1" si="2"/>
        <v>0</v>
      </c>
      <c r="G162" t="s">
        <v>1107</v>
      </c>
      <c r="H162" t="s">
        <v>1393</v>
      </c>
      <c r="I162" t="s">
        <v>7027</v>
      </c>
      <c r="J162" t="s">
        <v>10726</v>
      </c>
      <c r="K162" t="s">
        <v>10748</v>
      </c>
      <c r="L162" t="s">
        <v>10786</v>
      </c>
      <c r="N162" t="s">
        <v>12</v>
      </c>
      <c r="O162" t="s">
        <v>11</v>
      </c>
      <c r="P162" t="s">
        <v>11</v>
      </c>
      <c r="R162" t="s">
        <v>11</v>
      </c>
    </row>
    <row r="163" spans="1:18" x14ac:dyDescent="0.25">
      <c r="A163" t="s">
        <v>43</v>
      </c>
      <c r="B163" t="s">
        <v>1997</v>
      </c>
      <c r="D163" s="31" t="s">
        <v>5551</v>
      </c>
      <c r="E163" s="31" t="s">
        <v>5770</v>
      </c>
      <c r="F163" s="5" t="str">
        <f t="shared" ca="1" si="2"/>
        <v>0</v>
      </c>
      <c r="G163" t="s">
        <v>1107</v>
      </c>
      <c r="H163" t="s">
        <v>1394</v>
      </c>
      <c r="I163" t="s">
        <v>7028</v>
      </c>
      <c r="J163" t="s">
        <v>10726</v>
      </c>
      <c r="K163" t="s">
        <v>10748</v>
      </c>
      <c r="L163" t="s">
        <v>10795</v>
      </c>
      <c r="N163" t="s">
        <v>10909</v>
      </c>
      <c r="O163" t="s">
        <v>11</v>
      </c>
      <c r="P163" t="s">
        <v>11</v>
      </c>
      <c r="R163" t="s">
        <v>11</v>
      </c>
    </row>
    <row r="164" spans="1:18" x14ac:dyDescent="0.25">
      <c r="A164" t="s">
        <v>43</v>
      </c>
      <c r="B164" t="s">
        <v>1998</v>
      </c>
      <c r="D164" s="31" t="s">
        <v>5659</v>
      </c>
      <c r="E164" s="31" t="s">
        <v>5770</v>
      </c>
      <c r="F164" s="5" t="str">
        <f t="shared" ca="1" si="2"/>
        <v>0</v>
      </c>
      <c r="G164" t="s">
        <v>1107</v>
      </c>
      <c r="H164" t="s">
        <v>1361</v>
      </c>
      <c r="I164" t="s">
        <v>7029</v>
      </c>
      <c r="J164" t="s">
        <v>10726</v>
      </c>
      <c r="K164" t="s">
        <v>10748</v>
      </c>
      <c r="L164" t="s">
        <v>10786</v>
      </c>
      <c r="N164" t="s">
        <v>12</v>
      </c>
      <c r="O164" t="s">
        <v>11</v>
      </c>
      <c r="P164" t="s">
        <v>11</v>
      </c>
      <c r="R164" t="s">
        <v>11</v>
      </c>
    </row>
    <row r="165" spans="1:18" x14ac:dyDescent="0.25">
      <c r="A165" t="s">
        <v>43</v>
      </c>
      <c r="B165" t="s">
        <v>1999</v>
      </c>
      <c r="D165" s="31" t="s">
        <v>5552</v>
      </c>
      <c r="E165" s="31" t="s">
        <v>6792</v>
      </c>
      <c r="F165" s="5" t="str">
        <f t="shared" ca="1" si="2"/>
        <v>0</v>
      </c>
      <c r="G165" t="s">
        <v>1107</v>
      </c>
      <c r="H165" t="s">
        <v>1368</v>
      </c>
      <c r="I165" t="s">
        <v>7030</v>
      </c>
      <c r="J165" t="s">
        <v>10726</v>
      </c>
      <c r="K165" t="s">
        <v>17</v>
      </c>
      <c r="L165" t="s">
        <v>10794</v>
      </c>
      <c r="N165" t="s">
        <v>10909</v>
      </c>
      <c r="O165" t="s">
        <v>11</v>
      </c>
      <c r="P165" t="s">
        <v>11</v>
      </c>
      <c r="R165" t="s">
        <v>11</v>
      </c>
    </row>
    <row r="166" spans="1:18" x14ac:dyDescent="0.25">
      <c r="A166" t="s">
        <v>43</v>
      </c>
      <c r="B166" t="s">
        <v>2000</v>
      </c>
      <c r="D166" s="31" t="s">
        <v>5552</v>
      </c>
      <c r="E166" s="31" t="s">
        <v>5770</v>
      </c>
      <c r="F166" s="5" t="str">
        <f t="shared" ca="1" si="2"/>
        <v>0</v>
      </c>
      <c r="G166" t="s">
        <v>1107</v>
      </c>
      <c r="H166" t="s">
        <v>1368</v>
      </c>
      <c r="I166" t="s">
        <v>7030</v>
      </c>
      <c r="J166" t="s">
        <v>10726</v>
      </c>
      <c r="K166" t="s">
        <v>10744</v>
      </c>
      <c r="L166" t="s">
        <v>10802</v>
      </c>
      <c r="N166" t="s">
        <v>12</v>
      </c>
      <c r="O166" t="s">
        <v>11</v>
      </c>
      <c r="P166" t="s">
        <v>11</v>
      </c>
      <c r="R166" t="s">
        <v>11</v>
      </c>
    </row>
    <row r="167" spans="1:18" x14ac:dyDescent="0.25">
      <c r="A167" t="s">
        <v>43</v>
      </c>
      <c r="B167" t="s">
        <v>2001</v>
      </c>
      <c r="D167" s="31" t="s">
        <v>5553</v>
      </c>
      <c r="E167" s="31" t="s">
        <v>6531</v>
      </c>
      <c r="F167" s="5" t="str">
        <f t="shared" ca="1" si="2"/>
        <v>0</v>
      </c>
      <c r="G167" t="s">
        <v>1107</v>
      </c>
      <c r="H167" t="s">
        <v>1365</v>
      </c>
      <c r="I167" t="s">
        <v>7031</v>
      </c>
      <c r="J167" t="s">
        <v>10726</v>
      </c>
      <c r="K167" t="s">
        <v>10744</v>
      </c>
      <c r="L167" t="s">
        <v>10802</v>
      </c>
      <c r="N167" t="s">
        <v>14</v>
      </c>
      <c r="O167" t="s">
        <v>11</v>
      </c>
      <c r="P167" t="s">
        <v>11</v>
      </c>
      <c r="R167" t="s">
        <v>11</v>
      </c>
    </row>
    <row r="168" spans="1:18" x14ac:dyDescent="0.25">
      <c r="A168" t="s">
        <v>43</v>
      </c>
      <c r="B168" t="s">
        <v>51</v>
      </c>
      <c r="D168" s="31" t="s">
        <v>5660</v>
      </c>
      <c r="E168" s="31" t="s">
        <v>6333</v>
      </c>
      <c r="F168" s="5" t="str">
        <f t="shared" ca="1" si="2"/>
        <v>0</v>
      </c>
      <c r="G168" t="s">
        <v>1107</v>
      </c>
      <c r="H168" t="s">
        <v>1385</v>
      </c>
      <c r="I168" t="s">
        <v>7032</v>
      </c>
      <c r="J168" t="s">
        <v>10726</v>
      </c>
      <c r="K168" t="s">
        <v>10747</v>
      </c>
      <c r="L168" t="s">
        <v>10800</v>
      </c>
      <c r="N168" t="s">
        <v>12</v>
      </c>
      <c r="O168" t="s">
        <v>11</v>
      </c>
      <c r="P168" t="s">
        <v>11</v>
      </c>
      <c r="Q168" s="8">
        <v>311.89999999999998</v>
      </c>
      <c r="R168" t="s">
        <v>11</v>
      </c>
    </row>
    <row r="169" spans="1:18" x14ac:dyDescent="0.25">
      <c r="A169" t="s">
        <v>43</v>
      </c>
      <c r="B169" t="s">
        <v>2002</v>
      </c>
      <c r="D169" s="31" t="s">
        <v>5660</v>
      </c>
      <c r="E169" s="31" t="s">
        <v>5661</v>
      </c>
      <c r="F169" s="5" t="str">
        <f t="shared" ca="1" si="2"/>
        <v>0</v>
      </c>
      <c r="G169" t="s">
        <v>1107</v>
      </c>
      <c r="H169" t="s">
        <v>1395</v>
      </c>
      <c r="I169" t="s">
        <v>7033</v>
      </c>
      <c r="J169" t="s">
        <v>10726</v>
      </c>
      <c r="K169" t="s">
        <v>10748</v>
      </c>
      <c r="L169" t="s">
        <v>10786</v>
      </c>
      <c r="N169" t="s">
        <v>12</v>
      </c>
      <c r="O169" t="s">
        <v>11</v>
      </c>
      <c r="P169" t="s">
        <v>11</v>
      </c>
      <c r="R169" t="s">
        <v>11</v>
      </c>
    </row>
    <row r="170" spans="1:18" x14ac:dyDescent="0.25">
      <c r="A170" t="s">
        <v>43</v>
      </c>
      <c r="B170" t="s">
        <v>2003</v>
      </c>
      <c r="D170" s="31" t="s">
        <v>5661</v>
      </c>
      <c r="E170" s="31" t="s">
        <v>5771</v>
      </c>
      <c r="F170" s="5" t="str">
        <f t="shared" ca="1" si="2"/>
        <v>0</v>
      </c>
      <c r="G170" t="s">
        <v>1107</v>
      </c>
      <c r="H170" t="s">
        <v>1396</v>
      </c>
      <c r="I170" t="s">
        <v>7034</v>
      </c>
      <c r="J170" t="s">
        <v>10726</v>
      </c>
      <c r="K170" t="s">
        <v>10745</v>
      </c>
      <c r="L170" t="s">
        <v>10806</v>
      </c>
      <c r="N170" t="s">
        <v>14</v>
      </c>
      <c r="O170" t="s">
        <v>11</v>
      </c>
      <c r="P170" t="s">
        <v>11</v>
      </c>
      <c r="R170" t="s">
        <v>11</v>
      </c>
    </row>
    <row r="171" spans="1:18" x14ac:dyDescent="0.25">
      <c r="A171" t="s">
        <v>43</v>
      </c>
      <c r="B171" t="s">
        <v>2004</v>
      </c>
      <c r="D171" s="31" t="s">
        <v>5554</v>
      </c>
      <c r="E171" s="31" t="s">
        <v>5866</v>
      </c>
      <c r="F171" s="5" t="str">
        <f t="shared" ca="1" si="2"/>
        <v>0</v>
      </c>
      <c r="G171" t="s">
        <v>1107</v>
      </c>
      <c r="H171" t="s">
        <v>1376</v>
      </c>
      <c r="I171" t="s">
        <v>7035</v>
      </c>
      <c r="J171" t="s">
        <v>10726</v>
      </c>
      <c r="K171" t="s">
        <v>17</v>
      </c>
      <c r="L171" t="s">
        <v>10808</v>
      </c>
      <c r="N171" t="s">
        <v>12</v>
      </c>
      <c r="O171" t="s">
        <v>11</v>
      </c>
      <c r="P171" t="s">
        <v>11</v>
      </c>
      <c r="R171" t="s">
        <v>11</v>
      </c>
    </row>
    <row r="172" spans="1:18" x14ac:dyDescent="0.25">
      <c r="A172" t="s">
        <v>43</v>
      </c>
      <c r="B172" t="s">
        <v>2005</v>
      </c>
      <c r="D172" s="31" t="s">
        <v>5554</v>
      </c>
      <c r="E172" s="31" t="s">
        <v>5663</v>
      </c>
      <c r="F172" s="5" t="str">
        <f t="shared" ca="1" si="2"/>
        <v>0</v>
      </c>
      <c r="G172" t="s">
        <v>1107</v>
      </c>
      <c r="H172" t="s">
        <v>1376</v>
      </c>
      <c r="I172" t="s">
        <v>7035</v>
      </c>
      <c r="J172" t="s">
        <v>10726</v>
      </c>
      <c r="K172" t="s">
        <v>10748</v>
      </c>
      <c r="L172" t="s">
        <v>10786</v>
      </c>
      <c r="N172" t="s">
        <v>12</v>
      </c>
      <c r="O172" t="s">
        <v>11</v>
      </c>
      <c r="P172" t="s">
        <v>11</v>
      </c>
      <c r="R172" t="s">
        <v>11</v>
      </c>
    </row>
    <row r="173" spans="1:18" x14ac:dyDescent="0.25">
      <c r="A173" t="s">
        <v>43</v>
      </c>
      <c r="B173" t="s">
        <v>2006</v>
      </c>
      <c r="D173" s="31" t="s">
        <v>5662</v>
      </c>
      <c r="E173" s="31" t="s">
        <v>6798</v>
      </c>
      <c r="F173" s="5" t="str">
        <f t="shared" ca="1" si="2"/>
        <v>0</v>
      </c>
      <c r="G173" t="s">
        <v>1107</v>
      </c>
      <c r="H173" t="s">
        <v>1363</v>
      </c>
      <c r="I173" t="s">
        <v>7036</v>
      </c>
      <c r="J173" t="s">
        <v>10726</v>
      </c>
      <c r="K173" t="s">
        <v>10745</v>
      </c>
      <c r="L173" t="s">
        <v>10809</v>
      </c>
      <c r="N173" t="s">
        <v>14</v>
      </c>
      <c r="O173" t="s">
        <v>11</v>
      </c>
      <c r="P173" t="s">
        <v>11</v>
      </c>
      <c r="R173" t="s">
        <v>11</v>
      </c>
    </row>
    <row r="174" spans="1:18" x14ac:dyDescent="0.25">
      <c r="A174" t="s">
        <v>43</v>
      </c>
      <c r="B174" t="s">
        <v>2007</v>
      </c>
      <c r="D174" s="31" t="s">
        <v>5663</v>
      </c>
      <c r="E174" s="31" t="s">
        <v>5556</v>
      </c>
      <c r="F174" s="5" t="str">
        <f t="shared" ca="1" si="2"/>
        <v>0</v>
      </c>
      <c r="G174" t="s">
        <v>1107</v>
      </c>
      <c r="H174" t="s">
        <v>1327</v>
      </c>
      <c r="I174" t="s">
        <v>13054</v>
      </c>
      <c r="J174" t="s">
        <v>10726</v>
      </c>
      <c r="K174" t="s">
        <v>10745</v>
      </c>
      <c r="L174" t="s">
        <v>10806</v>
      </c>
      <c r="N174" t="s">
        <v>14</v>
      </c>
      <c r="O174" t="s">
        <v>11</v>
      </c>
      <c r="P174" t="s">
        <v>11</v>
      </c>
      <c r="R174" t="s">
        <v>11</v>
      </c>
    </row>
    <row r="175" spans="1:18" x14ac:dyDescent="0.25">
      <c r="A175" t="s">
        <v>43</v>
      </c>
      <c r="B175" t="s">
        <v>2008</v>
      </c>
      <c r="D175" s="31" t="s">
        <v>5664</v>
      </c>
      <c r="E175" s="31" t="s">
        <v>6532</v>
      </c>
      <c r="F175" s="5" t="str">
        <f t="shared" ca="1" si="2"/>
        <v>0</v>
      </c>
      <c r="G175" t="s">
        <v>1107</v>
      </c>
      <c r="H175" t="s">
        <v>1327</v>
      </c>
      <c r="I175" t="s">
        <v>7037</v>
      </c>
      <c r="J175" t="s">
        <v>10726</v>
      </c>
      <c r="K175" t="s">
        <v>27</v>
      </c>
      <c r="L175" t="s">
        <v>10807</v>
      </c>
      <c r="N175" t="s">
        <v>14</v>
      </c>
      <c r="O175" t="s">
        <v>11</v>
      </c>
      <c r="P175" t="s">
        <v>11</v>
      </c>
      <c r="R175" t="s">
        <v>11</v>
      </c>
    </row>
    <row r="176" spans="1:18" x14ac:dyDescent="0.25">
      <c r="A176" t="s">
        <v>43</v>
      </c>
      <c r="B176" t="s">
        <v>53</v>
      </c>
      <c r="D176" s="31" t="s">
        <v>5556</v>
      </c>
      <c r="E176" s="31" t="s">
        <v>6333</v>
      </c>
      <c r="F176" s="5" t="str">
        <f t="shared" ca="1" si="2"/>
        <v>0</v>
      </c>
      <c r="G176" t="s">
        <v>1107</v>
      </c>
      <c r="H176" t="s">
        <v>1348</v>
      </c>
      <c r="I176" t="s">
        <v>7038</v>
      </c>
      <c r="J176" t="s">
        <v>10726</v>
      </c>
      <c r="K176" t="s">
        <v>10745</v>
      </c>
      <c r="L176" t="s">
        <v>10806</v>
      </c>
      <c r="N176" t="s">
        <v>14</v>
      </c>
      <c r="O176" t="s">
        <v>11</v>
      </c>
      <c r="P176" t="s">
        <v>11</v>
      </c>
      <c r="Q176" s="8">
        <v>180</v>
      </c>
      <c r="R176" t="s">
        <v>11</v>
      </c>
    </row>
    <row r="177" spans="1:18" x14ac:dyDescent="0.25">
      <c r="A177" t="s">
        <v>43</v>
      </c>
      <c r="B177" t="s">
        <v>2009</v>
      </c>
      <c r="D177" s="31" t="s">
        <v>5664</v>
      </c>
      <c r="E177" s="31" t="s">
        <v>5595</v>
      </c>
      <c r="F177" s="5" t="str">
        <f t="shared" ca="1" si="2"/>
        <v>0</v>
      </c>
      <c r="G177" t="s">
        <v>1107</v>
      </c>
      <c r="H177" t="s">
        <v>1383</v>
      </c>
      <c r="I177" t="s">
        <v>7039</v>
      </c>
      <c r="J177" t="s">
        <v>10726</v>
      </c>
      <c r="K177" t="s">
        <v>27</v>
      </c>
      <c r="L177" t="s">
        <v>10807</v>
      </c>
      <c r="N177" t="s">
        <v>14</v>
      </c>
      <c r="O177" t="s">
        <v>11</v>
      </c>
      <c r="P177" t="s">
        <v>11</v>
      </c>
      <c r="R177" t="s">
        <v>11</v>
      </c>
    </row>
    <row r="178" spans="1:18" x14ac:dyDescent="0.25">
      <c r="A178" t="s">
        <v>43</v>
      </c>
      <c r="B178" t="s">
        <v>2010</v>
      </c>
      <c r="D178" s="31" t="s">
        <v>5664</v>
      </c>
      <c r="E178" s="31" t="s">
        <v>5595</v>
      </c>
      <c r="F178" s="5" t="str">
        <f t="shared" ca="1" si="2"/>
        <v>0</v>
      </c>
      <c r="G178" t="s">
        <v>1107</v>
      </c>
      <c r="H178" t="s">
        <v>1389</v>
      </c>
      <c r="I178" t="s">
        <v>7040</v>
      </c>
      <c r="J178" t="s">
        <v>10726</v>
      </c>
      <c r="K178" t="s">
        <v>27</v>
      </c>
      <c r="L178" t="s">
        <v>10807</v>
      </c>
      <c r="N178" t="s">
        <v>14</v>
      </c>
      <c r="O178" t="s">
        <v>11</v>
      </c>
      <c r="P178" t="s">
        <v>11</v>
      </c>
      <c r="R178" t="s">
        <v>11</v>
      </c>
    </row>
    <row r="179" spans="1:18" x14ac:dyDescent="0.25">
      <c r="A179" t="s">
        <v>43</v>
      </c>
      <c r="B179" t="s">
        <v>2011</v>
      </c>
      <c r="D179" s="31" t="s">
        <v>5664</v>
      </c>
      <c r="E179" s="31" t="s">
        <v>5595</v>
      </c>
      <c r="F179" s="5" t="str">
        <f t="shared" ca="1" si="2"/>
        <v>0</v>
      </c>
      <c r="G179" t="s">
        <v>1107</v>
      </c>
      <c r="H179" t="s">
        <v>1390</v>
      </c>
      <c r="I179" t="s">
        <v>7041</v>
      </c>
      <c r="J179" t="s">
        <v>10726</v>
      </c>
      <c r="K179" t="s">
        <v>27</v>
      </c>
      <c r="L179" t="s">
        <v>10807</v>
      </c>
      <c r="N179" t="s">
        <v>14</v>
      </c>
      <c r="O179" t="s">
        <v>11</v>
      </c>
      <c r="P179" t="s">
        <v>11</v>
      </c>
      <c r="R179" t="s">
        <v>11</v>
      </c>
    </row>
    <row r="180" spans="1:18" x14ac:dyDescent="0.25">
      <c r="A180" t="s">
        <v>43</v>
      </c>
      <c r="B180" t="s">
        <v>2012</v>
      </c>
      <c r="D180" s="31" t="s">
        <v>5664</v>
      </c>
      <c r="E180" s="31" t="s">
        <v>5595</v>
      </c>
      <c r="F180" s="5" t="str">
        <f t="shared" ca="1" si="2"/>
        <v>0</v>
      </c>
      <c r="G180" t="s">
        <v>1107</v>
      </c>
      <c r="H180" t="s">
        <v>1393</v>
      </c>
      <c r="I180" t="s">
        <v>7042</v>
      </c>
      <c r="J180" t="s">
        <v>10726</v>
      </c>
      <c r="K180" t="s">
        <v>27</v>
      </c>
      <c r="L180" t="s">
        <v>10807</v>
      </c>
      <c r="N180" t="s">
        <v>14</v>
      </c>
      <c r="O180" t="s">
        <v>11</v>
      </c>
      <c r="P180" t="s">
        <v>11</v>
      </c>
      <c r="R180" t="s">
        <v>11</v>
      </c>
    </row>
    <row r="181" spans="1:18" x14ac:dyDescent="0.25">
      <c r="A181" t="s">
        <v>43</v>
      </c>
      <c r="B181" t="s">
        <v>2013</v>
      </c>
      <c r="D181" s="31" t="s">
        <v>5664</v>
      </c>
      <c r="E181" s="31" t="s">
        <v>5595</v>
      </c>
      <c r="F181" s="5" t="str">
        <f t="shared" ca="1" si="2"/>
        <v>0</v>
      </c>
      <c r="G181" t="s">
        <v>1107</v>
      </c>
      <c r="H181" t="s">
        <v>1367</v>
      </c>
      <c r="I181" t="s">
        <v>7043</v>
      </c>
      <c r="J181" t="s">
        <v>10726</v>
      </c>
      <c r="K181" t="s">
        <v>27</v>
      </c>
      <c r="L181" t="s">
        <v>10807</v>
      </c>
      <c r="N181" t="s">
        <v>14</v>
      </c>
      <c r="O181" t="s">
        <v>11</v>
      </c>
      <c r="P181" t="s">
        <v>11</v>
      </c>
      <c r="R181" t="s">
        <v>11</v>
      </c>
    </row>
    <row r="182" spans="1:18" x14ac:dyDescent="0.25">
      <c r="A182" t="s">
        <v>43</v>
      </c>
      <c r="B182" t="s">
        <v>2014</v>
      </c>
      <c r="D182" s="31" t="s">
        <v>5664</v>
      </c>
      <c r="E182" s="31" t="s">
        <v>5595</v>
      </c>
      <c r="F182" s="5" t="str">
        <f t="shared" ca="1" si="2"/>
        <v>0</v>
      </c>
      <c r="G182" t="s">
        <v>1107</v>
      </c>
      <c r="H182" t="s">
        <v>1391</v>
      </c>
      <c r="I182" t="s">
        <v>7044</v>
      </c>
      <c r="J182" t="s">
        <v>10726</v>
      </c>
      <c r="K182" t="s">
        <v>27</v>
      </c>
      <c r="L182" t="s">
        <v>10807</v>
      </c>
      <c r="N182" t="s">
        <v>14</v>
      </c>
      <c r="O182" t="s">
        <v>11</v>
      </c>
      <c r="P182" t="s">
        <v>11</v>
      </c>
      <c r="R182" t="s">
        <v>11</v>
      </c>
    </row>
    <row r="183" spans="1:18" x14ac:dyDescent="0.25">
      <c r="A183" t="s">
        <v>43</v>
      </c>
      <c r="B183" t="s">
        <v>2015</v>
      </c>
      <c r="D183" s="31" t="s">
        <v>5556</v>
      </c>
      <c r="E183" s="31" t="s">
        <v>5595</v>
      </c>
      <c r="F183" s="5" t="str">
        <f t="shared" ca="1" si="2"/>
        <v>0</v>
      </c>
      <c r="G183" t="s">
        <v>1107</v>
      </c>
      <c r="H183" t="s">
        <v>1397</v>
      </c>
      <c r="I183" t="s">
        <v>7045</v>
      </c>
      <c r="J183" t="s">
        <v>10726</v>
      </c>
      <c r="K183" t="s">
        <v>27</v>
      </c>
      <c r="L183" t="s">
        <v>10807</v>
      </c>
      <c r="N183" t="s">
        <v>14</v>
      </c>
      <c r="O183" t="s">
        <v>11</v>
      </c>
      <c r="P183" t="s">
        <v>11</v>
      </c>
      <c r="R183" t="s">
        <v>11</v>
      </c>
    </row>
    <row r="184" spans="1:18" x14ac:dyDescent="0.25">
      <c r="A184" t="s">
        <v>43</v>
      </c>
      <c r="B184" t="s">
        <v>55</v>
      </c>
      <c r="D184" s="31" t="s">
        <v>5557</v>
      </c>
      <c r="E184" s="31" t="s">
        <v>6333</v>
      </c>
      <c r="F184" s="5" t="str">
        <f t="shared" ca="1" si="2"/>
        <v>0</v>
      </c>
      <c r="G184" t="s">
        <v>1107</v>
      </c>
      <c r="H184" t="s">
        <v>1327</v>
      </c>
      <c r="I184" t="s">
        <v>7046</v>
      </c>
      <c r="J184" t="s">
        <v>10729</v>
      </c>
      <c r="K184" t="s">
        <v>10747</v>
      </c>
      <c r="L184" t="s">
        <v>10800</v>
      </c>
      <c r="N184" t="s">
        <v>12</v>
      </c>
      <c r="O184" t="s">
        <v>11</v>
      </c>
      <c r="P184" t="s">
        <v>11</v>
      </c>
      <c r="Q184" s="8">
        <v>1562.2</v>
      </c>
      <c r="R184" t="s">
        <v>11</v>
      </c>
    </row>
    <row r="185" spans="1:18" x14ac:dyDescent="0.25">
      <c r="A185" t="s">
        <v>43</v>
      </c>
      <c r="B185" t="s">
        <v>2016</v>
      </c>
      <c r="D185" s="31" t="s">
        <v>5665</v>
      </c>
      <c r="E185" s="31" t="s">
        <v>6531</v>
      </c>
      <c r="F185" s="5" t="str">
        <f t="shared" ca="1" si="2"/>
        <v>0</v>
      </c>
      <c r="G185" t="s">
        <v>1107</v>
      </c>
      <c r="H185" t="s">
        <v>1367</v>
      </c>
      <c r="I185" t="s">
        <v>13053</v>
      </c>
      <c r="J185" t="s">
        <v>10726</v>
      </c>
      <c r="K185" t="s">
        <v>10747</v>
      </c>
      <c r="L185" t="s">
        <v>10799</v>
      </c>
      <c r="N185" t="s">
        <v>14</v>
      </c>
      <c r="O185" t="s">
        <v>11</v>
      </c>
      <c r="P185" t="s">
        <v>11</v>
      </c>
      <c r="R185" t="s">
        <v>11</v>
      </c>
    </row>
    <row r="186" spans="1:18" x14ac:dyDescent="0.25">
      <c r="A186" t="s">
        <v>43</v>
      </c>
      <c r="B186" t="s">
        <v>57</v>
      </c>
      <c r="D186" s="31" t="s">
        <v>5666</v>
      </c>
      <c r="E186" s="31" t="s">
        <v>6333</v>
      </c>
      <c r="F186" s="5" t="str">
        <f t="shared" ca="1" si="2"/>
        <v>0</v>
      </c>
      <c r="G186" t="s">
        <v>1107</v>
      </c>
      <c r="H186" t="s">
        <v>1327</v>
      </c>
      <c r="I186" t="s">
        <v>7047</v>
      </c>
      <c r="J186" t="s">
        <v>10726</v>
      </c>
      <c r="K186" t="s">
        <v>10747</v>
      </c>
      <c r="L186" t="s">
        <v>10800</v>
      </c>
      <c r="N186" t="s">
        <v>12</v>
      </c>
      <c r="O186" t="s">
        <v>11</v>
      </c>
      <c r="P186" t="s">
        <v>11</v>
      </c>
      <c r="Q186" s="8">
        <v>356.02</v>
      </c>
      <c r="R186" t="s">
        <v>11</v>
      </c>
    </row>
    <row r="187" spans="1:18" x14ac:dyDescent="0.25">
      <c r="A187" t="s">
        <v>43</v>
      </c>
      <c r="B187" t="s">
        <v>2017</v>
      </c>
      <c r="D187" s="31" t="s">
        <v>5667</v>
      </c>
      <c r="E187" s="31" t="s">
        <v>6529</v>
      </c>
      <c r="F187" s="5" t="str">
        <f t="shared" ca="1" si="2"/>
        <v>0</v>
      </c>
      <c r="G187" t="s">
        <v>1107</v>
      </c>
      <c r="H187" t="s">
        <v>1371</v>
      </c>
      <c r="I187" t="s">
        <v>7048</v>
      </c>
      <c r="J187" t="s">
        <v>10726</v>
      </c>
      <c r="K187" t="s">
        <v>10744</v>
      </c>
      <c r="L187" t="s">
        <v>10802</v>
      </c>
      <c r="N187" t="s">
        <v>14</v>
      </c>
      <c r="O187" t="s">
        <v>11</v>
      </c>
      <c r="P187" t="s">
        <v>11</v>
      </c>
      <c r="R187" t="s">
        <v>11</v>
      </c>
    </row>
    <row r="188" spans="1:18" x14ac:dyDescent="0.25">
      <c r="A188" t="s">
        <v>43</v>
      </c>
      <c r="B188" t="s">
        <v>2018</v>
      </c>
      <c r="D188" s="31" t="s">
        <v>5668</v>
      </c>
      <c r="E188" s="31" t="s">
        <v>6531</v>
      </c>
      <c r="F188" s="5" t="str">
        <f t="shared" ca="1" si="2"/>
        <v>0</v>
      </c>
      <c r="G188" t="s">
        <v>1107</v>
      </c>
      <c r="H188" t="s">
        <v>1398</v>
      </c>
      <c r="I188" t="s">
        <v>7049</v>
      </c>
      <c r="J188" t="s">
        <v>10726</v>
      </c>
      <c r="K188" t="s">
        <v>10748</v>
      </c>
      <c r="L188" t="s">
        <v>10786</v>
      </c>
      <c r="N188" t="s">
        <v>14</v>
      </c>
      <c r="O188" t="s">
        <v>11</v>
      </c>
      <c r="P188" t="s">
        <v>11</v>
      </c>
      <c r="R188" t="s">
        <v>11</v>
      </c>
    </row>
    <row r="189" spans="1:18" x14ac:dyDescent="0.25">
      <c r="A189" t="s">
        <v>43</v>
      </c>
      <c r="B189" t="s">
        <v>2019</v>
      </c>
      <c r="D189" s="31" t="s">
        <v>5669</v>
      </c>
      <c r="E189" s="31" t="s">
        <v>5595</v>
      </c>
      <c r="F189" s="5" t="str">
        <f t="shared" ca="1" si="2"/>
        <v>0</v>
      </c>
      <c r="G189" t="s">
        <v>1107</v>
      </c>
      <c r="H189" t="s">
        <v>1327</v>
      </c>
      <c r="I189" t="s">
        <v>7050</v>
      </c>
      <c r="J189" t="s">
        <v>10726</v>
      </c>
      <c r="K189" t="s">
        <v>10745</v>
      </c>
      <c r="L189" t="s">
        <v>10805</v>
      </c>
      <c r="N189" t="s">
        <v>14</v>
      </c>
      <c r="O189" t="s">
        <v>11</v>
      </c>
      <c r="P189" t="s">
        <v>11</v>
      </c>
      <c r="R189" t="s">
        <v>11</v>
      </c>
    </row>
    <row r="190" spans="1:18" x14ac:dyDescent="0.25">
      <c r="A190" t="s">
        <v>43</v>
      </c>
      <c r="B190" t="s">
        <v>2020</v>
      </c>
      <c r="D190" s="31" t="s">
        <v>5559</v>
      </c>
      <c r="E190" s="31" t="s">
        <v>6532</v>
      </c>
      <c r="F190" s="5" t="str">
        <f t="shared" ca="1" si="2"/>
        <v>0</v>
      </c>
      <c r="G190" t="s">
        <v>1107</v>
      </c>
      <c r="H190" t="s">
        <v>1372</v>
      </c>
      <c r="I190" t="s">
        <v>7051</v>
      </c>
      <c r="J190" t="s">
        <v>10727</v>
      </c>
      <c r="K190" t="s">
        <v>10744</v>
      </c>
      <c r="L190" t="s">
        <v>10802</v>
      </c>
      <c r="N190" t="s">
        <v>12</v>
      </c>
      <c r="O190" t="s">
        <v>11</v>
      </c>
      <c r="P190" t="s">
        <v>11</v>
      </c>
      <c r="R190" t="s">
        <v>11</v>
      </c>
    </row>
    <row r="191" spans="1:18" x14ac:dyDescent="0.25">
      <c r="A191" t="s">
        <v>43</v>
      </c>
      <c r="B191" t="s">
        <v>2021</v>
      </c>
      <c r="D191" s="31" t="s">
        <v>5559</v>
      </c>
      <c r="E191" s="31" t="s">
        <v>5913</v>
      </c>
      <c r="F191" s="5" t="str">
        <f t="shared" ca="1" si="2"/>
        <v>0</v>
      </c>
      <c r="G191" t="s">
        <v>1107</v>
      </c>
      <c r="H191" t="s">
        <v>1388</v>
      </c>
      <c r="I191" t="s">
        <v>7052</v>
      </c>
      <c r="J191" t="s">
        <v>10726</v>
      </c>
      <c r="K191" t="s">
        <v>10747</v>
      </c>
      <c r="L191" t="s">
        <v>10799</v>
      </c>
      <c r="N191" t="s">
        <v>10909</v>
      </c>
      <c r="O191" t="s">
        <v>11</v>
      </c>
      <c r="P191" t="s">
        <v>11</v>
      </c>
      <c r="R191" t="s">
        <v>11</v>
      </c>
    </row>
    <row r="192" spans="1:18" x14ac:dyDescent="0.25">
      <c r="A192" t="s">
        <v>43</v>
      </c>
      <c r="B192" t="s">
        <v>2022</v>
      </c>
      <c r="D192" s="31" t="s">
        <v>5670</v>
      </c>
      <c r="E192" s="31" t="s">
        <v>6532</v>
      </c>
      <c r="F192" s="5" t="str">
        <f t="shared" ca="1" si="2"/>
        <v>0</v>
      </c>
      <c r="G192" t="s">
        <v>1107</v>
      </c>
      <c r="H192" t="s">
        <v>1327</v>
      </c>
      <c r="I192" t="s">
        <v>13052</v>
      </c>
      <c r="J192" t="s">
        <v>10726</v>
      </c>
      <c r="K192" t="s">
        <v>10745</v>
      </c>
      <c r="L192" t="s">
        <v>10806</v>
      </c>
      <c r="N192" t="s">
        <v>14</v>
      </c>
      <c r="O192" t="s">
        <v>11</v>
      </c>
      <c r="P192" t="s">
        <v>11</v>
      </c>
      <c r="R192" t="s">
        <v>11</v>
      </c>
    </row>
    <row r="193" spans="1:18" x14ac:dyDescent="0.25">
      <c r="A193" t="s">
        <v>43</v>
      </c>
      <c r="B193" t="s">
        <v>2023</v>
      </c>
      <c r="D193" s="31" t="s">
        <v>5671</v>
      </c>
      <c r="E193" s="31" t="s">
        <v>5870</v>
      </c>
      <c r="F193" s="5" t="str">
        <f t="shared" ca="1" si="2"/>
        <v>0</v>
      </c>
      <c r="G193" t="s">
        <v>1107</v>
      </c>
      <c r="H193" t="s">
        <v>1395</v>
      </c>
      <c r="I193" t="s">
        <v>7053</v>
      </c>
      <c r="J193" t="s">
        <v>10726</v>
      </c>
      <c r="K193" t="s">
        <v>10744</v>
      </c>
      <c r="L193" t="s">
        <v>10796</v>
      </c>
      <c r="N193" t="s">
        <v>12</v>
      </c>
      <c r="O193" t="s">
        <v>11</v>
      </c>
      <c r="P193" t="s">
        <v>11</v>
      </c>
      <c r="R193" t="s">
        <v>11</v>
      </c>
    </row>
    <row r="194" spans="1:18" x14ac:dyDescent="0.25">
      <c r="A194" t="s">
        <v>43</v>
      </c>
      <c r="B194" t="s">
        <v>2024</v>
      </c>
      <c r="D194" s="31" t="s">
        <v>5671</v>
      </c>
      <c r="E194" s="31" t="s">
        <v>5913</v>
      </c>
      <c r="F194" s="5" t="str">
        <f t="shared" ca="1" si="2"/>
        <v>0</v>
      </c>
      <c r="G194" t="s">
        <v>1107</v>
      </c>
      <c r="H194" t="s">
        <v>1388</v>
      </c>
      <c r="I194" t="s">
        <v>7054</v>
      </c>
      <c r="J194" t="s">
        <v>10726</v>
      </c>
      <c r="K194" t="s">
        <v>10748</v>
      </c>
      <c r="L194" t="s">
        <v>10786</v>
      </c>
      <c r="N194" t="s">
        <v>12</v>
      </c>
      <c r="O194" t="s">
        <v>11</v>
      </c>
      <c r="P194" t="s">
        <v>11</v>
      </c>
      <c r="R194" t="s">
        <v>11</v>
      </c>
    </row>
    <row r="195" spans="1:18" x14ac:dyDescent="0.25">
      <c r="A195" t="s">
        <v>43</v>
      </c>
      <c r="B195" t="s">
        <v>2025</v>
      </c>
      <c r="D195" s="31" t="s">
        <v>5672</v>
      </c>
      <c r="E195" s="31" t="s">
        <v>5946</v>
      </c>
      <c r="F195" s="5" t="str">
        <f t="shared" ref="F195:F258" ca="1" si="3">IF(G195="Encerrada","0",TODAY()-D195)</f>
        <v>0</v>
      </c>
      <c r="G195" t="s">
        <v>1107</v>
      </c>
      <c r="H195" t="s">
        <v>1386</v>
      </c>
      <c r="I195" t="s">
        <v>7055</v>
      </c>
      <c r="J195" t="s">
        <v>10729</v>
      </c>
      <c r="K195" t="s">
        <v>10747</v>
      </c>
      <c r="L195" t="s">
        <v>10800</v>
      </c>
      <c r="N195" t="s">
        <v>12</v>
      </c>
      <c r="O195" t="s">
        <v>11</v>
      </c>
      <c r="P195" t="s">
        <v>11</v>
      </c>
      <c r="R195" t="s">
        <v>11</v>
      </c>
    </row>
    <row r="196" spans="1:18" x14ac:dyDescent="0.25">
      <c r="A196" t="s">
        <v>43</v>
      </c>
      <c r="B196" t="s">
        <v>2026</v>
      </c>
      <c r="D196" s="31" t="s">
        <v>5672</v>
      </c>
      <c r="E196" s="31" t="s">
        <v>5928</v>
      </c>
      <c r="F196" s="5" t="str">
        <f t="shared" ca="1" si="3"/>
        <v>0</v>
      </c>
      <c r="G196" t="s">
        <v>1107</v>
      </c>
      <c r="H196" t="s">
        <v>1386</v>
      </c>
      <c r="I196" t="s">
        <v>7056</v>
      </c>
      <c r="J196" t="s">
        <v>10726</v>
      </c>
      <c r="K196" t="s">
        <v>10744</v>
      </c>
      <c r="L196" t="s">
        <v>10796</v>
      </c>
      <c r="N196" t="s">
        <v>12</v>
      </c>
      <c r="O196" t="s">
        <v>11</v>
      </c>
      <c r="P196" t="s">
        <v>11</v>
      </c>
      <c r="R196" t="s">
        <v>11</v>
      </c>
    </row>
    <row r="197" spans="1:18" x14ac:dyDescent="0.25">
      <c r="A197" t="s">
        <v>43</v>
      </c>
      <c r="B197" t="s">
        <v>2027</v>
      </c>
      <c r="D197" s="31" t="s">
        <v>5673</v>
      </c>
      <c r="E197" s="31" t="s">
        <v>5561</v>
      </c>
      <c r="F197" s="5" t="str">
        <f t="shared" ca="1" si="3"/>
        <v>0</v>
      </c>
      <c r="G197" t="s">
        <v>1107</v>
      </c>
      <c r="H197" t="s">
        <v>1327</v>
      </c>
      <c r="I197" t="s">
        <v>7057</v>
      </c>
      <c r="J197" t="s">
        <v>10729</v>
      </c>
      <c r="K197" t="s">
        <v>17</v>
      </c>
      <c r="L197" t="s">
        <v>10804</v>
      </c>
      <c r="N197" t="s">
        <v>14</v>
      </c>
      <c r="O197" t="s">
        <v>11</v>
      </c>
      <c r="P197" t="s">
        <v>11</v>
      </c>
      <c r="R197" t="s">
        <v>11</v>
      </c>
    </row>
    <row r="198" spans="1:18" x14ac:dyDescent="0.25">
      <c r="A198" t="s">
        <v>43</v>
      </c>
      <c r="B198" t="s">
        <v>2028</v>
      </c>
      <c r="D198" s="31" t="s">
        <v>5674</v>
      </c>
      <c r="E198" s="31" t="s">
        <v>5791</v>
      </c>
      <c r="F198" s="5" t="str">
        <f t="shared" ca="1" si="3"/>
        <v>0</v>
      </c>
      <c r="G198" t="s">
        <v>1107</v>
      </c>
      <c r="H198" t="s">
        <v>1327</v>
      </c>
      <c r="I198" t="s">
        <v>13051</v>
      </c>
      <c r="J198" t="s">
        <v>10729</v>
      </c>
      <c r="K198" t="s">
        <v>10748</v>
      </c>
      <c r="L198" t="s">
        <v>10786</v>
      </c>
      <c r="N198" t="s">
        <v>14</v>
      </c>
      <c r="O198" t="s">
        <v>11</v>
      </c>
      <c r="P198" t="s">
        <v>11</v>
      </c>
      <c r="R198" t="s">
        <v>11</v>
      </c>
    </row>
    <row r="199" spans="1:18" x14ac:dyDescent="0.25">
      <c r="A199" t="s">
        <v>43</v>
      </c>
      <c r="B199" t="s">
        <v>2029</v>
      </c>
      <c r="D199" s="31" t="s">
        <v>5675</v>
      </c>
      <c r="E199" s="31" t="s">
        <v>5561</v>
      </c>
      <c r="F199" s="5" t="str">
        <f t="shared" ca="1" si="3"/>
        <v>0</v>
      </c>
      <c r="G199" t="s">
        <v>1107</v>
      </c>
      <c r="H199" t="s">
        <v>1327</v>
      </c>
      <c r="I199" t="s">
        <v>7058</v>
      </c>
      <c r="J199" t="s">
        <v>10729</v>
      </c>
      <c r="K199" t="s">
        <v>10747</v>
      </c>
      <c r="L199" t="s">
        <v>10800</v>
      </c>
      <c r="N199" t="s">
        <v>12</v>
      </c>
      <c r="O199" t="s">
        <v>11</v>
      </c>
      <c r="P199" t="s">
        <v>11</v>
      </c>
      <c r="R199" t="s">
        <v>11</v>
      </c>
    </row>
    <row r="200" spans="1:18" x14ac:dyDescent="0.25">
      <c r="A200" t="s">
        <v>43</v>
      </c>
      <c r="B200" t="s">
        <v>2030</v>
      </c>
      <c r="D200" s="31" t="s">
        <v>5675</v>
      </c>
      <c r="E200" s="31" t="s">
        <v>6821</v>
      </c>
      <c r="F200" s="5" t="str">
        <f t="shared" ca="1" si="3"/>
        <v>0</v>
      </c>
      <c r="G200" t="s">
        <v>1107</v>
      </c>
      <c r="H200" t="s">
        <v>1327</v>
      </c>
      <c r="I200" t="s">
        <v>7059</v>
      </c>
      <c r="J200" t="s">
        <v>10729</v>
      </c>
      <c r="K200" t="s">
        <v>10745</v>
      </c>
      <c r="L200" t="s">
        <v>10805</v>
      </c>
      <c r="N200" t="s">
        <v>14</v>
      </c>
      <c r="O200" t="s">
        <v>11</v>
      </c>
      <c r="P200" t="s">
        <v>11</v>
      </c>
      <c r="R200" t="s">
        <v>11</v>
      </c>
    </row>
    <row r="201" spans="1:18" x14ac:dyDescent="0.25">
      <c r="A201" t="s">
        <v>43</v>
      </c>
      <c r="B201" t="s">
        <v>2031</v>
      </c>
      <c r="D201" s="31" t="s">
        <v>5675</v>
      </c>
      <c r="E201" s="31" t="s">
        <v>6821</v>
      </c>
      <c r="F201" s="5" t="str">
        <f t="shared" ca="1" si="3"/>
        <v>0</v>
      </c>
      <c r="G201" t="s">
        <v>1107</v>
      </c>
      <c r="H201" t="s">
        <v>1327</v>
      </c>
      <c r="I201" t="s">
        <v>13050</v>
      </c>
      <c r="J201" t="s">
        <v>10729</v>
      </c>
      <c r="K201" t="s">
        <v>10747</v>
      </c>
      <c r="L201" t="s">
        <v>10810</v>
      </c>
      <c r="N201" t="s">
        <v>14</v>
      </c>
      <c r="O201" t="s">
        <v>11</v>
      </c>
      <c r="P201" t="s">
        <v>11</v>
      </c>
      <c r="R201" t="s">
        <v>11</v>
      </c>
    </row>
    <row r="202" spans="1:18" x14ac:dyDescent="0.25">
      <c r="A202" t="s">
        <v>43</v>
      </c>
      <c r="B202" t="s">
        <v>2032</v>
      </c>
      <c r="D202" s="31" t="s">
        <v>5675</v>
      </c>
      <c r="E202" s="31" t="s">
        <v>6799</v>
      </c>
      <c r="F202" s="5" t="str">
        <f t="shared" ca="1" si="3"/>
        <v>0</v>
      </c>
      <c r="G202" t="s">
        <v>1107</v>
      </c>
      <c r="H202" t="s">
        <v>1327</v>
      </c>
      <c r="I202" t="s">
        <v>7060</v>
      </c>
      <c r="J202" t="s">
        <v>10729</v>
      </c>
      <c r="K202" t="s">
        <v>10748</v>
      </c>
      <c r="L202" t="s">
        <v>10786</v>
      </c>
      <c r="N202" t="s">
        <v>12</v>
      </c>
      <c r="O202" t="s">
        <v>11</v>
      </c>
      <c r="P202" t="s">
        <v>11</v>
      </c>
      <c r="R202" t="s">
        <v>11</v>
      </c>
    </row>
    <row r="203" spans="1:18" x14ac:dyDescent="0.25">
      <c r="A203" t="s">
        <v>43</v>
      </c>
      <c r="B203" t="s">
        <v>2033</v>
      </c>
      <c r="D203" s="31" t="s">
        <v>5561</v>
      </c>
      <c r="E203" s="31" t="s">
        <v>6540</v>
      </c>
      <c r="F203" s="5" t="str">
        <f t="shared" ca="1" si="3"/>
        <v>0</v>
      </c>
      <c r="G203" t="s">
        <v>1107</v>
      </c>
      <c r="H203" t="s">
        <v>1373</v>
      </c>
      <c r="I203" t="s">
        <v>7061</v>
      </c>
      <c r="J203" t="s">
        <v>10729</v>
      </c>
      <c r="K203" t="s">
        <v>10744</v>
      </c>
      <c r="L203" t="s">
        <v>10802</v>
      </c>
      <c r="N203" t="s">
        <v>14</v>
      </c>
      <c r="O203" t="s">
        <v>11</v>
      </c>
      <c r="P203" t="s">
        <v>11</v>
      </c>
      <c r="R203" t="s">
        <v>11</v>
      </c>
    </row>
    <row r="204" spans="1:18" x14ac:dyDescent="0.25">
      <c r="A204" t="s">
        <v>43</v>
      </c>
      <c r="B204" t="s">
        <v>2034</v>
      </c>
      <c r="D204" s="31" t="s">
        <v>5676</v>
      </c>
      <c r="E204" s="31" t="s">
        <v>5599</v>
      </c>
      <c r="F204" s="5" t="str">
        <f t="shared" ca="1" si="3"/>
        <v>0</v>
      </c>
      <c r="G204" t="s">
        <v>1107</v>
      </c>
      <c r="H204" t="s">
        <v>1372</v>
      </c>
      <c r="I204" t="s">
        <v>7062</v>
      </c>
      <c r="J204" t="s">
        <v>10729</v>
      </c>
      <c r="K204" t="s">
        <v>17</v>
      </c>
      <c r="L204" t="s">
        <v>10798</v>
      </c>
      <c r="N204" t="s">
        <v>12</v>
      </c>
      <c r="O204" t="s">
        <v>11</v>
      </c>
      <c r="P204" t="s">
        <v>11</v>
      </c>
      <c r="R204" t="s">
        <v>11</v>
      </c>
    </row>
    <row r="205" spans="1:18" x14ac:dyDescent="0.25">
      <c r="A205" t="s">
        <v>43</v>
      </c>
      <c r="B205" t="s">
        <v>2035</v>
      </c>
      <c r="D205" s="31" t="s">
        <v>5599</v>
      </c>
      <c r="E205" s="31" t="s">
        <v>5791</v>
      </c>
      <c r="F205" s="5" t="str">
        <f t="shared" ca="1" si="3"/>
        <v>0</v>
      </c>
      <c r="G205" t="s">
        <v>1107</v>
      </c>
      <c r="H205" t="s">
        <v>1327</v>
      </c>
      <c r="I205" t="s">
        <v>7063</v>
      </c>
      <c r="J205" t="s">
        <v>10729</v>
      </c>
      <c r="K205" t="s">
        <v>10745</v>
      </c>
      <c r="L205" t="s">
        <v>10806</v>
      </c>
      <c r="N205" t="s">
        <v>14</v>
      </c>
      <c r="O205" t="s">
        <v>11</v>
      </c>
      <c r="P205" t="s">
        <v>11</v>
      </c>
      <c r="R205" t="s">
        <v>11</v>
      </c>
    </row>
    <row r="206" spans="1:18" x14ac:dyDescent="0.25">
      <c r="A206" t="s">
        <v>43</v>
      </c>
      <c r="B206" t="s">
        <v>2036</v>
      </c>
      <c r="D206" s="31" t="s">
        <v>5677</v>
      </c>
      <c r="E206" s="31" t="s">
        <v>5791</v>
      </c>
      <c r="F206" s="5" t="str">
        <f t="shared" ca="1" si="3"/>
        <v>0</v>
      </c>
      <c r="G206" t="s">
        <v>1107</v>
      </c>
      <c r="H206" t="s">
        <v>1327</v>
      </c>
      <c r="I206" t="s">
        <v>7064</v>
      </c>
      <c r="J206" t="s">
        <v>10729</v>
      </c>
      <c r="K206" t="s">
        <v>10747</v>
      </c>
      <c r="L206" t="s">
        <v>10801</v>
      </c>
      <c r="N206" t="s">
        <v>12</v>
      </c>
      <c r="O206" t="s">
        <v>11</v>
      </c>
      <c r="P206" t="s">
        <v>11</v>
      </c>
      <c r="R206" t="s">
        <v>11</v>
      </c>
    </row>
    <row r="207" spans="1:18" x14ac:dyDescent="0.25">
      <c r="A207" t="s">
        <v>43</v>
      </c>
      <c r="B207" t="s">
        <v>2037</v>
      </c>
      <c r="D207" s="31" t="s">
        <v>5678</v>
      </c>
      <c r="E207" s="31" t="s">
        <v>5565</v>
      </c>
      <c r="F207" s="5" t="str">
        <f t="shared" ca="1" si="3"/>
        <v>0</v>
      </c>
      <c r="G207" t="s">
        <v>1107</v>
      </c>
      <c r="H207" t="s">
        <v>1327</v>
      </c>
      <c r="I207" t="s">
        <v>7065</v>
      </c>
      <c r="J207" t="s">
        <v>10729</v>
      </c>
      <c r="K207" t="s">
        <v>10747</v>
      </c>
      <c r="L207" t="s">
        <v>10810</v>
      </c>
      <c r="N207" t="s">
        <v>10909</v>
      </c>
      <c r="O207" t="s">
        <v>11</v>
      </c>
      <c r="P207" t="s">
        <v>11</v>
      </c>
      <c r="R207" t="s">
        <v>11</v>
      </c>
    </row>
    <row r="208" spans="1:18" x14ac:dyDescent="0.25">
      <c r="A208" t="s">
        <v>43</v>
      </c>
      <c r="B208" t="s">
        <v>2038</v>
      </c>
      <c r="D208" s="31" t="s">
        <v>5679</v>
      </c>
      <c r="E208" s="31" t="s">
        <v>6545</v>
      </c>
      <c r="F208" s="5" t="str">
        <f t="shared" ca="1" si="3"/>
        <v>0</v>
      </c>
      <c r="G208" t="s">
        <v>1107</v>
      </c>
      <c r="H208" t="s">
        <v>1366</v>
      </c>
      <c r="I208" t="s">
        <v>7066</v>
      </c>
      <c r="J208" t="s">
        <v>10729</v>
      </c>
      <c r="K208" t="s">
        <v>17</v>
      </c>
      <c r="L208" t="s">
        <v>10794</v>
      </c>
      <c r="N208" t="s">
        <v>12</v>
      </c>
      <c r="O208" t="s">
        <v>11</v>
      </c>
      <c r="P208" t="s">
        <v>11</v>
      </c>
      <c r="R208" t="s">
        <v>11</v>
      </c>
    </row>
    <row r="209" spans="1:18" x14ac:dyDescent="0.25">
      <c r="A209" t="s">
        <v>43</v>
      </c>
      <c r="B209" t="s">
        <v>2039</v>
      </c>
      <c r="D209" s="31" t="s">
        <v>5679</v>
      </c>
      <c r="E209" s="31" t="s">
        <v>6545</v>
      </c>
      <c r="F209" s="5" t="str">
        <f t="shared" ca="1" si="3"/>
        <v>0</v>
      </c>
      <c r="G209" t="s">
        <v>1107</v>
      </c>
      <c r="H209" t="s">
        <v>1366</v>
      </c>
      <c r="I209" t="s">
        <v>7067</v>
      </c>
      <c r="J209" t="s">
        <v>10729</v>
      </c>
      <c r="K209" t="s">
        <v>10747</v>
      </c>
      <c r="L209" t="s">
        <v>10800</v>
      </c>
      <c r="N209" t="s">
        <v>12</v>
      </c>
      <c r="O209" t="s">
        <v>11</v>
      </c>
      <c r="P209" t="s">
        <v>11</v>
      </c>
      <c r="R209" t="s">
        <v>11</v>
      </c>
    </row>
    <row r="210" spans="1:18" x14ac:dyDescent="0.25">
      <c r="A210" t="s">
        <v>43</v>
      </c>
      <c r="B210" t="s">
        <v>2040</v>
      </c>
      <c r="D210" s="31" t="s">
        <v>5680</v>
      </c>
      <c r="E210" s="31" t="s">
        <v>6542</v>
      </c>
      <c r="F210" s="5" t="str">
        <f t="shared" ca="1" si="3"/>
        <v>0</v>
      </c>
      <c r="G210" t="s">
        <v>1107</v>
      </c>
      <c r="H210" t="s">
        <v>1327</v>
      </c>
      <c r="I210" t="s">
        <v>7068</v>
      </c>
      <c r="J210" t="s">
        <v>10729</v>
      </c>
      <c r="K210" t="s">
        <v>10745</v>
      </c>
      <c r="L210" t="s">
        <v>10806</v>
      </c>
      <c r="N210" t="s">
        <v>12</v>
      </c>
      <c r="O210" t="s">
        <v>11</v>
      </c>
      <c r="P210" t="s">
        <v>11</v>
      </c>
      <c r="R210" t="s">
        <v>11</v>
      </c>
    </row>
    <row r="211" spans="1:18" x14ac:dyDescent="0.25">
      <c r="A211" t="s">
        <v>43</v>
      </c>
      <c r="B211" t="s">
        <v>2041</v>
      </c>
      <c r="D211" s="31" t="s">
        <v>5630</v>
      </c>
      <c r="E211" s="31" t="s">
        <v>6544</v>
      </c>
      <c r="F211" s="5" t="str">
        <f t="shared" ca="1" si="3"/>
        <v>0</v>
      </c>
      <c r="G211" t="s">
        <v>1107</v>
      </c>
      <c r="H211" t="s">
        <v>1363</v>
      </c>
      <c r="I211" t="s">
        <v>7069</v>
      </c>
      <c r="J211" t="s">
        <v>10729</v>
      </c>
      <c r="K211" t="s">
        <v>10747</v>
      </c>
      <c r="L211" t="s">
        <v>10799</v>
      </c>
      <c r="N211" t="s">
        <v>12</v>
      </c>
      <c r="O211" t="s">
        <v>11</v>
      </c>
      <c r="P211" t="s">
        <v>11</v>
      </c>
      <c r="R211" t="s">
        <v>11</v>
      </c>
    </row>
    <row r="212" spans="1:18" x14ac:dyDescent="0.25">
      <c r="A212" t="s">
        <v>43</v>
      </c>
      <c r="B212" t="s">
        <v>2042</v>
      </c>
      <c r="D212" s="31" t="s">
        <v>5681</v>
      </c>
      <c r="E212" s="31" t="s">
        <v>6799</v>
      </c>
      <c r="F212" s="5" t="str">
        <f t="shared" ca="1" si="3"/>
        <v>0</v>
      </c>
      <c r="G212" t="s">
        <v>1107</v>
      </c>
      <c r="H212" t="s">
        <v>1327</v>
      </c>
      <c r="I212" t="s">
        <v>7070</v>
      </c>
      <c r="J212" t="s">
        <v>10729</v>
      </c>
      <c r="K212" t="s">
        <v>10745</v>
      </c>
      <c r="L212" t="s">
        <v>10805</v>
      </c>
      <c r="N212" t="s">
        <v>12</v>
      </c>
      <c r="O212" t="s">
        <v>11</v>
      </c>
      <c r="P212" t="s">
        <v>11</v>
      </c>
      <c r="R212" t="s">
        <v>11</v>
      </c>
    </row>
    <row r="213" spans="1:18" x14ac:dyDescent="0.25">
      <c r="A213" t="s">
        <v>43</v>
      </c>
      <c r="B213" t="s">
        <v>2043</v>
      </c>
      <c r="D213" s="31" t="s">
        <v>5682</v>
      </c>
      <c r="E213" s="31" t="s">
        <v>5946</v>
      </c>
      <c r="F213" s="5" t="str">
        <f t="shared" ca="1" si="3"/>
        <v>0</v>
      </c>
      <c r="G213" t="s">
        <v>1107</v>
      </c>
      <c r="H213" t="s">
        <v>1392</v>
      </c>
      <c r="I213" t="s">
        <v>13074</v>
      </c>
      <c r="J213" t="s">
        <v>10729</v>
      </c>
      <c r="K213" t="s">
        <v>10748</v>
      </c>
      <c r="L213" t="s">
        <v>10795</v>
      </c>
      <c r="N213" t="s">
        <v>12</v>
      </c>
      <c r="O213" t="s">
        <v>11</v>
      </c>
      <c r="P213" t="s">
        <v>11</v>
      </c>
      <c r="R213" t="s">
        <v>11</v>
      </c>
    </row>
    <row r="214" spans="1:18" x14ac:dyDescent="0.25">
      <c r="A214" t="s">
        <v>43</v>
      </c>
      <c r="B214" t="s">
        <v>2044</v>
      </c>
      <c r="D214" s="31" t="s">
        <v>5683</v>
      </c>
      <c r="E214" s="31" t="s">
        <v>5942</v>
      </c>
      <c r="F214" s="5" t="str">
        <f t="shared" ca="1" si="3"/>
        <v>0</v>
      </c>
      <c r="G214" t="s">
        <v>1107</v>
      </c>
      <c r="H214" t="s">
        <v>1399</v>
      </c>
      <c r="I214" t="s">
        <v>7071</v>
      </c>
      <c r="J214" t="s">
        <v>10729</v>
      </c>
      <c r="K214" t="s">
        <v>10748</v>
      </c>
      <c r="L214" t="s">
        <v>10786</v>
      </c>
      <c r="N214" t="s">
        <v>12</v>
      </c>
      <c r="O214" t="s">
        <v>11</v>
      </c>
      <c r="P214" t="s">
        <v>11</v>
      </c>
      <c r="R214" t="s">
        <v>11</v>
      </c>
    </row>
    <row r="215" spans="1:18" x14ac:dyDescent="0.25">
      <c r="A215" t="s">
        <v>43</v>
      </c>
      <c r="B215" t="s">
        <v>2045</v>
      </c>
      <c r="D215" s="31" t="s">
        <v>5563</v>
      </c>
      <c r="E215" s="31" t="s">
        <v>6555</v>
      </c>
      <c r="F215" s="5" t="str">
        <f t="shared" ca="1" si="3"/>
        <v>0</v>
      </c>
      <c r="G215" t="s">
        <v>1107</v>
      </c>
      <c r="H215" t="s">
        <v>1383</v>
      </c>
      <c r="I215" t="s">
        <v>7072</v>
      </c>
      <c r="J215" t="s">
        <v>10729</v>
      </c>
      <c r="K215" t="s">
        <v>17</v>
      </c>
      <c r="L215" t="s">
        <v>10798</v>
      </c>
      <c r="N215" t="s">
        <v>14</v>
      </c>
      <c r="O215" t="s">
        <v>11</v>
      </c>
      <c r="P215" t="s">
        <v>11</v>
      </c>
      <c r="R215" t="s">
        <v>11</v>
      </c>
    </row>
    <row r="216" spans="1:18" x14ac:dyDescent="0.25">
      <c r="A216" t="s">
        <v>43</v>
      </c>
      <c r="B216" t="s">
        <v>2046</v>
      </c>
      <c r="D216" s="31" t="s">
        <v>5684</v>
      </c>
      <c r="E216" s="31" t="s">
        <v>5954</v>
      </c>
      <c r="F216" s="5" t="str">
        <f t="shared" ca="1" si="3"/>
        <v>0</v>
      </c>
      <c r="G216" t="s">
        <v>1107</v>
      </c>
      <c r="H216" t="s">
        <v>1383</v>
      </c>
      <c r="I216" t="s">
        <v>7073</v>
      </c>
      <c r="J216" t="s">
        <v>10729</v>
      </c>
      <c r="K216" t="s">
        <v>10744</v>
      </c>
      <c r="L216" t="s">
        <v>10796</v>
      </c>
      <c r="N216" t="s">
        <v>14</v>
      </c>
      <c r="O216" t="s">
        <v>11</v>
      </c>
      <c r="P216" t="s">
        <v>11</v>
      </c>
      <c r="R216" t="s">
        <v>11</v>
      </c>
    </row>
    <row r="217" spans="1:18" x14ac:dyDescent="0.25">
      <c r="A217" t="s">
        <v>43</v>
      </c>
      <c r="B217" t="s">
        <v>2047</v>
      </c>
      <c r="D217" s="31" t="s">
        <v>5684</v>
      </c>
      <c r="E217" s="31" t="s">
        <v>5954</v>
      </c>
      <c r="F217" s="5" t="str">
        <f t="shared" ca="1" si="3"/>
        <v>0</v>
      </c>
      <c r="G217" t="s">
        <v>1107</v>
      </c>
      <c r="H217" t="s">
        <v>1327</v>
      </c>
      <c r="I217" t="s">
        <v>7074</v>
      </c>
      <c r="J217" t="s">
        <v>10729</v>
      </c>
      <c r="K217" t="s">
        <v>10748</v>
      </c>
      <c r="L217" t="s">
        <v>10786</v>
      </c>
      <c r="N217" t="s">
        <v>12</v>
      </c>
      <c r="O217" t="s">
        <v>11</v>
      </c>
      <c r="P217" t="s">
        <v>11</v>
      </c>
      <c r="R217" t="s">
        <v>11</v>
      </c>
    </row>
    <row r="218" spans="1:18" x14ac:dyDescent="0.25">
      <c r="A218" t="s">
        <v>43</v>
      </c>
      <c r="B218" t="s">
        <v>2048</v>
      </c>
      <c r="D218" s="31" t="s">
        <v>5685</v>
      </c>
      <c r="E218" s="31" t="s">
        <v>6699</v>
      </c>
      <c r="F218" s="5" t="str">
        <f t="shared" ca="1" si="3"/>
        <v>0</v>
      </c>
      <c r="G218" t="s">
        <v>1107</v>
      </c>
      <c r="H218" t="s">
        <v>1366</v>
      </c>
      <c r="I218" t="s">
        <v>7075</v>
      </c>
      <c r="J218" t="s">
        <v>10729</v>
      </c>
      <c r="K218" t="s">
        <v>10747</v>
      </c>
      <c r="L218" t="s">
        <v>10800</v>
      </c>
      <c r="N218" t="s">
        <v>12</v>
      </c>
      <c r="O218" t="s">
        <v>11</v>
      </c>
      <c r="P218" t="s">
        <v>11</v>
      </c>
      <c r="R218" t="s">
        <v>11</v>
      </c>
    </row>
    <row r="219" spans="1:18" x14ac:dyDescent="0.25">
      <c r="A219" t="s">
        <v>43</v>
      </c>
      <c r="B219" t="s">
        <v>2049</v>
      </c>
      <c r="D219" s="31" t="s">
        <v>5686</v>
      </c>
      <c r="E219" s="31" t="s">
        <v>5571</v>
      </c>
      <c r="F219" s="5" t="str">
        <f t="shared" ca="1" si="3"/>
        <v>0</v>
      </c>
      <c r="G219" t="s">
        <v>1107</v>
      </c>
      <c r="H219" t="s">
        <v>1373</v>
      </c>
      <c r="I219" t="s">
        <v>7076</v>
      </c>
      <c r="J219" t="s">
        <v>10729</v>
      </c>
      <c r="K219" t="s">
        <v>10747</v>
      </c>
      <c r="L219" t="s">
        <v>10800</v>
      </c>
      <c r="N219" t="s">
        <v>14</v>
      </c>
      <c r="O219" t="s">
        <v>11</v>
      </c>
      <c r="P219" t="s">
        <v>11</v>
      </c>
      <c r="R219" t="s">
        <v>11</v>
      </c>
    </row>
    <row r="220" spans="1:18" x14ac:dyDescent="0.25">
      <c r="A220" t="s">
        <v>43</v>
      </c>
      <c r="B220" t="s">
        <v>2050</v>
      </c>
      <c r="D220" s="31" t="s">
        <v>5687</v>
      </c>
      <c r="E220" s="31" t="s">
        <v>6550</v>
      </c>
      <c r="F220" s="5" t="str">
        <f t="shared" ca="1" si="3"/>
        <v>0</v>
      </c>
      <c r="G220" t="s">
        <v>1107</v>
      </c>
      <c r="H220" t="s">
        <v>1398</v>
      </c>
      <c r="I220" t="s">
        <v>7077</v>
      </c>
      <c r="J220" t="s">
        <v>10729</v>
      </c>
      <c r="K220" t="s">
        <v>10748</v>
      </c>
      <c r="L220" t="s">
        <v>10786</v>
      </c>
      <c r="N220" t="s">
        <v>12</v>
      </c>
      <c r="O220" t="s">
        <v>11</v>
      </c>
      <c r="P220" t="s">
        <v>11</v>
      </c>
      <c r="R220" t="s">
        <v>11</v>
      </c>
    </row>
    <row r="221" spans="1:18" x14ac:dyDescent="0.25">
      <c r="A221" t="s">
        <v>43</v>
      </c>
      <c r="B221" t="s">
        <v>2051</v>
      </c>
      <c r="D221" s="31" t="s">
        <v>5606</v>
      </c>
      <c r="E221" s="31" t="s">
        <v>6125</v>
      </c>
      <c r="F221" s="5" t="str">
        <f t="shared" ca="1" si="3"/>
        <v>0</v>
      </c>
      <c r="G221" t="s">
        <v>1107</v>
      </c>
      <c r="H221" t="s">
        <v>1327</v>
      </c>
      <c r="I221" t="s">
        <v>7078</v>
      </c>
      <c r="J221" t="s">
        <v>10729</v>
      </c>
      <c r="K221" t="s">
        <v>10747</v>
      </c>
      <c r="L221" t="s">
        <v>10800</v>
      </c>
      <c r="N221" t="s">
        <v>12</v>
      </c>
      <c r="O221" t="s">
        <v>11</v>
      </c>
      <c r="P221" t="s">
        <v>11</v>
      </c>
      <c r="R221" t="s">
        <v>11</v>
      </c>
    </row>
    <row r="222" spans="1:18" x14ac:dyDescent="0.25">
      <c r="A222" t="s">
        <v>43</v>
      </c>
      <c r="B222" t="s">
        <v>2052</v>
      </c>
      <c r="D222" s="31" t="s">
        <v>5567</v>
      </c>
      <c r="E222" s="31" t="s">
        <v>5884</v>
      </c>
      <c r="F222" s="5" t="str">
        <f t="shared" ca="1" si="3"/>
        <v>0</v>
      </c>
      <c r="G222" t="s">
        <v>1107</v>
      </c>
      <c r="H222" t="s">
        <v>1349</v>
      </c>
      <c r="I222" t="s">
        <v>7079</v>
      </c>
      <c r="J222" t="s">
        <v>10729</v>
      </c>
      <c r="K222" t="s">
        <v>10744</v>
      </c>
      <c r="L222" t="s">
        <v>10796</v>
      </c>
      <c r="N222" t="s">
        <v>12</v>
      </c>
      <c r="O222" t="s">
        <v>11</v>
      </c>
      <c r="P222" t="s">
        <v>11</v>
      </c>
      <c r="R222" t="s">
        <v>11</v>
      </c>
    </row>
    <row r="223" spans="1:18" x14ac:dyDescent="0.25">
      <c r="A223" t="s">
        <v>43</v>
      </c>
      <c r="B223" t="s">
        <v>2053</v>
      </c>
      <c r="D223" s="31" t="s">
        <v>5688</v>
      </c>
      <c r="E223" s="31" t="s">
        <v>5720</v>
      </c>
      <c r="F223" s="5" t="str">
        <f t="shared" ca="1" si="3"/>
        <v>0</v>
      </c>
      <c r="G223" t="s">
        <v>1107</v>
      </c>
      <c r="H223" t="s">
        <v>1358</v>
      </c>
      <c r="I223" t="s">
        <v>7080</v>
      </c>
      <c r="J223" t="s">
        <v>10729</v>
      </c>
      <c r="K223" t="s">
        <v>10747</v>
      </c>
      <c r="L223" t="s">
        <v>10800</v>
      </c>
      <c r="N223" t="s">
        <v>12</v>
      </c>
      <c r="O223" t="s">
        <v>11</v>
      </c>
      <c r="P223" t="s">
        <v>11</v>
      </c>
      <c r="R223" t="s">
        <v>11</v>
      </c>
    </row>
    <row r="224" spans="1:18" x14ac:dyDescent="0.25">
      <c r="A224" t="s">
        <v>43</v>
      </c>
      <c r="B224" t="s">
        <v>2054</v>
      </c>
      <c r="D224" s="31" t="s">
        <v>5569</v>
      </c>
      <c r="E224" s="31" t="s">
        <v>5958</v>
      </c>
      <c r="F224" s="5" t="str">
        <f t="shared" ca="1" si="3"/>
        <v>0</v>
      </c>
      <c r="G224" t="s">
        <v>1107</v>
      </c>
      <c r="H224" t="s">
        <v>1351</v>
      </c>
      <c r="I224" t="s">
        <v>7081</v>
      </c>
      <c r="J224" t="s">
        <v>10729</v>
      </c>
      <c r="K224" t="s">
        <v>27</v>
      </c>
      <c r="L224" t="s">
        <v>10807</v>
      </c>
      <c r="N224" t="s">
        <v>14</v>
      </c>
      <c r="O224" t="s">
        <v>11</v>
      </c>
      <c r="P224" t="s">
        <v>11</v>
      </c>
      <c r="R224" t="s">
        <v>11</v>
      </c>
    </row>
    <row r="225" spans="1:18" x14ac:dyDescent="0.25">
      <c r="A225" t="s">
        <v>43</v>
      </c>
      <c r="B225" t="s">
        <v>2055</v>
      </c>
      <c r="D225" s="31" t="s">
        <v>5689</v>
      </c>
      <c r="E225" s="31" t="s">
        <v>5962</v>
      </c>
      <c r="F225" s="5" t="str">
        <f t="shared" ca="1" si="3"/>
        <v>0</v>
      </c>
      <c r="G225" t="s">
        <v>1107</v>
      </c>
      <c r="H225" t="s">
        <v>1351</v>
      </c>
      <c r="I225" t="s">
        <v>7082</v>
      </c>
      <c r="J225" t="s">
        <v>10729</v>
      </c>
      <c r="K225" t="s">
        <v>17</v>
      </c>
      <c r="L225" t="s">
        <v>10798</v>
      </c>
      <c r="N225" t="s">
        <v>12</v>
      </c>
      <c r="O225" t="s">
        <v>11</v>
      </c>
      <c r="P225" t="s">
        <v>11</v>
      </c>
      <c r="R225" t="s">
        <v>11</v>
      </c>
    </row>
    <row r="226" spans="1:18" x14ac:dyDescent="0.25">
      <c r="A226" t="s">
        <v>43</v>
      </c>
      <c r="B226" t="s">
        <v>2056</v>
      </c>
      <c r="D226" s="31" t="s">
        <v>5690</v>
      </c>
      <c r="E226" s="31" t="s">
        <v>5711</v>
      </c>
      <c r="F226" s="5" t="str">
        <f t="shared" ca="1" si="3"/>
        <v>0</v>
      </c>
      <c r="G226" t="s">
        <v>1107</v>
      </c>
      <c r="H226" t="s">
        <v>1365</v>
      </c>
      <c r="I226" t="s">
        <v>7083</v>
      </c>
      <c r="J226" t="s">
        <v>10729</v>
      </c>
      <c r="K226" t="s">
        <v>10747</v>
      </c>
      <c r="L226" t="s">
        <v>10800</v>
      </c>
      <c r="N226" t="s">
        <v>12</v>
      </c>
      <c r="O226" t="s">
        <v>11</v>
      </c>
      <c r="P226" t="s">
        <v>11</v>
      </c>
      <c r="R226" t="s">
        <v>11</v>
      </c>
    </row>
    <row r="227" spans="1:18" x14ac:dyDescent="0.25">
      <c r="A227" t="s">
        <v>43</v>
      </c>
      <c r="B227" t="s">
        <v>2057</v>
      </c>
      <c r="D227" s="31" t="s">
        <v>5691</v>
      </c>
      <c r="E227" s="31" t="s">
        <v>5970</v>
      </c>
      <c r="F227" s="5" t="str">
        <f t="shared" ca="1" si="3"/>
        <v>0</v>
      </c>
      <c r="G227" t="s">
        <v>1107</v>
      </c>
      <c r="H227" t="s">
        <v>1327</v>
      </c>
      <c r="I227" t="s">
        <v>7084</v>
      </c>
      <c r="J227" t="s">
        <v>10729</v>
      </c>
      <c r="K227" t="s">
        <v>10745</v>
      </c>
      <c r="L227" t="s">
        <v>10805</v>
      </c>
      <c r="N227" t="s">
        <v>12</v>
      </c>
      <c r="O227" t="s">
        <v>11</v>
      </c>
      <c r="P227" t="s">
        <v>11</v>
      </c>
      <c r="R227" t="s">
        <v>11</v>
      </c>
    </row>
    <row r="228" spans="1:18" x14ac:dyDescent="0.25">
      <c r="A228" t="s">
        <v>43</v>
      </c>
      <c r="B228" t="s">
        <v>2058</v>
      </c>
      <c r="D228" s="31" t="s">
        <v>5692</v>
      </c>
      <c r="E228" s="31" t="s">
        <v>5573</v>
      </c>
      <c r="F228" s="5" t="str">
        <f t="shared" ca="1" si="3"/>
        <v>0</v>
      </c>
      <c r="G228" t="s">
        <v>1107</v>
      </c>
      <c r="H228" t="s">
        <v>1400</v>
      </c>
      <c r="I228" t="s">
        <v>7085</v>
      </c>
      <c r="J228" t="s">
        <v>10729</v>
      </c>
      <c r="K228" t="s">
        <v>10748</v>
      </c>
      <c r="L228" t="s">
        <v>10795</v>
      </c>
      <c r="N228" t="s">
        <v>12</v>
      </c>
      <c r="O228" t="s">
        <v>11</v>
      </c>
      <c r="P228" t="s">
        <v>11</v>
      </c>
      <c r="R228" t="s">
        <v>11</v>
      </c>
    </row>
    <row r="229" spans="1:18" x14ac:dyDescent="0.25">
      <c r="A229" t="s">
        <v>43</v>
      </c>
      <c r="B229" t="s">
        <v>2059</v>
      </c>
      <c r="D229" s="31" t="s">
        <v>5693</v>
      </c>
      <c r="E229" s="31" t="s">
        <v>5607</v>
      </c>
      <c r="F229" s="5" t="str">
        <f t="shared" ca="1" si="3"/>
        <v>0</v>
      </c>
      <c r="G229" t="s">
        <v>1107</v>
      </c>
      <c r="H229" t="s">
        <v>1372</v>
      </c>
      <c r="I229" t="s">
        <v>7086</v>
      </c>
      <c r="J229" t="s">
        <v>10729</v>
      </c>
      <c r="K229" t="s">
        <v>10744</v>
      </c>
      <c r="L229" t="s">
        <v>10802</v>
      </c>
      <c r="N229" t="s">
        <v>12</v>
      </c>
      <c r="O229" t="s">
        <v>11</v>
      </c>
      <c r="P229" t="s">
        <v>11</v>
      </c>
      <c r="R229" t="s">
        <v>11</v>
      </c>
    </row>
    <row r="230" spans="1:18" x14ac:dyDescent="0.25">
      <c r="A230" t="s">
        <v>43</v>
      </c>
      <c r="B230" t="s">
        <v>2060</v>
      </c>
      <c r="D230" s="31" t="s">
        <v>5573</v>
      </c>
      <c r="E230" s="31" t="s">
        <v>5994</v>
      </c>
      <c r="F230" s="5" t="str">
        <f t="shared" ca="1" si="3"/>
        <v>0</v>
      </c>
      <c r="G230" t="s">
        <v>1107</v>
      </c>
      <c r="H230" t="s">
        <v>1394</v>
      </c>
      <c r="I230" t="s">
        <v>7087</v>
      </c>
      <c r="J230" t="s">
        <v>10729</v>
      </c>
      <c r="K230" t="s">
        <v>10744</v>
      </c>
      <c r="L230" t="s">
        <v>10796</v>
      </c>
      <c r="N230" t="s">
        <v>12</v>
      </c>
      <c r="O230" t="s">
        <v>11</v>
      </c>
      <c r="P230" t="s">
        <v>11</v>
      </c>
      <c r="R230" t="s">
        <v>11</v>
      </c>
    </row>
    <row r="231" spans="1:18" x14ac:dyDescent="0.25">
      <c r="A231" t="s">
        <v>43</v>
      </c>
      <c r="B231" t="s">
        <v>2061</v>
      </c>
      <c r="D231" s="31" t="s">
        <v>5607</v>
      </c>
      <c r="E231" s="31" t="s">
        <v>5701</v>
      </c>
      <c r="F231" s="5" t="str">
        <f t="shared" ca="1" si="3"/>
        <v>0</v>
      </c>
      <c r="G231" t="s">
        <v>1107</v>
      </c>
      <c r="H231" t="s">
        <v>1327</v>
      </c>
      <c r="I231" t="s">
        <v>7088</v>
      </c>
      <c r="J231" t="s">
        <v>10729</v>
      </c>
      <c r="K231" t="s">
        <v>10744</v>
      </c>
      <c r="L231" t="s">
        <v>10796</v>
      </c>
      <c r="N231" t="s">
        <v>12</v>
      </c>
      <c r="O231" t="s">
        <v>11</v>
      </c>
      <c r="P231" t="s">
        <v>11</v>
      </c>
      <c r="R231" t="s">
        <v>11</v>
      </c>
    </row>
    <row r="232" spans="1:18" x14ac:dyDescent="0.25">
      <c r="A232" t="s">
        <v>43</v>
      </c>
      <c r="B232" t="s">
        <v>2062</v>
      </c>
      <c r="D232" s="31" t="s">
        <v>5694</v>
      </c>
      <c r="E232" s="31" t="s">
        <v>6046</v>
      </c>
      <c r="F232" s="5" t="str">
        <f t="shared" ca="1" si="3"/>
        <v>0</v>
      </c>
      <c r="G232" t="s">
        <v>1107</v>
      </c>
      <c r="H232" t="s">
        <v>1367</v>
      </c>
      <c r="I232" t="s">
        <v>7089</v>
      </c>
      <c r="J232" t="s">
        <v>10729</v>
      </c>
      <c r="K232" t="s">
        <v>10747</v>
      </c>
      <c r="L232" t="s">
        <v>10800</v>
      </c>
      <c r="N232" t="s">
        <v>12</v>
      </c>
      <c r="O232" t="s">
        <v>11</v>
      </c>
      <c r="P232" t="s">
        <v>11</v>
      </c>
      <c r="R232" t="s">
        <v>11</v>
      </c>
    </row>
    <row r="233" spans="1:18" x14ac:dyDescent="0.25">
      <c r="A233" t="s">
        <v>43</v>
      </c>
      <c r="B233" t="s">
        <v>2063</v>
      </c>
      <c r="D233" s="31" t="s">
        <v>5694</v>
      </c>
      <c r="E233" s="31" t="s">
        <v>6736</v>
      </c>
      <c r="F233" s="5" t="str">
        <f t="shared" ca="1" si="3"/>
        <v>0</v>
      </c>
      <c r="G233" t="s">
        <v>1107</v>
      </c>
      <c r="H233" t="s">
        <v>1346</v>
      </c>
      <c r="I233" t="s">
        <v>7090</v>
      </c>
      <c r="J233" t="s">
        <v>10729</v>
      </c>
      <c r="K233" t="s">
        <v>10747</v>
      </c>
      <c r="L233" t="s">
        <v>10800</v>
      </c>
      <c r="N233" t="s">
        <v>12</v>
      </c>
      <c r="O233" t="s">
        <v>11</v>
      </c>
      <c r="P233" t="s">
        <v>11</v>
      </c>
      <c r="R233" t="s">
        <v>11</v>
      </c>
    </row>
    <row r="234" spans="1:18" x14ac:dyDescent="0.25">
      <c r="A234" t="s">
        <v>43</v>
      </c>
      <c r="B234" t="s">
        <v>2064</v>
      </c>
      <c r="D234" s="31" t="s">
        <v>5695</v>
      </c>
      <c r="E234" s="31" t="s">
        <v>5994</v>
      </c>
      <c r="F234" s="5" t="str">
        <f t="shared" ca="1" si="3"/>
        <v>0</v>
      </c>
      <c r="G234" t="s">
        <v>1107</v>
      </c>
      <c r="H234" t="s">
        <v>1347</v>
      </c>
      <c r="I234" t="s">
        <v>7091</v>
      </c>
      <c r="J234" t="s">
        <v>10729</v>
      </c>
      <c r="K234" t="s">
        <v>10747</v>
      </c>
      <c r="L234" t="s">
        <v>10800</v>
      </c>
      <c r="N234" t="s">
        <v>12</v>
      </c>
      <c r="O234" t="s">
        <v>11</v>
      </c>
      <c r="P234" t="s">
        <v>11</v>
      </c>
      <c r="R234" t="s">
        <v>11</v>
      </c>
    </row>
    <row r="235" spans="1:18" x14ac:dyDescent="0.25">
      <c r="A235" t="s">
        <v>43</v>
      </c>
      <c r="B235" t="s">
        <v>2065</v>
      </c>
      <c r="D235" s="31" t="s">
        <v>5696</v>
      </c>
      <c r="E235" s="31" t="s">
        <v>5780</v>
      </c>
      <c r="F235" s="5" t="str">
        <f t="shared" ca="1" si="3"/>
        <v>0</v>
      </c>
      <c r="G235" t="s">
        <v>1107</v>
      </c>
      <c r="H235" t="s">
        <v>1401</v>
      </c>
      <c r="I235" t="s">
        <v>7092</v>
      </c>
      <c r="J235" t="s">
        <v>10729</v>
      </c>
      <c r="K235" t="s">
        <v>10747</v>
      </c>
      <c r="L235" t="s">
        <v>10800</v>
      </c>
      <c r="N235" t="s">
        <v>14</v>
      </c>
      <c r="O235" t="s">
        <v>11</v>
      </c>
      <c r="P235" t="s">
        <v>11</v>
      </c>
      <c r="R235" t="s">
        <v>11</v>
      </c>
    </row>
    <row r="236" spans="1:18" x14ac:dyDescent="0.25">
      <c r="A236" t="s">
        <v>43</v>
      </c>
      <c r="B236" t="s">
        <v>2066</v>
      </c>
      <c r="D236" s="31" t="s">
        <v>5697</v>
      </c>
      <c r="E236" s="31" t="s">
        <v>5893</v>
      </c>
      <c r="F236" s="5" t="str">
        <f t="shared" ca="1" si="3"/>
        <v>0</v>
      </c>
      <c r="G236" t="s">
        <v>1107</v>
      </c>
      <c r="H236" t="s">
        <v>1380</v>
      </c>
      <c r="I236" t="s">
        <v>7093</v>
      </c>
      <c r="J236" t="s">
        <v>10729</v>
      </c>
      <c r="K236" t="s">
        <v>10744</v>
      </c>
      <c r="L236" t="s">
        <v>10796</v>
      </c>
      <c r="N236" t="s">
        <v>12</v>
      </c>
      <c r="O236" t="s">
        <v>11</v>
      </c>
      <c r="P236" t="s">
        <v>11</v>
      </c>
      <c r="R236" t="s">
        <v>11</v>
      </c>
    </row>
    <row r="237" spans="1:18" x14ac:dyDescent="0.25">
      <c r="A237" t="s">
        <v>43</v>
      </c>
      <c r="B237" t="s">
        <v>2067</v>
      </c>
      <c r="D237" s="31" t="s">
        <v>5698</v>
      </c>
      <c r="E237" s="31" t="s">
        <v>6555</v>
      </c>
      <c r="F237" s="5" t="str">
        <f t="shared" ca="1" si="3"/>
        <v>0</v>
      </c>
      <c r="G237" t="s">
        <v>1107</v>
      </c>
      <c r="H237" t="s">
        <v>1349</v>
      </c>
      <c r="I237" t="s">
        <v>7094</v>
      </c>
      <c r="J237" t="s">
        <v>10729</v>
      </c>
      <c r="K237" t="s">
        <v>10747</v>
      </c>
      <c r="L237" t="s">
        <v>10800</v>
      </c>
      <c r="N237" t="s">
        <v>12</v>
      </c>
      <c r="O237" t="s">
        <v>11</v>
      </c>
      <c r="P237" t="s">
        <v>11</v>
      </c>
      <c r="R237" t="s">
        <v>11</v>
      </c>
    </row>
    <row r="238" spans="1:18" x14ac:dyDescent="0.25">
      <c r="A238" t="s">
        <v>43</v>
      </c>
      <c r="B238" t="s">
        <v>2068</v>
      </c>
      <c r="D238" s="31" t="s">
        <v>5699</v>
      </c>
      <c r="E238" s="31" t="s">
        <v>5994</v>
      </c>
      <c r="F238" s="5" t="str">
        <f t="shared" ca="1" si="3"/>
        <v>0</v>
      </c>
      <c r="G238" t="s">
        <v>1107</v>
      </c>
      <c r="H238" t="s">
        <v>1382</v>
      </c>
      <c r="I238" t="s">
        <v>7095</v>
      </c>
      <c r="J238" t="s">
        <v>10729</v>
      </c>
      <c r="K238" t="s">
        <v>10744</v>
      </c>
      <c r="L238" t="s">
        <v>10796</v>
      </c>
      <c r="N238" t="s">
        <v>12</v>
      </c>
      <c r="O238" t="s">
        <v>11</v>
      </c>
      <c r="P238" t="s">
        <v>11</v>
      </c>
      <c r="R238" t="s">
        <v>11</v>
      </c>
    </row>
    <row r="239" spans="1:18" x14ac:dyDescent="0.25">
      <c r="A239" t="s">
        <v>43</v>
      </c>
      <c r="B239" t="s">
        <v>2069</v>
      </c>
      <c r="D239" s="31" t="s">
        <v>5700</v>
      </c>
      <c r="E239" s="31" t="s">
        <v>5994</v>
      </c>
      <c r="F239" s="5" t="str">
        <f t="shared" ca="1" si="3"/>
        <v>0</v>
      </c>
      <c r="G239" t="s">
        <v>1107</v>
      </c>
      <c r="H239" t="s">
        <v>1346</v>
      </c>
      <c r="I239" t="s">
        <v>7096</v>
      </c>
      <c r="J239" t="s">
        <v>10729</v>
      </c>
      <c r="K239" t="s">
        <v>10747</v>
      </c>
      <c r="L239" t="s">
        <v>10810</v>
      </c>
      <c r="N239" t="s">
        <v>14</v>
      </c>
      <c r="O239" t="s">
        <v>11</v>
      </c>
      <c r="P239" t="s">
        <v>11</v>
      </c>
      <c r="R239" t="s">
        <v>11</v>
      </c>
    </row>
    <row r="240" spans="1:18" x14ac:dyDescent="0.25">
      <c r="A240" t="s">
        <v>43</v>
      </c>
      <c r="B240" t="s">
        <v>2070</v>
      </c>
      <c r="D240" s="31" t="s">
        <v>5701</v>
      </c>
      <c r="E240" s="31" t="s">
        <v>6045</v>
      </c>
      <c r="F240" s="5" t="str">
        <f t="shared" ca="1" si="3"/>
        <v>0</v>
      </c>
      <c r="G240" t="s">
        <v>1107</v>
      </c>
      <c r="H240" t="s">
        <v>1402</v>
      </c>
      <c r="I240" t="s">
        <v>7097</v>
      </c>
      <c r="J240" t="s">
        <v>10729</v>
      </c>
      <c r="K240" t="s">
        <v>10747</v>
      </c>
      <c r="L240" t="s">
        <v>10801</v>
      </c>
      <c r="N240" t="s">
        <v>12</v>
      </c>
      <c r="O240" t="s">
        <v>11</v>
      </c>
      <c r="P240" t="s">
        <v>11</v>
      </c>
      <c r="R240" t="s">
        <v>11</v>
      </c>
    </row>
    <row r="241" spans="1:18" x14ac:dyDescent="0.25">
      <c r="A241" t="s">
        <v>43</v>
      </c>
      <c r="B241" t="s">
        <v>2071</v>
      </c>
      <c r="D241" s="31" t="s">
        <v>5702</v>
      </c>
      <c r="E241" s="31" t="s">
        <v>6809</v>
      </c>
      <c r="F241" s="5" t="str">
        <f t="shared" ca="1" si="3"/>
        <v>0</v>
      </c>
      <c r="G241" t="s">
        <v>1107</v>
      </c>
      <c r="H241" t="s">
        <v>1346</v>
      </c>
      <c r="I241" t="s">
        <v>7098</v>
      </c>
      <c r="J241" t="s">
        <v>10729</v>
      </c>
      <c r="K241" t="s">
        <v>10747</v>
      </c>
      <c r="L241" t="s">
        <v>10801</v>
      </c>
      <c r="N241" t="s">
        <v>14</v>
      </c>
      <c r="O241" t="s">
        <v>11</v>
      </c>
      <c r="P241" t="s">
        <v>11</v>
      </c>
      <c r="R241" t="s">
        <v>11</v>
      </c>
    </row>
    <row r="242" spans="1:18" x14ac:dyDescent="0.25">
      <c r="A242" t="s">
        <v>43</v>
      </c>
      <c r="B242" t="s">
        <v>2072</v>
      </c>
      <c r="D242" s="31" t="s">
        <v>5576</v>
      </c>
      <c r="E242" s="31" t="s">
        <v>5783</v>
      </c>
      <c r="F242" s="5" t="str">
        <f t="shared" ca="1" si="3"/>
        <v>0</v>
      </c>
      <c r="G242" t="s">
        <v>1107</v>
      </c>
      <c r="H242" t="s">
        <v>1403</v>
      </c>
      <c r="I242" t="s">
        <v>7099</v>
      </c>
      <c r="J242" t="s">
        <v>10729</v>
      </c>
      <c r="K242" t="s">
        <v>10747</v>
      </c>
      <c r="L242" t="s">
        <v>10800</v>
      </c>
      <c r="N242" t="s">
        <v>12</v>
      </c>
      <c r="O242" t="s">
        <v>11</v>
      </c>
      <c r="P242" t="s">
        <v>11</v>
      </c>
      <c r="R242" t="s">
        <v>11</v>
      </c>
    </row>
    <row r="243" spans="1:18" x14ac:dyDescent="0.25">
      <c r="A243" t="s">
        <v>43</v>
      </c>
      <c r="B243" t="s">
        <v>2073</v>
      </c>
      <c r="D243" s="31" t="s">
        <v>5703</v>
      </c>
      <c r="E243" s="31" t="s">
        <v>6143</v>
      </c>
      <c r="F243" s="5" t="str">
        <f t="shared" ca="1" si="3"/>
        <v>0</v>
      </c>
      <c r="G243" t="s">
        <v>1107</v>
      </c>
      <c r="H243" t="s">
        <v>1404</v>
      </c>
      <c r="I243" t="s">
        <v>7100</v>
      </c>
      <c r="J243" t="s">
        <v>10729</v>
      </c>
      <c r="K243" t="s">
        <v>10744</v>
      </c>
      <c r="L243" t="s">
        <v>10796</v>
      </c>
      <c r="N243" t="s">
        <v>12</v>
      </c>
      <c r="O243" t="s">
        <v>11</v>
      </c>
      <c r="P243" t="s">
        <v>11</v>
      </c>
      <c r="R243" t="s">
        <v>11</v>
      </c>
    </row>
    <row r="244" spans="1:18" x14ac:dyDescent="0.25">
      <c r="A244" t="s">
        <v>43</v>
      </c>
      <c r="B244" t="s">
        <v>2074</v>
      </c>
      <c r="D244" s="31" t="s">
        <v>5704</v>
      </c>
      <c r="E244" s="31" t="s">
        <v>6699</v>
      </c>
      <c r="F244" s="5" t="str">
        <f t="shared" ca="1" si="3"/>
        <v>0</v>
      </c>
      <c r="G244" t="s">
        <v>1107</v>
      </c>
      <c r="H244" t="s">
        <v>1349</v>
      </c>
      <c r="I244" t="s">
        <v>7101</v>
      </c>
      <c r="J244" t="s">
        <v>10729</v>
      </c>
      <c r="K244" t="s">
        <v>10747</v>
      </c>
      <c r="L244" t="s">
        <v>10801</v>
      </c>
      <c r="N244" t="s">
        <v>12</v>
      </c>
      <c r="O244" t="s">
        <v>11</v>
      </c>
      <c r="P244" t="s">
        <v>11</v>
      </c>
      <c r="R244" t="s">
        <v>11</v>
      </c>
    </row>
    <row r="245" spans="1:18" x14ac:dyDescent="0.25">
      <c r="A245" t="s">
        <v>43</v>
      </c>
      <c r="B245" t="s">
        <v>2075</v>
      </c>
      <c r="D245" s="31" t="s">
        <v>5705</v>
      </c>
      <c r="E245" s="31" t="s">
        <v>6809</v>
      </c>
      <c r="F245" s="5" t="str">
        <f t="shared" ca="1" si="3"/>
        <v>0</v>
      </c>
      <c r="G245" t="s">
        <v>1107</v>
      </c>
      <c r="H245" t="s">
        <v>1327</v>
      </c>
      <c r="I245" t="s">
        <v>7102</v>
      </c>
      <c r="J245" t="s">
        <v>10729</v>
      </c>
      <c r="K245" t="s">
        <v>10748</v>
      </c>
      <c r="L245" t="s">
        <v>10786</v>
      </c>
      <c r="N245" t="s">
        <v>12</v>
      </c>
      <c r="O245" t="s">
        <v>11</v>
      </c>
      <c r="P245" t="s">
        <v>11</v>
      </c>
      <c r="R245" t="s">
        <v>11</v>
      </c>
    </row>
    <row r="246" spans="1:18" x14ac:dyDescent="0.25">
      <c r="A246" t="s">
        <v>43</v>
      </c>
      <c r="B246" t="s">
        <v>2076</v>
      </c>
      <c r="D246" s="31" t="s">
        <v>5706</v>
      </c>
      <c r="E246" s="31" t="s">
        <v>6809</v>
      </c>
      <c r="F246" s="5" t="str">
        <f t="shared" ca="1" si="3"/>
        <v>0</v>
      </c>
      <c r="G246" t="s">
        <v>1107</v>
      </c>
      <c r="H246" t="s">
        <v>1365</v>
      </c>
      <c r="I246" t="s">
        <v>7103</v>
      </c>
      <c r="J246" t="s">
        <v>10729</v>
      </c>
      <c r="K246" t="s">
        <v>10747</v>
      </c>
      <c r="L246" t="s">
        <v>10788</v>
      </c>
      <c r="N246" t="s">
        <v>14</v>
      </c>
      <c r="O246" t="s">
        <v>11</v>
      </c>
      <c r="P246" t="s">
        <v>11</v>
      </c>
      <c r="R246" t="s">
        <v>11</v>
      </c>
    </row>
    <row r="247" spans="1:18" x14ac:dyDescent="0.25">
      <c r="A247" t="s">
        <v>43</v>
      </c>
      <c r="B247" t="s">
        <v>2077</v>
      </c>
      <c r="D247" s="31" t="s">
        <v>5706</v>
      </c>
      <c r="E247" s="31" t="s">
        <v>6137</v>
      </c>
      <c r="F247" s="5" t="str">
        <f t="shared" ca="1" si="3"/>
        <v>0</v>
      </c>
      <c r="G247" t="s">
        <v>1107</v>
      </c>
      <c r="H247" t="s">
        <v>1389</v>
      </c>
      <c r="I247" t="s">
        <v>7104</v>
      </c>
      <c r="J247" t="s">
        <v>10729</v>
      </c>
      <c r="K247" t="s">
        <v>10747</v>
      </c>
      <c r="L247" t="s">
        <v>10801</v>
      </c>
      <c r="N247" t="s">
        <v>12</v>
      </c>
      <c r="O247" t="s">
        <v>11</v>
      </c>
      <c r="P247" t="s">
        <v>11</v>
      </c>
      <c r="R247" t="s">
        <v>11</v>
      </c>
    </row>
    <row r="248" spans="1:18" x14ac:dyDescent="0.25">
      <c r="A248" t="s">
        <v>43</v>
      </c>
      <c r="B248" t="s">
        <v>2078</v>
      </c>
      <c r="D248" s="31" t="s">
        <v>5706</v>
      </c>
      <c r="E248" s="31" t="s">
        <v>6143</v>
      </c>
      <c r="F248" s="5" t="str">
        <f t="shared" ca="1" si="3"/>
        <v>0</v>
      </c>
      <c r="G248" t="s">
        <v>1107</v>
      </c>
      <c r="H248" t="s">
        <v>1389</v>
      </c>
      <c r="I248" t="s">
        <v>7105</v>
      </c>
      <c r="J248" t="s">
        <v>10729</v>
      </c>
      <c r="K248" t="s">
        <v>10747</v>
      </c>
      <c r="L248" t="s">
        <v>10800</v>
      </c>
      <c r="N248" t="s">
        <v>12</v>
      </c>
      <c r="O248" t="s">
        <v>11</v>
      </c>
      <c r="P248" t="s">
        <v>11</v>
      </c>
      <c r="R248" t="s">
        <v>11</v>
      </c>
    </row>
    <row r="249" spans="1:18" x14ac:dyDescent="0.25">
      <c r="A249" t="s">
        <v>43</v>
      </c>
      <c r="B249" t="s">
        <v>2079</v>
      </c>
      <c r="D249" s="31" t="s">
        <v>5707</v>
      </c>
      <c r="E249" s="31" t="s">
        <v>6736</v>
      </c>
      <c r="F249" s="5" t="str">
        <f t="shared" ca="1" si="3"/>
        <v>0</v>
      </c>
      <c r="G249" t="s">
        <v>1107</v>
      </c>
      <c r="H249" t="s">
        <v>1370</v>
      </c>
      <c r="I249" t="s">
        <v>7106</v>
      </c>
      <c r="J249" t="s">
        <v>10729</v>
      </c>
      <c r="K249" t="s">
        <v>10747</v>
      </c>
      <c r="L249" t="s">
        <v>10800</v>
      </c>
      <c r="N249" t="s">
        <v>12</v>
      </c>
      <c r="O249" t="s">
        <v>11</v>
      </c>
      <c r="P249" t="s">
        <v>11</v>
      </c>
      <c r="R249" t="s">
        <v>11</v>
      </c>
    </row>
    <row r="250" spans="1:18" x14ac:dyDescent="0.25">
      <c r="A250" t="s">
        <v>43</v>
      </c>
      <c r="B250" t="s">
        <v>2080</v>
      </c>
      <c r="D250" s="31" t="s">
        <v>5708</v>
      </c>
      <c r="E250" s="31" t="s">
        <v>6809</v>
      </c>
      <c r="F250" s="5" t="str">
        <f t="shared" ca="1" si="3"/>
        <v>0</v>
      </c>
      <c r="G250" t="s">
        <v>1107</v>
      </c>
      <c r="H250" t="s">
        <v>1405</v>
      </c>
      <c r="I250" t="s">
        <v>7107</v>
      </c>
      <c r="J250" t="s">
        <v>10729</v>
      </c>
      <c r="K250" t="s">
        <v>10750</v>
      </c>
      <c r="L250" t="s">
        <v>10792</v>
      </c>
      <c r="N250" t="s">
        <v>14</v>
      </c>
      <c r="O250" t="s">
        <v>11</v>
      </c>
      <c r="P250" t="s">
        <v>11</v>
      </c>
      <c r="R250" t="s">
        <v>11</v>
      </c>
    </row>
    <row r="251" spans="1:18" x14ac:dyDescent="0.25">
      <c r="A251" t="s">
        <v>43</v>
      </c>
      <c r="B251" t="s">
        <v>2081</v>
      </c>
      <c r="D251" s="31" t="s">
        <v>5609</v>
      </c>
      <c r="E251" s="31" t="s">
        <v>5711</v>
      </c>
      <c r="F251" s="5" t="str">
        <f t="shared" ca="1" si="3"/>
        <v>0</v>
      </c>
      <c r="G251" t="s">
        <v>1107</v>
      </c>
      <c r="H251" t="s">
        <v>1327</v>
      </c>
      <c r="I251" t="s">
        <v>7108</v>
      </c>
      <c r="J251" t="s">
        <v>10729</v>
      </c>
      <c r="K251" t="s">
        <v>10744</v>
      </c>
      <c r="L251" t="s">
        <v>10802</v>
      </c>
      <c r="N251" t="s">
        <v>12</v>
      </c>
      <c r="O251" t="s">
        <v>11</v>
      </c>
      <c r="P251" t="s">
        <v>11</v>
      </c>
      <c r="R251" t="s">
        <v>11</v>
      </c>
    </row>
    <row r="252" spans="1:18" x14ac:dyDescent="0.25">
      <c r="A252" t="s">
        <v>43</v>
      </c>
      <c r="B252" t="s">
        <v>2082</v>
      </c>
      <c r="D252" s="31" t="s">
        <v>5708</v>
      </c>
      <c r="E252" s="31" t="s">
        <v>5891</v>
      </c>
      <c r="F252" s="5" t="str">
        <f t="shared" ca="1" si="3"/>
        <v>0</v>
      </c>
      <c r="G252" t="s">
        <v>1107</v>
      </c>
      <c r="H252" t="s">
        <v>1377</v>
      </c>
      <c r="I252" t="s">
        <v>7109</v>
      </c>
      <c r="J252" t="s">
        <v>10729</v>
      </c>
      <c r="K252" t="s">
        <v>10747</v>
      </c>
      <c r="L252" t="s">
        <v>10800</v>
      </c>
      <c r="N252" t="s">
        <v>14</v>
      </c>
      <c r="O252" t="s">
        <v>11</v>
      </c>
      <c r="P252" t="s">
        <v>11</v>
      </c>
      <c r="R252" t="s">
        <v>11</v>
      </c>
    </row>
    <row r="253" spans="1:18" x14ac:dyDescent="0.25">
      <c r="A253" t="s">
        <v>43</v>
      </c>
      <c r="B253" t="s">
        <v>2083</v>
      </c>
      <c r="D253" s="31" t="s">
        <v>5709</v>
      </c>
      <c r="E253" s="31" t="s">
        <v>6699</v>
      </c>
      <c r="F253" s="5" t="str">
        <f t="shared" ca="1" si="3"/>
        <v>0</v>
      </c>
      <c r="G253" t="s">
        <v>1107</v>
      </c>
      <c r="H253" t="s">
        <v>1390</v>
      </c>
      <c r="I253" t="s">
        <v>7110</v>
      </c>
      <c r="J253" t="s">
        <v>10729</v>
      </c>
      <c r="K253" t="s">
        <v>10748</v>
      </c>
      <c r="L253" t="s">
        <v>10795</v>
      </c>
      <c r="N253" t="s">
        <v>14</v>
      </c>
      <c r="O253" t="s">
        <v>11</v>
      </c>
      <c r="P253" t="s">
        <v>11</v>
      </c>
      <c r="R253" t="s">
        <v>11</v>
      </c>
    </row>
    <row r="254" spans="1:18" x14ac:dyDescent="0.25">
      <c r="A254" t="s">
        <v>43</v>
      </c>
      <c r="B254" t="s">
        <v>2084</v>
      </c>
      <c r="D254" s="31" t="s">
        <v>5710</v>
      </c>
      <c r="E254" s="31" t="s">
        <v>6137</v>
      </c>
      <c r="F254" s="5" t="str">
        <f t="shared" ca="1" si="3"/>
        <v>0</v>
      </c>
      <c r="G254" t="s">
        <v>1107</v>
      </c>
      <c r="H254" t="s">
        <v>1404</v>
      </c>
      <c r="I254" t="s">
        <v>7111</v>
      </c>
      <c r="J254" t="s">
        <v>10729</v>
      </c>
      <c r="K254" t="s">
        <v>10744</v>
      </c>
      <c r="L254" t="s">
        <v>10802</v>
      </c>
      <c r="N254" t="s">
        <v>12</v>
      </c>
      <c r="O254" t="s">
        <v>11</v>
      </c>
      <c r="P254" t="s">
        <v>11</v>
      </c>
      <c r="R254" t="s">
        <v>11</v>
      </c>
    </row>
    <row r="255" spans="1:18" x14ac:dyDescent="0.25">
      <c r="A255" t="s">
        <v>43</v>
      </c>
      <c r="B255" t="s">
        <v>2085</v>
      </c>
      <c r="D255" s="31" t="s">
        <v>5710</v>
      </c>
      <c r="E255" s="31" t="s">
        <v>6140</v>
      </c>
      <c r="F255" s="5" t="str">
        <f t="shared" ca="1" si="3"/>
        <v>0</v>
      </c>
      <c r="G255" t="s">
        <v>1107</v>
      </c>
      <c r="H255" t="s">
        <v>1327</v>
      </c>
      <c r="I255" t="s">
        <v>7112</v>
      </c>
      <c r="J255" t="s">
        <v>10729</v>
      </c>
      <c r="K255" t="s">
        <v>10748</v>
      </c>
      <c r="L255" t="s">
        <v>10786</v>
      </c>
      <c r="N255" t="s">
        <v>12</v>
      </c>
      <c r="O255" t="s">
        <v>11</v>
      </c>
      <c r="P255" t="s">
        <v>11</v>
      </c>
      <c r="R255" t="s">
        <v>11</v>
      </c>
    </row>
    <row r="256" spans="1:18" x14ac:dyDescent="0.25">
      <c r="A256" t="s">
        <v>43</v>
      </c>
      <c r="B256" t="s">
        <v>2086</v>
      </c>
      <c r="D256" s="31" t="s">
        <v>5711</v>
      </c>
      <c r="E256" s="31" t="s">
        <v>5619</v>
      </c>
      <c r="F256" s="5" t="str">
        <f t="shared" ca="1" si="3"/>
        <v>0</v>
      </c>
      <c r="G256" t="s">
        <v>1107</v>
      </c>
      <c r="H256" t="s">
        <v>1346</v>
      </c>
      <c r="I256" t="s">
        <v>7113</v>
      </c>
      <c r="J256" t="s">
        <v>10729</v>
      </c>
      <c r="K256" t="s">
        <v>10747</v>
      </c>
      <c r="L256" t="s">
        <v>10800</v>
      </c>
      <c r="N256" t="s">
        <v>14</v>
      </c>
      <c r="O256" t="s">
        <v>11</v>
      </c>
      <c r="P256" t="s">
        <v>11</v>
      </c>
      <c r="R256" t="s">
        <v>11</v>
      </c>
    </row>
    <row r="257" spans="1:18" x14ac:dyDescent="0.25">
      <c r="A257" t="s">
        <v>43</v>
      </c>
      <c r="B257" t="s">
        <v>2087</v>
      </c>
      <c r="D257" s="31" t="s">
        <v>5712</v>
      </c>
      <c r="E257" s="31" t="s">
        <v>6053</v>
      </c>
      <c r="F257" s="5" t="str">
        <f t="shared" ca="1" si="3"/>
        <v>0</v>
      </c>
      <c r="G257" t="s">
        <v>1107</v>
      </c>
      <c r="H257" t="s">
        <v>1392</v>
      </c>
      <c r="I257" t="s">
        <v>7114</v>
      </c>
      <c r="J257" t="s">
        <v>10729</v>
      </c>
      <c r="K257" t="s">
        <v>10747</v>
      </c>
      <c r="L257" t="s">
        <v>10800</v>
      </c>
      <c r="N257" t="s">
        <v>12</v>
      </c>
      <c r="O257" t="s">
        <v>11</v>
      </c>
      <c r="P257" t="s">
        <v>11</v>
      </c>
      <c r="R257" t="s">
        <v>11</v>
      </c>
    </row>
    <row r="258" spans="1:18" x14ac:dyDescent="0.25">
      <c r="A258" t="s">
        <v>43</v>
      </c>
      <c r="B258" t="s">
        <v>2088</v>
      </c>
      <c r="D258" s="31" t="s">
        <v>5615</v>
      </c>
      <c r="E258" s="31" t="s">
        <v>5893</v>
      </c>
      <c r="F258" s="5" t="str">
        <f t="shared" ca="1" si="3"/>
        <v>0</v>
      </c>
      <c r="G258" t="s">
        <v>1107</v>
      </c>
      <c r="H258" t="s">
        <v>1383</v>
      </c>
      <c r="I258" t="s">
        <v>7115</v>
      </c>
      <c r="J258" t="s">
        <v>10729</v>
      </c>
      <c r="K258" t="s">
        <v>10747</v>
      </c>
      <c r="L258" t="s">
        <v>10800</v>
      </c>
      <c r="N258" t="s">
        <v>12</v>
      </c>
      <c r="O258" t="s">
        <v>11</v>
      </c>
      <c r="P258" t="s">
        <v>11</v>
      </c>
      <c r="R258" t="s">
        <v>11</v>
      </c>
    </row>
    <row r="259" spans="1:18" x14ac:dyDescent="0.25">
      <c r="A259" t="s">
        <v>43</v>
      </c>
      <c r="B259" t="s">
        <v>2089</v>
      </c>
      <c r="D259" s="31" t="s">
        <v>5616</v>
      </c>
      <c r="E259" s="31" t="s">
        <v>5718</v>
      </c>
      <c r="F259" s="5" t="str">
        <f t="shared" ref="F259:F322" ca="1" si="4">IF(G259="Encerrada","0",TODAY()-D259)</f>
        <v>0</v>
      </c>
      <c r="G259" t="s">
        <v>1107</v>
      </c>
      <c r="H259" t="s">
        <v>1382</v>
      </c>
      <c r="I259" t="s">
        <v>7116</v>
      </c>
      <c r="J259" t="s">
        <v>10729</v>
      </c>
      <c r="K259" t="s">
        <v>10747</v>
      </c>
      <c r="L259" t="s">
        <v>10800</v>
      </c>
      <c r="N259" t="s">
        <v>12</v>
      </c>
      <c r="O259" t="s">
        <v>11</v>
      </c>
      <c r="P259" t="s">
        <v>11</v>
      </c>
      <c r="R259" t="s">
        <v>11</v>
      </c>
    </row>
    <row r="260" spans="1:18" x14ac:dyDescent="0.25">
      <c r="A260" t="s">
        <v>43</v>
      </c>
      <c r="B260" t="s">
        <v>2090</v>
      </c>
      <c r="D260" s="31" t="s">
        <v>5713</v>
      </c>
      <c r="E260" s="31" t="s">
        <v>6041</v>
      </c>
      <c r="F260" s="5" t="str">
        <f t="shared" ca="1" si="4"/>
        <v>0</v>
      </c>
      <c r="G260" t="s">
        <v>1107</v>
      </c>
      <c r="H260" t="s">
        <v>1373</v>
      </c>
      <c r="I260" t="s">
        <v>7117</v>
      </c>
      <c r="J260" t="s">
        <v>10729</v>
      </c>
      <c r="K260" t="s">
        <v>10744</v>
      </c>
      <c r="L260" t="s">
        <v>10796</v>
      </c>
      <c r="N260" t="s">
        <v>12</v>
      </c>
      <c r="O260" t="s">
        <v>11</v>
      </c>
      <c r="P260" t="s">
        <v>11</v>
      </c>
      <c r="R260" t="s">
        <v>11</v>
      </c>
    </row>
    <row r="261" spans="1:18" x14ac:dyDescent="0.25">
      <c r="A261" t="s">
        <v>43</v>
      </c>
      <c r="B261" t="s">
        <v>13049</v>
      </c>
      <c r="D261" s="31" t="s">
        <v>6027</v>
      </c>
      <c r="E261" s="31" t="s">
        <v>6790</v>
      </c>
      <c r="F261" s="5" t="str">
        <f t="shared" ca="1" si="4"/>
        <v>0</v>
      </c>
      <c r="G261" t="s">
        <v>1107</v>
      </c>
      <c r="H261" t="s">
        <v>1406</v>
      </c>
      <c r="I261" t="s">
        <v>13048</v>
      </c>
      <c r="J261" t="s">
        <v>10729</v>
      </c>
      <c r="K261" t="s">
        <v>182</v>
      </c>
      <c r="L261" t="s">
        <v>182</v>
      </c>
      <c r="N261" t="s">
        <v>12</v>
      </c>
      <c r="O261" t="s">
        <v>11</v>
      </c>
      <c r="P261" t="s">
        <v>11</v>
      </c>
      <c r="R261" t="s">
        <v>11</v>
      </c>
    </row>
    <row r="262" spans="1:18" x14ac:dyDescent="0.25">
      <c r="A262" t="s">
        <v>43</v>
      </c>
      <c r="B262" t="s">
        <v>2091</v>
      </c>
      <c r="D262" s="31" t="s">
        <v>5714</v>
      </c>
      <c r="E262" s="31" t="s">
        <v>6702</v>
      </c>
      <c r="F262" s="5" t="str">
        <f t="shared" ca="1" si="4"/>
        <v>0</v>
      </c>
      <c r="G262" t="s">
        <v>1107</v>
      </c>
      <c r="H262" t="s">
        <v>1327</v>
      </c>
      <c r="I262" t="s">
        <v>7118</v>
      </c>
      <c r="J262" t="s">
        <v>10729</v>
      </c>
      <c r="K262" t="s">
        <v>10747</v>
      </c>
      <c r="L262" t="s">
        <v>10788</v>
      </c>
      <c r="N262" t="s">
        <v>12</v>
      </c>
      <c r="O262" t="s">
        <v>11</v>
      </c>
      <c r="P262" t="s">
        <v>11</v>
      </c>
      <c r="R262" t="s">
        <v>11</v>
      </c>
    </row>
    <row r="263" spans="1:18" x14ac:dyDescent="0.25">
      <c r="A263" t="s">
        <v>43</v>
      </c>
      <c r="B263" t="s">
        <v>13047</v>
      </c>
      <c r="D263" s="31" t="s">
        <v>5893</v>
      </c>
      <c r="E263" s="31" t="s">
        <v>6153</v>
      </c>
      <c r="F263" s="5" t="str">
        <f t="shared" ca="1" si="4"/>
        <v>0</v>
      </c>
      <c r="G263" t="s">
        <v>1107</v>
      </c>
      <c r="H263" t="s">
        <v>1327</v>
      </c>
      <c r="I263" t="s">
        <v>13046</v>
      </c>
      <c r="J263" t="s">
        <v>10729</v>
      </c>
      <c r="K263" t="s">
        <v>10745</v>
      </c>
      <c r="L263" t="s">
        <v>10805</v>
      </c>
      <c r="N263" t="s">
        <v>14</v>
      </c>
      <c r="O263" t="s">
        <v>11</v>
      </c>
      <c r="P263" t="s">
        <v>11</v>
      </c>
      <c r="R263" t="s">
        <v>11</v>
      </c>
    </row>
    <row r="264" spans="1:18" x14ac:dyDescent="0.25">
      <c r="A264" t="s">
        <v>43</v>
      </c>
      <c r="B264" t="s">
        <v>2092</v>
      </c>
      <c r="D264" s="31" t="s">
        <v>5715</v>
      </c>
      <c r="E264" s="31" t="s">
        <v>5715</v>
      </c>
      <c r="F264" s="5" t="str">
        <f t="shared" ca="1" si="4"/>
        <v>0</v>
      </c>
      <c r="G264" t="s">
        <v>1107</v>
      </c>
      <c r="H264" t="s">
        <v>1327</v>
      </c>
      <c r="I264" t="s">
        <v>7119</v>
      </c>
      <c r="J264" t="s">
        <v>10729</v>
      </c>
      <c r="N264" t="s">
        <v>14</v>
      </c>
      <c r="O264" t="s">
        <v>11</v>
      </c>
      <c r="P264" t="s">
        <v>11</v>
      </c>
      <c r="R264" t="s">
        <v>11</v>
      </c>
    </row>
    <row r="265" spans="1:18" x14ac:dyDescent="0.25">
      <c r="A265" t="s">
        <v>43</v>
      </c>
      <c r="B265" t="s">
        <v>2093</v>
      </c>
      <c r="D265" s="31" t="s">
        <v>5716</v>
      </c>
      <c r="E265" s="31" t="s">
        <v>6159</v>
      </c>
      <c r="F265" s="5" t="str">
        <f t="shared" ca="1" si="4"/>
        <v>0</v>
      </c>
      <c r="G265" t="s">
        <v>1107</v>
      </c>
      <c r="H265" t="s">
        <v>1406</v>
      </c>
      <c r="I265" t="s">
        <v>7120</v>
      </c>
      <c r="J265" t="s">
        <v>10729</v>
      </c>
      <c r="K265" t="s">
        <v>10747</v>
      </c>
      <c r="L265" t="s">
        <v>10800</v>
      </c>
      <c r="N265" t="s">
        <v>12</v>
      </c>
      <c r="O265" t="s">
        <v>11</v>
      </c>
      <c r="P265" t="s">
        <v>11</v>
      </c>
      <c r="R265" t="s">
        <v>11</v>
      </c>
    </row>
    <row r="266" spans="1:18" x14ac:dyDescent="0.25">
      <c r="A266" t="s">
        <v>43</v>
      </c>
      <c r="B266" t="s">
        <v>2094</v>
      </c>
      <c r="D266" s="31" t="s">
        <v>5717</v>
      </c>
      <c r="E266" s="31" t="s">
        <v>6157</v>
      </c>
      <c r="F266" s="5" t="str">
        <f t="shared" ca="1" si="4"/>
        <v>0</v>
      </c>
      <c r="G266" t="s">
        <v>1107</v>
      </c>
      <c r="H266" t="s">
        <v>1327</v>
      </c>
      <c r="I266" t="s">
        <v>7121</v>
      </c>
      <c r="J266" t="s">
        <v>10729</v>
      </c>
      <c r="K266" t="s">
        <v>10745</v>
      </c>
      <c r="L266" t="s">
        <v>10805</v>
      </c>
      <c r="N266" t="s">
        <v>14</v>
      </c>
      <c r="O266" t="s">
        <v>11</v>
      </c>
      <c r="P266" t="s">
        <v>11</v>
      </c>
      <c r="R266" t="s">
        <v>11</v>
      </c>
    </row>
    <row r="267" spans="1:18" x14ac:dyDescent="0.25">
      <c r="A267" t="s">
        <v>43</v>
      </c>
      <c r="B267" t="s">
        <v>2095</v>
      </c>
      <c r="D267" s="31" t="s">
        <v>5718</v>
      </c>
      <c r="E267" s="31" t="s">
        <v>5718</v>
      </c>
      <c r="F267" s="5" t="str">
        <f t="shared" ca="1" si="4"/>
        <v>0</v>
      </c>
      <c r="G267" t="s">
        <v>1107</v>
      </c>
      <c r="H267" t="s">
        <v>1327</v>
      </c>
      <c r="I267" t="s">
        <v>7122</v>
      </c>
      <c r="J267" t="s">
        <v>10729</v>
      </c>
      <c r="K267" t="s">
        <v>10745</v>
      </c>
      <c r="L267" t="s">
        <v>10805</v>
      </c>
      <c r="N267" t="s">
        <v>14</v>
      </c>
      <c r="O267" t="s">
        <v>11</v>
      </c>
      <c r="P267" t="s">
        <v>11</v>
      </c>
      <c r="R267" t="s">
        <v>11</v>
      </c>
    </row>
    <row r="268" spans="1:18" x14ac:dyDescent="0.25">
      <c r="A268" t="s">
        <v>43</v>
      </c>
      <c r="B268" t="s">
        <v>59</v>
      </c>
      <c r="D268" s="31" t="s">
        <v>5719</v>
      </c>
      <c r="E268" s="31" t="s">
        <v>6483</v>
      </c>
      <c r="F268" s="5" t="str">
        <f t="shared" ca="1" si="4"/>
        <v>0</v>
      </c>
      <c r="G268" t="s">
        <v>1107</v>
      </c>
      <c r="H268" t="s">
        <v>1327</v>
      </c>
      <c r="I268" t="s">
        <v>7123</v>
      </c>
      <c r="J268" t="s">
        <v>10729</v>
      </c>
      <c r="K268" t="s">
        <v>10747</v>
      </c>
      <c r="L268" t="s">
        <v>10810</v>
      </c>
      <c r="N268" t="s">
        <v>12</v>
      </c>
      <c r="O268" t="s">
        <v>11</v>
      </c>
      <c r="P268" t="s">
        <v>11</v>
      </c>
      <c r="Q268" s="8">
        <v>4787.3999999999996</v>
      </c>
      <c r="R268" t="s">
        <v>11</v>
      </c>
    </row>
    <row r="269" spans="1:18" x14ac:dyDescent="0.25">
      <c r="A269" t="s">
        <v>43</v>
      </c>
      <c r="B269" t="s">
        <v>2096</v>
      </c>
      <c r="D269" s="31" t="s">
        <v>5720</v>
      </c>
      <c r="E269" s="31" t="s">
        <v>6803</v>
      </c>
      <c r="F269" s="5" t="str">
        <f t="shared" ca="1" si="4"/>
        <v>0</v>
      </c>
      <c r="G269" t="s">
        <v>1107</v>
      </c>
      <c r="H269" t="s">
        <v>1390</v>
      </c>
      <c r="I269" t="s">
        <v>7124</v>
      </c>
      <c r="J269" t="s">
        <v>10729</v>
      </c>
      <c r="K269" t="s">
        <v>10747</v>
      </c>
      <c r="L269" t="s">
        <v>10800</v>
      </c>
      <c r="N269" t="s">
        <v>12</v>
      </c>
      <c r="O269" t="s">
        <v>11</v>
      </c>
      <c r="P269" t="s">
        <v>11</v>
      </c>
      <c r="R269" t="s">
        <v>11</v>
      </c>
    </row>
    <row r="270" spans="1:18" x14ac:dyDescent="0.25">
      <c r="A270" t="s">
        <v>43</v>
      </c>
      <c r="B270" t="s">
        <v>2097</v>
      </c>
      <c r="D270" s="31" t="s">
        <v>5720</v>
      </c>
      <c r="E270" s="31" t="s">
        <v>6161</v>
      </c>
      <c r="F270" s="5" t="str">
        <f t="shared" ca="1" si="4"/>
        <v>0</v>
      </c>
      <c r="G270" t="s">
        <v>1107</v>
      </c>
      <c r="H270" t="s">
        <v>1390</v>
      </c>
      <c r="I270" t="s">
        <v>7125</v>
      </c>
      <c r="J270" t="s">
        <v>10729</v>
      </c>
      <c r="K270" t="s">
        <v>10748</v>
      </c>
      <c r="L270" t="s">
        <v>10795</v>
      </c>
      <c r="N270" t="s">
        <v>12</v>
      </c>
      <c r="O270" t="s">
        <v>11</v>
      </c>
      <c r="P270" t="s">
        <v>11</v>
      </c>
      <c r="R270" t="s">
        <v>11</v>
      </c>
    </row>
    <row r="271" spans="1:18" x14ac:dyDescent="0.25">
      <c r="A271" t="s">
        <v>43</v>
      </c>
      <c r="B271" t="s">
        <v>2098</v>
      </c>
      <c r="D271" s="31" t="s">
        <v>5721</v>
      </c>
      <c r="E271" s="31" t="s">
        <v>6746</v>
      </c>
      <c r="F271" s="5" t="str">
        <f t="shared" ca="1" si="4"/>
        <v>0</v>
      </c>
      <c r="G271" t="s">
        <v>1107</v>
      </c>
      <c r="H271" t="s">
        <v>1392</v>
      </c>
      <c r="I271" t="s">
        <v>7126</v>
      </c>
      <c r="J271" t="s">
        <v>10729</v>
      </c>
      <c r="K271" t="s">
        <v>17</v>
      </c>
      <c r="L271" t="s">
        <v>10793</v>
      </c>
      <c r="N271" t="s">
        <v>10909</v>
      </c>
      <c r="O271" t="s">
        <v>11</v>
      </c>
      <c r="P271" t="s">
        <v>11</v>
      </c>
      <c r="R271" t="s">
        <v>11</v>
      </c>
    </row>
    <row r="272" spans="1:18" x14ac:dyDescent="0.25">
      <c r="A272" t="s">
        <v>43</v>
      </c>
      <c r="B272" t="s">
        <v>2099</v>
      </c>
      <c r="D272" s="31" t="s">
        <v>5722</v>
      </c>
      <c r="E272" s="31" t="s">
        <v>6052</v>
      </c>
      <c r="F272" s="5" t="str">
        <f t="shared" ca="1" si="4"/>
        <v>0</v>
      </c>
      <c r="G272" t="s">
        <v>1107</v>
      </c>
      <c r="H272" t="s">
        <v>1327</v>
      </c>
      <c r="I272" t="s">
        <v>7127</v>
      </c>
      <c r="J272" t="s">
        <v>10729</v>
      </c>
      <c r="K272" t="s">
        <v>10744</v>
      </c>
      <c r="L272" t="s">
        <v>10796</v>
      </c>
      <c r="N272" t="s">
        <v>12</v>
      </c>
      <c r="O272" t="s">
        <v>11</v>
      </c>
      <c r="P272" t="s">
        <v>11</v>
      </c>
      <c r="R272" t="s">
        <v>11</v>
      </c>
    </row>
    <row r="273" spans="1:18" x14ac:dyDescent="0.25">
      <c r="A273" t="s">
        <v>43</v>
      </c>
      <c r="B273" t="s">
        <v>2100</v>
      </c>
      <c r="D273" s="31" t="s">
        <v>5723</v>
      </c>
      <c r="E273" s="31" t="s">
        <v>6164</v>
      </c>
      <c r="F273" s="5" t="str">
        <f t="shared" ca="1" si="4"/>
        <v>0</v>
      </c>
      <c r="G273" t="s">
        <v>1107</v>
      </c>
      <c r="H273" t="s">
        <v>1358</v>
      </c>
      <c r="I273" t="s">
        <v>7128</v>
      </c>
      <c r="J273" t="s">
        <v>10729</v>
      </c>
      <c r="K273" t="s">
        <v>10748</v>
      </c>
      <c r="L273" t="s">
        <v>10795</v>
      </c>
      <c r="N273" t="s">
        <v>10909</v>
      </c>
      <c r="O273" t="s">
        <v>11</v>
      </c>
      <c r="P273" t="s">
        <v>11</v>
      </c>
      <c r="R273" t="s">
        <v>11</v>
      </c>
    </row>
    <row r="274" spans="1:18" x14ac:dyDescent="0.25">
      <c r="A274" t="s">
        <v>43</v>
      </c>
      <c r="B274" t="s">
        <v>2101</v>
      </c>
      <c r="D274" s="31" t="s">
        <v>5724</v>
      </c>
      <c r="E274" s="31" t="s">
        <v>6058</v>
      </c>
      <c r="F274" s="5" t="str">
        <f t="shared" ca="1" si="4"/>
        <v>0</v>
      </c>
      <c r="G274" t="s">
        <v>1107</v>
      </c>
      <c r="H274" t="s">
        <v>1346</v>
      </c>
      <c r="I274" t="s">
        <v>7129</v>
      </c>
      <c r="J274" t="s">
        <v>10729</v>
      </c>
      <c r="K274" t="s">
        <v>10747</v>
      </c>
      <c r="L274" t="s">
        <v>10800</v>
      </c>
      <c r="N274" t="s">
        <v>14</v>
      </c>
      <c r="O274" t="s">
        <v>11</v>
      </c>
      <c r="P274" t="s">
        <v>11</v>
      </c>
      <c r="R274" t="s">
        <v>11</v>
      </c>
    </row>
    <row r="275" spans="1:18" x14ac:dyDescent="0.25">
      <c r="A275" t="s">
        <v>43</v>
      </c>
      <c r="B275" t="s">
        <v>2102</v>
      </c>
      <c r="D275" s="31" t="s">
        <v>5622</v>
      </c>
      <c r="E275" s="31" t="s">
        <v>5783</v>
      </c>
      <c r="F275" s="5" t="str">
        <f t="shared" ca="1" si="4"/>
        <v>0</v>
      </c>
      <c r="G275" t="s">
        <v>1107</v>
      </c>
      <c r="H275" t="s">
        <v>1407</v>
      </c>
      <c r="I275" t="s">
        <v>7130</v>
      </c>
      <c r="J275" t="s">
        <v>10729</v>
      </c>
      <c r="K275" t="s">
        <v>10747</v>
      </c>
      <c r="L275" t="s">
        <v>10800</v>
      </c>
      <c r="N275" t="s">
        <v>12</v>
      </c>
      <c r="O275" t="s">
        <v>11</v>
      </c>
      <c r="P275" t="s">
        <v>11</v>
      </c>
      <c r="R275" t="s">
        <v>11</v>
      </c>
    </row>
    <row r="276" spans="1:18" x14ac:dyDescent="0.25">
      <c r="A276" t="s">
        <v>43</v>
      </c>
      <c r="B276" t="s">
        <v>2103</v>
      </c>
      <c r="D276" s="31" t="s">
        <v>5725</v>
      </c>
      <c r="E276" s="31" t="s">
        <v>6574</v>
      </c>
      <c r="F276" s="5" t="str">
        <f t="shared" ca="1" si="4"/>
        <v>0</v>
      </c>
      <c r="G276" t="s">
        <v>1107</v>
      </c>
      <c r="H276" t="s">
        <v>1390</v>
      </c>
      <c r="I276" t="s">
        <v>7131</v>
      </c>
      <c r="J276" t="s">
        <v>10729</v>
      </c>
      <c r="K276" t="s">
        <v>10747</v>
      </c>
      <c r="L276" t="s">
        <v>10799</v>
      </c>
      <c r="N276" t="s">
        <v>12</v>
      </c>
      <c r="O276" t="s">
        <v>11</v>
      </c>
      <c r="P276" t="s">
        <v>11</v>
      </c>
      <c r="R276" t="s">
        <v>11</v>
      </c>
    </row>
    <row r="277" spans="1:18" x14ac:dyDescent="0.25">
      <c r="A277" t="s">
        <v>43</v>
      </c>
      <c r="B277" t="s">
        <v>2104</v>
      </c>
      <c r="D277" s="31" t="s">
        <v>5725</v>
      </c>
      <c r="E277" s="31" t="s">
        <v>5898</v>
      </c>
      <c r="F277" s="5" t="str">
        <f t="shared" ca="1" si="4"/>
        <v>0</v>
      </c>
      <c r="G277" t="s">
        <v>1107</v>
      </c>
      <c r="H277" t="s">
        <v>1347</v>
      </c>
      <c r="I277" t="s">
        <v>7132</v>
      </c>
      <c r="J277" t="s">
        <v>10729</v>
      </c>
      <c r="K277" t="s">
        <v>10744</v>
      </c>
      <c r="L277" t="s">
        <v>10802</v>
      </c>
      <c r="N277" t="s">
        <v>14</v>
      </c>
      <c r="O277" t="s">
        <v>11</v>
      </c>
      <c r="P277" t="s">
        <v>11</v>
      </c>
      <c r="R277" t="s">
        <v>11</v>
      </c>
    </row>
    <row r="278" spans="1:18" x14ac:dyDescent="0.25">
      <c r="A278" t="s">
        <v>43</v>
      </c>
      <c r="B278" t="s">
        <v>2105</v>
      </c>
      <c r="D278" s="31" t="s">
        <v>5726</v>
      </c>
      <c r="E278" s="31" t="s">
        <v>6816</v>
      </c>
      <c r="F278" s="5" t="str">
        <f t="shared" ca="1" si="4"/>
        <v>0</v>
      </c>
      <c r="G278" t="s">
        <v>1107</v>
      </c>
      <c r="H278" t="s">
        <v>1383</v>
      </c>
      <c r="I278" t="s">
        <v>7133</v>
      </c>
      <c r="J278" t="s">
        <v>10729</v>
      </c>
      <c r="K278" t="s">
        <v>10747</v>
      </c>
      <c r="L278" t="s">
        <v>10799</v>
      </c>
      <c r="N278" t="s">
        <v>12</v>
      </c>
      <c r="O278" t="s">
        <v>11</v>
      </c>
      <c r="P278" t="s">
        <v>11</v>
      </c>
      <c r="R278" t="s">
        <v>11</v>
      </c>
    </row>
    <row r="279" spans="1:18" x14ac:dyDescent="0.25">
      <c r="A279" t="s">
        <v>43</v>
      </c>
      <c r="B279" t="s">
        <v>2106</v>
      </c>
      <c r="D279" s="31" t="s">
        <v>5727</v>
      </c>
      <c r="E279" s="31" t="s">
        <v>5898</v>
      </c>
      <c r="F279" s="5" t="str">
        <f t="shared" ca="1" si="4"/>
        <v>0</v>
      </c>
      <c r="G279" t="s">
        <v>1107</v>
      </c>
      <c r="H279" t="s">
        <v>1383</v>
      </c>
      <c r="I279" t="s">
        <v>7134</v>
      </c>
      <c r="J279" t="s">
        <v>10729</v>
      </c>
      <c r="K279" t="s">
        <v>10747</v>
      </c>
      <c r="L279" t="s">
        <v>10800</v>
      </c>
      <c r="N279" t="s">
        <v>12</v>
      </c>
      <c r="O279" t="s">
        <v>11</v>
      </c>
      <c r="P279" t="s">
        <v>11</v>
      </c>
      <c r="R279" t="s">
        <v>11</v>
      </c>
    </row>
    <row r="280" spans="1:18" x14ac:dyDescent="0.25">
      <c r="A280" t="s">
        <v>43</v>
      </c>
      <c r="B280" t="s">
        <v>2107</v>
      </c>
      <c r="D280" s="31" t="s">
        <v>5728</v>
      </c>
      <c r="E280" s="31" t="s">
        <v>6181</v>
      </c>
      <c r="F280" s="5" t="str">
        <f t="shared" ca="1" si="4"/>
        <v>0</v>
      </c>
      <c r="G280" t="s">
        <v>1107</v>
      </c>
      <c r="H280" t="s">
        <v>1349</v>
      </c>
      <c r="I280" t="s">
        <v>7135</v>
      </c>
      <c r="J280" t="s">
        <v>10729</v>
      </c>
      <c r="K280" t="s">
        <v>10747</v>
      </c>
      <c r="L280" t="s">
        <v>10799</v>
      </c>
      <c r="N280" t="s">
        <v>12</v>
      </c>
      <c r="O280" t="s">
        <v>11</v>
      </c>
      <c r="P280" t="s">
        <v>11</v>
      </c>
      <c r="R280" t="s">
        <v>11</v>
      </c>
    </row>
    <row r="281" spans="1:18" x14ac:dyDescent="0.25">
      <c r="A281" t="s">
        <v>43</v>
      </c>
      <c r="B281" t="s">
        <v>2108</v>
      </c>
      <c r="D281" s="31" t="s">
        <v>5729</v>
      </c>
      <c r="E281" s="31" t="s">
        <v>5733</v>
      </c>
      <c r="F281" s="5" t="str">
        <f t="shared" ca="1" si="4"/>
        <v>0</v>
      </c>
      <c r="G281" t="s">
        <v>1107</v>
      </c>
      <c r="H281" t="s">
        <v>1394</v>
      </c>
      <c r="I281" t="s">
        <v>7136</v>
      </c>
      <c r="J281" t="s">
        <v>10729</v>
      </c>
      <c r="K281" t="s">
        <v>27</v>
      </c>
      <c r="L281" t="s">
        <v>10807</v>
      </c>
      <c r="N281" t="s">
        <v>14</v>
      </c>
      <c r="O281" t="s">
        <v>11</v>
      </c>
      <c r="P281" t="s">
        <v>11</v>
      </c>
      <c r="R281" t="s">
        <v>11</v>
      </c>
    </row>
    <row r="282" spans="1:18" x14ac:dyDescent="0.25">
      <c r="A282" t="s">
        <v>43</v>
      </c>
      <c r="B282" t="s">
        <v>2109</v>
      </c>
      <c r="D282" s="31" t="s">
        <v>5730</v>
      </c>
      <c r="E282" s="31" t="s">
        <v>6752</v>
      </c>
      <c r="F282" s="5" t="str">
        <f t="shared" ca="1" si="4"/>
        <v>0</v>
      </c>
      <c r="G282" t="s">
        <v>1107</v>
      </c>
      <c r="H282" t="s">
        <v>1327</v>
      </c>
      <c r="I282" t="s">
        <v>7137</v>
      </c>
      <c r="J282" t="s">
        <v>10729</v>
      </c>
      <c r="K282" t="s">
        <v>10747</v>
      </c>
      <c r="L282" t="s">
        <v>10801</v>
      </c>
      <c r="N282" t="s">
        <v>14</v>
      </c>
      <c r="O282" t="s">
        <v>11</v>
      </c>
      <c r="P282" t="s">
        <v>11</v>
      </c>
      <c r="R282" t="s">
        <v>11</v>
      </c>
    </row>
    <row r="283" spans="1:18" x14ac:dyDescent="0.25">
      <c r="A283" t="s">
        <v>43</v>
      </c>
      <c r="B283" t="s">
        <v>65</v>
      </c>
      <c r="D283" s="31" t="s">
        <v>5730</v>
      </c>
      <c r="E283" s="31" t="s">
        <v>6867</v>
      </c>
      <c r="F283" s="5" t="str">
        <f t="shared" ca="1" si="4"/>
        <v>0</v>
      </c>
      <c r="G283" t="s">
        <v>1107</v>
      </c>
      <c r="H283" t="s">
        <v>1327</v>
      </c>
      <c r="I283" t="s">
        <v>7138</v>
      </c>
      <c r="J283" t="s">
        <v>10729</v>
      </c>
      <c r="K283" t="s">
        <v>10747</v>
      </c>
      <c r="L283" t="s">
        <v>10800</v>
      </c>
      <c r="N283" t="s">
        <v>12</v>
      </c>
      <c r="O283" t="s">
        <v>11</v>
      </c>
      <c r="P283" t="s">
        <v>11</v>
      </c>
      <c r="Q283" s="8">
        <v>77.39</v>
      </c>
      <c r="R283" t="s">
        <v>11</v>
      </c>
    </row>
    <row r="284" spans="1:18" x14ac:dyDescent="0.25">
      <c r="A284" t="s">
        <v>43</v>
      </c>
      <c r="B284" t="s">
        <v>2110</v>
      </c>
      <c r="D284" s="31" t="s">
        <v>5730</v>
      </c>
      <c r="E284" s="31" t="s">
        <v>6071</v>
      </c>
      <c r="F284" s="5" t="str">
        <f t="shared" ca="1" si="4"/>
        <v>0</v>
      </c>
      <c r="G284" t="s">
        <v>1107</v>
      </c>
      <c r="H284" t="s">
        <v>1327</v>
      </c>
      <c r="I284" t="s">
        <v>7139</v>
      </c>
      <c r="J284" t="s">
        <v>10729</v>
      </c>
      <c r="K284" t="s">
        <v>10747</v>
      </c>
      <c r="L284" t="s">
        <v>10788</v>
      </c>
      <c r="N284" t="s">
        <v>14</v>
      </c>
      <c r="O284" t="s">
        <v>11</v>
      </c>
      <c r="P284" t="s">
        <v>11</v>
      </c>
      <c r="R284" t="s">
        <v>11</v>
      </c>
    </row>
    <row r="285" spans="1:18" x14ac:dyDescent="0.25">
      <c r="A285" t="s">
        <v>43</v>
      </c>
      <c r="B285" t="s">
        <v>2111</v>
      </c>
      <c r="D285" s="31" t="s">
        <v>5730</v>
      </c>
      <c r="E285" s="31" t="s">
        <v>5731</v>
      </c>
      <c r="F285" s="5" t="str">
        <f t="shared" ca="1" si="4"/>
        <v>0</v>
      </c>
      <c r="G285" t="s">
        <v>1107</v>
      </c>
      <c r="H285" t="s">
        <v>1327</v>
      </c>
      <c r="I285" t="s">
        <v>7140</v>
      </c>
      <c r="J285" t="s">
        <v>10729</v>
      </c>
      <c r="K285" t="s">
        <v>10747</v>
      </c>
      <c r="L285" t="s">
        <v>10799</v>
      </c>
      <c r="N285" t="s">
        <v>14</v>
      </c>
      <c r="O285" t="s">
        <v>11</v>
      </c>
      <c r="P285" t="s">
        <v>11</v>
      </c>
      <c r="R285" t="s">
        <v>11</v>
      </c>
    </row>
    <row r="286" spans="1:18" x14ac:dyDescent="0.25">
      <c r="A286" t="s">
        <v>43</v>
      </c>
      <c r="B286" t="s">
        <v>2112</v>
      </c>
      <c r="D286" s="31" t="s">
        <v>5731</v>
      </c>
      <c r="E286" s="31" t="s">
        <v>5783</v>
      </c>
      <c r="F286" s="5" t="str">
        <f t="shared" ca="1" si="4"/>
        <v>0</v>
      </c>
      <c r="G286" t="s">
        <v>1107</v>
      </c>
      <c r="H286" t="s">
        <v>1373</v>
      </c>
      <c r="I286" t="s">
        <v>7141</v>
      </c>
      <c r="J286" t="s">
        <v>10729</v>
      </c>
      <c r="K286" t="s">
        <v>10747</v>
      </c>
      <c r="L286" t="s">
        <v>10800</v>
      </c>
      <c r="N286" t="s">
        <v>12</v>
      </c>
      <c r="O286" t="s">
        <v>11</v>
      </c>
      <c r="P286" t="s">
        <v>11</v>
      </c>
      <c r="R286" t="s">
        <v>11</v>
      </c>
    </row>
    <row r="287" spans="1:18" x14ac:dyDescent="0.25">
      <c r="A287" t="s">
        <v>43</v>
      </c>
      <c r="B287" t="s">
        <v>2113</v>
      </c>
      <c r="D287" s="31" t="s">
        <v>5731</v>
      </c>
      <c r="E287" s="31" t="s">
        <v>6574</v>
      </c>
      <c r="F287" s="5" t="str">
        <f t="shared" ca="1" si="4"/>
        <v>0</v>
      </c>
      <c r="G287" t="s">
        <v>1107</v>
      </c>
      <c r="H287" t="s">
        <v>1373</v>
      </c>
      <c r="I287" t="s">
        <v>7142</v>
      </c>
      <c r="J287" t="s">
        <v>10729</v>
      </c>
      <c r="K287" t="s">
        <v>10747</v>
      </c>
      <c r="L287" t="s">
        <v>10799</v>
      </c>
      <c r="N287" t="s">
        <v>14</v>
      </c>
      <c r="O287" t="s">
        <v>11</v>
      </c>
      <c r="P287" t="s">
        <v>11</v>
      </c>
      <c r="R287" t="s">
        <v>11</v>
      </c>
    </row>
    <row r="288" spans="1:18" x14ac:dyDescent="0.25">
      <c r="A288" t="s">
        <v>43</v>
      </c>
      <c r="B288" t="s">
        <v>2114</v>
      </c>
      <c r="D288" s="31" t="s">
        <v>5731</v>
      </c>
      <c r="E288" s="31" t="s">
        <v>6173</v>
      </c>
      <c r="F288" s="5" t="str">
        <f t="shared" ca="1" si="4"/>
        <v>0</v>
      </c>
      <c r="G288" t="s">
        <v>1107</v>
      </c>
      <c r="H288" t="s">
        <v>1373</v>
      </c>
      <c r="I288" t="s">
        <v>7143</v>
      </c>
      <c r="J288" t="s">
        <v>10729</v>
      </c>
      <c r="K288" t="s">
        <v>10747</v>
      </c>
      <c r="L288" t="s">
        <v>10801</v>
      </c>
      <c r="N288" t="s">
        <v>12</v>
      </c>
      <c r="O288" t="s">
        <v>11</v>
      </c>
      <c r="P288" t="s">
        <v>11</v>
      </c>
      <c r="R288" t="s">
        <v>11</v>
      </c>
    </row>
    <row r="289" spans="1:18" x14ac:dyDescent="0.25">
      <c r="A289" t="s">
        <v>43</v>
      </c>
      <c r="B289" t="s">
        <v>2115</v>
      </c>
      <c r="D289" s="31" t="s">
        <v>5732</v>
      </c>
      <c r="E289" s="31" t="s">
        <v>5783</v>
      </c>
      <c r="F289" s="5" t="str">
        <f t="shared" ca="1" si="4"/>
        <v>0</v>
      </c>
      <c r="G289" t="s">
        <v>1107</v>
      </c>
      <c r="H289" t="s">
        <v>1369</v>
      </c>
      <c r="I289" t="s">
        <v>7144</v>
      </c>
      <c r="J289" t="s">
        <v>10729</v>
      </c>
      <c r="K289" t="s">
        <v>10744</v>
      </c>
      <c r="L289" t="s">
        <v>10796</v>
      </c>
      <c r="N289" t="s">
        <v>14</v>
      </c>
      <c r="O289" t="s">
        <v>11</v>
      </c>
      <c r="P289" t="s">
        <v>11</v>
      </c>
      <c r="R289" t="s">
        <v>11</v>
      </c>
    </row>
    <row r="290" spans="1:18" x14ac:dyDescent="0.25">
      <c r="A290" t="s">
        <v>43</v>
      </c>
      <c r="B290" t="s">
        <v>2116</v>
      </c>
      <c r="D290" s="31" t="s">
        <v>5730</v>
      </c>
      <c r="E290" s="31" t="s">
        <v>6600</v>
      </c>
      <c r="F290" s="5" t="str">
        <f t="shared" ca="1" si="4"/>
        <v>0</v>
      </c>
      <c r="G290" t="s">
        <v>1107</v>
      </c>
      <c r="H290" t="s">
        <v>1327</v>
      </c>
      <c r="I290" t="s">
        <v>7145</v>
      </c>
      <c r="J290" t="s">
        <v>10729</v>
      </c>
      <c r="K290" t="s">
        <v>10747</v>
      </c>
      <c r="L290" t="s">
        <v>10801</v>
      </c>
      <c r="N290" t="s">
        <v>12</v>
      </c>
      <c r="O290" t="s">
        <v>11</v>
      </c>
      <c r="P290" t="s">
        <v>11</v>
      </c>
      <c r="R290" t="s">
        <v>11</v>
      </c>
    </row>
    <row r="291" spans="1:18" x14ac:dyDescent="0.25">
      <c r="A291" t="s">
        <v>43</v>
      </c>
      <c r="B291" t="s">
        <v>2117</v>
      </c>
      <c r="D291" s="31" t="s">
        <v>5733</v>
      </c>
      <c r="E291" s="31" t="s">
        <v>5740</v>
      </c>
      <c r="F291" s="5" t="str">
        <f t="shared" ca="1" si="4"/>
        <v>0</v>
      </c>
      <c r="G291" t="s">
        <v>1107</v>
      </c>
      <c r="H291" t="s">
        <v>1346</v>
      </c>
      <c r="I291" t="s">
        <v>7146</v>
      </c>
      <c r="J291" t="s">
        <v>10729</v>
      </c>
      <c r="K291" t="s">
        <v>10747</v>
      </c>
      <c r="L291" t="s">
        <v>10800</v>
      </c>
      <c r="N291" t="s">
        <v>12</v>
      </c>
      <c r="O291" t="s">
        <v>11</v>
      </c>
      <c r="P291" t="s">
        <v>11</v>
      </c>
      <c r="R291" t="s">
        <v>11</v>
      </c>
    </row>
    <row r="292" spans="1:18" x14ac:dyDescent="0.25">
      <c r="A292" t="s">
        <v>43</v>
      </c>
      <c r="B292" t="s">
        <v>2118</v>
      </c>
      <c r="D292" s="31" t="s">
        <v>5734</v>
      </c>
      <c r="E292" s="31" t="s">
        <v>6760</v>
      </c>
      <c r="F292" s="5" t="str">
        <f t="shared" ca="1" si="4"/>
        <v>0</v>
      </c>
      <c r="G292" t="s">
        <v>1107</v>
      </c>
      <c r="H292" t="s">
        <v>1372</v>
      </c>
      <c r="I292" t="s">
        <v>7147</v>
      </c>
      <c r="J292" t="s">
        <v>10729</v>
      </c>
      <c r="K292" t="s">
        <v>10744</v>
      </c>
      <c r="L292" t="s">
        <v>10802</v>
      </c>
      <c r="N292" t="s">
        <v>14</v>
      </c>
      <c r="O292" t="s">
        <v>11</v>
      </c>
      <c r="P292" t="s">
        <v>11</v>
      </c>
      <c r="R292" t="s">
        <v>11</v>
      </c>
    </row>
    <row r="293" spans="1:18" x14ac:dyDescent="0.25">
      <c r="A293" t="s">
        <v>43</v>
      </c>
      <c r="B293" t="s">
        <v>2119</v>
      </c>
      <c r="D293" s="31" t="s">
        <v>5735</v>
      </c>
      <c r="E293" s="31" t="s">
        <v>6180</v>
      </c>
      <c r="F293" s="5" t="str">
        <f t="shared" ca="1" si="4"/>
        <v>0</v>
      </c>
      <c r="G293" t="s">
        <v>1107</v>
      </c>
      <c r="H293" t="s">
        <v>1408</v>
      </c>
      <c r="I293" t="s">
        <v>7148</v>
      </c>
      <c r="J293" t="s">
        <v>10729</v>
      </c>
      <c r="K293" t="s">
        <v>10747</v>
      </c>
      <c r="L293" t="s">
        <v>10800</v>
      </c>
      <c r="N293" t="s">
        <v>12</v>
      </c>
      <c r="O293" t="s">
        <v>11</v>
      </c>
      <c r="P293" t="s">
        <v>11</v>
      </c>
      <c r="R293" t="s">
        <v>11</v>
      </c>
    </row>
    <row r="294" spans="1:18" x14ac:dyDescent="0.25">
      <c r="A294" t="s">
        <v>43</v>
      </c>
      <c r="B294" t="s">
        <v>2120</v>
      </c>
      <c r="D294" s="31" t="s">
        <v>5735</v>
      </c>
      <c r="E294" s="31" t="s">
        <v>6600</v>
      </c>
      <c r="F294" s="5" t="str">
        <f t="shared" ca="1" si="4"/>
        <v>0</v>
      </c>
      <c r="G294" t="s">
        <v>1107</v>
      </c>
      <c r="H294" t="s">
        <v>1351</v>
      </c>
      <c r="I294" t="s">
        <v>7149</v>
      </c>
      <c r="J294" t="s">
        <v>10729</v>
      </c>
      <c r="K294" t="s">
        <v>10747</v>
      </c>
      <c r="L294" t="s">
        <v>10800</v>
      </c>
      <c r="N294" t="s">
        <v>12</v>
      </c>
      <c r="O294" t="s">
        <v>11</v>
      </c>
      <c r="P294" t="s">
        <v>11</v>
      </c>
      <c r="R294" t="s">
        <v>11</v>
      </c>
    </row>
    <row r="295" spans="1:18" x14ac:dyDescent="0.25">
      <c r="A295" t="s">
        <v>43</v>
      </c>
      <c r="B295" t="s">
        <v>2121</v>
      </c>
      <c r="D295" s="31" t="s">
        <v>5736</v>
      </c>
      <c r="E295" s="31" t="s">
        <v>6587</v>
      </c>
      <c r="F295" s="5" t="str">
        <f t="shared" ca="1" si="4"/>
        <v>0</v>
      </c>
      <c r="G295" t="s">
        <v>1107</v>
      </c>
      <c r="H295" t="s">
        <v>1390</v>
      </c>
      <c r="I295" t="s">
        <v>7150</v>
      </c>
      <c r="J295" t="s">
        <v>10729</v>
      </c>
      <c r="K295" t="s">
        <v>27</v>
      </c>
      <c r="L295" t="s">
        <v>10807</v>
      </c>
      <c r="N295" t="s">
        <v>12</v>
      </c>
      <c r="O295" t="s">
        <v>11</v>
      </c>
      <c r="P295" t="s">
        <v>11</v>
      </c>
      <c r="R295" t="s">
        <v>11</v>
      </c>
    </row>
    <row r="296" spans="1:18" x14ac:dyDescent="0.25">
      <c r="A296" t="s">
        <v>43</v>
      </c>
      <c r="B296" t="s">
        <v>2122</v>
      </c>
      <c r="D296" s="31" t="s">
        <v>5737</v>
      </c>
      <c r="E296" s="31" t="s">
        <v>6604</v>
      </c>
      <c r="F296" s="5" t="str">
        <f t="shared" ca="1" si="4"/>
        <v>0</v>
      </c>
      <c r="G296" t="s">
        <v>1107</v>
      </c>
      <c r="H296" t="s">
        <v>1362</v>
      </c>
      <c r="I296" t="s">
        <v>7151</v>
      </c>
      <c r="J296" t="s">
        <v>10729</v>
      </c>
      <c r="K296" t="s">
        <v>10747</v>
      </c>
      <c r="L296" t="s">
        <v>10799</v>
      </c>
      <c r="N296" t="s">
        <v>14</v>
      </c>
      <c r="O296" t="s">
        <v>11</v>
      </c>
      <c r="P296" t="s">
        <v>11</v>
      </c>
      <c r="R296" t="s">
        <v>11</v>
      </c>
    </row>
    <row r="297" spans="1:18" x14ac:dyDescent="0.25">
      <c r="A297" t="s">
        <v>43</v>
      </c>
      <c r="B297" t="s">
        <v>2123</v>
      </c>
      <c r="D297" s="31" t="s">
        <v>5738</v>
      </c>
      <c r="E297" s="31" t="s">
        <v>6609</v>
      </c>
      <c r="F297" s="5" t="str">
        <f t="shared" ca="1" si="4"/>
        <v>0</v>
      </c>
      <c r="G297" t="s">
        <v>1107</v>
      </c>
      <c r="H297" t="s">
        <v>1346</v>
      </c>
      <c r="I297" t="s">
        <v>7152</v>
      </c>
      <c r="J297" t="s">
        <v>10730</v>
      </c>
      <c r="N297" t="s">
        <v>14</v>
      </c>
      <c r="O297" t="s">
        <v>11</v>
      </c>
      <c r="P297" t="s">
        <v>11</v>
      </c>
      <c r="R297" t="s">
        <v>11</v>
      </c>
    </row>
    <row r="298" spans="1:18" x14ac:dyDescent="0.25">
      <c r="A298" t="s">
        <v>43</v>
      </c>
      <c r="B298" t="s">
        <v>13045</v>
      </c>
      <c r="D298" s="31" t="s">
        <v>6802</v>
      </c>
      <c r="E298" s="31" t="s">
        <v>6807</v>
      </c>
      <c r="F298" s="5" t="str">
        <f t="shared" ca="1" si="4"/>
        <v>0</v>
      </c>
      <c r="G298" t="s">
        <v>1107</v>
      </c>
      <c r="H298" t="s">
        <v>1327</v>
      </c>
      <c r="I298" t="s">
        <v>13044</v>
      </c>
      <c r="J298" t="s">
        <v>10730</v>
      </c>
      <c r="N298" t="s">
        <v>10910</v>
      </c>
      <c r="O298" t="s">
        <v>11</v>
      </c>
      <c r="P298" t="s">
        <v>11</v>
      </c>
      <c r="R298" t="s">
        <v>11</v>
      </c>
    </row>
    <row r="299" spans="1:18" x14ac:dyDescent="0.25">
      <c r="A299" t="s">
        <v>43</v>
      </c>
      <c r="B299" t="s">
        <v>2124</v>
      </c>
      <c r="D299" s="31" t="s">
        <v>5739</v>
      </c>
      <c r="E299" s="31" t="s">
        <v>5741</v>
      </c>
      <c r="F299" s="5" t="str">
        <f t="shared" ca="1" si="4"/>
        <v>0</v>
      </c>
      <c r="G299" t="s">
        <v>1107</v>
      </c>
      <c r="H299" t="s">
        <v>1366</v>
      </c>
      <c r="I299" t="s">
        <v>7153</v>
      </c>
      <c r="J299" t="s">
        <v>10730</v>
      </c>
      <c r="K299" t="s">
        <v>10748</v>
      </c>
      <c r="L299" t="s">
        <v>10786</v>
      </c>
      <c r="N299" t="s">
        <v>14</v>
      </c>
      <c r="O299" t="s">
        <v>11</v>
      </c>
      <c r="P299" t="s">
        <v>11</v>
      </c>
      <c r="R299" t="s">
        <v>11</v>
      </c>
    </row>
    <row r="300" spans="1:18" x14ac:dyDescent="0.25">
      <c r="A300" t="s">
        <v>43</v>
      </c>
      <c r="B300" t="s">
        <v>2125</v>
      </c>
      <c r="D300" s="31" t="s">
        <v>5740</v>
      </c>
      <c r="E300" s="31" t="s">
        <v>6198</v>
      </c>
      <c r="F300" s="5" t="str">
        <f t="shared" ca="1" si="4"/>
        <v>0</v>
      </c>
      <c r="G300" t="s">
        <v>1107</v>
      </c>
      <c r="H300" t="s">
        <v>1372</v>
      </c>
      <c r="I300" t="s">
        <v>7154</v>
      </c>
      <c r="J300" t="s">
        <v>10730</v>
      </c>
      <c r="K300" t="s">
        <v>10747</v>
      </c>
      <c r="L300" t="s">
        <v>10799</v>
      </c>
      <c r="N300" t="s">
        <v>12</v>
      </c>
      <c r="O300" t="s">
        <v>11</v>
      </c>
      <c r="P300" t="s">
        <v>11</v>
      </c>
      <c r="R300" t="s">
        <v>11</v>
      </c>
    </row>
    <row r="301" spans="1:18" x14ac:dyDescent="0.25">
      <c r="A301" t="s">
        <v>43</v>
      </c>
      <c r="B301" t="s">
        <v>2126</v>
      </c>
      <c r="D301" s="31" t="s">
        <v>5741</v>
      </c>
      <c r="E301" s="31" t="s">
        <v>5813</v>
      </c>
      <c r="F301" s="5" t="str">
        <f t="shared" ca="1" si="4"/>
        <v>0</v>
      </c>
      <c r="G301" t="s">
        <v>1107</v>
      </c>
      <c r="H301" t="s">
        <v>1327</v>
      </c>
      <c r="I301" t="s">
        <v>7155</v>
      </c>
      <c r="J301" t="s">
        <v>10730</v>
      </c>
      <c r="K301" t="s">
        <v>10747</v>
      </c>
      <c r="L301" t="s">
        <v>10799</v>
      </c>
      <c r="N301" t="s">
        <v>14</v>
      </c>
      <c r="O301" t="s">
        <v>11</v>
      </c>
      <c r="P301" t="s">
        <v>11</v>
      </c>
      <c r="R301" t="s">
        <v>11</v>
      </c>
    </row>
    <row r="302" spans="1:18" x14ac:dyDescent="0.25">
      <c r="A302" t="s">
        <v>43</v>
      </c>
      <c r="B302" t="s">
        <v>2127</v>
      </c>
      <c r="D302" s="31" t="s">
        <v>5741</v>
      </c>
      <c r="E302" s="31" t="s">
        <v>5635</v>
      </c>
      <c r="F302" s="5" t="str">
        <f t="shared" ca="1" si="4"/>
        <v>0</v>
      </c>
      <c r="G302" t="s">
        <v>1107</v>
      </c>
      <c r="H302" t="s">
        <v>1405</v>
      </c>
      <c r="I302" t="s">
        <v>7156</v>
      </c>
      <c r="J302" t="s">
        <v>10730</v>
      </c>
      <c r="K302" t="s">
        <v>10744</v>
      </c>
      <c r="L302" t="s">
        <v>10796</v>
      </c>
      <c r="N302" t="s">
        <v>12</v>
      </c>
      <c r="O302" t="s">
        <v>11</v>
      </c>
      <c r="P302" t="s">
        <v>11</v>
      </c>
      <c r="R302" t="s">
        <v>11</v>
      </c>
    </row>
    <row r="303" spans="1:18" x14ac:dyDescent="0.25">
      <c r="A303" t="s">
        <v>43</v>
      </c>
      <c r="B303" t="s">
        <v>13043</v>
      </c>
      <c r="D303" s="31" t="s">
        <v>6182</v>
      </c>
      <c r="E303" s="31" t="s">
        <v>6419</v>
      </c>
      <c r="F303" s="5" t="str">
        <f t="shared" ca="1" si="4"/>
        <v>0</v>
      </c>
      <c r="G303" t="s">
        <v>1107</v>
      </c>
      <c r="H303" t="s">
        <v>1327</v>
      </c>
      <c r="I303" t="s">
        <v>13042</v>
      </c>
      <c r="J303" t="s">
        <v>10730</v>
      </c>
      <c r="N303" t="s">
        <v>10910</v>
      </c>
      <c r="O303" t="s">
        <v>11</v>
      </c>
      <c r="P303" t="s">
        <v>11</v>
      </c>
      <c r="R303" t="s">
        <v>11</v>
      </c>
    </row>
    <row r="304" spans="1:18" x14ac:dyDescent="0.25">
      <c r="A304" t="s">
        <v>43</v>
      </c>
      <c r="B304" t="s">
        <v>2128</v>
      </c>
      <c r="D304" s="31" t="s">
        <v>5742</v>
      </c>
      <c r="E304" s="31" t="s">
        <v>6587</v>
      </c>
      <c r="F304" s="5" t="str">
        <f t="shared" ca="1" si="4"/>
        <v>0</v>
      </c>
      <c r="G304" t="s">
        <v>1107</v>
      </c>
      <c r="H304" t="s">
        <v>1372</v>
      </c>
      <c r="I304" t="s">
        <v>7157</v>
      </c>
      <c r="J304" t="s">
        <v>10730</v>
      </c>
      <c r="K304" t="s">
        <v>10747</v>
      </c>
      <c r="L304" t="s">
        <v>10800</v>
      </c>
      <c r="N304" t="s">
        <v>12</v>
      </c>
      <c r="O304" t="s">
        <v>11</v>
      </c>
      <c r="P304" t="s">
        <v>11</v>
      </c>
      <c r="R304" t="s">
        <v>11</v>
      </c>
    </row>
    <row r="305" spans="1:18" x14ac:dyDescent="0.25">
      <c r="A305" t="s">
        <v>43</v>
      </c>
      <c r="B305" t="s">
        <v>2129</v>
      </c>
      <c r="D305" s="31" t="s">
        <v>5743</v>
      </c>
      <c r="E305" s="31" t="s">
        <v>6810</v>
      </c>
      <c r="F305" s="5" t="str">
        <f t="shared" ca="1" si="4"/>
        <v>0</v>
      </c>
      <c r="G305" t="s">
        <v>1107</v>
      </c>
      <c r="H305" t="s">
        <v>1376</v>
      </c>
      <c r="I305" t="s">
        <v>7158</v>
      </c>
      <c r="J305" t="s">
        <v>10730</v>
      </c>
      <c r="K305" t="s">
        <v>10748</v>
      </c>
      <c r="L305" t="s">
        <v>10795</v>
      </c>
      <c r="N305" t="s">
        <v>14</v>
      </c>
      <c r="O305" t="s">
        <v>11</v>
      </c>
      <c r="P305" t="s">
        <v>11</v>
      </c>
      <c r="R305" t="s">
        <v>11</v>
      </c>
    </row>
    <row r="306" spans="1:18" x14ac:dyDescent="0.25">
      <c r="A306" t="s">
        <v>43</v>
      </c>
      <c r="B306" t="s">
        <v>2130</v>
      </c>
      <c r="D306" s="31" t="s">
        <v>5744</v>
      </c>
      <c r="E306" s="31" t="s">
        <v>6810</v>
      </c>
      <c r="F306" s="5" t="str">
        <f t="shared" ca="1" si="4"/>
        <v>0</v>
      </c>
      <c r="G306" t="s">
        <v>1107</v>
      </c>
      <c r="H306" t="s">
        <v>1346</v>
      </c>
      <c r="I306" t="s">
        <v>7159</v>
      </c>
      <c r="J306" t="s">
        <v>10730</v>
      </c>
      <c r="K306" t="s">
        <v>10747</v>
      </c>
      <c r="L306" t="s">
        <v>10801</v>
      </c>
      <c r="N306" t="s">
        <v>12</v>
      </c>
      <c r="O306" t="s">
        <v>11</v>
      </c>
      <c r="P306" t="s">
        <v>11</v>
      </c>
      <c r="R306" t="s">
        <v>11</v>
      </c>
    </row>
    <row r="307" spans="1:18" x14ac:dyDescent="0.25">
      <c r="A307" t="s">
        <v>43</v>
      </c>
      <c r="B307" t="s">
        <v>13041</v>
      </c>
      <c r="D307" s="31" t="s">
        <v>6081</v>
      </c>
      <c r="E307" s="31" t="s">
        <v>6807</v>
      </c>
      <c r="F307" s="5" t="str">
        <f t="shared" ca="1" si="4"/>
        <v>0</v>
      </c>
      <c r="G307" t="s">
        <v>1107</v>
      </c>
      <c r="H307" t="s">
        <v>1403</v>
      </c>
      <c r="I307" t="s">
        <v>13040</v>
      </c>
      <c r="J307" t="s">
        <v>10730</v>
      </c>
      <c r="N307" t="s">
        <v>10910</v>
      </c>
      <c r="O307" t="s">
        <v>11</v>
      </c>
      <c r="P307" t="s">
        <v>11</v>
      </c>
      <c r="R307" t="s">
        <v>11</v>
      </c>
    </row>
    <row r="308" spans="1:18" x14ac:dyDescent="0.25">
      <c r="A308" t="s">
        <v>43</v>
      </c>
      <c r="B308" t="s">
        <v>2131</v>
      </c>
      <c r="D308" s="31" t="s">
        <v>5745</v>
      </c>
      <c r="E308" s="31" t="s">
        <v>6640</v>
      </c>
      <c r="F308" s="5" t="str">
        <f t="shared" ca="1" si="4"/>
        <v>0</v>
      </c>
      <c r="G308" t="s">
        <v>1107</v>
      </c>
      <c r="H308" t="s">
        <v>1327</v>
      </c>
      <c r="I308" t="s">
        <v>7160</v>
      </c>
      <c r="J308" t="s">
        <v>10730</v>
      </c>
      <c r="K308" t="s">
        <v>10744</v>
      </c>
      <c r="L308" t="s">
        <v>10796</v>
      </c>
      <c r="N308" t="s">
        <v>14</v>
      </c>
      <c r="O308" t="s">
        <v>11</v>
      </c>
      <c r="P308" t="s">
        <v>11</v>
      </c>
      <c r="R308" t="s">
        <v>11</v>
      </c>
    </row>
    <row r="309" spans="1:18" x14ac:dyDescent="0.25">
      <c r="A309" t="s">
        <v>43</v>
      </c>
      <c r="B309" t="s">
        <v>2132</v>
      </c>
      <c r="D309" s="31" t="s">
        <v>5746</v>
      </c>
      <c r="E309" s="31" t="s">
        <v>6587</v>
      </c>
      <c r="F309" s="5" t="str">
        <f t="shared" ca="1" si="4"/>
        <v>0</v>
      </c>
      <c r="G309" t="s">
        <v>1107</v>
      </c>
      <c r="H309" t="s">
        <v>1397</v>
      </c>
      <c r="I309" t="s">
        <v>7161</v>
      </c>
      <c r="J309" t="s">
        <v>10730</v>
      </c>
      <c r="K309" t="s">
        <v>27</v>
      </c>
      <c r="L309" t="s">
        <v>10807</v>
      </c>
      <c r="N309" t="s">
        <v>14</v>
      </c>
      <c r="O309" t="s">
        <v>11</v>
      </c>
      <c r="P309" t="s">
        <v>11</v>
      </c>
      <c r="R309" t="s">
        <v>11</v>
      </c>
    </row>
    <row r="310" spans="1:18" x14ac:dyDescent="0.25">
      <c r="A310" t="s">
        <v>43</v>
      </c>
      <c r="B310" t="s">
        <v>2133</v>
      </c>
      <c r="D310" s="31" t="s">
        <v>5747</v>
      </c>
      <c r="E310" s="31" t="s">
        <v>6420</v>
      </c>
      <c r="F310" s="5" t="str">
        <f t="shared" ca="1" si="4"/>
        <v>0</v>
      </c>
      <c r="G310" t="s">
        <v>1107</v>
      </c>
      <c r="H310" t="s">
        <v>1397</v>
      </c>
      <c r="I310" t="s">
        <v>7162</v>
      </c>
      <c r="J310" t="s">
        <v>10730</v>
      </c>
      <c r="K310" t="s">
        <v>27</v>
      </c>
      <c r="L310" t="s">
        <v>10807</v>
      </c>
      <c r="N310" t="s">
        <v>12</v>
      </c>
      <c r="O310" t="s">
        <v>11</v>
      </c>
      <c r="P310" t="s">
        <v>11</v>
      </c>
      <c r="R310" t="s">
        <v>11</v>
      </c>
    </row>
    <row r="311" spans="1:18" x14ac:dyDescent="0.25">
      <c r="A311" t="s">
        <v>43</v>
      </c>
      <c r="B311" t="s">
        <v>2134</v>
      </c>
      <c r="D311" s="31" t="s">
        <v>5748</v>
      </c>
      <c r="E311" s="31" t="s">
        <v>6763</v>
      </c>
      <c r="F311" s="5" t="str">
        <f t="shared" ca="1" si="4"/>
        <v>0</v>
      </c>
      <c r="G311" t="s">
        <v>1107</v>
      </c>
      <c r="H311" t="s">
        <v>1346</v>
      </c>
      <c r="I311" t="s">
        <v>7163</v>
      </c>
      <c r="J311" t="s">
        <v>10730</v>
      </c>
      <c r="K311" t="s">
        <v>10747</v>
      </c>
      <c r="L311" t="s">
        <v>10801</v>
      </c>
      <c r="N311" t="s">
        <v>14</v>
      </c>
      <c r="O311" t="s">
        <v>11</v>
      </c>
      <c r="P311" t="s">
        <v>11</v>
      </c>
      <c r="R311" t="s">
        <v>11</v>
      </c>
    </row>
    <row r="312" spans="1:18" x14ac:dyDescent="0.25">
      <c r="A312" t="s">
        <v>43</v>
      </c>
      <c r="B312" t="s">
        <v>2135</v>
      </c>
      <c r="D312" s="31" t="s">
        <v>5749</v>
      </c>
      <c r="E312" s="31" t="s">
        <v>6640</v>
      </c>
      <c r="F312" s="5" t="str">
        <f t="shared" ca="1" si="4"/>
        <v>0</v>
      </c>
      <c r="G312" t="s">
        <v>1107</v>
      </c>
      <c r="H312" t="s">
        <v>1327</v>
      </c>
      <c r="I312" t="s">
        <v>7164</v>
      </c>
      <c r="J312" t="s">
        <v>10730</v>
      </c>
      <c r="K312" t="s">
        <v>27</v>
      </c>
      <c r="L312" t="s">
        <v>10807</v>
      </c>
      <c r="N312" t="s">
        <v>12</v>
      </c>
      <c r="O312" t="s">
        <v>11</v>
      </c>
      <c r="P312" t="s">
        <v>11</v>
      </c>
      <c r="R312" t="s">
        <v>11</v>
      </c>
    </row>
    <row r="313" spans="1:18" x14ac:dyDescent="0.25">
      <c r="A313" t="s">
        <v>43</v>
      </c>
      <c r="B313" t="s">
        <v>2136</v>
      </c>
      <c r="D313" s="31" t="s">
        <v>5750</v>
      </c>
      <c r="E313" s="31" t="s">
        <v>5752</v>
      </c>
      <c r="F313" s="5" t="str">
        <f t="shared" ca="1" si="4"/>
        <v>0</v>
      </c>
      <c r="G313" t="s">
        <v>1107</v>
      </c>
      <c r="H313" t="s">
        <v>1327</v>
      </c>
      <c r="I313" t="s">
        <v>7165</v>
      </c>
      <c r="J313" t="s">
        <v>10730</v>
      </c>
      <c r="K313" t="s">
        <v>10744</v>
      </c>
      <c r="L313" t="s">
        <v>10796</v>
      </c>
      <c r="N313" t="s">
        <v>14</v>
      </c>
      <c r="O313" t="s">
        <v>11</v>
      </c>
      <c r="P313" t="s">
        <v>11</v>
      </c>
      <c r="R313" t="s">
        <v>11</v>
      </c>
    </row>
    <row r="314" spans="1:18" x14ac:dyDescent="0.25">
      <c r="A314" t="s">
        <v>43</v>
      </c>
      <c r="B314" t="s">
        <v>66</v>
      </c>
      <c r="D314" s="31" t="s">
        <v>5751</v>
      </c>
      <c r="E314" s="31" t="s">
        <v>6125</v>
      </c>
      <c r="F314" s="5" t="str">
        <f t="shared" ca="1" si="4"/>
        <v>0</v>
      </c>
      <c r="G314" t="s">
        <v>1107</v>
      </c>
      <c r="H314" t="s">
        <v>1327</v>
      </c>
      <c r="I314" t="s">
        <v>7166</v>
      </c>
      <c r="J314" t="s">
        <v>10730</v>
      </c>
      <c r="K314" t="s">
        <v>35</v>
      </c>
      <c r="L314" t="s">
        <v>35</v>
      </c>
      <c r="N314" t="s">
        <v>12</v>
      </c>
      <c r="O314" t="s">
        <v>11</v>
      </c>
      <c r="P314" t="s">
        <v>11</v>
      </c>
      <c r="Q314" s="8">
        <v>4940</v>
      </c>
      <c r="R314" t="s">
        <v>11</v>
      </c>
    </row>
    <row r="315" spans="1:18" x14ac:dyDescent="0.25">
      <c r="A315" t="s">
        <v>43</v>
      </c>
      <c r="B315" t="s">
        <v>2137</v>
      </c>
      <c r="D315" s="31" t="s">
        <v>5752</v>
      </c>
      <c r="E315" s="31" t="s">
        <v>6413</v>
      </c>
      <c r="F315" s="5" t="str">
        <f t="shared" ca="1" si="4"/>
        <v>0</v>
      </c>
      <c r="G315" t="s">
        <v>1107</v>
      </c>
      <c r="H315" t="s">
        <v>1409</v>
      </c>
      <c r="I315" t="s">
        <v>7167</v>
      </c>
      <c r="J315" t="s">
        <v>10730</v>
      </c>
      <c r="K315" t="s">
        <v>10747</v>
      </c>
      <c r="L315" t="s">
        <v>10799</v>
      </c>
      <c r="N315" t="s">
        <v>14</v>
      </c>
      <c r="O315" t="s">
        <v>11</v>
      </c>
      <c r="P315" t="s">
        <v>11</v>
      </c>
      <c r="R315" t="s">
        <v>11</v>
      </c>
    </row>
    <row r="316" spans="1:18" x14ac:dyDescent="0.25">
      <c r="A316" t="s">
        <v>43</v>
      </c>
      <c r="B316" t="s">
        <v>2138</v>
      </c>
      <c r="D316" s="31" t="s">
        <v>5752</v>
      </c>
      <c r="E316" s="31" t="s">
        <v>6413</v>
      </c>
      <c r="F316" s="5" t="str">
        <f t="shared" ca="1" si="4"/>
        <v>0</v>
      </c>
      <c r="G316" t="s">
        <v>1107</v>
      </c>
      <c r="H316" t="s">
        <v>1405</v>
      </c>
      <c r="I316" t="s">
        <v>7168</v>
      </c>
      <c r="J316" t="s">
        <v>10730</v>
      </c>
      <c r="K316" t="s">
        <v>10747</v>
      </c>
      <c r="L316" t="s">
        <v>10799</v>
      </c>
      <c r="N316" t="s">
        <v>12</v>
      </c>
      <c r="O316" t="s">
        <v>11</v>
      </c>
      <c r="P316" t="s">
        <v>11</v>
      </c>
      <c r="R316" t="s">
        <v>11</v>
      </c>
    </row>
    <row r="317" spans="1:18" x14ac:dyDescent="0.25">
      <c r="A317" t="s">
        <v>43</v>
      </c>
      <c r="B317" t="s">
        <v>2139</v>
      </c>
      <c r="D317" s="31" t="s">
        <v>5753</v>
      </c>
      <c r="E317" s="31" t="s">
        <v>6413</v>
      </c>
      <c r="F317" s="5" t="str">
        <f t="shared" ca="1" si="4"/>
        <v>0</v>
      </c>
      <c r="G317" t="s">
        <v>1107</v>
      </c>
      <c r="H317" t="s">
        <v>1346</v>
      </c>
      <c r="I317" t="s">
        <v>7169</v>
      </c>
      <c r="J317" t="s">
        <v>10730</v>
      </c>
      <c r="K317" t="s">
        <v>10747</v>
      </c>
      <c r="L317" t="s">
        <v>10799</v>
      </c>
      <c r="N317" t="s">
        <v>14</v>
      </c>
      <c r="O317" t="s">
        <v>11</v>
      </c>
      <c r="P317" t="s">
        <v>11</v>
      </c>
      <c r="R317" t="s">
        <v>11</v>
      </c>
    </row>
    <row r="318" spans="1:18" x14ac:dyDescent="0.25">
      <c r="A318" t="s">
        <v>43</v>
      </c>
      <c r="B318" t="s">
        <v>2140</v>
      </c>
      <c r="D318" s="31" t="s">
        <v>5753</v>
      </c>
      <c r="E318" s="31" t="s">
        <v>6413</v>
      </c>
      <c r="F318" s="5" t="str">
        <f t="shared" ca="1" si="4"/>
        <v>0</v>
      </c>
      <c r="G318" t="s">
        <v>1107</v>
      </c>
      <c r="H318" t="s">
        <v>1375</v>
      </c>
      <c r="I318" t="s">
        <v>7170</v>
      </c>
      <c r="J318" t="s">
        <v>10730</v>
      </c>
      <c r="K318" t="s">
        <v>10747</v>
      </c>
      <c r="L318" t="s">
        <v>10799</v>
      </c>
      <c r="N318" t="s">
        <v>14</v>
      </c>
      <c r="O318" t="s">
        <v>11</v>
      </c>
      <c r="P318" t="s">
        <v>11</v>
      </c>
      <c r="R318" t="s">
        <v>11</v>
      </c>
    </row>
    <row r="319" spans="1:18" x14ac:dyDescent="0.25">
      <c r="A319" t="s">
        <v>43</v>
      </c>
      <c r="B319" t="s">
        <v>2141</v>
      </c>
      <c r="D319" s="31" t="s">
        <v>5754</v>
      </c>
      <c r="E319" s="31" t="s">
        <v>6770</v>
      </c>
      <c r="F319" s="5" t="str">
        <f t="shared" ca="1" si="4"/>
        <v>0</v>
      </c>
      <c r="G319" t="s">
        <v>1107</v>
      </c>
      <c r="H319" t="s">
        <v>1373</v>
      </c>
      <c r="I319" t="s">
        <v>7171</v>
      </c>
      <c r="J319" t="s">
        <v>10733</v>
      </c>
      <c r="K319" t="s">
        <v>10747</v>
      </c>
      <c r="L319" t="s">
        <v>10800</v>
      </c>
      <c r="N319" t="s">
        <v>12</v>
      </c>
      <c r="O319" t="s">
        <v>11</v>
      </c>
      <c r="P319" t="s">
        <v>11</v>
      </c>
      <c r="R319" t="s">
        <v>11</v>
      </c>
    </row>
    <row r="320" spans="1:18" x14ac:dyDescent="0.25">
      <c r="A320" t="s">
        <v>43</v>
      </c>
      <c r="B320" t="s">
        <v>2142</v>
      </c>
      <c r="D320" s="31" t="s">
        <v>5755</v>
      </c>
      <c r="E320" s="31" t="s">
        <v>6641</v>
      </c>
      <c r="F320" s="5" t="str">
        <f t="shared" ca="1" si="4"/>
        <v>0</v>
      </c>
      <c r="G320" t="s">
        <v>1107</v>
      </c>
      <c r="H320" t="s">
        <v>1394</v>
      </c>
      <c r="I320" t="s">
        <v>7172</v>
      </c>
      <c r="J320" t="s">
        <v>10733</v>
      </c>
      <c r="K320" t="s">
        <v>10747</v>
      </c>
      <c r="L320" t="s">
        <v>10800</v>
      </c>
      <c r="N320" t="s">
        <v>14</v>
      </c>
      <c r="O320" t="s">
        <v>11</v>
      </c>
      <c r="P320" t="s">
        <v>11</v>
      </c>
      <c r="R320" t="s">
        <v>11</v>
      </c>
    </row>
    <row r="321" spans="1:18" x14ac:dyDescent="0.25">
      <c r="A321" t="s">
        <v>43</v>
      </c>
      <c r="B321" t="s">
        <v>68</v>
      </c>
      <c r="D321" s="31" t="s">
        <v>6415</v>
      </c>
      <c r="E321" s="31" t="s">
        <v>6125</v>
      </c>
      <c r="F321" s="5" t="str">
        <f t="shared" ca="1" si="4"/>
        <v>0</v>
      </c>
      <c r="G321" t="s">
        <v>1107</v>
      </c>
      <c r="H321" t="s">
        <v>1327</v>
      </c>
      <c r="I321" t="s">
        <v>13039</v>
      </c>
      <c r="J321" t="s">
        <v>10733</v>
      </c>
      <c r="K321" t="s">
        <v>10747</v>
      </c>
      <c r="L321" t="s">
        <v>10788</v>
      </c>
      <c r="N321" t="s">
        <v>14</v>
      </c>
      <c r="O321" t="s">
        <v>11</v>
      </c>
      <c r="P321" t="s">
        <v>11</v>
      </c>
      <c r="Q321" s="8">
        <v>340</v>
      </c>
      <c r="R321" t="s">
        <v>11</v>
      </c>
    </row>
    <row r="322" spans="1:18" x14ac:dyDescent="0.25">
      <c r="A322" t="s">
        <v>43</v>
      </c>
      <c r="B322" t="s">
        <v>13038</v>
      </c>
      <c r="D322" s="31" t="s">
        <v>6097</v>
      </c>
      <c r="E322" s="31" t="s">
        <v>6649</v>
      </c>
      <c r="F322" s="5" t="str">
        <f t="shared" ca="1" si="4"/>
        <v>0</v>
      </c>
      <c r="G322" t="s">
        <v>1107</v>
      </c>
      <c r="H322" t="s">
        <v>1394</v>
      </c>
      <c r="I322" t="s">
        <v>13037</v>
      </c>
      <c r="J322" t="s">
        <v>10733</v>
      </c>
      <c r="N322" t="s">
        <v>14</v>
      </c>
      <c r="O322" t="s">
        <v>11</v>
      </c>
      <c r="P322" t="s">
        <v>11</v>
      </c>
      <c r="R322" t="s">
        <v>11</v>
      </c>
    </row>
    <row r="323" spans="1:18" x14ac:dyDescent="0.25">
      <c r="A323" t="s">
        <v>43</v>
      </c>
      <c r="B323" t="s">
        <v>13036</v>
      </c>
      <c r="D323" s="31" t="s">
        <v>6650</v>
      </c>
      <c r="E323" s="31" t="s">
        <v>6207</v>
      </c>
      <c r="F323" s="5" t="str">
        <f t="shared" ref="F323:F386" ca="1" si="5">IF(G323="Encerrada","0",TODAY()-D323)</f>
        <v>0</v>
      </c>
      <c r="G323" t="s">
        <v>1107</v>
      </c>
      <c r="H323" t="s">
        <v>1327</v>
      </c>
      <c r="I323" t="s">
        <v>13035</v>
      </c>
      <c r="J323" t="s">
        <v>10733</v>
      </c>
      <c r="N323" t="s">
        <v>14</v>
      </c>
      <c r="O323" t="s">
        <v>11</v>
      </c>
      <c r="P323" t="s">
        <v>11</v>
      </c>
      <c r="R323" t="s">
        <v>11</v>
      </c>
    </row>
    <row r="324" spans="1:18" x14ac:dyDescent="0.25">
      <c r="A324" t="s">
        <v>43</v>
      </c>
      <c r="B324" t="s">
        <v>13034</v>
      </c>
      <c r="D324" s="31" t="s">
        <v>6438</v>
      </c>
      <c r="E324" s="31" t="s">
        <v>6655</v>
      </c>
      <c r="F324" s="5" t="str">
        <f t="shared" ca="1" si="5"/>
        <v>0</v>
      </c>
      <c r="G324" t="s">
        <v>1107</v>
      </c>
      <c r="H324" t="s">
        <v>1372</v>
      </c>
      <c r="I324" t="s">
        <v>13033</v>
      </c>
      <c r="J324" t="s">
        <v>10733</v>
      </c>
      <c r="N324" t="s">
        <v>14</v>
      </c>
      <c r="O324" t="s">
        <v>11</v>
      </c>
      <c r="P324" t="s">
        <v>11</v>
      </c>
      <c r="R324" t="s">
        <v>11</v>
      </c>
    </row>
    <row r="325" spans="1:18" x14ac:dyDescent="0.25">
      <c r="A325" t="s">
        <v>43</v>
      </c>
      <c r="B325" t="s">
        <v>13032</v>
      </c>
      <c r="D325" s="31" t="s">
        <v>6443</v>
      </c>
      <c r="E325" s="31" t="s">
        <v>6655</v>
      </c>
      <c r="F325" s="5" t="str">
        <f t="shared" ca="1" si="5"/>
        <v>0</v>
      </c>
      <c r="G325" t="s">
        <v>1107</v>
      </c>
      <c r="H325" t="s">
        <v>1477</v>
      </c>
      <c r="I325" t="s">
        <v>13031</v>
      </c>
      <c r="J325" t="s">
        <v>10733</v>
      </c>
      <c r="N325" t="s">
        <v>14</v>
      </c>
      <c r="O325" t="s">
        <v>11</v>
      </c>
      <c r="P325" t="s">
        <v>11</v>
      </c>
      <c r="R325" t="s">
        <v>11</v>
      </c>
    </row>
    <row r="326" spans="1:18" x14ac:dyDescent="0.25">
      <c r="A326" t="s">
        <v>43</v>
      </c>
      <c r="B326" t="s">
        <v>2143</v>
      </c>
      <c r="D326" s="31" t="s">
        <v>5756</v>
      </c>
      <c r="E326" s="31" t="s">
        <v>6690</v>
      </c>
      <c r="F326" s="5" t="str">
        <f t="shared" ca="1" si="5"/>
        <v>0</v>
      </c>
      <c r="G326" t="s">
        <v>1107</v>
      </c>
      <c r="H326" t="s">
        <v>1373</v>
      </c>
      <c r="I326" t="s">
        <v>7173</v>
      </c>
      <c r="J326" t="s">
        <v>10733</v>
      </c>
      <c r="K326" t="s">
        <v>35</v>
      </c>
      <c r="L326" t="s">
        <v>35</v>
      </c>
      <c r="N326" t="s">
        <v>14</v>
      </c>
      <c r="O326" t="s">
        <v>11</v>
      </c>
      <c r="P326" t="s">
        <v>11</v>
      </c>
      <c r="R326" t="s">
        <v>11</v>
      </c>
    </row>
    <row r="327" spans="1:18" x14ac:dyDescent="0.25">
      <c r="A327" t="s">
        <v>43</v>
      </c>
      <c r="B327" t="s">
        <v>13030</v>
      </c>
      <c r="D327" s="31" t="s">
        <v>11511</v>
      </c>
      <c r="E327" s="31" t="s">
        <v>5816</v>
      </c>
      <c r="F327" s="5" t="str">
        <f t="shared" ca="1" si="5"/>
        <v>0</v>
      </c>
      <c r="G327" t="s">
        <v>1107</v>
      </c>
      <c r="H327" t="s">
        <v>1351</v>
      </c>
      <c r="I327" t="s">
        <v>13029</v>
      </c>
      <c r="J327" t="s">
        <v>10733</v>
      </c>
      <c r="K327" t="s">
        <v>10747</v>
      </c>
      <c r="L327" t="s">
        <v>10800</v>
      </c>
      <c r="N327" t="s">
        <v>14</v>
      </c>
      <c r="O327" t="s">
        <v>11</v>
      </c>
      <c r="P327" t="s">
        <v>11</v>
      </c>
      <c r="R327" t="s">
        <v>11</v>
      </c>
    </row>
    <row r="328" spans="1:18" x14ac:dyDescent="0.25">
      <c r="A328" t="s">
        <v>43</v>
      </c>
      <c r="B328" t="s">
        <v>13028</v>
      </c>
      <c r="D328" s="31" t="s">
        <v>6463</v>
      </c>
      <c r="E328" s="31" t="s">
        <v>6708</v>
      </c>
      <c r="F328" s="5" t="str">
        <f t="shared" ca="1" si="5"/>
        <v>0</v>
      </c>
      <c r="G328" t="s">
        <v>1107</v>
      </c>
      <c r="H328" t="s">
        <v>1373</v>
      </c>
      <c r="I328" t="s">
        <v>13027</v>
      </c>
      <c r="J328" t="s">
        <v>10733</v>
      </c>
      <c r="K328" t="s">
        <v>10747</v>
      </c>
      <c r="L328" t="s">
        <v>10800</v>
      </c>
      <c r="N328" t="s">
        <v>10909</v>
      </c>
      <c r="O328" t="s">
        <v>11</v>
      </c>
      <c r="P328" t="s">
        <v>11</v>
      </c>
      <c r="R328" t="s">
        <v>11</v>
      </c>
    </row>
    <row r="329" spans="1:18" x14ac:dyDescent="0.25">
      <c r="A329" t="s">
        <v>43</v>
      </c>
      <c r="B329" t="s">
        <v>70</v>
      </c>
      <c r="D329" s="31" t="s">
        <v>12434</v>
      </c>
      <c r="E329" s="31" t="s">
        <v>6483</v>
      </c>
      <c r="F329" s="5" t="str">
        <f t="shared" ca="1" si="5"/>
        <v>0</v>
      </c>
      <c r="G329" t="s">
        <v>1107</v>
      </c>
      <c r="H329" t="s">
        <v>1477</v>
      </c>
      <c r="I329" t="s">
        <v>13026</v>
      </c>
      <c r="J329" t="s">
        <v>10731</v>
      </c>
      <c r="K329" t="s">
        <v>10747</v>
      </c>
      <c r="L329" t="s">
        <v>10788</v>
      </c>
      <c r="N329" t="s">
        <v>14</v>
      </c>
      <c r="O329" t="s">
        <v>11</v>
      </c>
      <c r="P329" t="s">
        <v>11</v>
      </c>
      <c r="Q329" s="8">
        <v>14</v>
      </c>
      <c r="R329" t="s">
        <v>11</v>
      </c>
    </row>
    <row r="330" spans="1:18" x14ac:dyDescent="0.25">
      <c r="A330" t="s">
        <v>43</v>
      </c>
      <c r="B330" t="s">
        <v>13025</v>
      </c>
      <c r="D330" s="31" t="s">
        <v>6466</v>
      </c>
      <c r="E330" s="31" t="s">
        <v>5816</v>
      </c>
      <c r="F330" s="5" t="str">
        <f t="shared" ca="1" si="5"/>
        <v>0</v>
      </c>
      <c r="G330" t="s">
        <v>1107</v>
      </c>
      <c r="H330" t="s">
        <v>1477</v>
      </c>
      <c r="I330" t="s">
        <v>13024</v>
      </c>
      <c r="J330" t="s">
        <v>10731</v>
      </c>
      <c r="K330" t="s">
        <v>10747</v>
      </c>
      <c r="L330" t="s">
        <v>10799</v>
      </c>
      <c r="N330" t="s">
        <v>14</v>
      </c>
      <c r="O330" t="s">
        <v>11</v>
      </c>
      <c r="P330" t="s">
        <v>11</v>
      </c>
      <c r="R330" t="s">
        <v>11</v>
      </c>
    </row>
    <row r="331" spans="1:18" x14ac:dyDescent="0.25">
      <c r="A331" t="s">
        <v>43</v>
      </c>
      <c r="B331" t="s">
        <v>13023</v>
      </c>
      <c r="D331" s="31" t="s">
        <v>6593</v>
      </c>
      <c r="E331" s="31" t="s">
        <v>6307</v>
      </c>
      <c r="F331" s="5" t="str">
        <f t="shared" ca="1" si="5"/>
        <v>0</v>
      </c>
      <c r="G331" t="s">
        <v>1107</v>
      </c>
      <c r="H331" t="s">
        <v>1358</v>
      </c>
      <c r="I331" t="s">
        <v>13022</v>
      </c>
      <c r="J331" t="s">
        <v>10731</v>
      </c>
      <c r="K331" t="s">
        <v>10747</v>
      </c>
      <c r="L331" t="s">
        <v>10801</v>
      </c>
      <c r="N331" t="s">
        <v>14</v>
      </c>
      <c r="O331" t="s">
        <v>11</v>
      </c>
      <c r="P331" t="s">
        <v>11</v>
      </c>
      <c r="R331" t="s">
        <v>11</v>
      </c>
    </row>
    <row r="332" spans="1:18" x14ac:dyDescent="0.25">
      <c r="A332" t="s">
        <v>43</v>
      </c>
      <c r="B332" t="s">
        <v>2144</v>
      </c>
      <c r="D332" s="31" t="s">
        <v>5757</v>
      </c>
      <c r="E332" s="31" t="s">
        <v>6808</v>
      </c>
      <c r="F332" s="5" t="str">
        <f t="shared" ca="1" si="5"/>
        <v>0</v>
      </c>
      <c r="G332" t="s">
        <v>1107</v>
      </c>
      <c r="H332" t="s">
        <v>1327</v>
      </c>
      <c r="I332" t="s">
        <v>7174</v>
      </c>
      <c r="J332" t="s">
        <v>10731</v>
      </c>
      <c r="K332" t="s">
        <v>10745</v>
      </c>
      <c r="L332" t="s">
        <v>10806</v>
      </c>
      <c r="N332" t="s">
        <v>14</v>
      </c>
      <c r="O332" t="s">
        <v>11</v>
      </c>
      <c r="P332" t="s">
        <v>11</v>
      </c>
      <c r="R332" t="s">
        <v>11</v>
      </c>
    </row>
    <row r="333" spans="1:18" x14ac:dyDescent="0.25">
      <c r="A333" t="s">
        <v>43</v>
      </c>
      <c r="B333" t="s">
        <v>2145</v>
      </c>
      <c r="D333" s="31" t="s">
        <v>5758</v>
      </c>
      <c r="E333" s="31" t="s">
        <v>5758</v>
      </c>
      <c r="F333" s="5" t="str">
        <f t="shared" ca="1" si="5"/>
        <v>0</v>
      </c>
      <c r="G333" t="s">
        <v>1107</v>
      </c>
      <c r="H333" t="s">
        <v>1342</v>
      </c>
      <c r="I333" t="s">
        <v>7175</v>
      </c>
      <c r="J333" t="s">
        <v>10731</v>
      </c>
      <c r="K333" t="s">
        <v>10747</v>
      </c>
      <c r="L333" t="s">
        <v>10799</v>
      </c>
      <c r="N333" t="s">
        <v>14</v>
      </c>
      <c r="O333" t="s">
        <v>11</v>
      </c>
      <c r="P333" t="s">
        <v>11</v>
      </c>
      <c r="R333" t="s">
        <v>11</v>
      </c>
    </row>
    <row r="334" spans="1:18" x14ac:dyDescent="0.25">
      <c r="A334" t="s">
        <v>43</v>
      </c>
      <c r="B334" t="s">
        <v>72</v>
      </c>
      <c r="D334" s="31" t="s">
        <v>5759</v>
      </c>
      <c r="E334" s="31" t="s">
        <v>6483</v>
      </c>
      <c r="F334" s="5" t="str">
        <f t="shared" ca="1" si="5"/>
        <v>0</v>
      </c>
      <c r="G334" t="s">
        <v>1107</v>
      </c>
      <c r="H334" t="s">
        <v>1327</v>
      </c>
      <c r="I334" t="s">
        <v>7176</v>
      </c>
      <c r="J334" t="s">
        <v>10731</v>
      </c>
      <c r="K334" t="s">
        <v>10745</v>
      </c>
      <c r="L334" t="s">
        <v>10811</v>
      </c>
      <c r="N334" t="s">
        <v>14</v>
      </c>
      <c r="O334" t="s">
        <v>11</v>
      </c>
      <c r="P334" t="s">
        <v>11</v>
      </c>
      <c r="Q334" s="8">
        <v>1200</v>
      </c>
      <c r="R334" t="s">
        <v>11</v>
      </c>
    </row>
    <row r="335" spans="1:18" x14ac:dyDescent="0.25">
      <c r="A335" t="s">
        <v>43</v>
      </c>
      <c r="B335" t="s">
        <v>2146</v>
      </c>
      <c r="D335" s="31" t="s">
        <v>5760</v>
      </c>
      <c r="E335" s="31" t="s">
        <v>6300</v>
      </c>
      <c r="F335" s="5" t="str">
        <f t="shared" ca="1" si="5"/>
        <v>0</v>
      </c>
      <c r="G335" t="s">
        <v>1107</v>
      </c>
      <c r="H335" t="s">
        <v>1346</v>
      </c>
      <c r="I335" t="s">
        <v>7177</v>
      </c>
      <c r="J335" t="s">
        <v>10731</v>
      </c>
      <c r="K335" t="s">
        <v>10744</v>
      </c>
      <c r="L335" t="s">
        <v>10802</v>
      </c>
      <c r="N335" t="s">
        <v>14</v>
      </c>
      <c r="O335" t="s">
        <v>11</v>
      </c>
      <c r="P335" t="s">
        <v>11</v>
      </c>
      <c r="R335" t="s">
        <v>11</v>
      </c>
    </row>
    <row r="336" spans="1:18" x14ac:dyDescent="0.25">
      <c r="A336" t="s">
        <v>43</v>
      </c>
      <c r="B336" t="s">
        <v>2147</v>
      </c>
      <c r="D336" s="31" t="s">
        <v>5760</v>
      </c>
      <c r="E336" s="31" t="s">
        <v>6302</v>
      </c>
      <c r="F336" s="5" t="str">
        <f t="shared" ca="1" si="5"/>
        <v>0</v>
      </c>
      <c r="G336" t="s">
        <v>1107</v>
      </c>
      <c r="H336" t="s">
        <v>1327</v>
      </c>
      <c r="I336" t="s">
        <v>7178</v>
      </c>
      <c r="J336" t="s">
        <v>10734</v>
      </c>
      <c r="K336" t="s">
        <v>10747</v>
      </c>
      <c r="L336" t="s">
        <v>10788</v>
      </c>
      <c r="N336" t="s">
        <v>14</v>
      </c>
      <c r="O336" t="s">
        <v>11</v>
      </c>
      <c r="P336" t="s">
        <v>11</v>
      </c>
      <c r="R336" t="s">
        <v>11</v>
      </c>
    </row>
    <row r="337" spans="1:18" x14ac:dyDescent="0.25">
      <c r="A337" t="s">
        <v>43</v>
      </c>
      <c r="B337" t="s">
        <v>2148</v>
      </c>
      <c r="D337" s="31" t="s">
        <v>5760</v>
      </c>
      <c r="E337" s="31" t="s">
        <v>6300</v>
      </c>
      <c r="F337" s="5" t="str">
        <f t="shared" ca="1" si="5"/>
        <v>0</v>
      </c>
      <c r="G337" t="s">
        <v>1107</v>
      </c>
      <c r="H337" t="s">
        <v>1350</v>
      </c>
      <c r="I337" t="s">
        <v>7179</v>
      </c>
      <c r="J337" t="s">
        <v>10731</v>
      </c>
      <c r="K337" t="s">
        <v>10744</v>
      </c>
      <c r="L337" t="s">
        <v>10802</v>
      </c>
      <c r="N337" t="s">
        <v>14</v>
      </c>
      <c r="O337" t="s">
        <v>11</v>
      </c>
      <c r="P337" t="s">
        <v>11</v>
      </c>
      <c r="R337" t="s">
        <v>11</v>
      </c>
    </row>
    <row r="338" spans="1:18" x14ac:dyDescent="0.25">
      <c r="A338" t="s">
        <v>43</v>
      </c>
      <c r="B338" t="s">
        <v>13021</v>
      </c>
      <c r="D338" s="31" t="s">
        <v>6243</v>
      </c>
      <c r="E338" s="31" t="s">
        <v>6243</v>
      </c>
      <c r="F338" s="5" t="str">
        <f t="shared" ca="1" si="5"/>
        <v>0</v>
      </c>
      <c r="G338" t="s">
        <v>1107</v>
      </c>
      <c r="H338" t="s">
        <v>1356</v>
      </c>
      <c r="I338" t="s">
        <v>13020</v>
      </c>
      <c r="J338" t="s">
        <v>10731</v>
      </c>
      <c r="K338" t="s">
        <v>10744</v>
      </c>
      <c r="L338" t="s">
        <v>10802</v>
      </c>
      <c r="N338" t="s">
        <v>14</v>
      </c>
      <c r="O338" t="s">
        <v>11</v>
      </c>
      <c r="P338" t="s">
        <v>11</v>
      </c>
      <c r="R338" t="s">
        <v>11</v>
      </c>
    </row>
    <row r="339" spans="1:18" x14ac:dyDescent="0.25">
      <c r="A339" t="s">
        <v>43</v>
      </c>
      <c r="B339" t="s">
        <v>2149</v>
      </c>
      <c r="D339" s="31" t="s">
        <v>5761</v>
      </c>
      <c r="E339" s="31" t="s">
        <v>5761</v>
      </c>
      <c r="F339" s="5" t="str">
        <f t="shared" ca="1" si="5"/>
        <v>0</v>
      </c>
      <c r="G339" t="s">
        <v>1107</v>
      </c>
      <c r="H339" t="s">
        <v>1398</v>
      </c>
      <c r="I339" t="s">
        <v>7180</v>
      </c>
      <c r="J339" t="s">
        <v>10734</v>
      </c>
      <c r="K339" t="s">
        <v>10747</v>
      </c>
      <c r="L339" t="s">
        <v>10800</v>
      </c>
      <c r="N339" t="s">
        <v>14</v>
      </c>
      <c r="O339" t="s">
        <v>11</v>
      </c>
      <c r="P339" t="s">
        <v>11</v>
      </c>
      <c r="R339" t="s">
        <v>11</v>
      </c>
    </row>
    <row r="340" spans="1:18" x14ac:dyDescent="0.25">
      <c r="A340" t="s">
        <v>43</v>
      </c>
      <c r="B340" t="s">
        <v>2150</v>
      </c>
      <c r="D340" s="31" t="s">
        <v>5762</v>
      </c>
      <c r="E340" s="31" t="s">
        <v>5762</v>
      </c>
      <c r="F340" s="5" t="str">
        <f t="shared" ca="1" si="5"/>
        <v>0</v>
      </c>
      <c r="G340" t="s">
        <v>1107</v>
      </c>
      <c r="H340" t="s">
        <v>1398</v>
      </c>
      <c r="I340" t="s">
        <v>7181</v>
      </c>
      <c r="J340" t="s">
        <v>10731</v>
      </c>
      <c r="K340" t="s">
        <v>10748</v>
      </c>
      <c r="L340" t="s">
        <v>10795</v>
      </c>
      <c r="N340" t="s">
        <v>14</v>
      </c>
      <c r="O340" t="s">
        <v>11</v>
      </c>
      <c r="P340" t="s">
        <v>11</v>
      </c>
      <c r="R340" t="s">
        <v>11</v>
      </c>
    </row>
    <row r="341" spans="1:18" x14ac:dyDescent="0.25">
      <c r="A341" t="s">
        <v>43</v>
      </c>
      <c r="B341" t="s">
        <v>2151</v>
      </c>
      <c r="D341" s="31" t="s">
        <v>5763</v>
      </c>
      <c r="E341" s="31" t="s">
        <v>1079</v>
      </c>
      <c r="F341" s="5" t="str">
        <f t="shared" ca="1" si="5"/>
        <v>0</v>
      </c>
      <c r="G341" t="s">
        <v>1107</v>
      </c>
      <c r="H341" t="s">
        <v>1327</v>
      </c>
      <c r="I341" t="s">
        <v>7182</v>
      </c>
      <c r="J341" t="s">
        <v>10735</v>
      </c>
      <c r="K341" t="s">
        <v>27</v>
      </c>
      <c r="L341" t="s">
        <v>10807</v>
      </c>
      <c r="N341" t="s">
        <v>14</v>
      </c>
      <c r="O341" t="s">
        <v>11</v>
      </c>
      <c r="P341" t="s">
        <v>11</v>
      </c>
      <c r="R341" t="s">
        <v>11</v>
      </c>
    </row>
    <row r="342" spans="1:18" x14ac:dyDescent="0.25">
      <c r="A342" t="s">
        <v>43</v>
      </c>
      <c r="B342" t="s">
        <v>13019</v>
      </c>
      <c r="D342" s="31" t="s">
        <v>5847</v>
      </c>
      <c r="E342" s="31" t="s">
        <v>11210</v>
      </c>
      <c r="F342" s="5" t="str">
        <f t="shared" ca="1" si="5"/>
        <v>0</v>
      </c>
      <c r="G342" t="s">
        <v>1107</v>
      </c>
      <c r="H342" t="s">
        <v>1327</v>
      </c>
      <c r="I342" t="s">
        <v>13018</v>
      </c>
      <c r="J342" t="s">
        <v>145</v>
      </c>
      <c r="N342" t="s">
        <v>14</v>
      </c>
      <c r="O342" t="s">
        <v>11</v>
      </c>
      <c r="P342" t="s">
        <v>11</v>
      </c>
      <c r="R342" t="s">
        <v>11</v>
      </c>
    </row>
    <row r="343" spans="1:18" x14ac:dyDescent="0.25">
      <c r="A343" t="s">
        <v>43</v>
      </c>
      <c r="B343" t="s">
        <v>13017</v>
      </c>
      <c r="D343" s="31" t="s">
        <v>5846</v>
      </c>
      <c r="E343" s="31" t="s">
        <v>11210</v>
      </c>
      <c r="F343" s="5" t="str">
        <f t="shared" ca="1" si="5"/>
        <v>0</v>
      </c>
      <c r="G343" t="s">
        <v>1107</v>
      </c>
      <c r="H343" t="s">
        <v>1327</v>
      </c>
      <c r="I343" t="s">
        <v>13016</v>
      </c>
      <c r="J343" t="s">
        <v>145</v>
      </c>
      <c r="K343" t="s">
        <v>10745</v>
      </c>
      <c r="L343" t="s">
        <v>10805</v>
      </c>
      <c r="N343" t="s">
        <v>14</v>
      </c>
      <c r="O343" t="s">
        <v>11</v>
      </c>
      <c r="P343" t="s">
        <v>11</v>
      </c>
      <c r="R343" t="s">
        <v>11</v>
      </c>
    </row>
    <row r="344" spans="1:18" x14ac:dyDescent="0.25">
      <c r="A344" t="s">
        <v>43</v>
      </c>
      <c r="B344" t="s">
        <v>13015</v>
      </c>
      <c r="D344" s="31" t="s">
        <v>5846</v>
      </c>
      <c r="E344" s="31" t="s">
        <v>11210</v>
      </c>
      <c r="F344" s="5" t="str">
        <f t="shared" ca="1" si="5"/>
        <v>0</v>
      </c>
      <c r="G344" t="s">
        <v>1107</v>
      </c>
      <c r="H344" t="s">
        <v>1327</v>
      </c>
      <c r="I344" t="s">
        <v>13014</v>
      </c>
      <c r="J344" t="s">
        <v>145</v>
      </c>
      <c r="N344" t="s">
        <v>14</v>
      </c>
      <c r="O344" t="s">
        <v>11</v>
      </c>
      <c r="P344" t="s">
        <v>11</v>
      </c>
      <c r="R344" t="s">
        <v>11</v>
      </c>
    </row>
    <row r="345" spans="1:18" x14ac:dyDescent="0.25">
      <c r="A345" t="s">
        <v>74</v>
      </c>
      <c r="B345" t="s">
        <v>2152</v>
      </c>
      <c r="D345" s="31" t="s">
        <v>5587</v>
      </c>
      <c r="E345" s="31" t="s">
        <v>5647</v>
      </c>
      <c r="F345" s="5" t="str">
        <f t="shared" ca="1" si="5"/>
        <v>0</v>
      </c>
      <c r="G345" t="s">
        <v>1107</v>
      </c>
      <c r="H345" t="s">
        <v>1410</v>
      </c>
      <c r="I345" t="s">
        <v>13013</v>
      </c>
      <c r="J345" t="s">
        <v>10726</v>
      </c>
      <c r="K345" t="s">
        <v>10747</v>
      </c>
      <c r="L345" t="s">
        <v>10801</v>
      </c>
      <c r="N345" t="s">
        <v>12</v>
      </c>
      <c r="O345" t="s">
        <v>11</v>
      </c>
      <c r="P345" t="s">
        <v>11</v>
      </c>
      <c r="R345" t="s">
        <v>11</v>
      </c>
    </row>
    <row r="346" spans="1:18" x14ac:dyDescent="0.25">
      <c r="A346" t="s">
        <v>74</v>
      </c>
      <c r="B346" t="s">
        <v>2153</v>
      </c>
      <c r="D346" s="31" t="s">
        <v>5587</v>
      </c>
      <c r="E346" s="31" t="s">
        <v>5637</v>
      </c>
      <c r="F346" s="5" t="str">
        <f t="shared" ca="1" si="5"/>
        <v>0</v>
      </c>
      <c r="G346" t="s">
        <v>1107</v>
      </c>
      <c r="H346" t="s">
        <v>1410</v>
      </c>
      <c r="I346" t="s">
        <v>13013</v>
      </c>
      <c r="J346" t="s">
        <v>10726</v>
      </c>
      <c r="K346" t="s">
        <v>10747</v>
      </c>
      <c r="L346" t="s">
        <v>10812</v>
      </c>
      <c r="N346" t="s">
        <v>14</v>
      </c>
      <c r="O346" t="s">
        <v>11</v>
      </c>
      <c r="P346" t="s">
        <v>11</v>
      </c>
      <c r="R346" t="s">
        <v>11</v>
      </c>
    </row>
    <row r="347" spans="1:18" x14ac:dyDescent="0.25">
      <c r="A347" t="s">
        <v>74</v>
      </c>
      <c r="B347" t="s">
        <v>2154</v>
      </c>
      <c r="D347" s="31" t="s">
        <v>5764</v>
      </c>
      <c r="E347" s="31" t="s">
        <v>5637</v>
      </c>
      <c r="F347" s="5" t="str">
        <f t="shared" ca="1" si="5"/>
        <v>0</v>
      </c>
      <c r="G347" t="s">
        <v>1107</v>
      </c>
      <c r="H347" t="s">
        <v>1333</v>
      </c>
      <c r="I347" t="s">
        <v>7183</v>
      </c>
      <c r="J347" t="s">
        <v>10726</v>
      </c>
      <c r="K347" t="s">
        <v>10744</v>
      </c>
      <c r="L347" t="s">
        <v>10772</v>
      </c>
      <c r="N347" t="s">
        <v>12</v>
      </c>
      <c r="O347" t="s">
        <v>11</v>
      </c>
      <c r="P347" t="s">
        <v>11</v>
      </c>
      <c r="R347" t="s">
        <v>11</v>
      </c>
    </row>
    <row r="348" spans="1:18" x14ac:dyDescent="0.25">
      <c r="A348" t="s">
        <v>74</v>
      </c>
      <c r="B348" t="s">
        <v>75</v>
      </c>
      <c r="D348" s="31" t="s">
        <v>5765</v>
      </c>
      <c r="E348" s="31" t="s">
        <v>6335</v>
      </c>
      <c r="F348" s="5" t="str">
        <f t="shared" ca="1" si="5"/>
        <v>0</v>
      </c>
      <c r="G348" t="s">
        <v>1107</v>
      </c>
      <c r="H348" t="s">
        <v>1411</v>
      </c>
      <c r="I348" t="s">
        <v>7184</v>
      </c>
      <c r="J348" t="s">
        <v>10726</v>
      </c>
      <c r="K348" t="s">
        <v>35</v>
      </c>
      <c r="L348" t="s">
        <v>35</v>
      </c>
      <c r="N348" t="s">
        <v>12</v>
      </c>
      <c r="O348" t="s">
        <v>11</v>
      </c>
      <c r="P348" t="s">
        <v>11</v>
      </c>
      <c r="Q348" s="8">
        <v>0</v>
      </c>
      <c r="R348" t="s">
        <v>11</v>
      </c>
    </row>
    <row r="349" spans="1:18" x14ac:dyDescent="0.25">
      <c r="A349" t="s">
        <v>74</v>
      </c>
      <c r="B349" t="s">
        <v>2155</v>
      </c>
      <c r="D349" s="31" t="s">
        <v>5766</v>
      </c>
      <c r="E349" s="31" t="s">
        <v>5766</v>
      </c>
      <c r="F349" s="5" t="str">
        <f t="shared" ca="1" si="5"/>
        <v>0</v>
      </c>
      <c r="G349" t="s">
        <v>1107</v>
      </c>
      <c r="H349" t="s">
        <v>1412</v>
      </c>
      <c r="I349" t="s">
        <v>13012</v>
      </c>
      <c r="J349" t="s">
        <v>10726</v>
      </c>
      <c r="K349" t="s">
        <v>10744</v>
      </c>
      <c r="L349" t="s">
        <v>10813</v>
      </c>
      <c r="N349" t="s">
        <v>14</v>
      </c>
      <c r="O349" t="s">
        <v>11</v>
      </c>
      <c r="P349" t="s">
        <v>11</v>
      </c>
      <c r="R349" t="s">
        <v>11</v>
      </c>
    </row>
    <row r="350" spans="1:18" x14ac:dyDescent="0.25">
      <c r="A350" t="s">
        <v>74</v>
      </c>
      <c r="B350" t="s">
        <v>13011</v>
      </c>
      <c r="D350" s="31" t="s">
        <v>6516</v>
      </c>
      <c r="E350" s="31" t="s">
        <v>6516</v>
      </c>
      <c r="F350" s="5" t="str">
        <f t="shared" ca="1" si="5"/>
        <v>0</v>
      </c>
      <c r="G350" t="s">
        <v>1107</v>
      </c>
      <c r="H350" t="s">
        <v>1705</v>
      </c>
      <c r="I350" t="s">
        <v>13010</v>
      </c>
      <c r="J350" t="s">
        <v>10726</v>
      </c>
      <c r="K350" t="s">
        <v>10748</v>
      </c>
      <c r="L350" t="s">
        <v>10786</v>
      </c>
      <c r="N350" t="s">
        <v>14</v>
      </c>
      <c r="O350" t="s">
        <v>11</v>
      </c>
      <c r="P350" t="s">
        <v>11</v>
      </c>
      <c r="R350" t="s">
        <v>11</v>
      </c>
    </row>
    <row r="351" spans="1:18" x14ac:dyDescent="0.25">
      <c r="A351" t="s">
        <v>74</v>
      </c>
      <c r="B351" t="s">
        <v>2156</v>
      </c>
      <c r="D351" s="31" t="s">
        <v>5767</v>
      </c>
      <c r="E351" s="31" t="s">
        <v>5767</v>
      </c>
      <c r="F351" s="5" t="str">
        <f t="shared" ca="1" si="5"/>
        <v>0</v>
      </c>
      <c r="G351" t="s">
        <v>1107</v>
      </c>
      <c r="H351" t="s">
        <v>1413</v>
      </c>
      <c r="I351" t="s">
        <v>7185</v>
      </c>
      <c r="J351" t="s">
        <v>10726</v>
      </c>
      <c r="K351" t="s">
        <v>10750</v>
      </c>
      <c r="L351" t="s">
        <v>10792</v>
      </c>
      <c r="N351" t="s">
        <v>14</v>
      </c>
      <c r="O351" t="s">
        <v>11</v>
      </c>
      <c r="P351" t="s">
        <v>11</v>
      </c>
      <c r="R351" t="s">
        <v>11</v>
      </c>
    </row>
    <row r="352" spans="1:18" x14ac:dyDescent="0.25">
      <c r="A352" t="s">
        <v>74</v>
      </c>
      <c r="B352" t="s">
        <v>2157</v>
      </c>
      <c r="D352" s="31" t="s">
        <v>5768</v>
      </c>
      <c r="E352" s="31" t="s">
        <v>5550</v>
      </c>
      <c r="F352" s="5" t="str">
        <f t="shared" ca="1" si="5"/>
        <v>0</v>
      </c>
      <c r="G352" t="s">
        <v>1107</v>
      </c>
      <c r="H352" t="s">
        <v>1413</v>
      </c>
      <c r="I352" t="s">
        <v>7186</v>
      </c>
      <c r="J352" t="s">
        <v>10726</v>
      </c>
      <c r="K352" t="s">
        <v>35</v>
      </c>
      <c r="L352" t="s">
        <v>35</v>
      </c>
      <c r="N352" t="s">
        <v>12</v>
      </c>
      <c r="O352" t="s">
        <v>11</v>
      </c>
      <c r="P352" t="s">
        <v>11</v>
      </c>
      <c r="R352" t="s">
        <v>11</v>
      </c>
    </row>
    <row r="353" spans="1:18" x14ac:dyDescent="0.25">
      <c r="A353" t="s">
        <v>74</v>
      </c>
      <c r="B353" t="s">
        <v>2158</v>
      </c>
      <c r="D353" s="31" t="s">
        <v>5768</v>
      </c>
      <c r="E353" s="31" t="s">
        <v>6796</v>
      </c>
      <c r="F353" s="5" t="str">
        <f t="shared" ca="1" si="5"/>
        <v>0</v>
      </c>
      <c r="G353" t="s">
        <v>1107</v>
      </c>
      <c r="H353" t="s">
        <v>1414</v>
      </c>
      <c r="I353" t="s">
        <v>13009</v>
      </c>
      <c r="J353" t="s">
        <v>10726</v>
      </c>
      <c r="K353" t="s">
        <v>10747</v>
      </c>
      <c r="L353" t="s">
        <v>10812</v>
      </c>
      <c r="N353" t="s">
        <v>10909</v>
      </c>
      <c r="O353" t="s">
        <v>11</v>
      </c>
      <c r="P353" t="s">
        <v>11</v>
      </c>
      <c r="R353" t="s">
        <v>11</v>
      </c>
    </row>
    <row r="354" spans="1:18" x14ac:dyDescent="0.25">
      <c r="A354" t="s">
        <v>74</v>
      </c>
      <c r="B354" t="s">
        <v>2159</v>
      </c>
      <c r="D354" s="31" t="s">
        <v>5648</v>
      </c>
      <c r="E354" s="31" t="s">
        <v>5769</v>
      </c>
      <c r="F354" s="5" t="str">
        <f t="shared" ca="1" si="5"/>
        <v>0</v>
      </c>
      <c r="G354" t="s">
        <v>1107</v>
      </c>
      <c r="H354" t="s">
        <v>1415</v>
      </c>
      <c r="I354" t="s">
        <v>7187</v>
      </c>
      <c r="J354" t="s">
        <v>10726</v>
      </c>
      <c r="K354" t="s">
        <v>35</v>
      </c>
      <c r="L354" t="s">
        <v>35</v>
      </c>
      <c r="N354" t="s">
        <v>12</v>
      </c>
      <c r="O354" t="s">
        <v>11</v>
      </c>
      <c r="P354" t="s">
        <v>11</v>
      </c>
      <c r="R354" t="s">
        <v>11</v>
      </c>
    </row>
    <row r="355" spans="1:18" x14ac:dyDescent="0.25">
      <c r="A355" t="s">
        <v>74</v>
      </c>
      <c r="B355" t="s">
        <v>2160</v>
      </c>
      <c r="D355" s="31" t="s">
        <v>5649</v>
      </c>
      <c r="E355" s="31" t="s">
        <v>5551</v>
      </c>
      <c r="F355" s="5" t="str">
        <f t="shared" ca="1" si="5"/>
        <v>0</v>
      </c>
      <c r="G355" t="s">
        <v>1107</v>
      </c>
      <c r="H355" t="s">
        <v>1410</v>
      </c>
      <c r="I355" t="s">
        <v>7188</v>
      </c>
      <c r="J355" t="s">
        <v>10726</v>
      </c>
      <c r="K355" t="s">
        <v>10747</v>
      </c>
      <c r="L355" t="s">
        <v>10812</v>
      </c>
      <c r="N355" t="s">
        <v>10909</v>
      </c>
      <c r="O355" t="s">
        <v>11</v>
      </c>
      <c r="P355" t="s">
        <v>11</v>
      </c>
      <c r="R355" t="s">
        <v>11</v>
      </c>
    </row>
    <row r="356" spans="1:18" x14ac:dyDescent="0.25">
      <c r="A356" t="s">
        <v>74</v>
      </c>
      <c r="B356" t="s">
        <v>2161</v>
      </c>
      <c r="D356" s="31" t="s">
        <v>5769</v>
      </c>
      <c r="E356" s="31" t="s">
        <v>5769</v>
      </c>
      <c r="F356" s="5" t="str">
        <f t="shared" ca="1" si="5"/>
        <v>0</v>
      </c>
      <c r="G356" t="s">
        <v>1107</v>
      </c>
      <c r="H356" t="s">
        <v>1416</v>
      </c>
      <c r="I356" t="s">
        <v>7189</v>
      </c>
      <c r="J356" t="s">
        <v>10726</v>
      </c>
      <c r="K356" t="s">
        <v>10747</v>
      </c>
      <c r="L356" t="s">
        <v>10812</v>
      </c>
      <c r="N356" t="s">
        <v>14</v>
      </c>
      <c r="O356" t="s">
        <v>11</v>
      </c>
      <c r="P356" t="s">
        <v>11</v>
      </c>
      <c r="R356" t="s">
        <v>11</v>
      </c>
    </row>
    <row r="357" spans="1:18" x14ac:dyDescent="0.25">
      <c r="A357" t="s">
        <v>74</v>
      </c>
      <c r="B357" t="s">
        <v>2162</v>
      </c>
      <c r="D357" s="31" t="s">
        <v>5551</v>
      </c>
      <c r="E357" s="31" t="s">
        <v>5802</v>
      </c>
      <c r="F357" s="5" t="str">
        <f t="shared" ca="1" si="5"/>
        <v>0</v>
      </c>
      <c r="G357" t="s">
        <v>1107</v>
      </c>
      <c r="H357" t="s">
        <v>1327</v>
      </c>
      <c r="I357" t="s">
        <v>7190</v>
      </c>
      <c r="J357" t="s">
        <v>10726</v>
      </c>
      <c r="K357" t="s">
        <v>10744</v>
      </c>
      <c r="L357" t="s">
        <v>10813</v>
      </c>
      <c r="N357" t="s">
        <v>12</v>
      </c>
      <c r="O357" t="s">
        <v>11</v>
      </c>
      <c r="P357" t="s">
        <v>11</v>
      </c>
      <c r="R357" t="s">
        <v>11</v>
      </c>
    </row>
    <row r="358" spans="1:18" x14ac:dyDescent="0.25">
      <c r="A358" t="s">
        <v>74</v>
      </c>
      <c r="B358" t="s">
        <v>2163</v>
      </c>
      <c r="D358" s="31" t="s">
        <v>5770</v>
      </c>
      <c r="E358" s="31" t="s">
        <v>5606</v>
      </c>
      <c r="F358" s="5" t="str">
        <f t="shared" ca="1" si="5"/>
        <v>0</v>
      </c>
      <c r="G358" t="s">
        <v>1107</v>
      </c>
      <c r="H358" t="s">
        <v>1416</v>
      </c>
      <c r="I358" t="s">
        <v>7191</v>
      </c>
      <c r="J358" t="s">
        <v>10726</v>
      </c>
      <c r="K358" t="s">
        <v>10747</v>
      </c>
      <c r="L358" t="s">
        <v>10812</v>
      </c>
      <c r="N358" t="s">
        <v>10909</v>
      </c>
      <c r="O358" t="s">
        <v>11</v>
      </c>
      <c r="P358" t="s">
        <v>11</v>
      </c>
      <c r="R358" t="s">
        <v>11</v>
      </c>
    </row>
    <row r="359" spans="1:18" x14ac:dyDescent="0.25">
      <c r="A359" t="s">
        <v>74</v>
      </c>
      <c r="B359" t="s">
        <v>2164</v>
      </c>
      <c r="D359" s="31" t="s">
        <v>5660</v>
      </c>
      <c r="E359" s="31" t="s">
        <v>6531</v>
      </c>
      <c r="F359" s="5" t="str">
        <f t="shared" ca="1" si="5"/>
        <v>0</v>
      </c>
      <c r="G359" t="s">
        <v>1107</v>
      </c>
      <c r="H359" t="s">
        <v>1417</v>
      </c>
      <c r="I359" t="s">
        <v>7192</v>
      </c>
      <c r="J359" t="s">
        <v>10726</v>
      </c>
      <c r="K359" t="s">
        <v>10744</v>
      </c>
      <c r="L359" t="s">
        <v>10813</v>
      </c>
      <c r="N359" t="s">
        <v>14</v>
      </c>
      <c r="O359" t="s">
        <v>11</v>
      </c>
      <c r="P359" t="s">
        <v>11</v>
      </c>
      <c r="R359" t="s">
        <v>11</v>
      </c>
    </row>
    <row r="360" spans="1:18" x14ac:dyDescent="0.25">
      <c r="A360" t="s">
        <v>74</v>
      </c>
      <c r="B360" t="s">
        <v>2165</v>
      </c>
      <c r="D360" s="31" t="s">
        <v>5771</v>
      </c>
      <c r="E360" s="31" t="s">
        <v>6792</v>
      </c>
      <c r="F360" s="5" t="str">
        <f t="shared" ca="1" si="5"/>
        <v>0</v>
      </c>
      <c r="G360" t="s">
        <v>1107</v>
      </c>
      <c r="H360" t="s">
        <v>1418</v>
      </c>
      <c r="I360" t="s">
        <v>7193</v>
      </c>
      <c r="J360" t="s">
        <v>10726</v>
      </c>
      <c r="K360" t="s">
        <v>10744</v>
      </c>
      <c r="L360" t="s">
        <v>10813</v>
      </c>
      <c r="N360" t="s">
        <v>10909</v>
      </c>
      <c r="O360" t="s">
        <v>11</v>
      </c>
      <c r="P360" t="s">
        <v>11</v>
      </c>
      <c r="R360" t="s">
        <v>11</v>
      </c>
    </row>
    <row r="361" spans="1:18" x14ac:dyDescent="0.25">
      <c r="A361" t="s">
        <v>74</v>
      </c>
      <c r="B361" t="s">
        <v>2166</v>
      </c>
      <c r="D361" s="31" t="s">
        <v>5626</v>
      </c>
      <c r="E361" s="31" t="s">
        <v>5666</v>
      </c>
      <c r="F361" s="5" t="str">
        <f t="shared" ca="1" si="5"/>
        <v>0</v>
      </c>
      <c r="G361" t="s">
        <v>1107</v>
      </c>
      <c r="H361" t="s">
        <v>1332</v>
      </c>
      <c r="I361" t="s">
        <v>7194</v>
      </c>
      <c r="J361" t="s">
        <v>10726</v>
      </c>
      <c r="K361" t="s">
        <v>10747</v>
      </c>
      <c r="L361" t="s">
        <v>10812</v>
      </c>
      <c r="N361" t="s">
        <v>14</v>
      </c>
      <c r="O361" t="s">
        <v>11</v>
      </c>
      <c r="P361" t="s">
        <v>11</v>
      </c>
      <c r="R361" t="s">
        <v>11</v>
      </c>
    </row>
    <row r="362" spans="1:18" x14ac:dyDescent="0.25">
      <c r="A362" t="s">
        <v>74</v>
      </c>
      <c r="B362" t="s">
        <v>76</v>
      </c>
      <c r="D362" s="31" t="s">
        <v>5626</v>
      </c>
      <c r="E362" s="31" t="s">
        <v>6332</v>
      </c>
      <c r="F362" s="5" t="str">
        <f t="shared" ca="1" si="5"/>
        <v>0</v>
      </c>
      <c r="G362" t="s">
        <v>1107</v>
      </c>
      <c r="H362" t="s">
        <v>1327</v>
      </c>
      <c r="I362" t="s">
        <v>13008</v>
      </c>
      <c r="J362" t="s">
        <v>10726</v>
      </c>
      <c r="K362" t="s">
        <v>10745</v>
      </c>
      <c r="L362" t="s">
        <v>10814</v>
      </c>
      <c r="N362" t="s">
        <v>14</v>
      </c>
      <c r="O362" t="s">
        <v>11</v>
      </c>
      <c r="P362" t="s">
        <v>11</v>
      </c>
      <c r="Q362" s="8">
        <v>2314.8000000000002</v>
      </c>
      <c r="R362" t="s">
        <v>11</v>
      </c>
    </row>
    <row r="363" spans="1:18" x14ac:dyDescent="0.25">
      <c r="A363" t="s">
        <v>74</v>
      </c>
      <c r="B363" t="s">
        <v>2167</v>
      </c>
      <c r="D363" s="31" t="s">
        <v>5666</v>
      </c>
      <c r="E363" s="31" t="s">
        <v>6531</v>
      </c>
      <c r="F363" s="5" t="str">
        <f t="shared" ca="1" si="5"/>
        <v>0</v>
      </c>
      <c r="G363" t="s">
        <v>1107</v>
      </c>
      <c r="H363" t="s">
        <v>1327</v>
      </c>
      <c r="I363" t="s">
        <v>7195</v>
      </c>
      <c r="J363" t="s">
        <v>10726</v>
      </c>
      <c r="K363" t="s">
        <v>10744</v>
      </c>
      <c r="L363" t="s">
        <v>10813</v>
      </c>
      <c r="N363" t="s">
        <v>14</v>
      </c>
      <c r="O363" t="s">
        <v>11</v>
      </c>
      <c r="P363" t="s">
        <v>11</v>
      </c>
      <c r="R363" t="s">
        <v>11</v>
      </c>
    </row>
    <row r="364" spans="1:18" x14ac:dyDescent="0.25">
      <c r="A364" t="s">
        <v>74</v>
      </c>
      <c r="B364" t="s">
        <v>2168</v>
      </c>
      <c r="D364" s="31" t="s">
        <v>5666</v>
      </c>
      <c r="E364" s="31" t="s">
        <v>6531</v>
      </c>
      <c r="F364" s="5" t="str">
        <f t="shared" ca="1" si="5"/>
        <v>0</v>
      </c>
      <c r="G364" t="s">
        <v>1107</v>
      </c>
      <c r="H364" t="s">
        <v>1327</v>
      </c>
      <c r="I364" t="s">
        <v>13007</v>
      </c>
      <c r="J364" t="s">
        <v>10726</v>
      </c>
      <c r="K364" t="s">
        <v>10745</v>
      </c>
      <c r="L364" t="s">
        <v>10811</v>
      </c>
      <c r="N364" t="s">
        <v>14</v>
      </c>
      <c r="O364" t="s">
        <v>11</v>
      </c>
      <c r="P364" t="s">
        <v>11</v>
      </c>
      <c r="R364" t="s">
        <v>11</v>
      </c>
    </row>
    <row r="365" spans="1:18" x14ac:dyDescent="0.25">
      <c r="A365" t="s">
        <v>74</v>
      </c>
      <c r="B365" t="s">
        <v>2169</v>
      </c>
      <c r="D365" s="31" t="s">
        <v>5772</v>
      </c>
      <c r="E365" s="31" t="s">
        <v>5913</v>
      </c>
      <c r="F365" s="5" t="str">
        <f t="shared" ca="1" si="5"/>
        <v>0</v>
      </c>
      <c r="G365" t="s">
        <v>1107</v>
      </c>
      <c r="H365" t="s">
        <v>1327</v>
      </c>
      <c r="I365" t="s">
        <v>13006</v>
      </c>
      <c r="J365" t="s">
        <v>10729</v>
      </c>
      <c r="K365" t="s">
        <v>10745</v>
      </c>
      <c r="L365" t="s">
        <v>10814</v>
      </c>
      <c r="N365" t="s">
        <v>14</v>
      </c>
      <c r="O365" t="s">
        <v>11</v>
      </c>
      <c r="P365" t="s">
        <v>11</v>
      </c>
      <c r="R365" t="s">
        <v>11</v>
      </c>
    </row>
    <row r="366" spans="1:18" x14ac:dyDescent="0.25">
      <c r="A366" t="s">
        <v>74</v>
      </c>
      <c r="B366" t="s">
        <v>2170</v>
      </c>
      <c r="D366" s="31" t="s">
        <v>5773</v>
      </c>
      <c r="E366" s="31" t="s">
        <v>5773</v>
      </c>
      <c r="F366" s="5" t="str">
        <f t="shared" ca="1" si="5"/>
        <v>0</v>
      </c>
      <c r="G366" t="s">
        <v>1107</v>
      </c>
      <c r="H366" t="s">
        <v>1419</v>
      </c>
      <c r="I366" t="s">
        <v>13005</v>
      </c>
      <c r="J366" t="s">
        <v>10729</v>
      </c>
      <c r="K366" t="s">
        <v>10747</v>
      </c>
      <c r="L366" t="s">
        <v>10812</v>
      </c>
      <c r="N366" t="s">
        <v>14</v>
      </c>
      <c r="O366" t="s">
        <v>11</v>
      </c>
      <c r="P366" t="s">
        <v>11</v>
      </c>
      <c r="R366" t="s">
        <v>11</v>
      </c>
    </row>
    <row r="367" spans="1:18" x14ac:dyDescent="0.25">
      <c r="A367" t="s">
        <v>74</v>
      </c>
      <c r="B367" t="s">
        <v>2171</v>
      </c>
      <c r="D367" s="31" t="s">
        <v>5774</v>
      </c>
      <c r="E367" s="31" t="s">
        <v>5774</v>
      </c>
      <c r="F367" s="5" t="str">
        <f t="shared" ca="1" si="5"/>
        <v>0</v>
      </c>
      <c r="G367" t="s">
        <v>1107</v>
      </c>
      <c r="H367" t="s">
        <v>1341</v>
      </c>
      <c r="I367" t="s">
        <v>7196</v>
      </c>
      <c r="J367" t="s">
        <v>10729</v>
      </c>
      <c r="K367" t="s">
        <v>10744</v>
      </c>
      <c r="L367" t="s">
        <v>10813</v>
      </c>
      <c r="N367" t="s">
        <v>14</v>
      </c>
      <c r="O367" t="s">
        <v>11</v>
      </c>
      <c r="P367" t="s">
        <v>11</v>
      </c>
      <c r="R367" t="s">
        <v>11</v>
      </c>
    </row>
    <row r="368" spans="1:18" x14ac:dyDescent="0.25">
      <c r="A368" t="s">
        <v>74</v>
      </c>
      <c r="B368" t="s">
        <v>78</v>
      </c>
      <c r="D368" s="31" t="s">
        <v>5603</v>
      </c>
      <c r="E368" s="31" t="s">
        <v>6333</v>
      </c>
      <c r="F368" s="5" t="str">
        <f t="shared" ca="1" si="5"/>
        <v>0</v>
      </c>
      <c r="G368" t="s">
        <v>1107</v>
      </c>
      <c r="H368" t="s">
        <v>1327</v>
      </c>
      <c r="I368" t="s">
        <v>7197</v>
      </c>
      <c r="J368" t="s">
        <v>10729</v>
      </c>
      <c r="K368" t="s">
        <v>10747</v>
      </c>
      <c r="L368" t="s">
        <v>10815</v>
      </c>
      <c r="N368" t="s">
        <v>12</v>
      </c>
      <c r="O368" t="s">
        <v>11</v>
      </c>
      <c r="P368" t="s">
        <v>11</v>
      </c>
      <c r="Q368" s="8">
        <v>388</v>
      </c>
      <c r="R368" t="s">
        <v>11</v>
      </c>
    </row>
    <row r="369" spans="1:18" x14ac:dyDescent="0.25">
      <c r="A369" t="s">
        <v>74</v>
      </c>
      <c r="B369" t="s">
        <v>2172</v>
      </c>
      <c r="D369" s="31" t="s">
        <v>5606</v>
      </c>
      <c r="E369" s="31" t="s">
        <v>6125</v>
      </c>
      <c r="F369" s="5" t="str">
        <f t="shared" ca="1" si="5"/>
        <v>0</v>
      </c>
      <c r="G369" t="s">
        <v>1107</v>
      </c>
      <c r="H369" t="s">
        <v>1327</v>
      </c>
      <c r="I369" t="s">
        <v>7198</v>
      </c>
      <c r="J369" t="s">
        <v>10729</v>
      </c>
      <c r="K369" t="s">
        <v>10747</v>
      </c>
      <c r="L369" t="s">
        <v>10788</v>
      </c>
      <c r="N369" t="s">
        <v>12</v>
      </c>
      <c r="O369" t="s">
        <v>11</v>
      </c>
      <c r="P369" t="s">
        <v>11</v>
      </c>
      <c r="R369" t="s">
        <v>11</v>
      </c>
    </row>
    <row r="370" spans="1:18" x14ac:dyDescent="0.25">
      <c r="A370" t="s">
        <v>74</v>
      </c>
      <c r="B370" t="s">
        <v>80</v>
      </c>
      <c r="D370" s="31" t="s">
        <v>5775</v>
      </c>
      <c r="E370" s="31" t="s">
        <v>6334</v>
      </c>
      <c r="F370" s="5" t="str">
        <f t="shared" ca="1" si="5"/>
        <v>0</v>
      </c>
      <c r="G370" t="s">
        <v>1107</v>
      </c>
      <c r="H370" t="s">
        <v>1420</v>
      </c>
      <c r="I370" t="s">
        <v>7199</v>
      </c>
      <c r="J370" t="s">
        <v>10729</v>
      </c>
      <c r="K370" t="s">
        <v>10747</v>
      </c>
      <c r="L370" t="s">
        <v>10812</v>
      </c>
      <c r="N370" t="s">
        <v>12</v>
      </c>
      <c r="O370" t="s">
        <v>11</v>
      </c>
      <c r="P370" t="s">
        <v>11</v>
      </c>
      <c r="Q370" s="8">
        <v>1900</v>
      </c>
      <c r="R370" t="s">
        <v>11</v>
      </c>
    </row>
    <row r="371" spans="1:18" x14ac:dyDescent="0.25">
      <c r="A371" t="s">
        <v>74</v>
      </c>
      <c r="B371" t="s">
        <v>2173</v>
      </c>
      <c r="D371" s="31" t="s">
        <v>5776</v>
      </c>
      <c r="E371" s="31" t="s">
        <v>6555</v>
      </c>
      <c r="F371" s="5" t="str">
        <f t="shared" ca="1" si="5"/>
        <v>0</v>
      </c>
      <c r="G371" t="s">
        <v>1107</v>
      </c>
      <c r="H371" t="s">
        <v>1421</v>
      </c>
      <c r="I371" t="s">
        <v>7200</v>
      </c>
      <c r="J371" t="s">
        <v>10729</v>
      </c>
      <c r="K371" t="s">
        <v>10747</v>
      </c>
      <c r="L371" t="s">
        <v>10801</v>
      </c>
      <c r="N371" t="s">
        <v>14</v>
      </c>
      <c r="O371" t="s">
        <v>11</v>
      </c>
      <c r="P371" t="s">
        <v>11</v>
      </c>
      <c r="R371" t="s">
        <v>11</v>
      </c>
    </row>
    <row r="372" spans="1:18" x14ac:dyDescent="0.25">
      <c r="A372" t="s">
        <v>74</v>
      </c>
      <c r="B372" t="s">
        <v>2174</v>
      </c>
      <c r="D372" s="31" t="s">
        <v>5777</v>
      </c>
      <c r="E372" s="31" t="s">
        <v>6699</v>
      </c>
      <c r="F372" s="5" t="str">
        <f t="shared" ca="1" si="5"/>
        <v>0</v>
      </c>
      <c r="G372" t="s">
        <v>1107</v>
      </c>
      <c r="H372" t="s">
        <v>1327</v>
      </c>
      <c r="I372" t="s">
        <v>7201</v>
      </c>
      <c r="J372" t="s">
        <v>10729</v>
      </c>
      <c r="K372" t="s">
        <v>27</v>
      </c>
      <c r="L372" t="s">
        <v>10816</v>
      </c>
      <c r="N372" t="s">
        <v>12</v>
      </c>
      <c r="O372" t="s">
        <v>11</v>
      </c>
      <c r="P372" t="s">
        <v>11</v>
      </c>
      <c r="R372" t="s">
        <v>11</v>
      </c>
    </row>
    <row r="373" spans="1:18" x14ac:dyDescent="0.25">
      <c r="A373" t="s">
        <v>74</v>
      </c>
      <c r="B373" t="s">
        <v>2175</v>
      </c>
      <c r="D373" s="31" t="s">
        <v>5778</v>
      </c>
      <c r="E373" s="31" t="s">
        <v>5780</v>
      </c>
      <c r="F373" s="5" t="str">
        <f t="shared" ca="1" si="5"/>
        <v>0</v>
      </c>
      <c r="G373" t="s">
        <v>1107</v>
      </c>
      <c r="H373" t="s">
        <v>1422</v>
      </c>
      <c r="I373" t="s">
        <v>7202</v>
      </c>
      <c r="J373" t="s">
        <v>10729</v>
      </c>
      <c r="K373" t="s">
        <v>10744</v>
      </c>
      <c r="L373" t="s">
        <v>10813</v>
      </c>
      <c r="N373" t="s">
        <v>14</v>
      </c>
      <c r="O373" t="s">
        <v>11</v>
      </c>
      <c r="P373" t="s">
        <v>11</v>
      </c>
      <c r="R373" t="s">
        <v>11</v>
      </c>
    </row>
    <row r="374" spans="1:18" x14ac:dyDescent="0.25">
      <c r="A374" t="s">
        <v>74</v>
      </c>
      <c r="B374" t="s">
        <v>2176</v>
      </c>
      <c r="D374" s="31" t="s">
        <v>5779</v>
      </c>
      <c r="E374" s="31" t="s">
        <v>13004</v>
      </c>
      <c r="F374" s="5" t="str">
        <f t="shared" ca="1" si="5"/>
        <v>0</v>
      </c>
      <c r="G374" t="s">
        <v>1107</v>
      </c>
      <c r="H374" t="s">
        <v>1423</v>
      </c>
      <c r="I374" t="s">
        <v>7203</v>
      </c>
      <c r="J374" t="s">
        <v>10729</v>
      </c>
      <c r="K374" t="s">
        <v>10744</v>
      </c>
      <c r="L374" t="s">
        <v>10813</v>
      </c>
      <c r="N374" t="s">
        <v>12</v>
      </c>
      <c r="O374" t="s">
        <v>11</v>
      </c>
      <c r="P374" t="s">
        <v>11</v>
      </c>
      <c r="R374" t="s">
        <v>11</v>
      </c>
    </row>
    <row r="375" spans="1:18" x14ac:dyDescent="0.25">
      <c r="A375" t="s">
        <v>74</v>
      </c>
      <c r="B375" t="s">
        <v>2177</v>
      </c>
      <c r="D375" s="31" t="s">
        <v>5780</v>
      </c>
      <c r="E375" s="31" t="s">
        <v>5781</v>
      </c>
      <c r="F375" s="5" t="str">
        <f t="shared" ca="1" si="5"/>
        <v>0</v>
      </c>
      <c r="G375" t="s">
        <v>1107</v>
      </c>
      <c r="H375" t="s">
        <v>1413</v>
      </c>
      <c r="I375" t="s">
        <v>7204</v>
      </c>
      <c r="J375" t="s">
        <v>10729</v>
      </c>
      <c r="K375" t="s">
        <v>10744</v>
      </c>
      <c r="L375" t="s">
        <v>10772</v>
      </c>
      <c r="N375" t="s">
        <v>10909</v>
      </c>
      <c r="O375" t="s">
        <v>11</v>
      </c>
      <c r="P375" t="s">
        <v>11</v>
      </c>
      <c r="R375" t="s">
        <v>11</v>
      </c>
    </row>
    <row r="376" spans="1:18" x14ac:dyDescent="0.25">
      <c r="A376" t="s">
        <v>74</v>
      </c>
      <c r="B376" t="s">
        <v>2178</v>
      </c>
      <c r="D376" s="31" t="s">
        <v>5781</v>
      </c>
      <c r="E376" s="31" t="s">
        <v>6044</v>
      </c>
      <c r="F376" s="5" t="str">
        <f t="shared" ca="1" si="5"/>
        <v>0</v>
      </c>
      <c r="G376" t="s">
        <v>1107</v>
      </c>
      <c r="H376" t="s">
        <v>1414</v>
      </c>
      <c r="I376" t="s">
        <v>7205</v>
      </c>
      <c r="J376" t="s">
        <v>10729</v>
      </c>
      <c r="K376" t="s">
        <v>17</v>
      </c>
      <c r="L376" t="s">
        <v>10794</v>
      </c>
      <c r="N376" t="s">
        <v>10909</v>
      </c>
      <c r="O376" t="s">
        <v>11</v>
      </c>
      <c r="P376" t="s">
        <v>11</v>
      </c>
      <c r="R376" t="s">
        <v>11</v>
      </c>
    </row>
    <row r="377" spans="1:18" x14ac:dyDescent="0.25">
      <c r="A377" t="s">
        <v>74</v>
      </c>
      <c r="B377" t="s">
        <v>2179</v>
      </c>
      <c r="D377" s="31" t="s">
        <v>5782</v>
      </c>
      <c r="E377" s="31" t="s">
        <v>5783</v>
      </c>
      <c r="F377" s="5" t="str">
        <f t="shared" ca="1" si="5"/>
        <v>0</v>
      </c>
      <c r="G377" t="s">
        <v>1107</v>
      </c>
      <c r="H377" t="s">
        <v>1327</v>
      </c>
      <c r="I377" t="s">
        <v>7206</v>
      </c>
      <c r="J377" t="s">
        <v>10730</v>
      </c>
      <c r="K377" t="s">
        <v>27</v>
      </c>
      <c r="L377" t="s">
        <v>10816</v>
      </c>
      <c r="N377" t="s">
        <v>14</v>
      </c>
      <c r="O377" t="s">
        <v>11</v>
      </c>
      <c r="P377" t="s">
        <v>11</v>
      </c>
      <c r="R377" t="s">
        <v>11</v>
      </c>
    </row>
    <row r="378" spans="1:18" x14ac:dyDescent="0.25">
      <c r="A378" t="s">
        <v>74</v>
      </c>
      <c r="B378" t="s">
        <v>2180</v>
      </c>
      <c r="D378" s="31" t="s">
        <v>5783</v>
      </c>
      <c r="E378" s="31" t="s">
        <v>5740</v>
      </c>
      <c r="F378" s="5" t="str">
        <f t="shared" ca="1" si="5"/>
        <v>0</v>
      </c>
      <c r="G378" t="s">
        <v>1107</v>
      </c>
      <c r="H378" t="s">
        <v>1420</v>
      </c>
      <c r="I378" t="s">
        <v>7207</v>
      </c>
      <c r="J378" t="s">
        <v>10730</v>
      </c>
      <c r="K378" t="s">
        <v>10747</v>
      </c>
      <c r="L378" t="s">
        <v>10812</v>
      </c>
      <c r="N378" t="s">
        <v>14</v>
      </c>
      <c r="O378" t="s">
        <v>11</v>
      </c>
      <c r="P378" t="s">
        <v>11</v>
      </c>
      <c r="R378" t="s">
        <v>11</v>
      </c>
    </row>
    <row r="379" spans="1:18" x14ac:dyDescent="0.25">
      <c r="A379" t="s">
        <v>74</v>
      </c>
      <c r="B379" t="s">
        <v>83</v>
      </c>
      <c r="D379" s="31" t="s">
        <v>5784</v>
      </c>
      <c r="E379" s="31" t="s">
        <v>6335</v>
      </c>
      <c r="F379" s="5" t="str">
        <f t="shared" ca="1" si="5"/>
        <v>0</v>
      </c>
      <c r="G379" t="s">
        <v>1107</v>
      </c>
      <c r="H379" t="s">
        <v>1417</v>
      </c>
      <c r="I379" t="s">
        <v>7208</v>
      </c>
      <c r="J379" t="s">
        <v>10730</v>
      </c>
      <c r="K379" t="s">
        <v>10748</v>
      </c>
      <c r="L379" t="s">
        <v>10817</v>
      </c>
      <c r="N379" t="s">
        <v>12</v>
      </c>
      <c r="O379" t="s">
        <v>11</v>
      </c>
      <c r="P379" t="s">
        <v>11</v>
      </c>
      <c r="Q379" s="8">
        <v>0</v>
      </c>
      <c r="R379" t="s">
        <v>11</v>
      </c>
    </row>
    <row r="380" spans="1:18" x14ac:dyDescent="0.25">
      <c r="A380" t="s">
        <v>74</v>
      </c>
      <c r="B380" t="s">
        <v>84</v>
      </c>
      <c r="D380" s="31" t="s">
        <v>5785</v>
      </c>
      <c r="E380" s="31" t="s">
        <v>6483</v>
      </c>
      <c r="F380" s="5" t="str">
        <f t="shared" ca="1" si="5"/>
        <v>0</v>
      </c>
      <c r="G380" t="s">
        <v>1107</v>
      </c>
      <c r="H380" t="s">
        <v>1424</v>
      </c>
      <c r="I380" t="s">
        <v>7209</v>
      </c>
      <c r="J380" t="s">
        <v>10730</v>
      </c>
      <c r="K380" t="s">
        <v>10746</v>
      </c>
      <c r="L380" t="s">
        <v>10746</v>
      </c>
      <c r="N380" t="s">
        <v>10909</v>
      </c>
      <c r="O380" t="s">
        <v>11</v>
      </c>
      <c r="P380" t="s">
        <v>11</v>
      </c>
      <c r="Q380" s="8">
        <v>3570</v>
      </c>
      <c r="R380" t="s">
        <v>11</v>
      </c>
    </row>
    <row r="381" spans="1:18" x14ac:dyDescent="0.25">
      <c r="A381" t="s">
        <v>74</v>
      </c>
      <c r="B381" t="s">
        <v>2181</v>
      </c>
      <c r="D381" s="31" t="s">
        <v>5786</v>
      </c>
      <c r="E381" s="31" t="s">
        <v>6413</v>
      </c>
      <c r="F381" s="5" t="str">
        <f t="shared" ca="1" si="5"/>
        <v>0</v>
      </c>
      <c r="G381" t="s">
        <v>1107</v>
      </c>
      <c r="H381" t="s">
        <v>1327</v>
      </c>
      <c r="I381" t="s">
        <v>7210</v>
      </c>
      <c r="J381" t="s">
        <v>10730</v>
      </c>
      <c r="K381" t="s">
        <v>35</v>
      </c>
      <c r="L381" t="s">
        <v>35</v>
      </c>
      <c r="N381" t="s">
        <v>10909</v>
      </c>
      <c r="O381" t="s">
        <v>11</v>
      </c>
      <c r="P381" t="s">
        <v>11</v>
      </c>
      <c r="R381" t="s">
        <v>11</v>
      </c>
    </row>
    <row r="382" spans="1:18" x14ac:dyDescent="0.25">
      <c r="A382" t="s">
        <v>74</v>
      </c>
      <c r="B382" t="s">
        <v>2182</v>
      </c>
      <c r="D382" s="31" t="s">
        <v>5787</v>
      </c>
      <c r="E382" s="31" t="s">
        <v>6770</v>
      </c>
      <c r="F382" s="5" t="str">
        <f t="shared" ca="1" si="5"/>
        <v>0</v>
      </c>
      <c r="G382" t="s">
        <v>1107</v>
      </c>
      <c r="H382" t="s">
        <v>1424</v>
      </c>
      <c r="I382" t="s">
        <v>13003</v>
      </c>
      <c r="J382" t="s">
        <v>10733</v>
      </c>
      <c r="K382" t="s">
        <v>10748</v>
      </c>
      <c r="L382" t="s">
        <v>10817</v>
      </c>
      <c r="N382" t="s">
        <v>12</v>
      </c>
      <c r="O382" t="s">
        <v>11</v>
      </c>
      <c r="P382" t="s">
        <v>11</v>
      </c>
      <c r="R382" t="s">
        <v>11</v>
      </c>
    </row>
    <row r="383" spans="1:18" x14ac:dyDescent="0.25">
      <c r="A383" t="s">
        <v>85</v>
      </c>
      <c r="B383" t="s">
        <v>2183</v>
      </c>
      <c r="D383" s="31" t="s">
        <v>5766</v>
      </c>
      <c r="E383" s="31" t="s">
        <v>5637</v>
      </c>
      <c r="F383" s="5" t="str">
        <f t="shared" ca="1" si="5"/>
        <v>0</v>
      </c>
      <c r="G383" t="s">
        <v>1107</v>
      </c>
      <c r="H383" t="s">
        <v>1379</v>
      </c>
      <c r="I383" t="s">
        <v>7211</v>
      </c>
      <c r="J383" t="s">
        <v>10726</v>
      </c>
      <c r="K383" t="s">
        <v>10747</v>
      </c>
      <c r="L383" t="s">
        <v>10788</v>
      </c>
      <c r="N383" t="s">
        <v>14</v>
      </c>
      <c r="O383" t="s">
        <v>11</v>
      </c>
      <c r="P383" t="s">
        <v>11</v>
      </c>
      <c r="R383" t="s">
        <v>11</v>
      </c>
    </row>
    <row r="384" spans="1:18" x14ac:dyDescent="0.25">
      <c r="A384" t="s">
        <v>85</v>
      </c>
      <c r="B384" t="s">
        <v>86</v>
      </c>
      <c r="D384" s="31" t="s">
        <v>5639</v>
      </c>
      <c r="E384" s="31" t="s">
        <v>6332</v>
      </c>
      <c r="F384" s="5" t="str">
        <f t="shared" ca="1" si="5"/>
        <v>0</v>
      </c>
      <c r="G384" t="s">
        <v>1107</v>
      </c>
      <c r="H384" t="s">
        <v>1409</v>
      </c>
      <c r="I384" t="s">
        <v>7212</v>
      </c>
      <c r="J384" t="s">
        <v>10726</v>
      </c>
      <c r="K384" t="s">
        <v>10747</v>
      </c>
      <c r="L384" t="s">
        <v>10812</v>
      </c>
      <c r="N384" t="s">
        <v>10909</v>
      </c>
      <c r="O384" t="s">
        <v>11</v>
      </c>
      <c r="P384" t="s">
        <v>11</v>
      </c>
      <c r="Q384" s="8">
        <v>1046.5</v>
      </c>
      <c r="R384" t="s">
        <v>11</v>
      </c>
    </row>
    <row r="385" spans="1:18" x14ac:dyDescent="0.25">
      <c r="A385" t="s">
        <v>85</v>
      </c>
      <c r="B385" t="s">
        <v>88</v>
      </c>
      <c r="D385" s="31" t="s">
        <v>5639</v>
      </c>
      <c r="E385" s="31" t="s">
        <v>6332</v>
      </c>
      <c r="F385" s="5" t="str">
        <f t="shared" ca="1" si="5"/>
        <v>0</v>
      </c>
      <c r="G385" t="s">
        <v>1107</v>
      </c>
      <c r="H385" t="s">
        <v>1409</v>
      </c>
      <c r="I385" t="s">
        <v>7213</v>
      </c>
      <c r="J385" t="s">
        <v>10729</v>
      </c>
      <c r="K385" t="s">
        <v>10747</v>
      </c>
      <c r="L385" t="s">
        <v>10818</v>
      </c>
      <c r="N385" t="s">
        <v>12</v>
      </c>
      <c r="O385" t="s">
        <v>11</v>
      </c>
      <c r="P385" t="s">
        <v>11</v>
      </c>
      <c r="Q385" s="8">
        <v>450</v>
      </c>
      <c r="R385" t="s">
        <v>11</v>
      </c>
    </row>
    <row r="386" spans="1:18" x14ac:dyDescent="0.25">
      <c r="A386" t="s">
        <v>85</v>
      </c>
      <c r="B386" t="s">
        <v>2184</v>
      </c>
      <c r="D386" s="31" t="s">
        <v>5639</v>
      </c>
      <c r="E386" s="31" t="s">
        <v>5801</v>
      </c>
      <c r="F386" s="5" t="str">
        <f t="shared" ca="1" si="5"/>
        <v>0</v>
      </c>
      <c r="G386" t="s">
        <v>1107</v>
      </c>
      <c r="H386" t="s">
        <v>1409</v>
      </c>
      <c r="I386" t="s">
        <v>7214</v>
      </c>
      <c r="J386" t="s">
        <v>10726</v>
      </c>
      <c r="K386" t="s">
        <v>10747</v>
      </c>
      <c r="L386" t="s">
        <v>10801</v>
      </c>
      <c r="N386" t="s">
        <v>14</v>
      </c>
      <c r="O386" t="s">
        <v>11</v>
      </c>
      <c r="P386" t="s">
        <v>11</v>
      </c>
      <c r="R386" t="s">
        <v>11</v>
      </c>
    </row>
    <row r="387" spans="1:18" x14ac:dyDescent="0.25">
      <c r="A387" t="s">
        <v>85</v>
      </c>
      <c r="B387" t="s">
        <v>90</v>
      </c>
      <c r="D387" s="31" t="s">
        <v>5639</v>
      </c>
      <c r="E387" s="31" t="s">
        <v>6332</v>
      </c>
      <c r="F387" s="5" t="str">
        <f t="shared" ref="F387:F450" ca="1" si="6">IF(G387="Encerrada","0",TODAY()-D387)</f>
        <v>0</v>
      </c>
      <c r="G387" t="s">
        <v>1107</v>
      </c>
      <c r="H387" t="s">
        <v>1409</v>
      </c>
      <c r="I387" t="s">
        <v>7215</v>
      </c>
      <c r="J387" t="s">
        <v>10726</v>
      </c>
      <c r="K387" t="s">
        <v>10745</v>
      </c>
      <c r="L387" t="s">
        <v>10819</v>
      </c>
      <c r="N387" t="s">
        <v>14</v>
      </c>
      <c r="O387" t="s">
        <v>11</v>
      </c>
      <c r="P387" t="s">
        <v>11</v>
      </c>
      <c r="Q387" s="8">
        <v>500</v>
      </c>
      <c r="R387" t="s">
        <v>11</v>
      </c>
    </row>
    <row r="388" spans="1:18" x14ac:dyDescent="0.25">
      <c r="A388" t="s">
        <v>85</v>
      </c>
      <c r="B388" t="s">
        <v>2185</v>
      </c>
      <c r="D388" s="31" t="s">
        <v>5640</v>
      </c>
      <c r="E388" s="31" t="s">
        <v>5548</v>
      </c>
      <c r="F388" s="5" t="str">
        <f t="shared" ca="1" si="6"/>
        <v>0</v>
      </c>
      <c r="G388" t="s">
        <v>1107</v>
      </c>
      <c r="H388" t="s">
        <v>1327</v>
      </c>
      <c r="I388" t="s">
        <v>7216</v>
      </c>
      <c r="J388" t="s">
        <v>10726</v>
      </c>
      <c r="K388" t="s">
        <v>10744</v>
      </c>
      <c r="L388" t="s">
        <v>10820</v>
      </c>
      <c r="N388" t="s">
        <v>12</v>
      </c>
      <c r="O388" t="s">
        <v>11</v>
      </c>
      <c r="P388" t="s">
        <v>11</v>
      </c>
      <c r="R388" t="s">
        <v>11</v>
      </c>
    </row>
    <row r="389" spans="1:18" x14ac:dyDescent="0.25">
      <c r="A389" t="s">
        <v>85</v>
      </c>
      <c r="B389" t="s">
        <v>2186</v>
      </c>
      <c r="D389" s="31" t="s">
        <v>5641</v>
      </c>
      <c r="E389" s="31" t="s">
        <v>6683</v>
      </c>
      <c r="F389" s="5" t="str">
        <f t="shared" ca="1" si="6"/>
        <v>0</v>
      </c>
      <c r="G389" t="s">
        <v>1107</v>
      </c>
      <c r="H389" t="s">
        <v>1425</v>
      </c>
      <c r="I389" t="s">
        <v>13002</v>
      </c>
      <c r="J389" t="s">
        <v>10736</v>
      </c>
      <c r="K389" t="s">
        <v>17</v>
      </c>
      <c r="L389" t="s">
        <v>10798</v>
      </c>
      <c r="N389" t="s">
        <v>12</v>
      </c>
      <c r="O389" t="s">
        <v>11</v>
      </c>
      <c r="P389" t="s">
        <v>11</v>
      </c>
      <c r="R389" t="s">
        <v>11</v>
      </c>
    </row>
    <row r="390" spans="1:18" x14ac:dyDescent="0.25">
      <c r="A390" t="s">
        <v>85</v>
      </c>
      <c r="B390" t="s">
        <v>2187</v>
      </c>
      <c r="D390" s="31" t="s">
        <v>5642</v>
      </c>
      <c r="E390" s="31" t="s">
        <v>5589</v>
      </c>
      <c r="F390" s="5" t="str">
        <f t="shared" ca="1" si="6"/>
        <v>0</v>
      </c>
      <c r="G390" t="s">
        <v>1107</v>
      </c>
      <c r="H390" t="s">
        <v>1379</v>
      </c>
      <c r="I390" t="s">
        <v>7217</v>
      </c>
      <c r="J390" t="s">
        <v>10726</v>
      </c>
      <c r="K390" t="s">
        <v>27</v>
      </c>
      <c r="L390" t="s">
        <v>10821</v>
      </c>
      <c r="N390" t="s">
        <v>12</v>
      </c>
      <c r="O390" t="s">
        <v>11</v>
      </c>
      <c r="P390" t="s">
        <v>11</v>
      </c>
      <c r="R390" t="s">
        <v>11</v>
      </c>
    </row>
    <row r="391" spans="1:18" x14ac:dyDescent="0.25">
      <c r="A391" t="s">
        <v>85</v>
      </c>
      <c r="B391" t="s">
        <v>13001</v>
      </c>
      <c r="D391" s="31" t="s">
        <v>5652</v>
      </c>
      <c r="E391" s="31" t="s">
        <v>6798</v>
      </c>
      <c r="F391" s="5" t="str">
        <f t="shared" ca="1" si="6"/>
        <v>0</v>
      </c>
      <c r="G391" t="s">
        <v>1107</v>
      </c>
      <c r="H391" t="s">
        <v>1362</v>
      </c>
      <c r="I391" t="s">
        <v>13000</v>
      </c>
      <c r="J391" t="s">
        <v>10726</v>
      </c>
      <c r="K391" t="s">
        <v>10746</v>
      </c>
      <c r="L391" t="s">
        <v>10746</v>
      </c>
      <c r="N391" t="s">
        <v>14</v>
      </c>
      <c r="O391" t="s">
        <v>11</v>
      </c>
      <c r="P391" t="s">
        <v>11</v>
      </c>
      <c r="R391" t="s">
        <v>11</v>
      </c>
    </row>
    <row r="392" spans="1:18" x14ac:dyDescent="0.25">
      <c r="A392" t="s">
        <v>85</v>
      </c>
      <c r="B392" t="s">
        <v>2188</v>
      </c>
      <c r="D392" s="31" t="s">
        <v>5592</v>
      </c>
      <c r="E392" s="31" t="s">
        <v>6519</v>
      </c>
      <c r="F392" s="5" t="str">
        <f t="shared" ca="1" si="6"/>
        <v>0</v>
      </c>
      <c r="G392" t="s">
        <v>1107</v>
      </c>
      <c r="H392" t="s">
        <v>1372</v>
      </c>
      <c r="I392" t="s">
        <v>7218</v>
      </c>
      <c r="J392" t="s">
        <v>10726</v>
      </c>
      <c r="K392" t="s">
        <v>10745</v>
      </c>
      <c r="L392" t="s">
        <v>10819</v>
      </c>
      <c r="N392" t="s">
        <v>14</v>
      </c>
      <c r="O392" t="s">
        <v>11</v>
      </c>
      <c r="P392" t="s">
        <v>11</v>
      </c>
      <c r="R392" t="s">
        <v>11</v>
      </c>
    </row>
    <row r="393" spans="1:18" x14ac:dyDescent="0.25">
      <c r="A393" t="s">
        <v>85</v>
      </c>
      <c r="B393" t="s">
        <v>2189</v>
      </c>
      <c r="D393" s="31" t="s">
        <v>5788</v>
      </c>
      <c r="E393" s="31" t="s">
        <v>5788</v>
      </c>
      <c r="F393" s="5" t="str">
        <f t="shared" ca="1" si="6"/>
        <v>0</v>
      </c>
      <c r="G393" t="s">
        <v>1107</v>
      </c>
      <c r="H393" t="s">
        <v>1355</v>
      </c>
      <c r="I393" t="s">
        <v>7219</v>
      </c>
      <c r="J393" t="s">
        <v>10726</v>
      </c>
      <c r="K393" t="s">
        <v>10748</v>
      </c>
      <c r="L393" t="s">
        <v>10786</v>
      </c>
      <c r="N393" t="s">
        <v>14</v>
      </c>
      <c r="O393" t="s">
        <v>11</v>
      </c>
      <c r="P393" t="s">
        <v>11</v>
      </c>
      <c r="R393" t="s">
        <v>11</v>
      </c>
    </row>
    <row r="394" spans="1:18" x14ac:dyDescent="0.25">
      <c r="A394" t="s">
        <v>85</v>
      </c>
      <c r="B394" t="s">
        <v>92</v>
      </c>
      <c r="D394" s="31" t="s">
        <v>5789</v>
      </c>
      <c r="E394" s="31" t="s">
        <v>6333</v>
      </c>
      <c r="F394" s="5" t="str">
        <f t="shared" ca="1" si="6"/>
        <v>0</v>
      </c>
      <c r="G394" t="s">
        <v>1107</v>
      </c>
      <c r="H394" t="s">
        <v>1378</v>
      </c>
      <c r="I394" t="s">
        <v>7220</v>
      </c>
      <c r="J394" t="s">
        <v>10726</v>
      </c>
      <c r="K394" t="s">
        <v>35</v>
      </c>
      <c r="L394" t="s">
        <v>35</v>
      </c>
      <c r="N394" t="s">
        <v>14</v>
      </c>
      <c r="O394" t="s">
        <v>11</v>
      </c>
      <c r="P394" t="s">
        <v>11</v>
      </c>
      <c r="Q394" s="8">
        <v>1000</v>
      </c>
      <c r="R394" t="s">
        <v>11</v>
      </c>
    </row>
    <row r="395" spans="1:18" x14ac:dyDescent="0.25">
      <c r="A395" t="s">
        <v>85</v>
      </c>
      <c r="B395" t="s">
        <v>2190</v>
      </c>
      <c r="D395" s="31" t="s">
        <v>5790</v>
      </c>
      <c r="E395" s="31" t="s">
        <v>5913</v>
      </c>
      <c r="F395" s="5" t="str">
        <f t="shared" ca="1" si="6"/>
        <v>0</v>
      </c>
      <c r="G395" t="s">
        <v>1107</v>
      </c>
      <c r="H395" t="s">
        <v>1376</v>
      </c>
      <c r="I395" t="s">
        <v>7221</v>
      </c>
      <c r="J395" t="s">
        <v>10726</v>
      </c>
      <c r="K395" t="s">
        <v>10744</v>
      </c>
      <c r="L395" t="s">
        <v>10769</v>
      </c>
      <c r="N395" t="s">
        <v>14</v>
      </c>
      <c r="O395" t="s">
        <v>11</v>
      </c>
      <c r="P395" t="s">
        <v>11</v>
      </c>
      <c r="R395" t="s">
        <v>11</v>
      </c>
    </row>
    <row r="396" spans="1:18" x14ac:dyDescent="0.25">
      <c r="A396" t="s">
        <v>85</v>
      </c>
      <c r="B396" t="s">
        <v>2191</v>
      </c>
      <c r="D396" s="31" t="s">
        <v>5597</v>
      </c>
      <c r="E396" s="31" t="s">
        <v>6821</v>
      </c>
      <c r="F396" s="5" t="str">
        <f t="shared" ca="1" si="6"/>
        <v>0</v>
      </c>
      <c r="G396" t="s">
        <v>1107</v>
      </c>
      <c r="H396" t="s">
        <v>1358</v>
      </c>
      <c r="I396" t="s">
        <v>7222</v>
      </c>
      <c r="J396" t="s">
        <v>10729</v>
      </c>
      <c r="K396" t="s">
        <v>10747</v>
      </c>
      <c r="L396" t="s">
        <v>10812</v>
      </c>
      <c r="N396" t="s">
        <v>10909</v>
      </c>
      <c r="O396" t="s">
        <v>11</v>
      </c>
      <c r="P396" t="s">
        <v>11</v>
      </c>
      <c r="R396" t="s">
        <v>11</v>
      </c>
    </row>
    <row r="397" spans="1:18" x14ac:dyDescent="0.25">
      <c r="A397" t="s">
        <v>85</v>
      </c>
      <c r="B397" t="s">
        <v>2192</v>
      </c>
      <c r="D397" s="31" t="s">
        <v>5791</v>
      </c>
      <c r="E397" s="31" t="s">
        <v>5877</v>
      </c>
      <c r="F397" s="5" t="str">
        <f t="shared" ca="1" si="6"/>
        <v>0</v>
      </c>
      <c r="G397" t="s">
        <v>1107</v>
      </c>
      <c r="H397" t="s">
        <v>1426</v>
      </c>
      <c r="I397" t="s">
        <v>7223</v>
      </c>
      <c r="J397" t="s">
        <v>10729</v>
      </c>
      <c r="K397" t="s">
        <v>10744</v>
      </c>
      <c r="L397" t="s">
        <v>10769</v>
      </c>
      <c r="N397" t="s">
        <v>14</v>
      </c>
      <c r="O397" t="s">
        <v>11</v>
      </c>
      <c r="P397" t="s">
        <v>11</v>
      </c>
      <c r="R397" t="s">
        <v>11</v>
      </c>
    </row>
    <row r="398" spans="1:18" x14ac:dyDescent="0.25">
      <c r="A398" t="s">
        <v>85</v>
      </c>
      <c r="B398" t="s">
        <v>2193</v>
      </c>
      <c r="D398" s="31" t="s">
        <v>5630</v>
      </c>
      <c r="E398" s="31" t="s">
        <v>6542</v>
      </c>
      <c r="F398" s="5" t="str">
        <f t="shared" ca="1" si="6"/>
        <v>0</v>
      </c>
      <c r="G398" t="s">
        <v>1107</v>
      </c>
      <c r="H398" t="s">
        <v>1362</v>
      </c>
      <c r="I398" t="s">
        <v>7224</v>
      </c>
      <c r="J398" t="s">
        <v>10729</v>
      </c>
      <c r="K398" t="s">
        <v>10746</v>
      </c>
      <c r="L398" t="s">
        <v>10746</v>
      </c>
      <c r="N398" t="s">
        <v>12</v>
      </c>
      <c r="O398" t="s">
        <v>11</v>
      </c>
      <c r="P398" t="s">
        <v>11</v>
      </c>
      <c r="R398" t="s">
        <v>11</v>
      </c>
    </row>
    <row r="399" spans="1:18" x14ac:dyDescent="0.25">
      <c r="A399" t="s">
        <v>85</v>
      </c>
      <c r="B399" t="s">
        <v>94</v>
      </c>
      <c r="D399" s="31" t="s">
        <v>5792</v>
      </c>
      <c r="E399" s="31" t="s">
        <v>6867</v>
      </c>
      <c r="F399" s="5" t="str">
        <f t="shared" ca="1" si="6"/>
        <v>0</v>
      </c>
      <c r="G399" t="s">
        <v>1107</v>
      </c>
      <c r="H399" t="s">
        <v>1348</v>
      </c>
      <c r="I399" t="s">
        <v>7225</v>
      </c>
      <c r="J399" t="s">
        <v>10729</v>
      </c>
      <c r="K399" t="s">
        <v>10747</v>
      </c>
      <c r="L399" t="s">
        <v>10801</v>
      </c>
      <c r="N399" t="s">
        <v>12</v>
      </c>
      <c r="O399" t="s">
        <v>11</v>
      </c>
      <c r="P399" t="s">
        <v>11</v>
      </c>
      <c r="Q399" s="8">
        <v>7598.18</v>
      </c>
      <c r="R399" t="s">
        <v>11</v>
      </c>
    </row>
    <row r="400" spans="1:18" x14ac:dyDescent="0.25">
      <c r="A400" t="s">
        <v>85</v>
      </c>
      <c r="B400" t="s">
        <v>2194</v>
      </c>
      <c r="D400" s="31" t="s">
        <v>5792</v>
      </c>
      <c r="E400" s="31" t="s">
        <v>5881</v>
      </c>
      <c r="F400" s="5" t="str">
        <f t="shared" ca="1" si="6"/>
        <v>0</v>
      </c>
      <c r="G400" t="s">
        <v>1107</v>
      </c>
      <c r="H400" t="s">
        <v>1360</v>
      </c>
      <c r="I400" t="s">
        <v>7226</v>
      </c>
      <c r="J400" t="s">
        <v>10729</v>
      </c>
      <c r="K400" t="s">
        <v>10744</v>
      </c>
      <c r="L400" t="s">
        <v>10769</v>
      </c>
      <c r="N400" t="s">
        <v>14</v>
      </c>
      <c r="O400" t="s">
        <v>11</v>
      </c>
      <c r="P400" t="s">
        <v>11</v>
      </c>
      <c r="R400" t="s">
        <v>11</v>
      </c>
    </row>
    <row r="401" spans="1:18" x14ac:dyDescent="0.25">
      <c r="A401" t="s">
        <v>85</v>
      </c>
      <c r="B401" t="s">
        <v>98</v>
      </c>
      <c r="D401" s="31" t="s">
        <v>5567</v>
      </c>
      <c r="E401" s="31" t="s">
        <v>6333</v>
      </c>
      <c r="F401" s="5" t="str">
        <f t="shared" ca="1" si="6"/>
        <v>0</v>
      </c>
      <c r="G401" t="s">
        <v>1107</v>
      </c>
      <c r="H401" t="s">
        <v>1348</v>
      </c>
      <c r="I401" t="s">
        <v>7227</v>
      </c>
      <c r="J401" t="s">
        <v>10729</v>
      </c>
      <c r="K401" t="s">
        <v>10747</v>
      </c>
      <c r="L401" t="s">
        <v>10801</v>
      </c>
      <c r="N401" t="s">
        <v>10909</v>
      </c>
      <c r="O401" t="s">
        <v>11</v>
      </c>
      <c r="P401" t="s">
        <v>11</v>
      </c>
      <c r="Q401" s="8">
        <v>5061.33</v>
      </c>
      <c r="R401" t="s">
        <v>11</v>
      </c>
    </row>
    <row r="402" spans="1:18" x14ac:dyDescent="0.25">
      <c r="A402" t="s">
        <v>85</v>
      </c>
      <c r="B402" t="s">
        <v>2195</v>
      </c>
      <c r="D402" s="31" t="s">
        <v>5568</v>
      </c>
      <c r="E402" s="31" t="s">
        <v>5881</v>
      </c>
      <c r="F402" s="5" t="str">
        <f t="shared" ca="1" si="6"/>
        <v>0</v>
      </c>
      <c r="G402" t="s">
        <v>1107</v>
      </c>
      <c r="H402" t="s">
        <v>1358</v>
      </c>
      <c r="I402" t="s">
        <v>7228</v>
      </c>
      <c r="J402" t="s">
        <v>10729</v>
      </c>
      <c r="K402" t="s">
        <v>10744</v>
      </c>
      <c r="L402" t="s">
        <v>10769</v>
      </c>
      <c r="N402" t="s">
        <v>12</v>
      </c>
      <c r="O402" t="s">
        <v>11</v>
      </c>
      <c r="P402" t="s">
        <v>11</v>
      </c>
      <c r="R402" t="s">
        <v>11</v>
      </c>
    </row>
    <row r="403" spans="1:18" x14ac:dyDescent="0.25">
      <c r="A403" t="s">
        <v>85</v>
      </c>
      <c r="B403" t="s">
        <v>2196</v>
      </c>
      <c r="D403" s="31" t="s">
        <v>5569</v>
      </c>
      <c r="E403" s="31" t="s">
        <v>6125</v>
      </c>
      <c r="F403" s="5" t="str">
        <f t="shared" ca="1" si="6"/>
        <v>0</v>
      </c>
      <c r="G403" t="s">
        <v>1107</v>
      </c>
      <c r="H403" t="s">
        <v>1327</v>
      </c>
      <c r="I403" t="s">
        <v>6976</v>
      </c>
      <c r="J403" t="s">
        <v>10729</v>
      </c>
      <c r="K403" t="s">
        <v>10746</v>
      </c>
      <c r="L403" t="s">
        <v>10746</v>
      </c>
      <c r="N403" t="s">
        <v>12</v>
      </c>
      <c r="O403" t="s">
        <v>11</v>
      </c>
      <c r="P403" t="s">
        <v>11</v>
      </c>
      <c r="R403" t="s">
        <v>11</v>
      </c>
    </row>
    <row r="404" spans="1:18" x14ac:dyDescent="0.25">
      <c r="A404" t="s">
        <v>85</v>
      </c>
      <c r="B404" t="s">
        <v>2197</v>
      </c>
      <c r="D404" s="31" t="s">
        <v>5681</v>
      </c>
      <c r="E404" s="31" t="s">
        <v>5793</v>
      </c>
      <c r="F404" s="5" t="str">
        <f t="shared" ca="1" si="6"/>
        <v>0</v>
      </c>
      <c r="G404" t="s">
        <v>1107</v>
      </c>
      <c r="H404" t="s">
        <v>1427</v>
      </c>
      <c r="I404" t="s">
        <v>7229</v>
      </c>
      <c r="J404" t="s">
        <v>10729</v>
      </c>
      <c r="K404" t="s">
        <v>35</v>
      </c>
      <c r="L404" t="s">
        <v>35</v>
      </c>
      <c r="N404" t="s">
        <v>12</v>
      </c>
      <c r="O404" t="s">
        <v>11</v>
      </c>
      <c r="P404" t="s">
        <v>11</v>
      </c>
      <c r="R404" t="s">
        <v>11</v>
      </c>
    </row>
    <row r="405" spans="1:18" x14ac:dyDescent="0.25">
      <c r="A405" t="s">
        <v>85</v>
      </c>
      <c r="B405" t="s">
        <v>2198</v>
      </c>
      <c r="D405" s="31" t="s">
        <v>5793</v>
      </c>
      <c r="E405" s="31" t="s">
        <v>5957</v>
      </c>
      <c r="F405" s="5" t="str">
        <f t="shared" ca="1" si="6"/>
        <v>0</v>
      </c>
      <c r="G405" t="s">
        <v>1107</v>
      </c>
      <c r="H405" t="s">
        <v>1358</v>
      </c>
      <c r="I405" t="s">
        <v>7230</v>
      </c>
      <c r="J405" t="s">
        <v>10729</v>
      </c>
      <c r="K405" t="s">
        <v>10747</v>
      </c>
      <c r="L405" t="s">
        <v>10801</v>
      </c>
      <c r="N405" t="s">
        <v>14</v>
      </c>
      <c r="O405" t="s">
        <v>11</v>
      </c>
      <c r="P405" t="s">
        <v>11</v>
      </c>
      <c r="R405" t="s">
        <v>11</v>
      </c>
    </row>
    <row r="406" spans="1:18" x14ac:dyDescent="0.25">
      <c r="A406" t="s">
        <v>85</v>
      </c>
      <c r="B406" t="s">
        <v>2199</v>
      </c>
      <c r="D406" s="31" t="s">
        <v>5570</v>
      </c>
      <c r="E406" s="31" t="s">
        <v>6548</v>
      </c>
      <c r="F406" s="5" t="str">
        <f t="shared" ca="1" si="6"/>
        <v>0</v>
      </c>
      <c r="G406" t="s">
        <v>1107</v>
      </c>
      <c r="H406" t="s">
        <v>1353</v>
      </c>
      <c r="I406" t="s">
        <v>7231</v>
      </c>
      <c r="J406" t="s">
        <v>10729</v>
      </c>
      <c r="K406" t="s">
        <v>10747</v>
      </c>
      <c r="L406" t="s">
        <v>10788</v>
      </c>
      <c r="N406" t="s">
        <v>14</v>
      </c>
      <c r="O406" t="s">
        <v>11</v>
      </c>
      <c r="P406" t="s">
        <v>11</v>
      </c>
      <c r="R406" t="s">
        <v>11</v>
      </c>
    </row>
    <row r="407" spans="1:18" x14ac:dyDescent="0.25">
      <c r="A407" t="s">
        <v>85</v>
      </c>
      <c r="B407" t="s">
        <v>2200</v>
      </c>
      <c r="D407" s="31" t="s">
        <v>5689</v>
      </c>
      <c r="E407" s="31" t="s">
        <v>5689</v>
      </c>
      <c r="F407" s="5" t="str">
        <f t="shared" ca="1" si="6"/>
        <v>0</v>
      </c>
      <c r="G407" t="s">
        <v>1107</v>
      </c>
      <c r="H407" t="s">
        <v>1428</v>
      </c>
      <c r="I407" t="s">
        <v>7232</v>
      </c>
      <c r="J407" t="s">
        <v>10729</v>
      </c>
      <c r="K407" t="s">
        <v>10748</v>
      </c>
      <c r="L407" t="s">
        <v>10786</v>
      </c>
      <c r="N407" t="s">
        <v>14</v>
      </c>
      <c r="O407" t="s">
        <v>11</v>
      </c>
      <c r="P407" t="s">
        <v>11</v>
      </c>
      <c r="R407" t="s">
        <v>11</v>
      </c>
    </row>
    <row r="408" spans="1:18" x14ac:dyDescent="0.25">
      <c r="A408" t="s">
        <v>85</v>
      </c>
      <c r="B408" t="s">
        <v>2201</v>
      </c>
      <c r="D408" s="31" t="s">
        <v>5794</v>
      </c>
      <c r="E408" s="31" t="s">
        <v>6794</v>
      </c>
      <c r="F408" s="5" t="str">
        <f t="shared" ca="1" si="6"/>
        <v>0</v>
      </c>
      <c r="G408" t="s">
        <v>1107</v>
      </c>
      <c r="H408" t="s">
        <v>1372</v>
      </c>
      <c r="I408" t="s">
        <v>7233</v>
      </c>
      <c r="J408" t="s">
        <v>10729</v>
      </c>
      <c r="K408" t="s">
        <v>27</v>
      </c>
      <c r="L408" t="s">
        <v>10822</v>
      </c>
      <c r="N408" t="s">
        <v>14</v>
      </c>
      <c r="O408" t="s">
        <v>11</v>
      </c>
      <c r="P408" t="s">
        <v>11</v>
      </c>
      <c r="R408" t="s">
        <v>11</v>
      </c>
    </row>
    <row r="409" spans="1:18" x14ac:dyDescent="0.25">
      <c r="A409" t="s">
        <v>85</v>
      </c>
      <c r="B409" t="s">
        <v>2202</v>
      </c>
      <c r="D409" s="31" t="s">
        <v>5795</v>
      </c>
      <c r="E409" s="31" t="s">
        <v>5608</v>
      </c>
      <c r="F409" s="5" t="str">
        <f t="shared" ca="1" si="6"/>
        <v>0</v>
      </c>
      <c r="G409" t="s">
        <v>1107</v>
      </c>
      <c r="H409" t="s">
        <v>1362</v>
      </c>
      <c r="I409" t="s">
        <v>7234</v>
      </c>
      <c r="J409" t="s">
        <v>10729</v>
      </c>
      <c r="K409" t="s">
        <v>27</v>
      </c>
      <c r="L409" t="s">
        <v>10821</v>
      </c>
      <c r="N409" t="s">
        <v>14</v>
      </c>
      <c r="O409" t="s">
        <v>11</v>
      </c>
      <c r="P409" t="s">
        <v>11</v>
      </c>
      <c r="R409" t="s">
        <v>11</v>
      </c>
    </row>
    <row r="410" spans="1:18" x14ac:dyDescent="0.25">
      <c r="A410" t="s">
        <v>85</v>
      </c>
      <c r="B410" t="s">
        <v>2203</v>
      </c>
      <c r="D410" s="31" t="s">
        <v>5796</v>
      </c>
      <c r="E410" s="31" t="s">
        <v>6803</v>
      </c>
      <c r="F410" s="5" t="str">
        <f t="shared" ca="1" si="6"/>
        <v>0</v>
      </c>
      <c r="G410" t="s">
        <v>1107</v>
      </c>
      <c r="H410" t="s">
        <v>1357</v>
      </c>
      <c r="I410" t="s">
        <v>7235</v>
      </c>
      <c r="J410" t="s">
        <v>10729</v>
      </c>
      <c r="K410" t="s">
        <v>10744</v>
      </c>
      <c r="L410" t="s">
        <v>10769</v>
      </c>
      <c r="N410" t="s">
        <v>12</v>
      </c>
      <c r="O410" t="s">
        <v>11</v>
      </c>
      <c r="P410" t="s">
        <v>11</v>
      </c>
      <c r="R410" t="s">
        <v>11</v>
      </c>
    </row>
    <row r="411" spans="1:18" x14ac:dyDescent="0.25">
      <c r="A411" t="s">
        <v>85</v>
      </c>
      <c r="B411" t="s">
        <v>2204</v>
      </c>
      <c r="D411" s="31" t="s">
        <v>5796</v>
      </c>
      <c r="E411" s="31" t="s">
        <v>6803</v>
      </c>
      <c r="F411" s="5" t="str">
        <f t="shared" ca="1" si="6"/>
        <v>0</v>
      </c>
      <c r="G411" t="s">
        <v>1107</v>
      </c>
      <c r="H411" t="s">
        <v>1344</v>
      </c>
      <c r="I411" t="s">
        <v>7236</v>
      </c>
      <c r="J411" t="s">
        <v>10729</v>
      </c>
      <c r="K411" t="s">
        <v>10744</v>
      </c>
      <c r="L411" t="s">
        <v>10769</v>
      </c>
      <c r="N411" t="s">
        <v>12</v>
      </c>
      <c r="O411" t="s">
        <v>11</v>
      </c>
      <c r="P411" t="s">
        <v>11</v>
      </c>
      <c r="R411" t="s">
        <v>11</v>
      </c>
    </row>
    <row r="412" spans="1:18" x14ac:dyDescent="0.25">
      <c r="A412" t="s">
        <v>100</v>
      </c>
      <c r="B412" t="s">
        <v>2205</v>
      </c>
      <c r="D412" s="31" t="s">
        <v>5797</v>
      </c>
      <c r="E412" s="31" t="s">
        <v>5765</v>
      </c>
      <c r="F412" s="5" t="str">
        <f t="shared" ca="1" si="6"/>
        <v>0</v>
      </c>
      <c r="G412" t="s">
        <v>1107</v>
      </c>
      <c r="H412" t="s">
        <v>1429</v>
      </c>
      <c r="I412" t="s">
        <v>7237</v>
      </c>
      <c r="J412" t="s">
        <v>10726</v>
      </c>
      <c r="K412" t="s">
        <v>10753</v>
      </c>
      <c r="L412" t="s">
        <v>10823</v>
      </c>
      <c r="N412" t="s">
        <v>12</v>
      </c>
      <c r="O412" t="s">
        <v>11</v>
      </c>
      <c r="P412" t="s">
        <v>11</v>
      </c>
      <c r="R412" t="s">
        <v>11</v>
      </c>
    </row>
    <row r="413" spans="1:18" x14ac:dyDescent="0.25">
      <c r="A413" t="s">
        <v>100</v>
      </c>
      <c r="B413" t="s">
        <v>2206</v>
      </c>
      <c r="D413" s="31" t="s">
        <v>5798</v>
      </c>
      <c r="E413" s="31" t="s">
        <v>5862</v>
      </c>
      <c r="F413" s="5" t="str">
        <f t="shared" ca="1" si="6"/>
        <v>0</v>
      </c>
      <c r="G413" t="s">
        <v>1107</v>
      </c>
      <c r="H413" t="s">
        <v>1430</v>
      </c>
      <c r="I413" t="s">
        <v>7238</v>
      </c>
      <c r="J413" t="s">
        <v>10726</v>
      </c>
      <c r="K413" t="s">
        <v>10747</v>
      </c>
      <c r="L413" t="s">
        <v>10779</v>
      </c>
      <c r="N413" t="s">
        <v>12</v>
      </c>
      <c r="O413" t="s">
        <v>11</v>
      </c>
      <c r="P413" t="s">
        <v>11</v>
      </c>
      <c r="R413" t="s">
        <v>11</v>
      </c>
    </row>
    <row r="414" spans="1:18" x14ac:dyDescent="0.25">
      <c r="A414" t="s">
        <v>100</v>
      </c>
      <c r="B414" t="s">
        <v>2207</v>
      </c>
      <c r="D414" s="31" t="s">
        <v>5799</v>
      </c>
      <c r="E414" s="31" t="s">
        <v>5644</v>
      </c>
      <c r="F414" s="5" t="str">
        <f t="shared" ca="1" si="6"/>
        <v>0</v>
      </c>
      <c r="G414" t="s">
        <v>1107</v>
      </c>
      <c r="H414" t="s">
        <v>1431</v>
      </c>
      <c r="I414" t="s">
        <v>12999</v>
      </c>
      <c r="J414" t="s">
        <v>10726</v>
      </c>
      <c r="K414" t="s">
        <v>10753</v>
      </c>
      <c r="L414" t="s">
        <v>10823</v>
      </c>
      <c r="N414" t="s">
        <v>12</v>
      </c>
      <c r="O414" t="s">
        <v>11</v>
      </c>
      <c r="P414" t="s">
        <v>11</v>
      </c>
      <c r="R414" t="s">
        <v>11</v>
      </c>
    </row>
    <row r="415" spans="1:18" x14ac:dyDescent="0.25">
      <c r="A415" t="s">
        <v>100</v>
      </c>
      <c r="B415" t="s">
        <v>2208</v>
      </c>
      <c r="D415" s="31" t="s">
        <v>5764</v>
      </c>
      <c r="E415" s="31" t="s">
        <v>5556</v>
      </c>
      <c r="F415" s="5" t="str">
        <f t="shared" ca="1" si="6"/>
        <v>0</v>
      </c>
      <c r="G415" t="s">
        <v>1107</v>
      </c>
      <c r="H415" t="s">
        <v>1432</v>
      </c>
      <c r="I415" t="s">
        <v>7239</v>
      </c>
      <c r="J415" t="s">
        <v>10726</v>
      </c>
      <c r="K415" t="s">
        <v>10747</v>
      </c>
      <c r="L415" t="s">
        <v>10824</v>
      </c>
      <c r="N415" t="s">
        <v>12</v>
      </c>
      <c r="O415" t="s">
        <v>11</v>
      </c>
      <c r="P415" t="s">
        <v>11</v>
      </c>
      <c r="R415" t="s">
        <v>11</v>
      </c>
    </row>
    <row r="416" spans="1:18" x14ac:dyDescent="0.25">
      <c r="A416" t="s">
        <v>100</v>
      </c>
      <c r="B416" t="s">
        <v>101</v>
      </c>
      <c r="D416" s="31" t="s">
        <v>5764</v>
      </c>
      <c r="E416" s="31" t="s">
        <v>6332</v>
      </c>
      <c r="F416" s="5" t="str">
        <f t="shared" ca="1" si="6"/>
        <v>0</v>
      </c>
      <c r="G416" t="s">
        <v>1107</v>
      </c>
      <c r="H416" t="s">
        <v>1432</v>
      </c>
      <c r="I416" t="s">
        <v>7240</v>
      </c>
      <c r="J416" t="s">
        <v>10726</v>
      </c>
      <c r="K416" t="s">
        <v>10747</v>
      </c>
      <c r="L416" t="s">
        <v>10779</v>
      </c>
      <c r="N416" t="s">
        <v>10909</v>
      </c>
      <c r="O416" t="s">
        <v>11</v>
      </c>
      <c r="P416" t="s">
        <v>11</v>
      </c>
      <c r="Q416" s="8">
        <v>366.02</v>
      </c>
      <c r="R416" t="s">
        <v>11</v>
      </c>
    </row>
    <row r="417" spans="1:18" x14ac:dyDescent="0.25">
      <c r="A417" t="s">
        <v>100</v>
      </c>
      <c r="B417" t="s">
        <v>2209</v>
      </c>
      <c r="D417" s="31" t="s">
        <v>5764</v>
      </c>
      <c r="E417" s="31" t="s">
        <v>5647</v>
      </c>
      <c r="F417" s="5" t="str">
        <f t="shared" ca="1" si="6"/>
        <v>0</v>
      </c>
      <c r="G417" t="s">
        <v>1107</v>
      </c>
      <c r="H417" t="s">
        <v>1432</v>
      </c>
      <c r="I417" t="s">
        <v>7241</v>
      </c>
      <c r="J417" t="s">
        <v>10726</v>
      </c>
      <c r="K417" t="s">
        <v>17</v>
      </c>
      <c r="L417" t="s">
        <v>10777</v>
      </c>
      <c r="N417" t="s">
        <v>12</v>
      </c>
      <c r="O417" t="s">
        <v>11</v>
      </c>
      <c r="P417" t="s">
        <v>11</v>
      </c>
      <c r="R417" t="s">
        <v>11</v>
      </c>
    </row>
    <row r="418" spans="1:18" x14ac:dyDescent="0.25">
      <c r="A418" t="s">
        <v>100</v>
      </c>
      <c r="B418" t="s">
        <v>2210</v>
      </c>
      <c r="D418" s="31" t="s">
        <v>5640</v>
      </c>
      <c r="E418" s="31" t="s">
        <v>5647</v>
      </c>
      <c r="F418" s="5" t="str">
        <f t="shared" ca="1" si="6"/>
        <v>0</v>
      </c>
      <c r="G418" t="s">
        <v>1107</v>
      </c>
      <c r="H418" t="s">
        <v>1433</v>
      </c>
      <c r="I418" t="s">
        <v>7242</v>
      </c>
      <c r="J418" t="s">
        <v>10726</v>
      </c>
      <c r="K418" t="s">
        <v>10751</v>
      </c>
      <c r="L418" t="s">
        <v>10785</v>
      </c>
      <c r="N418" t="s">
        <v>12</v>
      </c>
      <c r="O418" t="s">
        <v>11</v>
      </c>
      <c r="P418" t="s">
        <v>11</v>
      </c>
      <c r="R418" t="s">
        <v>11</v>
      </c>
    </row>
    <row r="419" spans="1:18" x14ac:dyDescent="0.25">
      <c r="A419" t="s">
        <v>100</v>
      </c>
      <c r="B419" t="s">
        <v>2211</v>
      </c>
      <c r="D419" s="31" t="s">
        <v>5643</v>
      </c>
      <c r="E419" s="31" t="s">
        <v>5645</v>
      </c>
      <c r="F419" s="5" t="str">
        <f t="shared" ca="1" si="6"/>
        <v>0</v>
      </c>
      <c r="G419" t="s">
        <v>1107</v>
      </c>
      <c r="H419" t="s">
        <v>1422</v>
      </c>
      <c r="I419" t="s">
        <v>7243</v>
      </c>
      <c r="J419" t="s">
        <v>10726</v>
      </c>
      <c r="K419" t="s">
        <v>10744</v>
      </c>
      <c r="L419" t="s">
        <v>10784</v>
      </c>
      <c r="N419" t="s">
        <v>12</v>
      </c>
      <c r="O419" t="s">
        <v>11</v>
      </c>
      <c r="P419" t="s">
        <v>11</v>
      </c>
      <c r="R419" t="s">
        <v>11</v>
      </c>
    </row>
    <row r="420" spans="1:18" x14ac:dyDescent="0.25">
      <c r="A420" t="s">
        <v>100</v>
      </c>
      <c r="B420" t="s">
        <v>2212</v>
      </c>
      <c r="D420" s="31" t="s">
        <v>5800</v>
      </c>
      <c r="E420" s="31" t="s">
        <v>5626</v>
      </c>
      <c r="F420" s="5" t="str">
        <f t="shared" ca="1" si="6"/>
        <v>0</v>
      </c>
      <c r="G420" t="s">
        <v>1107</v>
      </c>
      <c r="H420" t="s">
        <v>1434</v>
      </c>
      <c r="I420" t="s">
        <v>7244</v>
      </c>
      <c r="J420" t="s">
        <v>10726</v>
      </c>
      <c r="K420" t="s">
        <v>10747</v>
      </c>
      <c r="L420" t="s">
        <v>10779</v>
      </c>
      <c r="N420" t="s">
        <v>12</v>
      </c>
      <c r="O420" t="s">
        <v>11</v>
      </c>
      <c r="P420" t="s">
        <v>11</v>
      </c>
      <c r="R420" t="s">
        <v>11</v>
      </c>
    </row>
    <row r="421" spans="1:18" x14ac:dyDescent="0.25">
      <c r="A421" t="s">
        <v>100</v>
      </c>
      <c r="B421" t="s">
        <v>12998</v>
      </c>
      <c r="D421" s="31" t="s">
        <v>5548</v>
      </c>
      <c r="E421" s="31" t="s">
        <v>5589</v>
      </c>
      <c r="F421" s="5" t="str">
        <f t="shared" ca="1" si="6"/>
        <v>0</v>
      </c>
      <c r="G421" t="s">
        <v>1107</v>
      </c>
      <c r="H421" t="s">
        <v>1564</v>
      </c>
      <c r="I421" t="s">
        <v>12997</v>
      </c>
      <c r="J421" t="s">
        <v>10726</v>
      </c>
      <c r="K421" t="s">
        <v>10748</v>
      </c>
      <c r="L421" t="s">
        <v>10778</v>
      </c>
      <c r="N421" t="s">
        <v>12</v>
      </c>
      <c r="O421" t="s">
        <v>11</v>
      </c>
      <c r="P421" t="s">
        <v>11</v>
      </c>
      <c r="R421" t="s">
        <v>11</v>
      </c>
    </row>
    <row r="422" spans="1:18" x14ac:dyDescent="0.25">
      <c r="A422" t="s">
        <v>100</v>
      </c>
      <c r="B422" t="s">
        <v>2213</v>
      </c>
      <c r="D422" s="31" t="s">
        <v>5592</v>
      </c>
      <c r="E422" s="31" t="s">
        <v>5555</v>
      </c>
      <c r="F422" s="5" t="str">
        <f t="shared" ca="1" si="6"/>
        <v>0</v>
      </c>
      <c r="G422" t="s">
        <v>1107</v>
      </c>
      <c r="H422" t="s">
        <v>1435</v>
      </c>
      <c r="I422" t="s">
        <v>7245</v>
      </c>
      <c r="J422" t="s">
        <v>10726</v>
      </c>
      <c r="K422" t="s">
        <v>10747</v>
      </c>
      <c r="L422" t="s">
        <v>10779</v>
      </c>
      <c r="N422" t="s">
        <v>12</v>
      </c>
      <c r="O422" t="s">
        <v>11</v>
      </c>
      <c r="P422" t="s">
        <v>11</v>
      </c>
      <c r="R422" t="s">
        <v>11</v>
      </c>
    </row>
    <row r="423" spans="1:18" x14ac:dyDescent="0.25">
      <c r="A423" t="s">
        <v>100</v>
      </c>
      <c r="B423" t="s">
        <v>103</v>
      </c>
      <c r="D423" s="31" t="s">
        <v>5801</v>
      </c>
      <c r="E423" s="31" t="s">
        <v>5793</v>
      </c>
      <c r="F423" s="5" t="str">
        <f t="shared" ca="1" si="6"/>
        <v>0</v>
      </c>
      <c r="G423" t="s">
        <v>1107</v>
      </c>
      <c r="H423" t="s">
        <v>1334</v>
      </c>
      <c r="I423" t="s">
        <v>7246</v>
      </c>
      <c r="J423" t="s">
        <v>10726</v>
      </c>
      <c r="K423" t="s">
        <v>10747</v>
      </c>
      <c r="L423" t="s">
        <v>10779</v>
      </c>
      <c r="N423" t="s">
        <v>12</v>
      </c>
      <c r="O423" t="s">
        <v>11</v>
      </c>
      <c r="P423" t="s">
        <v>11</v>
      </c>
      <c r="Q423" s="8">
        <v>77.5</v>
      </c>
      <c r="R423" t="s">
        <v>11</v>
      </c>
    </row>
    <row r="424" spans="1:18" x14ac:dyDescent="0.25">
      <c r="A424" t="s">
        <v>100</v>
      </c>
      <c r="B424" t="s">
        <v>12996</v>
      </c>
      <c r="D424" s="31" t="s">
        <v>5770</v>
      </c>
      <c r="E424" s="31" t="s">
        <v>6792</v>
      </c>
      <c r="F424" s="5" t="str">
        <f t="shared" ca="1" si="6"/>
        <v>0</v>
      </c>
      <c r="G424" t="s">
        <v>1107</v>
      </c>
      <c r="H424" t="s">
        <v>1432</v>
      </c>
      <c r="I424" t="s">
        <v>12995</v>
      </c>
      <c r="J424" t="s">
        <v>10726</v>
      </c>
      <c r="K424" t="s">
        <v>27</v>
      </c>
      <c r="L424" t="s">
        <v>10781</v>
      </c>
      <c r="N424" t="s">
        <v>10909</v>
      </c>
      <c r="O424" t="s">
        <v>11</v>
      </c>
      <c r="P424" t="s">
        <v>11</v>
      </c>
      <c r="R424" t="s">
        <v>11</v>
      </c>
    </row>
    <row r="425" spans="1:18" x14ac:dyDescent="0.25">
      <c r="A425" t="s">
        <v>100</v>
      </c>
      <c r="B425" t="s">
        <v>2214</v>
      </c>
      <c r="D425" s="31" t="s">
        <v>5802</v>
      </c>
      <c r="E425" s="31" t="s">
        <v>6263</v>
      </c>
      <c r="F425" s="5" t="str">
        <f t="shared" ca="1" si="6"/>
        <v>0</v>
      </c>
      <c r="G425" t="s">
        <v>1107</v>
      </c>
      <c r="H425" t="s">
        <v>1436</v>
      </c>
      <c r="I425" t="s">
        <v>7247</v>
      </c>
      <c r="J425" t="s">
        <v>10726</v>
      </c>
      <c r="K425" t="s">
        <v>10744</v>
      </c>
      <c r="L425" t="s">
        <v>10784</v>
      </c>
      <c r="N425" t="s">
        <v>14</v>
      </c>
      <c r="O425" t="s">
        <v>11</v>
      </c>
      <c r="P425" t="s">
        <v>11</v>
      </c>
      <c r="R425" t="s">
        <v>11</v>
      </c>
    </row>
    <row r="426" spans="1:18" x14ac:dyDescent="0.25">
      <c r="A426" t="s">
        <v>100</v>
      </c>
      <c r="B426" t="s">
        <v>2215</v>
      </c>
      <c r="D426" s="31" t="s">
        <v>5555</v>
      </c>
      <c r="E426" s="31" t="s">
        <v>5684</v>
      </c>
      <c r="F426" s="5" t="str">
        <f t="shared" ca="1" si="6"/>
        <v>0</v>
      </c>
      <c r="G426" t="s">
        <v>1107</v>
      </c>
      <c r="H426" t="s">
        <v>1435</v>
      </c>
      <c r="I426" t="s">
        <v>7248</v>
      </c>
      <c r="J426" t="s">
        <v>10729</v>
      </c>
      <c r="K426" t="s">
        <v>10747</v>
      </c>
      <c r="L426" t="s">
        <v>10779</v>
      </c>
      <c r="N426" t="s">
        <v>12</v>
      </c>
      <c r="O426" t="s">
        <v>11</v>
      </c>
      <c r="P426" t="s">
        <v>11</v>
      </c>
      <c r="R426" t="s">
        <v>11</v>
      </c>
    </row>
    <row r="427" spans="1:18" x14ac:dyDescent="0.25">
      <c r="A427" t="s">
        <v>100</v>
      </c>
      <c r="B427" t="s">
        <v>2216</v>
      </c>
      <c r="D427" s="31" t="s">
        <v>5593</v>
      </c>
      <c r="E427" s="31" t="s">
        <v>5666</v>
      </c>
      <c r="F427" s="5" t="str">
        <f t="shared" ca="1" si="6"/>
        <v>0</v>
      </c>
      <c r="G427" t="s">
        <v>1107</v>
      </c>
      <c r="H427" t="s">
        <v>1429</v>
      </c>
      <c r="I427" t="s">
        <v>7249</v>
      </c>
      <c r="J427" t="s">
        <v>10726</v>
      </c>
      <c r="K427" t="s">
        <v>10747</v>
      </c>
      <c r="L427" t="s">
        <v>10779</v>
      </c>
      <c r="N427" t="s">
        <v>12</v>
      </c>
      <c r="O427" t="s">
        <v>11</v>
      </c>
      <c r="P427" t="s">
        <v>11</v>
      </c>
      <c r="R427" t="s">
        <v>11</v>
      </c>
    </row>
    <row r="428" spans="1:18" x14ac:dyDescent="0.25">
      <c r="A428" t="s">
        <v>100</v>
      </c>
      <c r="B428" t="s">
        <v>2217</v>
      </c>
      <c r="D428" s="31" t="s">
        <v>5803</v>
      </c>
      <c r="E428" s="31" t="s">
        <v>5606</v>
      </c>
      <c r="F428" s="5" t="str">
        <f t="shared" ca="1" si="6"/>
        <v>0</v>
      </c>
      <c r="G428" t="s">
        <v>1107</v>
      </c>
      <c r="H428" t="s">
        <v>1333</v>
      </c>
      <c r="I428" t="s">
        <v>7250</v>
      </c>
      <c r="J428" t="s">
        <v>10726</v>
      </c>
      <c r="K428" t="s">
        <v>10747</v>
      </c>
      <c r="L428" t="s">
        <v>10779</v>
      </c>
      <c r="N428" t="s">
        <v>12</v>
      </c>
      <c r="O428" t="s">
        <v>11</v>
      </c>
      <c r="P428" t="s">
        <v>11</v>
      </c>
      <c r="R428" t="s">
        <v>11</v>
      </c>
    </row>
    <row r="429" spans="1:18" x14ac:dyDescent="0.25">
      <c r="A429" t="s">
        <v>100</v>
      </c>
      <c r="B429" t="s">
        <v>2218</v>
      </c>
      <c r="D429" s="31" t="s">
        <v>5804</v>
      </c>
      <c r="E429" s="31" t="s">
        <v>6788</v>
      </c>
      <c r="F429" s="5" t="str">
        <f t="shared" ca="1" si="6"/>
        <v>0</v>
      </c>
      <c r="G429" t="s">
        <v>1107</v>
      </c>
      <c r="H429" t="s">
        <v>1437</v>
      </c>
      <c r="I429" t="s">
        <v>12994</v>
      </c>
      <c r="J429" t="s">
        <v>10726</v>
      </c>
      <c r="K429" t="s">
        <v>10744</v>
      </c>
      <c r="L429" t="s">
        <v>10784</v>
      </c>
      <c r="N429" t="s">
        <v>14</v>
      </c>
      <c r="O429" t="s">
        <v>11</v>
      </c>
      <c r="P429" t="s">
        <v>11</v>
      </c>
      <c r="R429" t="s">
        <v>11</v>
      </c>
    </row>
    <row r="430" spans="1:18" x14ac:dyDescent="0.25">
      <c r="A430" t="s">
        <v>100</v>
      </c>
      <c r="B430" t="s">
        <v>2219</v>
      </c>
      <c r="D430" s="31" t="s">
        <v>5805</v>
      </c>
      <c r="E430" s="31" t="s">
        <v>5807</v>
      </c>
      <c r="F430" s="5" t="str">
        <f t="shared" ca="1" si="6"/>
        <v>0</v>
      </c>
      <c r="G430" t="s">
        <v>1107</v>
      </c>
      <c r="H430" t="s">
        <v>1438</v>
      </c>
      <c r="I430" t="s">
        <v>7251</v>
      </c>
      <c r="J430" t="s">
        <v>10726</v>
      </c>
      <c r="K430" t="s">
        <v>10744</v>
      </c>
      <c r="L430" t="s">
        <v>10784</v>
      </c>
      <c r="N430" t="s">
        <v>14</v>
      </c>
      <c r="O430" t="s">
        <v>11</v>
      </c>
      <c r="P430" t="s">
        <v>11</v>
      </c>
      <c r="R430" t="s">
        <v>11</v>
      </c>
    </row>
    <row r="431" spans="1:18" x14ac:dyDescent="0.25">
      <c r="A431" t="s">
        <v>100</v>
      </c>
      <c r="B431" t="s">
        <v>2220</v>
      </c>
      <c r="D431" s="31" t="s">
        <v>5673</v>
      </c>
      <c r="E431" s="31" t="s">
        <v>5807</v>
      </c>
      <c r="F431" s="5" t="str">
        <f t="shared" ca="1" si="6"/>
        <v>0</v>
      </c>
      <c r="G431" t="s">
        <v>1107</v>
      </c>
      <c r="H431" t="s">
        <v>1338</v>
      </c>
      <c r="I431" t="s">
        <v>7252</v>
      </c>
      <c r="J431" t="s">
        <v>10726</v>
      </c>
      <c r="K431" t="s">
        <v>10744</v>
      </c>
      <c r="L431" t="s">
        <v>10783</v>
      </c>
      <c r="N431" t="s">
        <v>14</v>
      </c>
      <c r="O431" t="s">
        <v>11</v>
      </c>
      <c r="P431" t="s">
        <v>11</v>
      </c>
      <c r="R431" t="s">
        <v>11</v>
      </c>
    </row>
    <row r="432" spans="1:18" x14ac:dyDescent="0.25">
      <c r="A432" t="s">
        <v>100</v>
      </c>
      <c r="B432" t="s">
        <v>2221</v>
      </c>
      <c r="D432" s="31" t="s">
        <v>5806</v>
      </c>
      <c r="E432" s="31" t="s">
        <v>5967</v>
      </c>
      <c r="F432" s="5" t="str">
        <f t="shared" ca="1" si="6"/>
        <v>0</v>
      </c>
      <c r="G432" t="s">
        <v>1107</v>
      </c>
      <c r="H432" t="s">
        <v>1439</v>
      </c>
      <c r="I432" t="s">
        <v>7253</v>
      </c>
      <c r="J432" t="s">
        <v>10729</v>
      </c>
      <c r="K432" t="s">
        <v>10747</v>
      </c>
      <c r="L432" t="s">
        <v>10779</v>
      </c>
      <c r="N432" t="s">
        <v>12</v>
      </c>
      <c r="O432" t="s">
        <v>11</v>
      </c>
      <c r="P432" t="s">
        <v>11</v>
      </c>
      <c r="R432" t="s">
        <v>11</v>
      </c>
    </row>
    <row r="433" spans="1:18" x14ac:dyDescent="0.25">
      <c r="A433" t="s">
        <v>100</v>
      </c>
      <c r="B433" t="s">
        <v>2222</v>
      </c>
      <c r="D433" s="31" t="s">
        <v>5807</v>
      </c>
      <c r="E433" s="31" t="s">
        <v>6148</v>
      </c>
      <c r="F433" s="5" t="str">
        <f t="shared" ca="1" si="6"/>
        <v>0</v>
      </c>
      <c r="G433" t="s">
        <v>1107</v>
      </c>
      <c r="H433" t="s">
        <v>1440</v>
      </c>
      <c r="I433" t="s">
        <v>7254</v>
      </c>
      <c r="J433" t="s">
        <v>10729</v>
      </c>
      <c r="K433" t="s">
        <v>10747</v>
      </c>
      <c r="L433" t="s">
        <v>10779</v>
      </c>
      <c r="N433" t="s">
        <v>12</v>
      </c>
      <c r="O433" t="s">
        <v>11</v>
      </c>
      <c r="P433" t="s">
        <v>10976</v>
      </c>
      <c r="R433" t="s">
        <v>11</v>
      </c>
    </row>
    <row r="434" spans="1:18" x14ac:dyDescent="0.25">
      <c r="A434" t="s">
        <v>100</v>
      </c>
      <c r="B434" t="s">
        <v>2223</v>
      </c>
      <c r="D434" s="31" t="s">
        <v>5561</v>
      </c>
      <c r="E434" s="31" t="s">
        <v>5987</v>
      </c>
      <c r="F434" s="5" t="str">
        <f t="shared" ca="1" si="6"/>
        <v>0</v>
      </c>
      <c r="G434" t="s">
        <v>1107</v>
      </c>
      <c r="H434" t="s">
        <v>1341</v>
      </c>
      <c r="I434" t="s">
        <v>7255</v>
      </c>
      <c r="J434" t="s">
        <v>10729</v>
      </c>
      <c r="K434" t="s">
        <v>10747</v>
      </c>
      <c r="L434" t="s">
        <v>10779</v>
      </c>
      <c r="N434" t="s">
        <v>12</v>
      </c>
      <c r="O434" t="s">
        <v>11</v>
      </c>
      <c r="P434" t="s">
        <v>11</v>
      </c>
      <c r="R434" t="s">
        <v>11</v>
      </c>
    </row>
    <row r="435" spans="1:18" x14ac:dyDescent="0.25">
      <c r="A435" t="s">
        <v>100</v>
      </c>
      <c r="B435" t="s">
        <v>2224</v>
      </c>
      <c r="D435" s="31" t="s">
        <v>5677</v>
      </c>
      <c r="E435" s="31" t="s">
        <v>5606</v>
      </c>
      <c r="F435" s="5" t="str">
        <f t="shared" ca="1" si="6"/>
        <v>0</v>
      </c>
      <c r="G435" t="s">
        <v>1107</v>
      </c>
      <c r="H435" t="s">
        <v>1436</v>
      </c>
      <c r="I435" t="s">
        <v>7256</v>
      </c>
      <c r="J435" t="s">
        <v>10729</v>
      </c>
      <c r="K435" t="s">
        <v>10747</v>
      </c>
      <c r="L435" t="s">
        <v>10824</v>
      </c>
      <c r="N435" t="s">
        <v>14</v>
      </c>
      <c r="O435" t="s">
        <v>11</v>
      </c>
      <c r="P435" t="s">
        <v>11</v>
      </c>
      <c r="R435" t="s">
        <v>11</v>
      </c>
    </row>
    <row r="436" spans="1:18" x14ac:dyDescent="0.25">
      <c r="A436" t="s">
        <v>100</v>
      </c>
      <c r="B436" t="s">
        <v>104</v>
      </c>
      <c r="D436" s="31" t="s">
        <v>5808</v>
      </c>
      <c r="E436" s="31" t="s">
        <v>6333</v>
      </c>
      <c r="F436" s="5" t="str">
        <f t="shared" ca="1" si="6"/>
        <v>0</v>
      </c>
      <c r="G436" t="s">
        <v>1107</v>
      </c>
      <c r="H436" t="s">
        <v>1432</v>
      </c>
      <c r="I436" t="s">
        <v>7257</v>
      </c>
      <c r="J436" t="s">
        <v>10729</v>
      </c>
      <c r="K436" t="s">
        <v>27</v>
      </c>
      <c r="L436" t="s">
        <v>10781</v>
      </c>
      <c r="N436" t="s">
        <v>14</v>
      </c>
      <c r="O436" t="s">
        <v>11</v>
      </c>
      <c r="P436" t="s">
        <v>11</v>
      </c>
      <c r="Q436" s="8">
        <v>350</v>
      </c>
      <c r="R436" t="s">
        <v>11</v>
      </c>
    </row>
    <row r="437" spans="1:18" x14ac:dyDescent="0.25">
      <c r="A437" t="s">
        <v>100</v>
      </c>
      <c r="B437" t="s">
        <v>2225</v>
      </c>
      <c r="D437" s="31" t="s">
        <v>5791</v>
      </c>
      <c r="E437" s="31" t="s">
        <v>5877</v>
      </c>
      <c r="F437" s="5" t="str">
        <f t="shared" ca="1" si="6"/>
        <v>0</v>
      </c>
      <c r="G437" t="s">
        <v>1107</v>
      </c>
      <c r="H437" t="s">
        <v>1329</v>
      </c>
      <c r="I437" t="s">
        <v>7258</v>
      </c>
      <c r="J437" t="s">
        <v>10729</v>
      </c>
      <c r="K437" t="s">
        <v>10748</v>
      </c>
      <c r="L437" t="s">
        <v>10778</v>
      </c>
      <c r="N437" t="s">
        <v>12</v>
      </c>
      <c r="O437" t="s">
        <v>11</v>
      </c>
      <c r="P437" t="s">
        <v>11</v>
      </c>
      <c r="R437" t="s">
        <v>11</v>
      </c>
    </row>
    <row r="438" spans="1:18" x14ac:dyDescent="0.25">
      <c r="A438" t="s">
        <v>100</v>
      </c>
      <c r="B438" t="s">
        <v>106</v>
      </c>
      <c r="D438" s="31" t="s">
        <v>5601</v>
      </c>
      <c r="E438" s="31" t="s">
        <v>6333</v>
      </c>
      <c r="F438" s="5" t="str">
        <f t="shared" ca="1" si="6"/>
        <v>0</v>
      </c>
      <c r="G438" t="s">
        <v>1107</v>
      </c>
      <c r="H438" t="s">
        <v>1432</v>
      </c>
      <c r="I438" t="s">
        <v>7259</v>
      </c>
      <c r="J438" t="s">
        <v>10729</v>
      </c>
      <c r="K438" t="s">
        <v>10745</v>
      </c>
      <c r="L438" t="s">
        <v>10776</v>
      </c>
      <c r="N438" t="s">
        <v>14</v>
      </c>
      <c r="O438" t="s">
        <v>11</v>
      </c>
      <c r="P438" t="s">
        <v>11</v>
      </c>
      <c r="Q438" s="8">
        <v>150</v>
      </c>
      <c r="R438" t="s">
        <v>11</v>
      </c>
    </row>
    <row r="439" spans="1:18" x14ac:dyDescent="0.25">
      <c r="A439" t="s">
        <v>100</v>
      </c>
      <c r="B439" t="s">
        <v>2226</v>
      </c>
      <c r="D439" s="31" t="s">
        <v>5809</v>
      </c>
      <c r="E439" s="31" t="s">
        <v>5809</v>
      </c>
      <c r="F439" s="5" t="str">
        <f t="shared" ca="1" si="6"/>
        <v>0</v>
      </c>
      <c r="G439" t="s">
        <v>1107</v>
      </c>
      <c r="H439" t="s">
        <v>1432</v>
      </c>
      <c r="I439" t="s">
        <v>7260</v>
      </c>
      <c r="J439" t="s">
        <v>10729</v>
      </c>
      <c r="K439" t="s">
        <v>27</v>
      </c>
      <c r="L439" t="s">
        <v>10781</v>
      </c>
      <c r="N439" t="s">
        <v>12</v>
      </c>
      <c r="O439" t="s">
        <v>11</v>
      </c>
      <c r="P439" t="s">
        <v>11</v>
      </c>
      <c r="R439" t="s">
        <v>11</v>
      </c>
    </row>
    <row r="440" spans="1:18" x14ac:dyDescent="0.25">
      <c r="A440" t="s">
        <v>100</v>
      </c>
      <c r="B440" t="s">
        <v>2227</v>
      </c>
      <c r="D440" s="31" t="s">
        <v>5810</v>
      </c>
      <c r="E440" s="31" t="s">
        <v>6799</v>
      </c>
      <c r="F440" s="5" t="str">
        <f t="shared" ca="1" si="6"/>
        <v>0</v>
      </c>
      <c r="G440" t="s">
        <v>1107</v>
      </c>
      <c r="H440" t="s">
        <v>1415</v>
      </c>
      <c r="I440" t="s">
        <v>7261</v>
      </c>
      <c r="J440" t="s">
        <v>10729</v>
      </c>
      <c r="K440" t="s">
        <v>10748</v>
      </c>
      <c r="L440" t="s">
        <v>10778</v>
      </c>
      <c r="N440" t="s">
        <v>14</v>
      </c>
      <c r="O440" t="s">
        <v>11</v>
      </c>
      <c r="P440" t="s">
        <v>11</v>
      </c>
      <c r="R440" t="s">
        <v>11</v>
      </c>
    </row>
    <row r="441" spans="1:18" x14ac:dyDescent="0.25">
      <c r="A441" t="s">
        <v>100</v>
      </c>
      <c r="B441" t="s">
        <v>2228</v>
      </c>
      <c r="D441" s="31" t="s">
        <v>5605</v>
      </c>
      <c r="E441" s="31" t="s">
        <v>6555</v>
      </c>
      <c r="F441" s="5" t="str">
        <f t="shared" ca="1" si="6"/>
        <v>0</v>
      </c>
      <c r="G441" t="s">
        <v>1107</v>
      </c>
      <c r="H441" t="s">
        <v>1429</v>
      </c>
      <c r="I441" t="s">
        <v>7262</v>
      </c>
      <c r="J441" t="s">
        <v>10729</v>
      </c>
      <c r="K441" t="s">
        <v>10747</v>
      </c>
      <c r="L441" t="s">
        <v>10779</v>
      </c>
      <c r="N441" t="s">
        <v>12</v>
      </c>
      <c r="O441" t="s">
        <v>11</v>
      </c>
      <c r="P441" t="s">
        <v>11</v>
      </c>
      <c r="R441" t="s">
        <v>11</v>
      </c>
    </row>
    <row r="442" spans="1:18" x14ac:dyDescent="0.25">
      <c r="A442" t="s">
        <v>100</v>
      </c>
      <c r="B442" t="s">
        <v>2229</v>
      </c>
      <c r="D442" s="31" t="s">
        <v>5606</v>
      </c>
      <c r="E442" s="31" t="s">
        <v>6125</v>
      </c>
      <c r="F442" s="5" t="str">
        <f t="shared" ca="1" si="6"/>
        <v>0</v>
      </c>
      <c r="G442" t="s">
        <v>1107</v>
      </c>
      <c r="H442" t="s">
        <v>1432</v>
      </c>
      <c r="I442" t="s">
        <v>12993</v>
      </c>
      <c r="J442" t="s">
        <v>10729</v>
      </c>
      <c r="K442" t="s">
        <v>10747</v>
      </c>
      <c r="L442" t="s">
        <v>10779</v>
      </c>
      <c r="N442" t="s">
        <v>12</v>
      </c>
      <c r="O442" t="s">
        <v>11</v>
      </c>
      <c r="P442" t="s">
        <v>11</v>
      </c>
      <c r="R442" t="s">
        <v>11</v>
      </c>
    </row>
    <row r="443" spans="1:18" x14ac:dyDescent="0.25">
      <c r="A443" t="s">
        <v>100</v>
      </c>
      <c r="B443" t="s">
        <v>2230</v>
      </c>
      <c r="D443" s="31" t="s">
        <v>5606</v>
      </c>
      <c r="E443" s="31" t="s">
        <v>6125</v>
      </c>
      <c r="F443" s="5" t="str">
        <f t="shared" ca="1" si="6"/>
        <v>0</v>
      </c>
      <c r="G443" t="s">
        <v>1107</v>
      </c>
      <c r="H443" t="s">
        <v>1432</v>
      </c>
      <c r="I443" t="s">
        <v>12993</v>
      </c>
      <c r="J443" t="s">
        <v>10729</v>
      </c>
      <c r="K443" t="s">
        <v>10745</v>
      </c>
      <c r="L443" t="s">
        <v>10776</v>
      </c>
      <c r="N443" t="s">
        <v>14</v>
      </c>
      <c r="O443" t="s">
        <v>11</v>
      </c>
      <c r="P443" t="s">
        <v>11</v>
      </c>
      <c r="R443" t="s">
        <v>11</v>
      </c>
    </row>
    <row r="444" spans="1:18" x14ac:dyDescent="0.25">
      <c r="A444" t="s">
        <v>100</v>
      </c>
      <c r="B444" t="s">
        <v>2231</v>
      </c>
      <c r="D444" s="31" t="s">
        <v>5775</v>
      </c>
      <c r="E444" s="31" t="s">
        <v>5967</v>
      </c>
      <c r="F444" s="5" t="str">
        <f t="shared" ca="1" si="6"/>
        <v>0</v>
      </c>
      <c r="G444" t="s">
        <v>1107</v>
      </c>
      <c r="H444" t="s">
        <v>1333</v>
      </c>
      <c r="I444" t="s">
        <v>7263</v>
      </c>
      <c r="J444" t="s">
        <v>10729</v>
      </c>
      <c r="K444" t="s">
        <v>10748</v>
      </c>
      <c r="L444" t="s">
        <v>10778</v>
      </c>
      <c r="N444" t="s">
        <v>14</v>
      </c>
      <c r="O444" t="s">
        <v>11</v>
      </c>
      <c r="P444" t="s">
        <v>11</v>
      </c>
      <c r="R444" t="s">
        <v>11</v>
      </c>
    </row>
    <row r="445" spans="1:18" x14ac:dyDescent="0.25">
      <c r="A445" t="s">
        <v>100</v>
      </c>
      <c r="B445" t="s">
        <v>2232</v>
      </c>
      <c r="D445" s="31" t="s">
        <v>5572</v>
      </c>
      <c r="E445" s="31" t="s">
        <v>6140</v>
      </c>
      <c r="F445" s="5" t="str">
        <f t="shared" ca="1" si="6"/>
        <v>0</v>
      </c>
      <c r="G445" t="s">
        <v>1107</v>
      </c>
      <c r="H445" t="s">
        <v>1430</v>
      </c>
      <c r="I445" t="s">
        <v>7264</v>
      </c>
      <c r="J445" t="s">
        <v>10729</v>
      </c>
      <c r="K445" t="s">
        <v>10747</v>
      </c>
      <c r="L445" t="s">
        <v>10779</v>
      </c>
      <c r="N445" t="s">
        <v>12</v>
      </c>
      <c r="O445" t="s">
        <v>11</v>
      </c>
      <c r="P445" t="s">
        <v>11</v>
      </c>
      <c r="R445" t="s">
        <v>11</v>
      </c>
    </row>
    <row r="446" spans="1:18" x14ac:dyDescent="0.25">
      <c r="A446" t="s">
        <v>100</v>
      </c>
      <c r="B446" t="s">
        <v>2233</v>
      </c>
      <c r="D446" s="31" t="s">
        <v>5811</v>
      </c>
      <c r="E446" s="31" t="s">
        <v>5615</v>
      </c>
      <c r="F446" s="5" t="str">
        <f t="shared" ca="1" si="6"/>
        <v>0</v>
      </c>
      <c r="G446" t="s">
        <v>1107</v>
      </c>
      <c r="H446" t="s">
        <v>1441</v>
      </c>
      <c r="I446" t="s">
        <v>7265</v>
      </c>
      <c r="J446" t="s">
        <v>10729</v>
      </c>
      <c r="K446" t="s">
        <v>10747</v>
      </c>
      <c r="L446" t="s">
        <v>10779</v>
      </c>
      <c r="N446" t="s">
        <v>12</v>
      </c>
      <c r="O446" t="s">
        <v>11</v>
      </c>
      <c r="P446" t="s">
        <v>11</v>
      </c>
      <c r="R446" t="s">
        <v>11</v>
      </c>
    </row>
    <row r="447" spans="1:18" x14ac:dyDescent="0.25">
      <c r="A447" t="s">
        <v>100</v>
      </c>
      <c r="B447" t="s">
        <v>2234</v>
      </c>
      <c r="D447" s="31" t="s">
        <v>5795</v>
      </c>
      <c r="E447" s="31" t="s">
        <v>5778</v>
      </c>
      <c r="F447" s="5" t="str">
        <f t="shared" ca="1" si="6"/>
        <v>0</v>
      </c>
      <c r="G447" t="s">
        <v>1107</v>
      </c>
      <c r="H447" t="s">
        <v>1442</v>
      </c>
      <c r="I447" t="s">
        <v>7266</v>
      </c>
      <c r="J447" t="s">
        <v>10729</v>
      </c>
      <c r="K447" t="s">
        <v>27</v>
      </c>
      <c r="L447" t="s">
        <v>10781</v>
      </c>
      <c r="N447" t="s">
        <v>14</v>
      </c>
      <c r="O447" t="s">
        <v>11</v>
      </c>
      <c r="P447" t="s">
        <v>11</v>
      </c>
      <c r="R447" t="s">
        <v>11</v>
      </c>
    </row>
    <row r="448" spans="1:18" x14ac:dyDescent="0.25">
      <c r="A448" t="s">
        <v>100</v>
      </c>
      <c r="B448" t="s">
        <v>2235</v>
      </c>
      <c r="D448" s="31" t="s">
        <v>5706</v>
      </c>
      <c r="E448" s="31" t="s">
        <v>5708</v>
      </c>
      <c r="F448" s="5" t="str">
        <f t="shared" ca="1" si="6"/>
        <v>0</v>
      </c>
      <c r="G448" t="s">
        <v>1107</v>
      </c>
      <c r="H448" t="s">
        <v>1341</v>
      </c>
      <c r="I448" t="s">
        <v>7267</v>
      </c>
      <c r="J448" t="s">
        <v>10729</v>
      </c>
      <c r="K448" t="s">
        <v>10748</v>
      </c>
      <c r="L448" t="s">
        <v>10778</v>
      </c>
      <c r="N448" t="s">
        <v>12</v>
      </c>
      <c r="O448" t="s">
        <v>11</v>
      </c>
      <c r="P448" t="s">
        <v>11</v>
      </c>
      <c r="R448" t="s">
        <v>11</v>
      </c>
    </row>
    <row r="449" spans="1:18" x14ac:dyDescent="0.25">
      <c r="A449" t="s">
        <v>100</v>
      </c>
      <c r="B449" t="s">
        <v>2236</v>
      </c>
      <c r="D449" s="31" t="s">
        <v>5610</v>
      </c>
      <c r="E449" s="31" t="s">
        <v>6809</v>
      </c>
      <c r="F449" s="5" t="str">
        <f t="shared" ca="1" si="6"/>
        <v>0</v>
      </c>
      <c r="G449" t="s">
        <v>1107</v>
      </c>
      <c r="H449" t="s">
        <v>1339</v>
      </c>
      <c r="I449" t="s">
        <v>7268</v>
      </c>
      <c r="J449" t="s">
        <v>10729</v>
      </c>
      <c r="K449" t="s">
        <v>10748</v>
      </c>
      <c r="L449" t="s">
        <v>10778</v>
      </c>
      <c r="N449" t="s">
        <v>14</v>
      </c>
      <c r="O449" t="s">
        <v>11</v>
      </c>
      <c r="P449" t="s">
        <v>11</v>
      </c>
      <c r="R449" t="s">
        <v>11</v>
      </c>
    </row>
    <row r="450" spans="1:18" x14ac:dyDescent="0.25">
      <c r="A450" t="s">
        <v>100</v>
      </c>
      <c r="B450" t="s">
        <v>108</v>
      </c>
      <c r="D450" s="31" t="s">
        <v>6858</v>
      </c>
      <c r="E450" s="31" t="s">
        <v>6867</v>
      </c>
      <c r="F450" s="5" t="str">
        <f t="shared" ca="1" si="6"/>
        <v>0</v>
      </c>
      <c r="G450" t="s">
        <v>1107</v>
      </c>
      <c r="H450" t="s">
        <v>1432</v>
      </c>
      <c r="I450" t="s">
        <v>12992</v>
      </c>
      <c r="J450" t="s">
        <v>10729</v>
      </c>
      <c r="K450" t="s">
        <v>10747</v>
      </c>
      <c r="L450" t="s">
        <v>10824</v>
      </c>
      <c r="N450" t="s">
        <v>12</v>
      </c>
      <c r="O450" t="s">
        <v>11</v>
      </c>
      <c r="P450" t="s">
        <v>11</v>
      </c>
      <c r="Q450" s="8">
        <v>49834.400000000001</v>
      </c>
      <c r="R450" t="s">
        <v>11</v>
      </c>
    </row>
    <row r="451" spans="1:18" x14ac:dyDescent="0.25">
      <c r="A451" t="s">
        <v>100</v>
      </c>
      <c r="B451" t="s">
        <v>2237</v>
      </c>
      <c r="D451" s="31" t="s">
        <v>5615</v>
      </c>
      <c r="E451" s="31" t="s">
        <v>5616</v>
      </c>
      <c r="F451" s="5" t="str">
        <f t="shared" ref="F451:F514" ca="1" si="7">IF(G451="Encerrada","0",TODAY()-D451)</f>
        <v>0</v>
      </c>
      <c r="G451" t="s">
        <v>1107</v>
      </c>
      <c r="H451" t="s">
        <v>1429</v>
      </c>
      <c r="I451" t="s">
        <v>7269</v>
      </c>
      <c r="J451" t="s">
        <v>10729</v>
      </c>
      <c r="K451" t="s">
        <v>10749</v>
      </c>
      <c r="L451" t="s">
        <v>10749</v>
      </c>
      <c r="N451" t="s">
        <v>14</v>
      </c>
      <c r="O451" t="s">
        <v>11</v>
      </c>
      <c r="P451" t="s">
        <v>11</v>
      </c>
      <c r="R451" t="s">
        <v>11</v>
      </c>
    </row>
    <row r="452" spans="1:18" x14ac:dyDescent="0.25">
      <c r="A452" t="s">
        <v>100</v>
      </c>
      <c r="B452" t="s">
        <v>12991</v>
      </c>
      <c r="D452" s="31" t="s">
        <v>5616</v>
      </c>
      <c r="E452" s="31" t="s">
        <v>6025</v>
      </c>
      <c r="F452" s="5" t="str">
        <f t="shared" ca="1" si="7"/>
        <v>0</v>
      </c>
      <c r="G452" t="s">
        <v>1107</v>
      </c>
      <c r="H452" t="s">
        <v>1341</v>
      </c>
      <c r="I452" t="s">
        <v>12990</v>
      </c>
      <c r="J452" t="s">
        <v>10729</v>
      </c>
      <c r="K452" t="s">
        <v>10745</v>
      </c>
      <c r="L452" t="s">
        <v>10776</v>
      </c>
      <c r="N452" t="s">
        <v>14</v>
      </c>
      <c r="O452" t="s">
        <v>11</v>
      </c>
      <c r="P452" t="s">
        <v>11</v>
      </c>
      <c r="R452" t="s">
        <v>11</v>
      </c>
    </row>
    <row r="453" spans="1:18" x14ac:dyDescent="0.25">
      <c r="A453" t="s">
        <v>100</v>
      </c>
      <c r="B453" t="s">
        <v>2238</v>
      </c>
      <c r="D453" s="31" t="s">
        <v>5812</v>
      </c>
      <c r="E453" s="31" t="s">
        <v>6025</v>
      </c>
      <c r="F453" s="5" t="str">
        <f t="shared" ca="1" si="7"/>
        <v>0</v>
      </c>
      <c r="G453" t="s">
        <v>1107</v>
      </c>
      <c r="H453" t="s">
        <v>1434</v>
      </c>
      <c r="I453" t="s">
        <v>7270</v>
      </c>
      <c r="J453" t="s">
        <v>10729</v>
      </c>
      <c r="K453" t="s">
        <v>10747</v>
      </c>
      <c r="L453" t="s">
        <v>10779</v>
      </c>
      <c r="N453" t="s">
        <v>14</v>
      </c>
      <c r="O453" t="s">
        <v>11</v>
      </c>
      <c r="P453" t="s">
        <v>11</v>
      </c>
      <c r="R453" t="s">
        <v>11</v>
      </c>
    </row>
    <row r="454" spans="1:18" x14ac:dyDescent="0.25">
      <c r="A454" t="s">
        <v>100</v>
      </c>
      <c r="B454" t="s">
        <v>2239</v>
      </c>
      <c r="D454" s="31" t="s">
        <v>5728</v>
      </c>
      <c r="E454" s="31" t="s">
        <v>6168</v>
      </c>
      <c r="F454" s="5" t="str">
        <f t="shared" ca="1" si="7"/>
        <v>0</v>
      </c>
      <c r="G454" t="s">
        <v>1107</v>
      </c>
      <c r="H454" t="s">
        <v>1435</v>
      </c>
      <c r="I454" t="s">
        <v>7271</v>
      </c>
      <c r="J454" t="s">
        <v>10729</v>
      </c>
      <c r="K454" t="s">
        <v>10749</v>
      </c>
      <c r="L454" t="s">
        <v>10749</v>
      </c>
      <c r="N454" t="s">
        <v>14</v>
      </c>
      <c r="O454" t="s">
        <v>11</v>
      </c>
      <c r="P454" t="s">
        <v>11</v>
      </c>
      <c r="R454" t="s">
        <v>11</v>
      </c>
    </row>
    <row r="455" spans="1:18" x14ac:dyDescent="0.25">
      <c r="A455" t="s">
        <v>100</v>
      </c>
      <c r="B455" t="s">
        <v>2240</v>
      </c>
      <c r="D455" s="31" t="s">
        <v>5813</v>
      </c>
      <c r="E455" s="31" t="s">
        <v>6766</v>
      </c>
      <c r="F455" s="5" t="str">
        <f t="shared" ca="1" si="7"/>
        <v>0</v>
      </c>
      <c r="G455" t="s">
        <v>1107</v>
      </c>
      <c r="H455" t="s">
        <v>1443</v>
      </c>
      <c r="I455" t="s">
        <v>7272</v>
      </c>
      <c r="J455" t="s">
        <v>10730</v>
      </c>
      <c r="K455" t="s">
        <v>10748</v>
      </c>
      <c r="L455" t="s">
        <v>10778</v>
      </c>
      <c r="N455" t="s">
        <v>14</v>
      </c>
      <c r="O455" t="s">
        <v>11</v>
      </c>
      <c r="P455" t="s">
        <v>11</v>
      </c>
      <c r="R455" t="s">
        <v>11</v>
      </c>
    </row>
    <row r="456" spans="1:18" x14ac:dyDescent="0.25">
      <c r="A456" t="s">
        <v>100</v>
      </c>
      <c r="B456" t="s">
        <v>2241</v>
      </c>
      <c r="D456" s="31" t="s">
        <v>5814</v>
      </c>
      <c r="E456" s="31" t="s">
        <v>12989</v>
      </c>
      <c r="F456" s="5" t="str">
        <f t="shared" ca="1" si="7"/>
        <v>0</v>
      </c>
      <c r="G456" t="s">
        <v>1107</v>
      </c>
      <c r="H456" t="s">
        <v>1444</v>
      </c>
      <c r="I456" t="s">
        <v>7273</v>
      </c>
      <c r="J456" t="s">
        <v>10733</v>
      </c>
      <c r="N456" t="s">
        <v>14</v>
      </c>
      <c r="O456" t="s">
        <v>11</v>
      </c>
      <c r="P456" t="s">
        <v>11</v>
      </c>
      <c r="R456" t="s">
        <v>11</v>
      </c>
    </row>
    <row r="457" spans="1:18" x14ac:dyDescent="0.25">
      <c r="A457" t="s">
        <v>100</v>
      </c>
      <c r="B457" t="s">
        <v>112</v>
      </c>
      <c r="D457" s="31" t="s">
        <v>6880</v>
      </c>
      <c r="E457" s="31" t="s">
        <v>6483</v>
      </c>
      <c r="F457" s="5" t="str">
        <f t="shared" ca="1" si="7"/>
        <v>0</v>
      </c>
      <c r="G457" t="s">
        <v>1107</v>
      </c>
      <c r="H457" t="s">
        <v>1439</v>
      </c>
      <c r="I457" t="s">
        <v>12988</v>
      </c>
      <c r="J457" t="s">
        <v>10731</v>
      </c>
      <c r="N457" t="s">
        <v>10910</v>
      </c>
      <c r="O457" t="s">
        <v>11</v>
      </c>
      <c r="P457" t="s">
        <v>11</v>
      </c>
      <c r="Q457" s="8">
        <v>1350</v>
      </c>
      <c r="R457" t="s">
        <v>11</v>
      </c>
    </row>
    <row r="458" spans="1:18" x14ac:dyDescent="0.25">
      <c r="A458" t="s">
        <v>100</v>
      </c>
      <c r="B458" t="s">
        <v>114</v>
      </c>
      <c r="D458" s="31" t="s">
        <v>5815</v>
      </c>
      <c r="E458" s="31" t="s">
        <v>6333</v>
      </c>
      <c r="F458" s="5" t="str">
        <f t="shared" ca="1" si="7"/>
        <v>0</v>
      </c>
      <c r="G458" t="s">
        <v>1107</v>
      </c>
      <c r="H458" t="s">
        <v>1432</v>
      </c>
      <c r="I458" t="s">
        <v>7274</v>
      </c>
      <c r="J458" t="s">
        <v>10731</v>
      </c>
      <c r="K458" t="s">
        <v>10747</v>
      </c>
      <c r="L458" t="s">
        <v>10824</v>
      </c>
      <c r="N458" t="s">
        <v>10909</v>
      </c>
      <c r="O458" t="s">
        <v>11</v>
      </c>
      <c r="P458" t="s">
        <v>11</v>
      </c>
      <c r="Q458" s="8">
        <v>6455</v>
      </c>
      <c r="R458" t="s">
        <v>11</v>
      </c>
    </row>
    <row r="459" spans="1:18" x14ac:dyDescent="0.25">
      <c r="A459" t="s">
        <v>100</v>
      </c>
      <c r="B459" t="s">
        <v>2242</v>
      </c>
      <c r="D459" s="31" t="s">
        <v>5815</v>
      </c>
      <c r="E459" s="31" t="s">
        <v>5760</v>
      </c>
      <c r="F459" s="5" t="str">
        <f t="shared" ca="1" si="7"/>
        <v>0</v>
      </c>
      <c r="G459" t="s">
        <v>1107</v>
      </c>
      <c r="H459" t="s">
        <v>1432</v>
      </c>
      <c r="I459" t="s">
        <v>7275</v>
      </c>
      <c r="J459" t="s">
        <v>10731</v>
      </c>
      <c r="K459" t="s">
        <v>10744</v>
      </c>
      <c r="L459" t="s">
        <v>10825</v>
      </c>
      <c r="N459" t="s">
        <v>10909</v>
      </c>
      <c r="O459" t="s">
        <v>11</v>
      </c>
      <c r="P459" t="s">
        <v>11</v>
      </c>
      <c r="R459" t="s">
        <v>11</v>
      </c>
    </row>
    <row r="460" spans="1:18" x14ac:dyDescent="0.25">
      <c r="A460" t="s">
        <v>100</v>
      </c>
      <c r="B460" t="s">
        <v>116</v>
      </c>
      <c r="D460" s="31" t="s">
        <v>5816</v>
      </c>
      <c r="E460" s="31" t="s">
        <v>6322</v>
      </c>
      <c r="F460" s="5" t="str">
        <f t="shared" ca="1" si="7"/>
        <v>0</v>
      </c>
      <c r="G460" t="s">
        <v>1107</v>
      </c>
      <c r="H460" t="s">
        <v>1432</v>
      </c>
      <c r="I460" t="s">
        <v>7276</v>
      </c>
      <c r="J460" t="s">
        <v>10731</v>
      </c>
      <c r="K460" t="s">
        <v>10747</v>
      </c>
      <c r="L460" t="s">
        <v>10779</v>
      </c>
      <c r="N460" t="s">
        <v>10909</v>
      </c>
      <c r="O460" t="s">
        <v>11</v>
      </c>
      <c r="P460" t="s">
        <v>11</v>
      </c>
      <c r="Q460" s="8">
        <v>20</v>
      </c>
      <c r="R460" t="s">
        <v>11</v>
      </c>
    </row>
    <row r="461" spans="1:18" x14ac:dyDescent="0.25">
      <c r="A461" t="s">
        <v>100</v>
      </c>
      <c r="B461" t="s">
        <v>2243</v>
      </c>
      <c r="D461" s="31" t="s">
        <v>5817</v>
      </c>
      <c r="E461" s="31" t="s">
        <v>6301</v>
      </c>
      <c r="F461" s="5" t="str">
        <f t="shared" ca="1" si="7"/>
        <v>0</v>
      </c>
      <c r="G461" t="s">
        <v>1107</v>
      </c>
      <c r="H461" t="s">
        <v>1439</v>
      </c>
      <c r="I461" t="s">
        <v>7277</v>
      </c>
      <c r="J461" t="s">
        <v>10734</v>
      </c>
      <c r="K461" t="s">
        <v>10744</v>
      </c>
      <c r="L461" t="s">
        <v>10784</v>
      </c>
      <c r="N461" t="s">
        <v>10909</v>
      </c>
      <c r="O461" t="s">
        <v>11</v>
      </c>
      <c r="P461" t="s">
        <v>11</v>
      </c>
      <c r="R461" t="s">
        <v>11</v>
      </c>
    </row>
    <row r="462" spans="1:18" x14ac:dyDescent="0.25">
      <c r="A462" t="s">
        <v>118</v>
      </c>
      <c r="B462" t="s">
        <v>2244</v>
      </c>
      <c r="D462" s="31" t="s">
        <v>5595</v>
      </c>
      <c r="E462" s="31" t="s">
        <v>5671</v>
      </c>
      <c r="F462" s="5" t="str">
        <f t="shared" ca="1" si="7"/>
        <v>0</v>
      </c>
      <c r="G462" t="s">
        <v>1107</v>
      </c>
      <c r="H462" t="s">
        <v>1445</v>
      </c>
      <c r="I462" t="s">
        <v>7278</v>
      </c>
      <c r="J462" t="s">
        <v>10727</v>
      </c>
      <c r="K462" t="s">
        <v>10749</v>
      </c>
      <c r="L462" t="s">
        <v>10826</v>
      </c>
      <c r="N462" t="s">
        <v>14</v>
      </c>
      <c r="O462" t="s">
        <v>11</v>
      </c>
      <c r="P462" t="s">
        <v>11</v>
      </c>
      <c r="R462" t="s">
        <v>11</v>
      </c>
    </row>
    <row r="463" spans="1:18" x14ac:dyDescent="0.25">
      <c r="A463" t="s">
        <v>118</v>
      </c>
      <c r="B463" t="s">
        <v>119</v>
      </c>
      <c r="D463" s="31" t="s">
        <v>5569</v>
      </c>
      <c r="E463" s="31" t="s">
        <v>5569</v>
      </c>
      <c r="F463" s="5" t="str">
        <f t="shared" ca="1" si="7"/>
        <v>0</v>
      </c>
      <c r="G463" t="s">
        <v>1107</v>
      </c>
      <c r="H463" t="s">
        <v>1446</v>
      </c>
      <c r="I463" t="s">
        <v>7279</v>
      </c>
      <c r="J463" t="s">
        <v>10729</v>
      </c>
      <c r="K463" t="s">
        <v>10753</v>
      </c>
      <c r="L463" t="s">
        <v>10823</v>
      </c>
      <c r="N463" t="s">
        <v>12</v>
      </c>
      <c r="O463" t="s">
        <v>11</v>
      </c>
      <c r="P463" t="s">
        <v>11</v>
      </c>
      <c r="Q463" s="8">
        <v>28932.12</v>
      </c>
      <c r="R463" t="s">
        <v>11</v>
      </c>
    </row>
    <row r="464" spans="1:18" x14ac:dyDescent="0.25">
      <c r="A464" t="s">
        <v>122</v>
      </c>
      <c r="B464" t="s">
        <v>2245</v>
      </c>
      <c r="D464" s="31" t="s">
        <v>1071</v>
      </c>
      <c r="E464" s="31" t="s">
        <v>1075</v>
      </c>
      <c r="F464" s="5" t="str">
        <f t="shared" ca="1" si="7"/>
        <v>0</v>
      </c>
      <c r="G464" t="s">
        <v>1107</v>
      </c>
      <c r="H464" t="s">
        <v>1447</v>
      </c>
      <c r="I464" t="s">
        <v>1108</v>
      </c>
      <c r="J464" t="s">
        <v>123</v>
      </c>
      <c r="K464" t="s">
        <v>131</v>
      </c>
      <c r="L464" t="s">
        <v>132</v>
      </c>
      <c r="N464" t="s">
        <v>14</v>
      </c>
      <c r="O464" t="s">
        <v>11</v>
      </c>
      <c r="P464" t="s">
        <v>11</v>
      </c>
      <c r="R464" t="s">
        <v>11</v>
      </c>
    </row>
    <row r="465" spans="1:18" x14ac:dyDescent="0.25">
      <c r="A465" t="s">
        <v>122</v>
      </c>
      <c r="B465" t="s">
        <v>2246</v>
      </c>
      <c r="D465" s="31" t="s">
        <v>1071</v>
      </c>
      <c r="E465" s="31" t="s">
        <v>1083</v>
      </c>
      <c r="F465" s="5" t="str">
        <f t="shared" ca="1" si="7"/>
        <v>0</v>
      </c>
      <c r="G465" t="s">
        <v>1107</v>
      </c>
      <c r="H465" t="s">
        <v>1448</v>
      </c>
      <c r="I465" t="s">
        <v>1109</v>
      </c>
      <c r="J465" t="s">
        <v>123</v>
      </c>
      <c r="K465" t="s">
        <v>10748</v>
      </c>
      <c r="L465" t="s">
        <v>10827</v>
      </c>
      <c r="N465" t="s">
        <v>12</v>
      </c>
      <c r="O465" t="s">
        <v>11</v>
      </c>
      <c r="P465" t="s">
        <v>11</v>
      </c>
      <c r="R465" t="s">
        <v>11</v>
      </c>
    </row>
    <row r="466" spans="1:18" x14ac:dyDescent="0.25">
      <c r="A466" t="s">
        <v>122</v>
      </c>
      <c r="B466" t="s">
        <v>2247</v>
      </c>
      <c r="D466" s="31" t="s">
        <v>1072</v>
      </c>
      <c r="E466" s="31" t="s">
        <v>1082</v>
      </c>
      <c r="F466" s="5" t="str">
        <f t="shared" ca="1" si="7"/>
        <v>0</v>
      </c>
      <c r="G466" t="s">
        <v>1107</v>
      </c>
      <c r="H466" t="s">
        <v>1449</v>
      </c>
      <c r="I466" t="s">
        <v>1111</v>
      </c>
      <c r="J466" t="s">
        <v>123</v>
      </c>
      <c r="K466" t="s">
        <v>10748</v>
      </c>
      <c r="L466" t="s">
        <v>10827</v>
      </c>
      <c r="N466" t="s">
        <v>12</v>
      </c>
      <c r="O466" t="s">
        <v>11</v>
      </c>
      <c r="P466" t="s">
        <v>11</v>
      </c>
      <c r="R466" t="s">
        <v>11</v>
      </c>
    </row>
    <row r="467" spans="1:18" x14ac:dyDescent="0.25">
      <c r="A467" t="s">
        <v>122</v>
      </c>
      <c r="B467" t="s">
        <v>2248</v>
      </c>
      <c r="D467" s="31" t="s">
        <v>1072</v>
      </c>
      <c r="E467" s="31" t="s">
        <v>1086</v>
      </c>
      <c r="F467" s="5" t="str">
        <f t="shared" ca="1" si="7"/>
        <v>0</v>
      </c>
      <c r="G467" t="s">
        <v>1107</v>
      </c>
      <c r="H467" t="s">
        <v>1450</v>
      </c>
      <c r="I467" t="s">
        <v>1112</v>
      </c>
      <c r="J467" t="s">
        <v>123</v>
      </c>
      <c r="K467" t="s">
        <v>10748</v>
      </c>
      <c r="L467" t="s">
        <v>10827</v>
      </c>
      <c r="N467" t="s">
        <v>12</v>
      </c>
      <c r="O467" t="s">
        <v>11</v>
      </c>
      <c r="P467" t="s">
        <v>11</v>
      </c>
      <c r="R467" t="s">
        <v>11</v>
      </c>
    </row>
    <row r="468" spans="1:18" x14ac:dyDescent="0.25">
      <c r="A468" t="s">
        <v>122</v>
      </c>
      <c r="B468" t="s">
        <v>12987</v>
      </c>
      <c r="D468" s="31" t="s">
        <v>1072</v>
      </c>
      <c r="E468" s="31" t="s">
        <v>10942</v>
      </c>
      <c r="F468" s="5" t="str">
        <f t="shared" ca="1" si="7"/>
        <v>0</v>
      </c>
      <c r="G468" t="s">
        <v>1107</v>
      </c>
      <c r="H468" t="s">
        <v>1451</v>
      </c>
      <c r="I468" t="s">
        <v>1113</v>
      </c>
      <c r="J468" t="s">
        <v>123</v>
      </c>
      <c r="K468" t="s">
        <v>10748</v>
      </c>
      <c r="L468" t="s">
        <v>10827</v>
      </c>
      <c r="N468" t="s">
        <v>12</v>
      </c>
      <c r="O468" t="s">
        <v>11</v>
      </c>
      <c r="P468" t="s">
        <v>11</v>
      </c>
      <c r="R468" t="s">
        <v>11</v>
      </c>
    </row>
    <row r="469" spans="1:18" x14ac:dyDescent="0.25">
      <c r="A469" t="s">
        <v>122</v>
      </c>
      <c r="B469" t="s">
        <v>2249</v>
      </c>
      <c r="D469" s="31" t="s">
        <v>1072</v>
      </c>
      <c r="E469" s="31" t="s">
        <v>1075</v>
      </c>
      <c r="F469" s="5" t="str">
        <f t="shared" ca="1" si="7"/>
        <v>0</v>
      </c>
      <c r="G469" t="s">
        <v>1107</v>
      </c>
      <c r="H469" t="s">
        <v>1451</v>
      </c>
      <c r="I469" t="s">
        <v>1114</v>
      </c>
      <c r="J469" t="s">
        <v>123</v>
      </c>
      <c r="K469" t="s">
        <v>131</v>
      </c>
      <c r="L469" t="s">
        <v>132</v>
      </c>
      <c r="N469" t="s">
        <v>14</v>
      </c>
      <c r="O469" t="s">
        <v>11</v>
      </c>
      <c r="P469" t="s">
        <v>11</v>
      </c>
      <c r="R469" t="s">
        <v>11</v>
      </c>
    </row>
    <row r="470" spans="1:18" x14ac:dyDescent="0.25">
      <c r="A470" t="s">
        <v>122</v>
      </c>
      <c r="B470" t="s">
        <v>2250</v>
      </c>
      <c r="D470" s="31" t="s">
        <v>1072</v>
      </c>
      <c r="E470" s="31" t="s">
        <v>1079</v>
      </c>
      <c r="F470" s="5" t="str">
        <f t="shared" ca="1" si="7"/>
        <v>0</v>
      </c>
      <c r="G470" t="s">
        <v>1107</v>
      </c>
      <c r="H470" t="s">
        <v>1451</v>
      </c>
      <c r="I470" t="s">
        <v>1113</v>
      </c>
      <c r="J470" t="s">
        <v>123</v>
      </c>
      <c r="K470" t="s">
        <v>10748</v>
      </c>
      <c r="L470" t="s">
        <v>10827</v>
      </c>
      <c r="N470" t="s">
        <v>14</v>
      </c>
      <c r="O470" t="s">
        <v>11</v>
      </c>
      <c r="P470" t="s">
        <v>11</v>
      </c>
      <c r="R470" t="s">
        <v>11</v>
      </c>
    </row>
    <row r="471" spans="1:18" x14ac:dyDescent="0.25">
      <c r="A471" t="s">
        <v>122</v>
      </c>
      <c r="B471" t="s">
        <v>2251</v>
      </c>
      <c r="D471" s="31" t="s">
        <v>1072</v>
      </c>
      <c r="E471" s="31" t="s">
        <v>1086</v>
      </c>
      <c r="F471" s="5" t="str">
        <f t="shared" ca="1" si="7"/>
        <v>0</v>
      </c>
      <c r="G471" t="s">
        <v>1107</v>
      </c>
      <c r="H471" t="s">
        <v>1452</v>
      </c>
      <c r="I471" t="s">
        <v>1117</v>
      </c>
      <c r="J471" t="s">
        <v>123</v>
      </c>
      <c r="K471" t="s">
        <v>124</v>
      </c>
      <c r="L471" t="s">
        <v>10828</v>
      </c>
      <c r="N471" t="s">
        <v>12</v>
      </c>
      <c r="O471" t="s">
        <v>11</v>
      </c>
      <c r="P471" t="s">
        <v>11</v>
      </c>
      <c r="R471" t="s">
        <v>11</v>
      </c>
    </row>
    <row r="472" spans="1:18" x14ac:dyDescent="0.25">
      <c r="A472" t="s">
        <v>122</v>
      </c>
      <c r="B472" t="s">
        <v>2252</v>
      </c>
      <c r="D472" s="31" t="s">
        <v>1072</v>
      </c>
      <c r="E472" s="31" t="s">
        <v>1086</v>
      </c>
      <c r="F472" s="5" t="str">
        <f t="shared" ca="1" si="7"/>
        <v>0</v>
      </c>
      <c r="G472" t="s">
        <v>1107</v>
      </c>
      <c r="H472" t="s">
        <v>1453</v>
      </c>
      <c r="I472" t="s">
        <v>1119</v>
      </c>
      <c r="J472" t="s">
        <v>123</v>
      </c>
      <c r="K472" t="s">
        <v>125</v>
      </c>
      <c r="L472" t="s">
        <v>126</v>
      </c>
      <c r="N472" t="s">
        <v>12</v>
      </c>
      <c r="O472" t="s">
        <v>11</v>
      </c>
      <c r="P472" t="s">
        <v>11</v>
      </c>
      <c r="R472" t="s">
        <v>11</v>
      </c>
    </row>
    <row r="473" spans="1:18" x14ac:dyDescent="0.25">
      <c r="A473" t="s">
        <v>122</v>
      </c>
      <c r="B473" t="s">
        <v>2253</v>
      </c>
      <c r="D473" s="31" t="s">
        <v>1072</v>
      </c>
      <c r="E473" s="31" t="s">
        <v>1081</v>
      </c>
      <c r="F473" s="5" t="str">
        <f t="shared" ca="1" si="7"/>
        <v>0</v>
      </c>
      <c r="G473" t="s">
        <v>1107</v>
      </c>
      <c r="H473" t="s">
        <v>1454</v>
      </c>
      <c r="I473" t="s">
        <v>1120</v>
      </c>
      <c r="J473" t="s">
        <v>123</v>
      </c>
      <c r="K473" t="s">
        <v>10748</v>
      </c>
      <c r="L473" t="s">
        <v>10827</v>
      </c>
      <c r="N473" t="s">
        <v>14</v>
      </c>
      <c r="O473" t="s">
        <v>11</v>
      </c>
      <c r="P473" t="s">
        <v>10976</v>
      </c>
      <c r="R473" t="s">
        <v>11</v>
      </c>
    </row>
    <row r="474" spans="1:18" x14ac:dyDescent="0.25">
      <c r="A474" t="s">
        <v>122</v>
      </c>
      <c r="B474" t="s">
        <v>2254</v>
      </c>
      <c r="D474" s="31" t="s">
        <v>1072</v>
      </c>
      <c r="E474" s="31" t="s">
        <v>1086</v>
      </c>
      <c r="F474" s="5" t="str">
        <f t="shared" ca="1" si="7"/>
        <v>0</v>
      </c>
      <c r="G474" t="s">
        <v>1107</v>
      </c>
      <c r="H474" t="s">
        <v>1455</v>
      </c>
      <c r="I474" t="s">
        <v>1121</v>
      </c>
      <c r="J474" t="s">
        <v>123</v>
      </c>
      <c r="K474" t="s">
        <v>10748</v>
      </c>
      <c r="L474" t="s">
        <v>10827</v>
      </c>
      <c r="N474" t="s">
        <v>12</v>
      </c>
      <c r="O474" t="s">
        <v>11</v>
      </c>
      <c r="P474" t="s">
        <v>11</v>
      </c>
      <c r="R474" t="s">
        <v>11</v>
      </c>
    </row>
    <row r="475" spans="1:18" x14ac:dyDescent="0.25">
      <c r="A475" t="s">
        <v>122</v>
      </c>
      <c r="B475" t="s">
        <v>2255</v>
      </c>
      <c r="D475" s="31" t="s">
        <v>1072</v>
      </c>
      <c r="E475" s="31" t="s">
        <v>1079</v>
      </c>
      <c r="F475" s="5" t="str">
        <f t="shared" ca="1" si="7"/>
        <v>0</v>
      </c>
      <c r="G475" t="s">
        <v>1107</v>
      </c>
      <c r="H475" t="s">
        <v>1456</v>
      </c>
      <c r="I475" t="s">
        <v>1122</v>
      </c>
      <c r="J475" t="s">
        <v>123</v>
      </c>
      <c r="K475" t="s">
        <v>10748</v>
      </c>
      <c r="L475" t="s">
        <v>10827</v>
      </c>
      <c r="N475" t="s">
        <v>12</v>
      </c>
      <c r="O475" t="s">
        <v>11</v>
      </c>
      <c r="P475" t="s">
        <v>11</v>
      </c>
      <c r="R475" t="s">
        <v>11</v>
      </c>
    </row>
    <row r="476" spans="1:18" x14ac:dyDescent="0.25">
      <c r="A476" t="s">
        <v>122</v>
      </c>
      <c r="B476" t="s">
        <v>2256</v>
      </c>
      <c r="D476" s="31" t="s">
        <v>1073</v>
      </c>
      <c r="E476" s="31" t="s">
        <v>1083</v>
      </c>
      <c r="F476" s="5" t="str">
        <f t="shared" ca="1" si="7"/>
        <v>0</v>
      </c>
      <c r="G476" t="s">
        <v>1107</v>
      </c>
      <c r="H476" t="s">
        <v>1452</v>
      </c>
      <c r="I476" t="s">
        <v>1123</v>
      </c>
      <c r="J476" t="s">
        <v>123</v>
      </c>
      <c r="K476" t="s">
        <v>127</v>
      </c>
      <c r="L476" t="s">
        <v>128</v>
      </c>
      <c r="N476" t="s">
        <v>12</v>
      </c>
      <c r="O476" t="s">
        <v>11</v>
      </c>
      <c r="P476" t="s">
        <v>11</v>
      </c>
      <c r="R476" t="s">
        <v>11</v>
      </c>
    </row>
    <row r="477" spans="1:18" x14ac:dyDescent="0.25">
      <c r="A477" t="s">
        <v>122</v>
      </c>
      <c r="B477" t="s">
        <v>2257</v>
      </c>
      <c r="D477" s="31" t="s">
        <v>1073</v>
      </c>
      <c r="E477" s="31" t="s">
        <v>1081</v>
      </c>
      <c r="F477" s="5" t="str">
        <f t="shared" ca="1" si="7"/>
        <v>0</v>
      </c>
      <c r="G477" t="s">
        <v>1107</v>
      </c>
      <c r="H477" t="s">
        <v>1457</v>
      </c>
      <c r="I477" t="s">
        <v>1124</v>
      </c>
      <c r="J477" t="s">
        <v>123</v>
      </c>
      <c r="K477" t="s">
        <v>10748</v>
      </c>
      <c r="L477" t="s">
        <v>10827</v>
      </c>
      <c r="N477" t="s">
        <v>14</v>
      </c>
      <c r="O477" t="s">
        <v>11</v>
      </c>
      <c r="P477" t="s">
        <v>10976</v>
      </c>
      <c r="R477" t="s">
        <v>11</v>
      </c>
    </row>
    <row r="478" spans="1:18" x14ac:dyDescent="0.25">
      <c r="A478" t="s">
        <v>122</v>
      </c>
      <c r="B478" t="s">
        <v>2258</v>
      </c>
      <c r="D478" s="31" t="s">
        <v>1073</v>
      </c>
      <c r="E478" s="31" t="s">
        <v>1088</v>
      </c>
      <c r="F478" s="5" t="str">
        <f t="shared" ca="1" si="7"/>
        <v>0</v>
      </c>
      <c r="G478" t="s">
        <v>1107</v>
      </c>
      <c r="H478" t="s">
        <v>1458</v>
      </c>
      <c r="I478" t="s">
        <v>1125</v>
      </c>
      <c r="J478" t="s">
        <v>123</v>
      </c>
      <c r="K478" t="s">
        <v>129</v>
      </c>
      <c r="L478" t="s">
        <v>130</v>
      </c>
      <c r="N478" t="s">
        <v>12</v>
      </c>
      <c r="O478" t="s">
        <v>11</v>
      </c>
      <c r="P478" t="s">
        <v>11</v>
      </c>
      <c r="R478" t="s">
        <v>11</v>
      </c>
    </row>
    <row r="479" spans="1:18" x14ac:dyDescent="0.25">
      <c r="A479" t="s">
        <v>122</v>
      </c>
      <c r="B479" t="s">
        <v>2259</v>
      </c>
      <c r="D479" s="31" t="s">
        <v>1073</v>
      </c>
      <c r="E479" s="31" t="s">
        <v>1075</v>
      </c>
      <c r="F479" s="5" t="str">
        <f t="shared" ca="1" si="7"/>
        <v>0</v>
      </c>
      <c r="G479" t="s">
        <v>1107</v>
      </c>
      <c r="H479" t="s">
        <v>1458</v>
      </c>
      <c r="I479" t="s">
        <v>1126</v>
      </c>
      <c r="J479" t="s">
        <v>123</v>
      </c>
      <c r="K479" t="s">
        <v>124</v>
      </c>
      <c r="L479" t="s">
        <v>134</v>
      </c>
      <c r="N479" t="s">
        <v>14</v>
      </c>
      <c r="O479" t="s">
        <v>11</v>
      </c>
      <c r="P479" t="s">
        <v>11</v>
      </c>
      <c r="R479" t="s">
        <v>11</v>
      </c>
    </row>
    <row r="480" spans="1:18" x14ac:dyDescent="0.25">
      <c r="A480" t="s">
        <v>122</v>
      </c>
      <c r="B480" t="s">
        <v>2260</v>
      </c>
      <c r="D480" s="31" t="s">
        <v>1074</v>
      </c>
      <c r="E480" s="31" t="s">
        <v>1081</v>
      </c>
      <c r="F480" s="5" t="str">
        <f t="shared" ca="1" si="7"/>
        <v>0</v>
      </c>
      <c r="G480" t="s">
        <v>1107</v>
      </c>
      <c r="H480" t="s">
        <v>1459</v>
      </c>
      <c r="I480" t="s">
        <v>1127</v>
      </c>
      <c r="J480" t="s">
        <v>123</v>
      </c>
      <c r="K480" t="s">
        <v>131</v>
      </c>
      <c r="L480" t="s">
        <v>132</v>
      </c>
      <c r="N480" t="s">
        <v>14</v>
      </c>
      <c r="O480" t="s">
        <v>11</v>
      </c>
      <c r="P480" t="s">
        <v>11</v>
      </c>
      <c r="R480" t="s">
        <v>11</v>
      </c>
    </row>
    <row r="481" spans="1:18" x14ac:dyDescent="0.25">
      <c r="A481" t="s">
        <v>122</v>
      </c>
      <c r="B481" t="s">
        <v>2261</v>
      </c>
      <c r="D481" s="31" t="s">
        <v>1073</v>
      </c>
      <c r="E481" s="31" t="s">
        <v>1083</v>
      </c>
      <c r="F481" s="5" t="str">
        <f t="shared" ca="1" si="7"/>
        <v>0</v>
      </c>
      <c r="G481" t="s">
        <v>1107</v>
      </c>
      <c r="H481" t="s">
        <v>1460</v>
      </c>
      <c r="I481" t="s">
        <v>1128</v>
      </c>
      <c r="J481" t="s">
        <v>123</v>
      </c>
      <c r="K481" t="s">
        <v>17</v>
      </c>
      <c r="L481" t="s">
        <v>10829</v>
      </c>
      <c r="N481" t="s">
        <v>12</v>
      </c>
      <c r="O481" t="s">
        <v>11</v>
      </c>
      <c r="P481" t="s">
        <v>11</v>
      </c>
      <c r="R481" t="s">
        <v>11</v>
      </c>
    </row>
    <row r="482" spans="1:18" x14ac:dyDescent="0.25">
      <c r="A482" t="s">
        <v>122</v>
      </c>
      <c r="B482" t="s">
        <v>2262</v>
      </c>
      <c r="D482" s="31" t="s">
        <v>1074</v>
      </c>
      <c r="E482" s="31" t="s">
        <v>1083</v>
      </c>
      <c r="F482" s="5" t="str">
        <f t="shared" ca="1" si="7"/>
        <v>0</v>
      </c>
      <c r="G482" t="s">
        <v>1107</v>
      </c>
      <c r="H482" t="s">
        <v>1459</v>
      </c>
      <c r="I482" t="s">
        <v>1130</v>
      </c>
      <c r="J482" t="s">
        <v>123</v>
      </c>
      <c r="K482" t="s">
        <v>17</v>
      </c>
      <c r="L482" t="s">
        <v>10829</v>
      </c>
      <c r="N482" t="s">
        <v>12</v>
      </c>
      <c r="O482" t="s">
        <v>11</v>
      </c>
      <c r="P482" t="s">
        <v>11</v>
      </c>
      <c r="R482" t="s">
        <v>11</v>
      </c>
    </row>
    <row r="483" spans="1:18" x14ac:dyDescent="0.25">
      <c r="A483" t="s">
        <v>122</v>
      </c>
      <c r="B483" t="s">
        <v>2263</v>
      </c>
      <c r="D483" s="31" t="s">
        <v>1075</v>
      </c>
      <c r="E483" s="31" t="s">
        <v>1086</v>
      </c>
      <c r="F483" s="5" t="str">
        <f t="shared" ca="1" si="7"/>
        <v>0</v>
      </c>
      <c r="G483" t="s">
        <v>1107</v>
      </c>
      <c r="H483" t="s">
        <v>1461</v>
      </c>
      <c r="I483" t="s">
        <v>1131</v>
      </c>
      <c r="J483" t="s">
        <v>123</v>
      </c>
      <c r="K483" t="s">
        <v>17</v>
      </c>
      <c r="L483" t="s">
        <v>10829</v>
      </c>
      <c r="N483" t="s">
        <v>12</v>
      </c>
      <c r="O483" t="s">
        <v>11</v>
      </c>
      <c r="P483" t="s">
        <v>11</v>
      </c>
      <c r="R483" t="s">
        <v>11</v>
      </c>
    </row>
    <row r="484" spans="1:18" x14ac:dyDescent="0.25">
      <c r="A484" t="s">
        <v>122</v>
      </c>
      <c r="B484" t="s">
        <v>2264</v>
      </c>
      <c r="D484" s="31" t="s">
        <v>1075</v>
      </c>
      <c r="E484" s="31" t="s">
        <v>1083</v>
      </c>
      <c r="F484" s="5" t="str">
        <f t="shared" ca="1" si="7"/>
        <v>0</v>
      </c>
      <c r="G484" t="s">
        <v>1107</v>
      </c>
      <c r="H484" t="s">
        <v>1462</v>
      </c>
      <c r="I484" t="s">
        <v>1132</v>
      </c>
      <c r="J484" t="s">
        <v>123</v>
      </c>
      <c r="K484" t="s">
        <v>17</v>
      </c>
      <c r="L484" t="s">
        <v>10829</v>
      </c>
      <c r="N484" t="s">
        <v>12</v>
      </c>
      <c r="O484" t="s">
        <v>11</v>
      </c>
      <c r="P484" t="s">
        <v>11</v>
      </c>
      <c r="R484" t="s">
        <v>11</v>
      </c>
    </row>
    <row r="485" spans="1:18" x14ac:dyDescent="0.25">
      <c r="A485" t="s">
        <v>122</v>
      </c>
      <c r="B485" t="s">
        <v>2265</v>
      </c>
      <c r="D485" s="31" t="s">
        <v>1075</v>
      </c>
      <c r="E485" s="31" t="s">
        <v>1083</v>
      </c>
      <c r="F485" s="5" t="str">
        <f t="shared" ca="1" si="7"/>
        <v>0</v>
      </c>
      <c r="G485" t="s">
        <v>1107</v>
      </c>
      <c r="H485" t="s">
        <v>1455</v>
      </c>
      <c r="I485" t="s">
        <v>1133</v>
      </c>
      <c r="J485" t="s">
        <v>123</v>
      </c>
      <c r="K485" t="s">
        <v>10748</v>
      </c>
      <c r="L485" t="s">
        <v>10827</v>
      </c>
      <c r="N485" t="s">
        <v>12</v>
      </c>
      <c r="O485" t="s">
        <v>11</v>
      </c>
      <c r="P485" t="s">
        <v>11</v>
      </c>
      <c r="R485" t="s">
        <v>11</v>
      </c>
    </row>
    <row r="486" spans="1:18" x14ac:dyDescent="0.25">
      <c r="A486" t="s">
        <v>122</v>
      </c>
      <c r="B486" t="s">
        <v>2266</v>
      </c>
      <c r="D486" s="31" t="s">
        <v>1075</v>
      </c>
      <c r="E486" s="31" t="s">
        <v>1086</v>
      </c>
      <c r="F486" s="5" t="str">
        <f t="shared" ca="1" si="7"/>
        <v>0</v>
      </c>
      <c r="G486" t="s">
        <v>1107</v>
      </c>
      <c r="H486" t="s">
        <v>1463</v>
      </c>
      <c r="I486" t="s">
        <v>1134</v>
      </c>
      <c r="J486" t="s">
        <v>123</v>
      </c>
      <c r="K486" t="s">
        <v>10748</v>
      </c>
      <c r="L486" t="s">
        <v>10827</v>
      </c>
      <c r="N486" t="s">
        <v>12</v>
      </c>
      <c r="O486" t="s">
        <v>11</v>
      </c>
      <c r="P486" t="s">
        <v>11</v>
      </c>
      <c r="R486" t="s">
        <v>11</v>
      </c>
    </row>
    <row r="487" spans="1:18" x14ac:dyDescent="0.25">
      <c r="A487" t="s">
        <v>122</v>
      </c>
      <c r="B487" t="s">
        <v>2267</v>
      </c>
      <c r="D487" s="31" t="s">
        <v>1075</v>
      </c>
      <c r="E487" s="31" t="s">
        <v>1086</v>
      </c>
      <c r="F487" s="5" t="str">
        <f t="shared" ca="1" si="7"/>
        <v>0</v>
      </c>
      <c r="G487" t="s">
        <v>1107</v>
      </c>
      <c r="H487" t="s">
        <v>1463</v>
      </c>
      <c r="I487" t="s">
        <v>1135</v>
      </c>
      <c r="J487" t="s">
        <v>123</v>
      </c>
      <c r="K487" t="s">
        <v>17</v>
      </c>
      <c r="L487" t="s">
        <v>10829</v>
      </c>
      <c r="N487" t="s">
        <v>12</v>
      </c>
      <c r="O487" t="s">
        <v>11</v>
      </c>
      <c r="P487" t="s">
        <v>11</v>
      </c>
      <c r="R487" t="s">
        <v>11</v>
      </c>
    </row>
    <row r="488" spans="1:18" x14ac:dyDescent="0.25">
      <c r="A488" t="s">
        <v>122</v>
      </c>
      <c r="B488" t="s">
        <v>2268</v>
      </c>
      <c r="D488" s="31" t="s">
        <v>1075</v>
      </c>
      <c r="E488" s="31" t="s">
        <v>1083</v>
      </c>
      <c r="F488" s="5" t="str">
        <f t="shared" ca="1" si="7"/>
        <v>0</v>
      </c>
      <c r="G488" t="s">
        <v>1107</v>
      </c>
      <c r="H488" t="s">
        <v>1464</v>
      </c>
      <c r="I488" t="s">
        <v>1136</v>
      </c>
      <c r="J488" t="s">
        <v>123</v>
      </c>
      <c r="K488" t="s">
        <v>17</v>
      </c>
      <c r="L488" t="s">
        <v>10829</v>
      </c>
      <c r="N488" t="s">
        <v>12</v>
      </c>
      <c r="O488" t="s">
        <v>11</v>
      </c>
      <c r="P488" t="s">
        <v>11</v>
      </c>
      <c r="R488" t="s">
        <v>11</v>
      </c>
    </row>
    <row r="489" spans="1:18" x14ac:dyDescent="0.25">
      <c r="A489" t="s">
        <v>122</v>
      </c>
      <c r="B489" t="s">
        <v>2269</v>
      </c>
      <c r="D489" s="31" t="s">
        <v>1076</v>
      </c>
      <c r="E489" s="31" t="s">
        <v>1076</v>
      </c>
      <c r="F489" s="5" t="str">
        <f t="shared" ca="1" si="7"/>
        <v>0</v>
      </c>
      <c r="G489" t="s">
        <v>1107</v>
      </c>
      <c r="H489" t="s">
        <v>1465</v>
      </c>
      <c r="I489" t="s">
        <v>1137</v>
      </c>
      <c r="J489" t="s">
        <v>123</v>
      </c>
      <c r="K489" t="s">
        <v>17</v>
      </c>
      <c r="L489" t="s">
        <v>10829</v>
      </c>
      <c r="N489" t="s">
        <v>14</v>
      </c>
      <c r="O489" t="s">
        <v>11</v>
      </c>
      <c r="P489" t="s">
        <v>11</v>
      </c>
      <c r="R489" t="s">
        <v>11</v>
      </c>
    </row>
    <row r="490" spans="1:18" x14ac:dyDescent="0.25">
      <c r="A490" t="s">
        <v>122</v>
      </c>
      <c r="B490" t="s">
        <v>2270</v>
      </c>
      <c r="D490" s="31" t="s">
        <v>1077</v>
      </c>
      <c r="E490" s="31" t="s">
        <v>1079</v>
      </c>
      <c r="F490" s="5" t="str">
        <f t="shared" ca="1" si="7"/>
        <v>0</v>
      </c>
      <c r="G490" t="s">
        <v>1107</v>
      </c>
      <c r="H490" t="s">
        <v>1465</v>
      </c>
      <c r="I490" t="s">
        <v>1138</v>
      </c>
      <c r="J490" t="s">
        <v>123</v>
      </c>
      <c r="K490" t="s">
        <v>17</v>
      </c>
      <c r="L490" t="s">
        <v>182</v>
      </c>
      <c r="N490" t="s">
        <v>14</v>
      </c>
      <c r="O490" t="s">
        <v>11</v>
      </c>
      <c r="P490" t="s">
        <v>11</v>
      </c>
      <c r="R490" t="s">
        <v>11</v>
      </c>
    </row>
    <row r="491" spans="1:18" x14ac:dyDescent="0.25">
      <c r="A491" t="s">
        <v>122</v>
      </c>
      <c r="B491" t="s">
        <v>2271</v>
      </c>
      <c r="D491" s="31" t="s">
        <v>1077</v>
      </c>
      <c r="E491" s="31" t="s">
        <v>1087</v>
      </c>
      <c r="F491" s="5" t="str">
        <f t="shared" ca="1" si="7"/>
        <v>0</v>
      </c>
      <c r="G491" t="s">
        <v>1107</v>
      </c>
      <c r="H491" t="s">
        <v>1465</v>
      </c>
      <c r="I491" t="s">
        <v>1139</v>
      </c>
      <c r="J491" t="s">
        <v>123</v>
      </c>
      <c r="K491" t="s">
        <v>127</v>
      </c>
      <c r="L491" t="s">
        <v>133</v>
      </c>
      <c r="N491" t="s">
        <v>12</v>
      </c>
      <c r="O491" t="s">
        <v>11</v>
      </c>
      <c r="P491" t="s">
        <v>11</v>
      </c>
      <c r="R491" t="s">
        <v>11</v>
      </c>
    </row>
    <row r="492" spans="1:18" x14ac:dyDescent="0.25">
      <c r="A492" t="s">
        <v>122</v>
      </c>
      <c r="B492" t="s">
        <v>2272</v>
      </c>
      <c r="D492" s="31" t="s">
        <v>1077</v>
      </c>
      <c r="E492" s="31" t="s">
        <v>1078</v>
      </c>
      <c r="F492" s="5" t="str">
        <f t="shared" ca="1" si="7"/>
        <v>0</v>
      </c>
      <c r="G492" t="s">
        <v>1107</v>
      </c>
      <c r="H492" t="s">
        <v>1465</v>
      </c>
      <c r="I492" t="s">
        <v>1140</v>
      </c>
      <c r="J492" t="s">
        <v>123</v>
      </c>
      <c r="K492" t="s">
        <v>131</v>
      </c>
      <c r="L492" t="s">
        <v>132</v>
      </c>
      <c r="N492" t="s">
        <v>14</v>
      </c>
      <c r="O492" t="s">
        <v>11</v>
      </c>
      <c r="P492" t="s">
        <v>11</v>
      </c>
      <c r="R492" t="s">
        <v>11</v>
      </c>
    </row>
    <row r="493" spans="1:18" x14ac:dyDescent="0.25">
      <c r="A493" t="s">
        <v>122</v>
      </c>
      <c r="B493" t="s">
        <v>2273</v>
      </c>
      <c r="D493" s="31" t="s">
        <v>1077</v>
      </c>
      <c r="E493" s="31" t="s">
        <v>1088</v>
      </c>
      <c r="F493" s="5" t="str">
        <f t="shared" ca="1" si="7"/>
        <v>0</v>
      </c>
      <c r="G493" t="s">
        <v>1107</v>
      </c>
      <c r="H493" t="s">
        <v>1465</v>
      </c>
      <c r="I493" t="s">
        <v>1141</v>
      </c>
      <c r="J493" t="s">
        <v>123</v>
      </c>
      <c r="K493" t="s">
        <v>124</v>
      </c>
      <c r="L493" t="s">
        <v>134</v>
      </c>
      <c r="N493" t="s">
        <v>12</v>
      </c>
      <c r="O493" t="s">
        <v>11</v>
      </c>
      <c r="P493" t="s">
        <v>11</v>
      </c>
      <c r="R493" t="s">
        <v>11</v>
      </c>
    </row>
    <row r="494" spans="1:18" x14ac:dyDescent="0.25">
      <c r="A494" t="s">
        <v>122</v>
      </c>
      <c r="B494" t="s">
        <v>2274</v>
      </c>
      <c r="D494" s="31" t="s">
        <v>1079</v>
      </c>
      <c r="E494" s="31" t="s">
        <v>1086</v>
      </c>
      <c r="F494" s="5" t="str">
        <f t="shared" ca="1" si="7"/>
        <v>0</v>
      </c>
      <c r="G494" t="s">
        <v>1107</v>
      </c>
      <c r="H494" t="s">
        <v>1447</v>
      </c>
      <c r="I494" t="s">
        <v>7280</v>
      </c>
      <c r="J494" t="s">
        <v>123</v>
      </c>
      <c r="K494" t="s">
        <v>124</v>
      </c>
      <c r="L494" t="s">
        <v>10830</v>
      </c>
      <c r="N494" t="s">
        <v>12</v>
      </c>
      <c r="O494" t="s">
        <v>11</v>
      </c>
      <c r="P494" t="s">
        <v>11</v>
      </c>
      <c r="R494" t="s">
        <v>11</v>
      </c>
    </row>
    <row r="495" spans="1:18" x14ac:dyDescent="0.25">
      <c r="A495" t="s">
        <v>122</v>
      </c>
      <c r="B495" t="s">
        <v>2275</v>
      </c>
      <c r="D495" s="31" t="s">
        <v>1079</v>
      </c>
      <c r="E495" s="31" t="s">
        <v>1083</v>
      </c>
      <c r="F495" s="5" t="str">
        <f t="shared" ca="1" si="7"/>
        <v>0</v>
      </c>
      <c r="G495" t="s">
        <v>1107</v>
      </c>
      <c r="H495" t="s">
        <v>1463</v>
      </c>
      <c r="I495" t="s">
        <v>7281</v>
      </c>
      <c r="J495" t="s">
        <v>123</v>
      </c>
      <c r="K495" t="s">
        <v>10748</v>
      </c>
      <c r="L495" t="s">
        <v>10827</v>
      </c>
      <c r="N495" t="s">
        <v>12</v>
      </c>
      <c r="O495" t="s">
        <v>11</v>
      </c>
      <c r="P495" t="s">
        <v>11</v>
      </c>
      <c r="R495" t="s">
        <v>11</v>
      </c>
    </row>
    <row r="496" spans="1:18" x14ac:dyDescent="0.25">
      <c r="A496" t="s">
        <v>122</v>
      </c>
      <c r="B496" t="s">
        <v>2276</v>
      </c>
      <c r="D496" s="31" t="s">
        <v>1079</v>
      </c>
      <c r="E496" s="31" t="s">
        <v>1079</v>
      </c>
      <c r="F496" s="5" t="str">
        <f t="shared" ca="1" si="7"/>
        <v>0</v>
      </c>
      <c r="G496" t="s">
        <v>1107</v>
      </c>
      <c r="H496" t="s">
        <v>1464</v>
      </c>
      <c r="I496" t="s">
        <v>7282</v>
      </c>
      <c r="J496" t="s">
        <v>10734</v>
      </c>
      <c r="K496" t="s">
        <v>10748</v>
      </c>
      <c r="L496" t="s">
        <v>10827</v>
      </c>
      <c r="N496" t="s">
        <v>14</v>
      </c>
      <c r="O496" t="s">
        <v>11</v>
      </c>
      <c r="P496" t="s">
        <v>11</v>
      </c>
      <c r="R496" t="s">
        <v>11</v>
      </c>
    </row>
    <row r="497" spans="1:18" x14ac:dyDescent="0.25">
      <c r="A497" t="s">
        <v>122</v>
      </c>
      <c r="B497" t="s">
        <v>2277</v>
      </c>
      <c r="D497" s="31" t="s">
        <v>1079</v>
      </c>
      <c r="E497" s="31" t="s">
        <v>1079</v>
      </c>
      <c r="F497" s="5" t="str">
        <f t="shared" ca="1" si="7"/>
        <v>0</v>
      </c>
      <c r="G497" t="s">
        <v>1107</v>
      </c>
      <c r="H497" t="s">
        <v>1458</v>
      </c>
      <c r="I497" t="s">
        <v>7283</v>
      </c>
      <c r="J497" t="s">
        <v>10734</v>
      </c>
      <c r="K497" t="s">
        <v>17</v>
      </c>
      <c r="L497" t="s">
        <v>10829</v>
      </c>
      <c r="N497" t="s">
        <v>14</v>
      </c>
      <c r="O497" t="s">
        <v>11</v>
      </c>
      <c r="P497" t="s">
        <v>11</v>
      </c>
      <c r="R497" t="s">
        <v>11</v>
      </c>
    </row>
    <row r="498" spans="1:18" x14ac:dyDescent="0.25">
      <c r="A498" t="s">
        <v>122</v>
      </c>
      <c r="B498" t="s">
        <v>2278</v>
      </c>
      <c r="D498" s="31" t="s">
        <v>1079</v>
      </c>
      <c r="E498" s="31" t="s">
        <v>1083</v>
      </c>
      <c r="F498" s="5" t="str">
        <f t="shared" ca="1" si="7"/>
        <v>0</v>
      </c>
      <c r="G498" t="s">
        <v>1107</v>
      </c>
      <c r="H498" t="s">
        <v>1459</v>
      </c>
      <c r="I498" t="s">
        <v>7284</v>
      </c>
      <c r="J498" t="s">
        <v>123</v>
      </c>
      <c r="K498" t="s">
        <v>17</v>
      </c>
      <c r="L498" t="s">
        <v>10829</v>
      </c>
      <c r="N498" t="s">
        <v>12</v>
      </c>
      <c r="O498" t="s">
        <v>11</v>
      </c>
      <c r="P498" t="s">
        <v>11</v>
      </c>
      <c r="R498" t="s">
        <v>11</v>
      </c>
    </row>
    <row r="499" spans="1:18" x14ac:dyDescent="0.25">
      <c r="A499" t="s">
        <v>122</v>
      </c>
      <c r="B499" t="s">
        <v>2279</v>
      </c>
      <c r="D499" s="31" t="s">
        <v>1079</v>
      </c>
      <c r="E499" s="31" t="s">
        <v>1088</v>
      </c>
      <c r="F499" s="5" t="str">
        <f t="shared" ca="1" si="7"/>
        <v>0</v>
      </c>
      <c r="G499" t="s">
        <v>1107</v>
      </c>
      <c r="H499" t="s">
        <v>1454</v>
      </c>
      <c r="I499" t="s">
        <v>7285</v>
      </c>
      <c r="J499" t="s">
        <v>123</v>
      </c>
      <c r="K499" t="s">
        <v>17</v>
      </c>
      <c r="L499" t="s">
        <v>10829</v>
      </c>
      <c r="N499" t="s">
        <v>12</v>
      </c>
      <c r="O499" t="s">
        <v>11</v>
      </c>
      <c r="P499" t="s">
        <v>11</v>
      </c>
      <c r="R499" t="s">
        <v>11</v>
      </c>
    </row>
    <row r="500" spans="1:18" x14ac:dyDescent="0.25">
      <c r="A500" t="s">
        <v>122</v>
      </c>
      <c r="B500" t="s">
        <v>2280</v>
      </c>
      <c r="D500" s="31" t="s">
        <v>1079</v>
      </c>
      <c r="E500" s="31" t="s">
        <v>1086</v>
      </c>
      <c r="F500" s="5" t="str">
        <f t="shared" ca="1" si="7"/>
        <v>0</v>
      </c>
      <c r="G500" t="s">
        <v>1107</v>
      </c>
      <c r="H500" t="s">
        <v>1447</v>
      </c>
      <c r="I500" t="s">
        <v>7286</v>
      </c>
      <c r="J500" t="s">
        <v>123</v>
      </c>
      <c r="K500" t="s">
        <v>127</v>
      </c>
      <c r="L500" t="s">
        <v>135</v>
      </c>
      <c r="N500" t="s">
        <v>12</v>
      </c>
      <c r="O500" t="s">
        <v>11</v>
      </c>
      <c r="P500" t="s">
        <v>11</v>
      </c>
      <c r="R500" t="s">
        <v>11</v>
      </c>
    </row>
    <row r="501" spans="1:18" x14ac:dyDescent="0.25">
      <c r="A501" t="s">
        <v>122</v>
      </c>
      <c r="B501" t="s">
        <v>2281</v>
      </c>
      <c r="D501" s="31" t="s">
        <v>1079</v>
      </c>
      <c r="E501" s="31" t="s">
        <v>1086</v>
      </c>
      <c r="F501" s="5" t="str">
        <f t="shared" ca="1" si="7"/>
        <v>0</v>
      </c>
      <c r="G501" t="s">
        <v>1107</v>
      </c>
      <c r="H501" t="s">
        <v>1464</v>
      </c>
      <c r="I501" t="s">
        <v>7287</v>
      </c>
      <c r="J501" t="s">
        <v>123</v>
      </c>
      <c r="K501" t="s">
        <v>17</v>
      </c>
      <c r="L501" t="s">
        <v>10831</v>
      </c>
      <c r="N501" t="s">
        <v>12</v>
      </c>
      <c r="O501" t="s">
        <v>11</v>
      </c>
      <c r="P501" t="s">
        <v>11</v>
      </c>
      <c r="R501" t="s">
        <v>11</v>
      </c>
    </row>
    <row r="502" spans="1:18" x14ac:dyDescent="0.25">
      <c r="A502" t="s">
        <v>122</v>
      </c>
      <c r="B502" t="s">
        <v>2282</v>
      </c>
      <c r="D502" s="31" t="s">
        <v>1079</v>
      </c>
      <c r="E502" s="31" t="s">
        <v>1083</v>
      </c>
      <c r="F502" s="5" t="str">
        <f t="shared" ca="1" si="7"/>
        <v>0</v>
      </c>
      <c r="G502" t="s">
        <v>1107</v>
      </c>
      <c r="H502" t="s">
        <v>1449</v>
      </c>
      <c r="I502" t="s">
        <v>7288</v>
      </c>
      <c r="J502" t="s">
        <v>123</v>
      </c>
      <c r="K502" t="s">
        <v>10748</v>
      </c>
      <c r="L502" t="s">
        <v>10827</v>
      </c>
      <c r="N502" t="s">
        <v>12</v>
      </c>
      <c r="O502" t="s">
        <v>11</v>
      </c>
      <c r="P502" t="s">
        <v>11</v>
      </c>
      <c r="R502" t="s">
        <v>11</v>
      </c>
    </row>
    <row r="503" spans="1:18" x14ac:dyDescent="0.25">
      <c r="A503" t="s">
        <v>122</v>
      </c>
      <c r="B503" t="s">
        <v>2283</v>
      </c>
      <c r="D503" s="31" t="s">
        <v>1079</v>
      </c>
      <c r="E503" s="31" t="s">
        <v>1083</v>
      </c>
      <c r="F503" s="5" t="str">
        <f t="shared" ca="1" si="7"/>
        <v>0</v>
      </c>
      <c r="G503" t="s">
        <v>1107</v>
      </c>
      <c r="H503" t="s">
        <v>1461</v>
      </c>
      <c r="I503" t="s">
        <v>7289</v>
      </c>
      <c r="J503" t="s">
        <v>123</v>
      </c>
      <c r="K503" t="s">
        <v>17</v>
      </c>
      <c r="L503" t="s">
        <v>10829</v>
      </c>
      <c r="N503" t="s">
        <v>12</v>
      </c>
      <c r="O503" t="s">
        <v>11</v>
      </c>
      <c r="P503" t="s">
        <v>11</v>
      </c>
      <c r="R503" t="s">
        <v>11</v>
      </c>
    </row>
    <row r="504" spans="1:18" x14ac:dyDescent="0.25">
      <c r="A504" t="s">
        <v>122</v>
      </c>
      <c r="B504" t="s">
        <v>2284</v>
      </c>
      <c r="D504" s="31" t="s">
        <v>1079</v>
      </c>
      <c r="E504" s="31" t="s">
        <v>1083</v>
      </c>
      <c r="F504" s="5" t="str">
        <f t="shared" ca="1" si="7"/>
        <v>0</v>
      </c>
      <c r="G504" t="s">
        <v>1107</v>
      </c>
      <c r="H504" t="s">
        <v>1464</v>
      </c>
      <c r="I504" t="s">
        <v>7290</v>
      </c>
      <c r="J504" t="s">
        <v>123</v>
      </c>
      <c r="K504" t="s">
        <v>10748</v>
      </c>
      <c r="L504" t="s">
        <v>10827</v>
      </c>
      <c r="N504" t="s">
        <v>14</v>
      </c>
      <c r="O504" t="s">
        <v>11</v>
      </c>
      <c r="P504" t="s">
        <v>11</v>
      </c>
      <c r="R504" t="s">
        <v>11</v>
      </c>
    </row>
    <row r="505" spans="1:18" x14ac:dyDescent="0.25">
      <c r="A505" t="s">
        <v>122</v>
      </c>
      <c r="B505" t="s">
        <v>2285</v>
      </c>
      <c r="D505" s="31" t="s">
        <v>1079</v>
      </c>
      <c r="E505" s="31" t="s">
        <v>1083</v>
      </c>
      <c r="F505" s="5" t="str">
        <f t="shared" ca="1" si="7"/>
        <v>0</v>
      </c>
      <c r="G505" t="s">
        <v>1107</v>
      </c>
      <c r="H505" t="s">
        <v>1464</v>
      </c>
      <c r="I505" t="s">
        <v>7291</v>
      </c>
      <c r="J505" t="s">
        <v>123</v>
      </c>
      <c r="K505" t="s">
        <v>10748</v>
      </c>
      <c r="L505" t="s">
        <v>10827</v>
      </c>
      <c r="N505" t="s">
        <v>12</v>
      </c>
      <c r="O505" t="s">
        <v>11</v>
      </c>
      <c r="P505" t="s">
        <v>11</v>
      </c>
      <c r="R505" t="s">
        <v>11</v>
      </c>
    </row>
    <row r="506" spans="1:18" x14ac:dyDescent="0.25">
      <c r="A506" t="s">
        <v>122</v>
      </c>
      <c r="B506" t="s">
        <v>2286</v>
      </c>
      <c r="D506" s="31" t="s">
        <v>1079</v>
      </c>
      <c r="E506" s="31" t="s">
        <v>1083</v>
      </c>
      <c r="F506" s="5" t="str">
        <f t="shared" ca="1" si="7"/>
        <v>0</v>
      </c>
      <c r="G506" t="s">
        <v>1107</v>
      </c>
      <c r="H506" t="s">
        <v>1458</v>
      </c>
      <c r="I506" t="s">
        <v>7292</v>
      </c>
      <c r="J506" t="s">
        <v>123</v>
      </c>
      <c r="K506" t="s">
        <v>124</v>
      </c>
      <c r="L506" t="s">
        <v>10830</v>
      </c>
      <c r="N506" t="s">
        <v>12</v>
      </c>
      <c r="O506" t="s">
        <v>11</v>
      </c>
      <c r="P506" t="s">
        <v>11</v>
      </c>
      <c r="R506" t="s">
        <v>11</v>
      </c>
    </row>
    <row r="507" spans="1:18" x14ac:dyDescent="0.25">
      <c r="A507" t="s">
        <v>122</v>
      </c>
      <c r="B507" t="s">
        <v>2287</v>
      </c>
      <c r="D507" s="31" t="s">
        <v>5818</v>
      </c>
      <c r="E507" s="31" t="s">
        <v>6131</v>
      </c>
      <c r="F507" s="5" t="str">
        <f t="shared" ca="1" si="7"/>
        <v>0</v>
      </c>
      <c r="G507" t="s">
        <v>1107</v>
      </c>
      <c r="H507" t="s">
        <v>1466</v>
      </c>
      <c r="I507" t="s">
        <v>7293</v>
      </c>
      <c r="J507" t="s">
        <v>10735</v>
      </c>
      <c r="K507" t="s">
        <v>131</v>
      </c>
      <c r="L507" t="s">
        <v>132</v>
      </c>
      <c r="N507" t="s">
        <v>14</v>
      </c>
      <c r="O507" t="s">
        <v>11</v>
      </c>
      <c r="P507" t="s">
        <v>10976</v>
      </c>
      <c r="R507" t="s">
        <v>11</v>
      </c>
    </row>
    <row r="508" spans="1:18" x14ac:dyDescent="0.25">
      <c r="A508" t="s">
        <v>122</v>
      </c>
      <c r="B508" t="s">
        <v>2288</v>
      </c>
      <c r="D508" s="31" t="s">
        <v>1080</v>
      </c>
      <c r="E508" s="31" t="s">
        <v>1088</v>
      </c>
      <c r="F508" s="5" t="str">
        <f t="shared" ca="1" si="7"/>
        <v>0</v>
      </c>
      <c r="G508" t="s">
        <v>1107</v>
      </c>
      <c r="H508" t="s">
        <v>1467</v>
      </c>
      <c r="I508" t="s">
        <v>1142</v>
      </c>
      <c r="J508" t="s">
        <v>123</v>
      </c>
      <c r="K508" t="s">
        <v>136</v>
      </c>
      <c r="L508" t="s">
        <v>137</v>
      </c>
      <c r="N508" t="s">
        <v>12</v>
      </c>
      <c r="O508" t="s">
        <v>11</v>
      </c>
      <c r="P508" t="s">
        <v>11</v>
      </c>
      <c r="R508" t="s">
        <v>11</v>
      </c>
    </row>
    <row r="509" spans="1:18" x14ac:dyDescent="0.25">
      <c r="A509" t="s">
        <v>122</v>
      </c>
      <c r="B509" t="s">
        <v>2289</v>
      </c>
      <c r="D509" s="31" t="s">
        <v>1081</v>
      </c>
      <c r="E509" s="31" t="s">
        <v>1083</v>
      </c>
      <c r="F509" s="5" t="str">
        <f t="shared" ca="1" si="7"/>
        <v>0</v>
      </c>
      <c r="G509" t="s">
        <v>1107</v>
      </c>
      <c r="H509" t="s">
        <v>1457</v>
      </c>
      <c r="I509" t="s">
        <v>7294</v>
      </c>
      <c r="J509" t="s">
        <v>123</v>
      </c>
      <c r="K509" t="s">
        <v>127</v>
      </c>
      <c r="L509" t="s">
        <v>10832</v>
      </c>
      <c r="N509" t="s">
        <v>12</v>
      </c>
      <c r="O509" t="s">
        <v>11</v>
      </c>
      <c r="P509" t="s">
        <v>10976</v>
      </c>
      <c r="R509" t="s">
        <v>11</v>
      </c>
    </row>
    <row r="510" spans="1:18" x14ac:dyDescent="0.25">
      <c r="A510" t="s">
        <v>122</v>
      </c>
      <c r="B510" t="s">
        <v>2290</v>
      </c>
      <c r="D510" s="31" t="s">
        <v>1081</v>
      </c>
      <c r="E510" s="31" t="s">
        <v>1081</v>
      </c>
      <c r="F510" s="5" t="str">
        <f t="shared" ca="1" si="7"/>
        <v>0</v>
      </c>
      <c r="G510" t="s">
        <v>1107</v>
      </c>
      <c r="H510" t="s">
        <v>1463</v>
      </c>
      <c r="I510" t="s">
        <v>7295</v>
      </c>
      <c r="J510" t="s">
        <v>10735</v>
      </c>
      <c r="K510" t="s">
        <v>124</v>
      </c>
      <c r="L510" t="s">
        <v>10830</v>
      </c>
      <c r="N510" t="s">
        <v>14</v>
      </c>
      <c r="O510" t="s">
        <v>11</v>
      </c>
      <c r="P510" t="s">
        <v>11</v>
      </c>
      <c r="R510" t="s">
        <v>11</v>
      </c>
    </row>
    <row r="511" spans="1:18" x14ac:dyDescent="0.25">
      <c r="A511" t="s">
        <v>122</v>
      </c>
      <c r="B511" t="s">
        <v>2291</v>
      </c>
      <c r="D511" s="31" t="s">
        <v>1081</v>
      </c>
      <c r="E511" s="31" t="s">
        <v>1083</v>
      </c>
      <c r="F511" s="5" t="str">
        <f t="shared" ca="1" si="7"/>
        <v>0</v>
      </c>
      <c r="G511" t="s">
        <v>1107</v>
      </c>
      <c r="H511" t="s">
        <v>1459</v>
      </c>
      <c r="I511" t="s">
        <v>7296</v>
      </c>
      <c r="J511" t="s">
        <v>123</v>
      </c>
      <c r="K511" t="s">
        <v>17</v>
      </c>
      <c r="L511" t="s">
        <v>10829</v>
      </c>
      <c r="N511" t="s">
        <v>12</v>
      </c>
      <c r="O511" t="s">
        <v>11</v>
      </c>
      <c r="P511" t="s">
        <v>11</v>
      </c>
      <c r="R511" t="s">
        <v>11</v>
      </c>
    </row>
    <row r="512" spans="1:18" x14ac:dyDescent="0.25">
      <c r="A512" t="s">
        <v>122</v>
      </c>
      <c r="B512" t="s">
        <v>2292</v>
      </c>
      <c r="D512" s="31" t="s">
        <v>1081</v>
      </c>
      <c r="E512" s="31" t="s">
        <v>1086</v>
      </c>
      <c r="F512" s="5" t="str">
        <f t="shared" ca="1" si="7"/>
        <v>0</v>
      </c>
      <c r="G512" t="s">
        <v>1107</v>
      </c>
      <c r="H512" t="s">
        <v>1447</v>
      </c>
      <c r="I512" t="s">
        <v>7297</v>
      </c>
      <c r="J512" t="s">
        <v>123</v>
      </c>
      <c r="K512" t="s">
        <v>138</v>
      </c>
      <c r="L512" t="s">
        <v>10833</v>
      </c>
      <c r="N512" t="s">
        <v>12</v>
      </c>
      <c r="O512" t="s">
        <v>11</v>
      </c>
      <c r="P512" t="s">
        <v>11</v>
      </c>
      <c r="R512" t="s">
        <v>11</v>
      </c>
    </row>
    <row r="513" spans="1:18" x14ac:dyDescent="0.25">
      <c r="A513" t="s">
        <v>122</v>
      </c>
      <c r="B513" t="s">
        <v>2293</v>
      </c>
      <c r="D513" s="31" t="s">
        <v>5819</v>
      </c>
      <c r="E513" s="31" t="s">
        <v>1086</v>
      </c>
      <c r="F513" s="5" t="str">
        <f t="shared" ca="1" si="7"/>
        <v>0</v>
      </c>
      <c r="G513" t="s">
        <v>1107</v>
      </c>
      <c r="H513" t="s">
        <v>1453</v>
      </c>
      <c r="I513" t="s">
        <v>7298</v>
      </c>
      <c r="J513" t="s">
        <v>123</v>
      </c>
      <c r="K513" t="s">
        <v>10748</v>
      </c>
      <c r="L513" t="s">
        <v>10827</v>
      </c>
      <c r="N513" t="s">
        <v>12</v>
      </c>
      <c r="O513" t="s">
        <v>11</v>
      </c>
      <c r="P513" t="s">
        <v>11</v>
      </c>
      <c r="R513" t="s">
        <v>11</v>
      </c>
    </row>
    <row r="514" spans="1:18" x14ac:dyDescent="0.25">
      <c r="A514" t="s">
        <v>122</v>
      </c>
      <c r="B514" t="s">
        <v>2294</v>
      </c>
      <c r="D514" s="31" t="s">
        <v>5820</v>
      </c>
      <c r="E514" s="31" t="s">
        <v>1083</v>
      </c>
      <c r="F514" s="5" t="str">
        <f t="shared" ca="1" si="7"/>
        <v>0</v>
      </c>
      <c r="G514" t="s">
        <v>1107</v>
      </c>
      <c r="H514" t="s">
        <v>1456</v>
      </c>
      <c r="I514" t="s">
        <v>7299</v>
      </c>
      <c r="J514" t="s">
        <v>123</v>
      </c>
      <c r="K514" t="s">
        <v>138</v>
      </c>
      <c r="L514" t="s">
        <v>10833</v>
      </c>
      <c r="N514" t="s">
        <v>12</v>
      </c>
      <c r="O514" t="s">
        <v>11</v>
      </c>
      <c r="P514" t="s">
        <v>11</v>
      </c>
      <c r="R514" t="s">
        <v>11</v>
      </c>
    </row>
    <row r="515" spans="1:18" x14ac:dyDescent="0.25">
      <c r="A515" t="s">
        <v>122</v>
      </c>
      <c r="B515" t="s">
        <v>2295</v>
      </c>
      <c r="D515" s="31" t="s">
        <v>5820</v>
      </c>
      <c r="E515" s="31" t="s">
        <v>1086</v>
      </c>
      <c r="F515" s="5" t="str">
        <f t="shared" ref="F515:F578" ca="1" si="8">IF(G515="Encerrada","0",TODAY()-D515)</f>
        <v>0</v>
      </c>
      <c r="G515" t="s">
        <v>1107</v>
      </c>
      <c r="H515" t="s">
        <v>1456</v>
      </c>
      <c r="I515" t="s">
        <v>7300</v>
      </c>
      <c r="J515" t="s">
        <v>123</v>
      </c>
      <c r="K515" t="s">
        <v>129</v>
      </c>
      <c r="L515" t="s">
        <v>130</v>
      </c>
      <c r="N515" t="s">
        <v>12</v>
      </c>
      <c r="O515" t="s">
        <v>11</v>
      </c>
      <c r="P515" t="s">
        <v>11</v>
      </c>
      <c r="R515" t="s">
        <v>11</v>
      </c>
    </row>
    <row r="516" spans="1:18" x14ac:dyDescent="0.25">
      <c r="A516" t="s">
        <v>122</v>
      </c>
      <c r="B516" t="s">
        <v>2296</v>
      </c>
      <c r="D516" s="31" t="s">
        <v>5820</v>
      </c>
      <c r="E516" s="31" t="s">
        <v>1083</v>
      </c>
      <c r="F516" s="5" t="str">
        <f t="shared" ca="1" si="8"/>
        <v>0</v>
      </c>
      <c r="G516" t="s">
        <v>1107</v>
      </c>
      <c r="H516" t="s">
        <v>1456</v>
      </c>
      <c r="I516" t="s">
        <v>7301</v>
      </c>
      <c r="J516" t="s">
        <v>123</v>
      </c>
      <c r="K516" t="s">
        <v>138</v>
      </c>
      <c r="L516" t="s">
        <v>139</v>
      </c>
      <c r="N516" t="s">
        <v>12</v>
      </c>
      <c r="O516" t="s">
        <v>11</v>
      </c>
      <c r="P516" t="s">
        <v>11</v>
      </c>
      <c r="R516" t="s">
        <v>11</v>
      </c>
    </row>
    <row r="517" spans="1:18" x14ac:dyDescent="0.25">
      <c r="A517" t="s">
        <v>122</v>
      </c>
      <c r="B517" t="s">
        <v>2297</v>
      </c>
      <c r="D517" s="31" t="s">
        <v>5820</v>
      </c>
      <c r="E517" s="31" t="s">
        <v>5821</v>
      </c>
      <c r="F517" s="5" t="str">
        <f t="shared" ca="1" si="8"/>
        <v>0</v>
      </c>
      <c r="G517" t="s">
        <v>1107</v>
      </c>
      <c r="H517" t="s">
        <v>1456</v>
      </c>
      <c r="I517" t="s">
        <v>7302</v>
      </c>
      <c r="J517" t="s">
        <v>10735</v>
      </c>
      <c r="K517" t="s">
        <v>131</v>
      </c>
      <c r="L517" t="s">
        <v>132</v>
      </c>
      <c r="N517" t="s">
        <v>14</v>
      </c>
      <c r="O517" t="s">
        <v>11</v>
      </c>
      <c r="P517" t="s">
        <v>11</v>
      </c>
      <c r="R517" t="s">
        <v>11</v>
      </c>
    </row>
    <row r="518" spans="1:18" x14ac:dyDescent="0.25">
      <c r="A518" t="s">
        <v>122</v>
      </c>
      <c r="B518" t="s">
        <v>2298</v>
      </c>
      <c r="D518" s="31" t="s">
        <v>5821</v>
      </c>
      <c r="E518" s="31" t="s">
        <v>1086</v>
      </c>
      <c r="F518" s="5" t="str">
        <f t="shared" ca="1" si="8"/>
        <v>0</v>
      </c>
      <c r="G518" t="s">
        <v>1107</v>
      </c>
      <c r="H518" t="s">
        <v>1452</v>
      </c>
      <c r="I518" t="s">
        <v>7303</v>
      </c>
      <c r="J518" t="s">
        <v>123</v>
      </c>
      <c r="K518" t="s">
        <v>138</v>
      </c>
      <c r="L518" t="s">
        <v>10833</v>
      </c>
      <c r="N518" t="s">
        <v>12</v>
      </c>
      <c r="O518" t="s">
        <v>11</v>
      </c>
      <c r="P518" t="s">
        <v>11</v>
      </c>
      <c r="R518" t="s">
        <v>11</v>
      </c>
    </row>
    <row r="519" spans="1:18" x14ac:dyDescent="0.25">
      <c r="A519" t="s">
        <v>122</v>
      </c>
      <c r="B519" t="s">
        <v>2299</v>
      </c>
      <c r="D519" s="31" t="s">
        <v>5822</v>
      </c>
      <c r="E519" s="31" t="s">
        <v>1086</v>
      </c>
      <c r="F519" s="5" t="str">
        <f t="shared" ca="1" si="8"/>
        <v>0</v>
      </c>
      <c r="G519" t="s">
        <v>1107</v>
      </c>
      <c r="H519" t="s">
        <v>1447</v>
      </c>
      <c r="I519" t="s">
        <v>7304</v>
      </c>
      <c r="J519" t="s">
        <v>123</v>
      </c>
      <c r="K519" t="s">
        <v>10748</v>
      </c>
      <c r="L519" t="s">
        <v>10834</v>
      </c>
      <c r="N519" t="s">
        <v>12</v>
      </c>
      <c r="O519" t="s">
        <v>11</v>
      </c>
      <c r="P519" t="s">
        <v>10976</v>
      </c>
      <c r="R519" t="s">
        <v>11</v>
      </c>
    </row>
    <row r="520" spans="1:18" x14ac:dyDescent="0.25">
      <c r="A520" t="s">
        <v>122</v>
      </c>
      <c r="B520" t="s">
        <v>2300</v>
      </c>
      <c r="D520" s="31" t="s">
        <v>5822</v>
      </c>
      <c r="E520" s="31" t="s">
        <v>5824</v>
      </c>
      <c r="F520" s="5" t="str">
        <f t="shared" ca="1" si="8"/>
        <v>0</v>
      </c>
      <c r="G520" t="s">
        <v>1107</v>
      </c>
      <c r="H520" t="s">
        <v>1458</v>
      </c>
      <c r="I520" t="s">
        <v>7305</v>
      </c>
      <c r="J520" t="s">
        <v>123</v>
      </c>
      <c r="K520" t="s">
        <v>367</v>
      </c>
      <c r="L520" t="s">
        <v>10835</v>
      </c>
      <c r="N520" t="s">
        <v>14</v>
      </c>
      <c r="O520" t="s">
        <v>11</v>
      </c>
      <c r="P520" t="s">
        <v>11</v>
      </c>
      <c r="R520" t="s">
        <v>11</v>
      </c>
    </row>
    <row r="521" spans="1:18" x14ac:dyDescent="0.25">
      <c r="A521" t="s">
        <v>122</v>
      </c>
      <c r="B521" t="s">
        <v>2301</v>
      </c>
      <c r="D521" s="31" t="s">
        <v>5823</v>
      </c>
      <c r="E521" s="31" t="s">
        <v>1088</v>
      </c>
      <c r="F521" s="5" t="str">
        <f t="shared" ca="1" si="8"/>
        <v>0</v>
      </c>
      <c r="G521" t="s">
        <v>1107</v>
      </c>
      <c r="H521" t="s">
        <v>1458</v>
      </c>
      <c r="I521" t="s">
        <v>7306</v>
      </c>
      <c r="J521" t="s">
        <v>123</v>
      </c>
      <c r="K521" t="s">
        <v>124</v>
      </c>
      <c r="L521" t="s">
        <v>10830</v>
      </c>
      <c r="N521" t="s">
        <v>12</v>
      </c>
      <c r="O521" t="s">
        <v>11</v>
      </c>
      <c r="P521" t="s">
        <v>11</v>
      </c>
      <c r="R521" t="s">
        <v>11</v>
      </c>
    </row>
    <row r="522" spans="1:18" x14ac:dyDescent="0.25">
      <c r="A522" t="s">
        <v>122</v>
      </c>
      <c r="B522" t="s">
        <v>2302</v>
      </c>
      <c r="D522" s="31" t="s">
        <v>5824</v>
      </c>
      <c r="E522" s="31" t="s">
        <v>6258</v>
      </c>
      <c r="F522" s="5" t="str">
        <f t="shared" ca="1" si="8"/>
        <v>0</v>
      </c>
      <c r="G522" t="s">
        <v>1107</v>
      </c>
      <c r="H522" t="s">
        <v>1449</v>
      </c>
      <c r="I522" t="s">
        <v>7307</v>
      </c>
      <c r="J522" t="s">
        <v>123</v>
      </c>
      <c r="K522" t="s">
        <v>131</v>
      </c>
      <c r="L522" t="s">
        <v>132</v>
      </c>
      <c r="N522" t="s">
        <v>14</v>
      </c>
      <c r="O522" t="s">
        <v>11</v>
      </c>
      <c r="P522" t="s">
        <v>11</v>
      </c>
      <c r="R522" t="s">
        <v>11</v>
      </c>
    </row>
    <row r="523" spans="1:18" x14ac:dyDescent="0.25">
      <c r="A523" t="s">
        <v>122</v>
      </c>
      <c r="B523" t="s">
        <v>2303</v>
      </c>
      <c r="D523" s="31" t="s">
        <v>5825</v>
      </c>
      <c r="E523" s="31" t="s">
        <v>1086</v>
      </c>
      <c r="F523" s="5" t="str">
        <f t="shared" ca="1" si="8"/>
        <v>0</v>
      </c>
      <c r="G523" t="s">
        <v>1107</v>
      </c>
      <c r="H523" t="s">
        <v>1459</v>
      </c>
      <c r="I523" t="s">
        <v>7308</v>
      </c>
      <c r="J523" t="s">
        <v>123</v>
      </c>
      <c r="K523" t="s">
        <v>127</v>
      </c>
      <c r="L523" t="s">
        <v>128</v>
      </c>
      <c r="N523" t="s">
        <v>12</v>
      </c>
      <c r="O523" t="s">
        <v>11</v>
      </c>
      <c r="P523" t="s">
        <v>11</v>
      </c>
      <c r="R523" t="s">
        <v>11</v>
      </c>
    </row>
    <row r="524" spans="1:18" x14ac:dyDescent="0.25">
      <c r="A524" t="s">
        <v>122</v>
      </c>
      <c r="B524" t="s">
        <v>2304</v>
      </c>
      <c r="D524" s="31" t="s">
        <v>5826</v>
      </c>
      <c r="E524" s="31" t="s">
        <v>1083</v>
      </c>
      <c r="F524" s="5" t="str">
        <f t="shared" ca="1" si="8"/>
        <v>0</v>
      </c>
      <c r="G524" t="s">
        <v>1107</v>
      </c>
      <c r="H524" t="s">
        <v>1450</v>
      </c>
      <c r="I524" t="s">
        <v>7309</v>
      </c>
      <c r="J524" t="s">
        <v>123</v>
      </c>
      <c r="K524" t="s">
        <v>138</v>
      </c>
      <c r="L524" t="s">
        <v>10833</v>
      </c>
      <c r="N524" t="s">
        <v>12</v>
      </c>
      <c r="O524" t="s">
        <v>11</v>
      </c>
      <c r="P524" t="s">
        <v>11</v>
      </c>
      <c r="R524" t="s">
        <v>11</v>
      </c>
    </row>
    <row r="525" spans="1:18" x14ac:dyDescent="0.25">
      <c r="A525" t="s">
        <v>122</v>
      </c>
      <c r="B525" t="s">
        <v>2305</v>
      </c>
      <c r="D525" s="31" t="s">
        <v>5826</v>
      </c>
      <c r="E525" s="31" t="s">
        <v>1087</v>
      </c>
      <c r="F525" s="5" t="str">
        <f t="shared" ca="1" si="8"/>
        <v>0</v>
      </c>
      <c r="G525" t="s">
        <v>1107</v>
      </c>
      <c r="H525" t="s">
        <v>1465</v>
      </c>
      <c r="I525" t="s">
        <v>7310</v>
      </c>
      <c r="J525" t="s">
        <v>123</v>
      </c>
      <c r="K525" t="s">
        <v>10748</v>
      </c>
      <c r="L525" t="s">
        <v>10827</v>
      </c>
      <c r="N525" t="s">
        <v>12</v>
      </c>
      <c r="O525" t="s">
        <v>11</v>
      </c>
      <c r="P525" t="s">
        <v>11</v>
      </c>
      <c r="R525" t="s">
        <v>11</v>
      </c>
    </row>
    <row r="526" spans="1:18" x14ac:dyDescent="0.25">
      <c r="A526" t="s">
        <v>122</v>
      </c>
      <c r="B526" t="s">
        <v>2306</v>
      </c>
      <c r="D526" s="31" t="s">
        <v>5827</v>
      </c>
      <c r="E526" s="31" t="s">
        <v>1086</v>
      </c>
      <c r="F526" s="5" t="str">
        <f t="shared" ca="1" si="8"/>
        <v>0</v>
      </c>
      <c r="G526" t="s">
        <v>1107</v>
      </c>
      <c r="H526" t="s">
        <v>1468</v>
      </c>
      <c r="I526" t="s">
        <v>7311</v>
      </c>
      <c r="J526" t="s">
        <v>123</v>
      </c>
      <c r="K526" t="s">
        <v>124</v>
      </c>
      <c r="L526" t="s">
        <v>10830</v>
      </c>
      <c r="N526" t="s">
        <v>12</v>
      </c>
      <c r="O526" t="s">
        <v>11</v>
      </c>
      <c r="P526" t="s">
        <v>11</v>
      </c>
      <c r="R526" t="s">
        <v>11</v>
      </c>
    </row>
    <row r="527" spans="1:18" x14ac:dyDescent="0.25">
      <c r="A527" t="s">
        <v>122</v>
      </c>
      <c r="B527" t="s">
        <v>2307</v>
      </c>
      <c r="D527" s="31" t="s">
        <v>5828</v>
      </c>
      <c r="E527" s="31" t="s">
        <v>1083</v>
      </c>
      <c r="F527" s="5" t="str">
        <f t="shared" ca="1" si="8"/>
        <v>0</v>
      </c>
      <c r="G527" t="s">
        <v>1107</v>
      </c>
      <c r="H527" t="s">
        <v>1469</v>
      </c>
      <c r="I527" t="s">
        <v>7312</v>
      </c>
      <c r="J527" t="s">
        <v>123</v>
      </c>
      <c r="K527" t="s">
        <v>10748</v>
      </c>
      <c r="L527" t="s">
        <v>10827</v>
      </c>
      <c r="N527" t="s">
        <v>12</v>
      </c>
      <c r="O527" t="s">
        <v>11</v>
      </c>
      <c r="P527" t="s">
        <v>11</v>
      </c>
      <c r="R527" t="s">
        <v>11</v>
      </c>
    </row>
    <row r="528" spans="1:18" x14ac:dyDescent="0.25">
      <c r="A528" t="s">
        <v>122</v>
      </c>
      <c r="B528" t="s">
        <v>2308</v>
      </c>
      <c r="D528" s="31" t="s">
        <v>5829</v>
      </c>
      <c r="E528" s="31" t="s">
        <v>6673</v>
      </c>
      <c r="F528" s="5" t="str">
        <f t="shared" ca="1" si="8"/>
        <v>0</v>
      </c>
      <c r="G528" t="s">
        <v>1107</v>
      </c>
      <c r="H528" t="s">
        <v>1449</v>
      </c>
      <c r="I528" t="s">
        <v>7313</v>
      </c>
      <c r="J528" t="s">
        <v>10735</v>
      </c>
      <c r="K528" t="s">
        <v>140</v>
      </c>
      <c r="L528" t="s">
        <v>149</v>
      </c>
      <c r="N528" t="s">
        <v>14</v>
      </c>
      <c r="O528" t="s">
        <v>11</v>
      </c>
      <c r="P528" t="s">
        <v>11</v>
      </c>
      <c r="R528" t="s">
        <v>11</v>
      </c>
    </row>
    <row r="529" spans="1:18" x14ac:dyDescent="0.25">
      <c r="A529" t="s">
        <v>122</v>
      </c>
      <c r="B529" t="s">
        <v>2309</v>
      </c>
      <c r="D529" s="31" t="s">
        <v>5830</v>
      </c>
      <c r="E529" s="31" t="s">
        <v>1087</v>
      </c>
      <c r="F529" s="5" t="str">
        <f t="shared" ca="1" si="8"/>
        <v>0</v>
      </c>
      <c r="G529" t="s">
        <v>1107</v>
      </c>
      <c r="H529" t="s">
        <v>1459</v>
      </c>
      <c r="I529" t="s">
        <v>7314</v>
      </c>
      <c r="J529" t="s">
        <v>123</v>
      </c>
      <c r="K529" t="s">
        <v>17</v>
      </c>
      <c r="L529" t="s">
        <v>10829</v>
      </c>
      <c r="N529" t="s">
        <v>12</v>
      </c>
      <c r="O529" t="s">
        <v>11</v>
      </c>
      <c r="P529" t="s">
        <v>11</v>
      </c>
      <c r="R529" t="s">
        <v>11</v>
      </c>
    </row>
    <row r="530" spans="1:18" x14ac:dyDescent="0.25">
      <c r="A530" t="s">
        <v>122</v>
      </c>
      <c r="B530" t="s">
        <v>2310</v>
      </c>
      <c r="D530" s="31" t="s">
        <v>5830</v>
      </c>
      <c r="E530" s="31" t="s">
        <v>1088</v>
      </c>
      <c r="F530" s="5" t="str">
        <f t="shared" ca="1" si="8"/>
        <v>0</v>
      </c>
      <c r="G530" t="s">
        <v>1107</v>
      </c>
      <c r="H530" t="s">
        <v>1449</v>
      </c>
      <c r="I530" t="s">
        <v>7315</v>
      </c>
      <c r="J530" t="s">
        <v>123</v>
      </c>
      <c r="K530" t="s">
        <v>17</v>
      </c>
      <c r="L530" t="s">
        <v>10829</v>
      </c>
      <c r="N530" t="s">
        <v>12</v>
      </c>
      <c r="O530" t="s">
        <v>11</v>
      </c>
      <c r="P530" t="s">
        <v>11</v>
      </c>
      <c r="R530" t="s">
        <v>11</v>
      </c>
    </row>
    <row r="531" spans="1:18" x14ac:dyDescent="0.25">
      <c r="A531" t="s">
        <v>122</v>
      </c>
      <c r="B531" t="s">
        <v>2311</v>
      </c>
      <c r="D531" s="31" t="s">
        <v>5830</v>
      </c>
      <c r="E531" s="31" t="s">
        <v>5832</v>
      </c>
      <c r="F531" s="5" t="str">
        <f t="shared" ca="1" si="8"/>
        <v>0</v>
      </c>
      <c r="G531" t="s">
        <v>1107</v>
      </c>
      <c r="H531" t="s">
        <v>1447</v>
      </c>
      <c r="I531" t="s">
        <v>7316</v>
      </c>
      <c r="J531" t="s">
        <v>123</v>
      </c>
      <c r="K531" t="s">
        <v>17</v>
      </c>
      <c r="L531" t="s">
        <v>10829</v>
      </c>
      <c r="N531" t="s">
        <v>14</v>
      </c>
      <c r="O531" t="s">
        <v>11</v>
      </c>
      <c r="P531" t="s">
        <v>11</v>
      </c>
      <c r="R531" t="s">
        <v>11</v>
      </c>
    </row>
    <row r="532" spans="1:18" x14ac:dyDescent="0.25">
      <c r="A532" t="s">
        <v>122</v>
      </c>
      <c r="B532" t="s">
        <v>2312</v>
      </c>
      <c r="D532" s="31" t="s">
        <v>5830</v>
      </c>
      <c r="E532" s="31" t="s">
        <v>5832</v>
      </c>
      <c r="F532" s="5" t="str">
        <f t="shared" ca="1" si="8"/>
        <v>0</v>
      </c>
      <c r="G532" t="s">
        <v>1107</v>
      </c>
      <c r="H532" t="s">
        <v>1458</v>
      </c>
      <c r="I532" t="s">
        <v>7317</v>
      </c>
      <c r="J532" t="s">
        <v>123</v>
      </c>
      <c r="K532" t="s">
        <v>129</v>
      </c>
      <c r="L532" t="s">
        <v>130</v>
      </c>
      <c r="N532" t="s">
        <v>14</v>
      </c>
      <c r="O532" t="s">
        <v>11</v>
      </c>
      <c r="P532" t="s">
        <v>11</v>
      </c>
      <c r="R532" t="s">
        <v>11</v>
      </c>
    </row>
    <row r="533" spans="1:18" x14ac:dyDescent="0.25">
      <c r="A533" t="s">
        <v>122</v>
      </c>
      <c r="B533" t="s">
        <v>2313</v>
      </c>
      <c r="D533" s="31" t="s">
        <v>5831</v>
      </c>
      <c r="E533" s="31" t="s">
        <v>5832</v>
      </c>
      <c r="F533" s="5" t="str">
        <f t="shared" ca="1" si="8"/>
        <v>0</v>
      </c>
      <c r="G533" t="s">
        <v>1107</v>
      </c>
      <c r="H533" t="s">
        <v>1458</v>
      </c>
      <c r="I533" t="s">
        <v>7318</v>
      </c>
      <c r="J533" t="s">
        <v>123</v>
      </c>
      <c r="K533" t="s">
        <v>129</v>
      </c>
      <c r="L533" t="s">
        <v>130</v>
      </c>
      <c r="N533" t="s">
        <v>14</v>
      </c>
      <c r="O533" t="s">
        <v>11</v>
      </c>
      <c r="P533" t="s">
        <v>11</v>
      </c>
      <c r="R533" t="s">
        <v>11</v>
      </c>
    </row>
    <row r="534" spans="1:18" x14ac:dyDescent="0.25">
      <c r="A534" t="s">
        <v>122</v>
      </c>
      <c r="B534" t="s">
        <v>2314</v>
      </c>
      <c r="D534" s="31" t="s">
        <v>5832</v>
      </c>
      <c r="E534" s="31" t="s">
        <v>1088</v>
      </c>
      <c r="F534" s="5" t="str">
        <f t="shared" ca="1" si="8"/>
        <v>0</v>
      </c>
      <c r="G534" t="s">
        <v>1107</v>
      </c>
      <c r="H534" t="s">
        <v>1462</v>
      </c>
      <c r="I534" t="s">
        <v>7319</v>
      </c>
      <c r="J534" t="s">
        <v>123</v>
      </c>
      <c r="K534" t="s">
        <v>10748</v>
      </c>
      <c r="L534" t="s">
        <v>10827</v>
      </c>
      <c r="N534" t="s">
        <v>12</v>
      </c>
      <c r="O534" t="s">
        <v>11</v>
      </c>
      <c r="P534" t="s">
        <v>11</v>
      </c>
      <c r="R534" t="s">
        <v>11</v>
      </c>
    </row>
    <row r="535" spans="1:18" x14ac:dyDescent="0.25">
      <c r="A535" t="s">
        <v>122</v>
      </c>
      <c r="B535" t="s">
        <v>2315</v>
      </c>
      <c r="D535" s="31" t="s">
        <v>5833</v>
      </c>
      <c r="E535" s="31" t="s">
        <v>5833</v>
      </c>
      <c r="F535" s="5" t="str">
        <f t="shared" ca="1" si="8"/>
        <v>0</v>
      </c>
      <c r="G535" t="s">
        <v>1107</v>
      </c>
      <c r="H535" t="s">
        <v>1447</v>
      </c>
      <c r="I535" t="s">
        <v>7320</v>
      </c>
      <c r="J535" t="s">
        <v>10735</v>
      </c>
      <c r="K535" t="s">
        <v>131</v>
      </c>
      <c r="L535" t="s">
        <v>132</v>
      </c>
      <c r="N535" t="s">
        <v>14</v>
      </c>
      <c r="O535" t="s">
        <v>11</v>
      </c>
      <c r="P535" t="s">
        <v>11</v>
      </c>
      <c r="R535" t="s">
        <v>11</v>
      </c>
    </row>
    <row r="536" spans="1:18" x14ac:dyDescent="0.25">
      <c r="A536" t="s">
        <v>122</v>
      </c>
      <c r="B536" t="s">
        <v>12986</v>
      </c>
      <c r="D536" s="31" t="s">
        <v>1085</v>
      </c>
      <c r="E536" s="31" t="s">
        <v>1101</v>
      </c>
      <c r="F536" s="5" t="str">
        <f t="shared" ca="1" si="8"/>
        <v>0</v>
      </c>
      <c r="G536" t="s">
        <v>1107</v>
      </c>
      <c r="H536" t="s">
        <v>1467</v>
      </c>
      <c r="I536" t="s">
        <v>12985</v>
      </c>
      <c r="J536" t="s">
        <v>123</v>
      </c>
      <c r="K536" t="s">
        <v>10748</v>
      </c>
      <c r="L536" t="s">
        <v>10834</v>
      </c>
      <c r="N536" t="s">
        <v>12</v>
      </c>
      <c r="O536" t="s">
        <v>11</v>
      </c>
      <c r="P536" t="s">
        <v>11</v>
      </c>
      <c r="R536" t="s">
        <v>11</v>
      </c>
    </row>
    <row r="537" spans="1:18" x14ac:dyDescent="0.25">
      <c r="A537" t="s">
        <v>122</v>
      </c>
      <c r="B537" t="s">
        <v>12984</v>
      </c>
      <c r="D537" s="31" t="s">
        <v>1085</v>
      </c>
      <c r="E537" s="31" t="s">
        <v>1101</v>
      </c>
      <c r="F537" s="5" t="str">
        <f t="shared" ca="1" si="8"/>
        <v>0</v>
      </c>
      <c r="G537" t="s">
        <v>1107</v>
      </c>
      <c r="H537" t="s">
        <v>1467</v>
      </c>
      <c r="I537" t="s">
        <v>1144</v>
      </c>
      <c r="J537" t="s">
        <v>123</v>
      </c>
      <c r="K537" t="s">
        <v>140</v>
      </c>
      <c r="L537" t="s">
        <v>141</v>
      </c>
      <c r="N537" t="s">
        <v>12</v>
      </c>
      <c r="O537" t="s">
        <v>11</v>
      </c>
      <c r="P537" t="s">
        <v>11</v>
      </c>
      <c r="R537" t="s">
        <v>11</v>
      </c>
    </row>
    <row r="538" spans="1:18" x14ac:dyDescent="0.25">
      <c r="A538" t="s">
        <v>122</v>
      </c>
      <c r="B538" t="s">
        <v>12983</v>
      </c>
      <c r="D538" s="31" t="s">
        <v>1084</v>
      </c>
      <c r="E538" s="31" t="s">
        <v>1101</v>
      </c>
      <c r="F538" s="5" t="str">
        <f t="shared" ca="1" si="8"/>
        <v>0</v>
      </c>
      <c r="G538" t="s">
        <v>1107</v>
      </c>
      <c r="H538" t="s">
        <v>1467</v>
      </c>
      <c r="I538" t="s">
        <v>1145</v>
      </c>
      <c r="J538" t="s">
        <v>123</v>
      </c>
      <c r="K538" t="s">
        <v>17</v>
      </c>
      <c r="L538" t="s">
        <v>10874</v>
      </c>
      <c r="N538" t="s">
        <v>12</v>
      </c>
      <c r="O538" t="s">
        <v>11</v>
      </c>
      <c r="P538" t="s">
        <v>11</v>
      </c>
      <c r="R538" t="s">
        <v>11</v>
      </c>
    </row>
    <row r="539" spans="1:18" x14ac:dyDescent="0.25">
      <c r="A539" t="s">
        <v>122</v>
      </c>
      <c r="B539" t="s">
        <v>2316</v>
      </c>
      <c r="D539" s="31" t="s">
        <v>5834</v>
      </c>
      <c r="E539" s="31" t="s">
        <v>1088</v>
      </c>
      <c r="F539" s="5" t="str">
        <f t="shared" ca="1" si="8"/>
        <v>0</v>
      </c>
      <c r="G539" t="s">
        <v>1107</v>
      </c>
      <c r="H539" t="s">
        <v>1470</v>
      </c>
      <c r="I539" t="s">
        <v>7321</v>
      </c>
      <c r="J539" t="s">
        <v>123</v>
      </c>
      <c r="K539" t="s">
        <v>10748</v>
      </c>
      <c r="L539" t="s">
        <v>10827</v>
      </c>
      <c r="N539" t="s">
        <v>12</v>
      </c>
      <c r="O539" t="s">
        <v>11</v>
      </c>
      <c r="P539" t="s">
        <v>11</v>
      </c>
      <c r="R539" t="s">
        <v>11</v>
      </c>
    </row>
    <row r="540" spans="1:18" x14ac:dyDescent="0.25">
      <c r="A540" t="s">
        <v>122</v>
      </c>
      <c r="B540" t="s">
        <v>2317</v>
      </c>
      <c r="D540" s="31" t="s">
        <v>5834</v>
      </c>
      <c r="E540" s="31" t="s">
        <v>5835</v>
      </c>
      <c r="F540" s="5" t="str">
        <f t="shared" ca="1" si="8"/>
        <v>0</v>
      </c>
      <c r="G540" t="s">
        <v>1107</v>
      </c>
      <c r="H540" t="s">
        <v>1470</v>
      </c>
      <c r="I540" t="s">
        <v>7322</v>
      </c>
      <c r="J540" t="s">
        <v>10735</v>
      </c>
      <c r="K540" t="s">
        <v>131</v>
      </c>
      <c r="L540" t="s">
        <v>132</v>
      </c>
      <c r="N540" t="s">
        <v>14</v>
      </c>
      <c r="O540" t="s">
        <v>11</v>
      </c>
      <c r="P540" t="s">
        <v>11</v>
      </c>
      <c r="R540" t="s">
        <v>11</v>
      </c>
    </row>
    <row r="541" spans="1:18" x14ac:dyDescent="0.25">
      <c r="A541" t="s">
        <v>122</v>
      </c>
      <c r="B541" t="s">
        <v>2318</v>
      </c>
      <c r="D541" s="31" t="s">
        <v>5834</v>
      </c>
      <c r="E541" s="31" t="s">
        <v>1088</v>
      </c>
      <c r="F541" s="5" t="str">
        <f t="shared" ca="1" si="8"/>
        <v>0</v>
      </c>
      <c r="G541" t="s">
        <v>1107</v>
      </c>
      <c r="H541" t="s">
        <v>1470</v>
      </c>
      <c r="I541" t="s">
        <v>7323</v>
      </c>
      <c r="J541" t="s">
        <v>123</v>
      </c>
      <c r="K541" t="s">
        <v>10748</v>
      </c>
      <c r="L541" t="s">
        <v>10834</v>
      </c>
      <c r="N541" t="s">
        <v>12</v>
      </c>
      <c r="O541" t="s">
        <v>11</v>
      </c>
      <c r="P541" t="s">
        <v>11</v>
      </c>
      <c r="R541" t="s">
        <v>11</v>
      </c>
    </row>
    <row r="542" spans="1:18" x14ac:dyDescent="0.25">
      <c r="A542" t="s">
        <v>122</v>
      </c>
      <c r="B542" t="s">
        <v>2319</v>
      </c>
      <c r="D542" s="31" t="s">
        <v>5835</v>
      </c>
      <c r="E542" s="31" t="s">
        <v>1088</v>
      </c>
      <c r="F542" s="5" t="str">
        <f t="shared" ca="1" si="8"/>
        <v>0</v>
      </c>
      <c r="G542" t="s">
        <v>1107</v>
      </c>
      <c r="H542" t="s">
        <v>1459</v>
      </c>
      <c r="I542" t="s">
        <v>7324</v>
      </c>
      <c r="J542" t="s">
        <v>123</v>
      </c>
      <c r="K542" t="s">
        <v>17</v>
      </c>
      <c r="L542" t="s">
        <v>10829</v>
      </c>
      <c r="N542" t="s">
        <v>12</v>
      </c>
      <c r="O542" t="s">
        <v>11</v>
      </c>
      <c r="P542" t="s">
        <v>11</v>
      </c>
      <c r="R542" t="s">
        <v>11</v>
      </c>
    </row>
    <row r="543" spans="1:18" x14ac:dyDescent="0.25">
      <c r="A543" t="s">
        <v>122</v>
      </c>
      <c r="B543" t="s">
        <v>2320</v>
      </c>
      <c r="D543" s="31" t="s">
        <v>5835</v>
      </c>
      <c r="E543" s="31" t="s">
        <v>1088</v>
      </c>
      <c r="F543" s="5" t="str">
        <f t="shared" ca="1" si="8"/>
        <v>0</v>
      </c>
      <c r="G543" t="s">
        <v>1107</v>
      </c>
      <c r="H543" t="s">
        <v>1452</v>
      </c>
      <c r="I543" t="s">
        <v>7325</v>
      </c>
      <c r="J543" t="s">
        <v>123</v>
      </c>
      <c r="K543" t="s">
        <v>17</v>
      </c>
      <c r="L543" t="s">
        <v>10829</v>
      </c>
      <c r="N543" t="s">
        <v>12</v>
      </c>
      <c r="O543" t="s">
        <v>11</v>
      </c>
      <c r="P543" t="s">
        <v>11</v>
      </c>
      <c r="R543" t="s">
        <v>11</v>
      </c>
    </row>
    <row r="544" spans="1:18" x14ac:dyDescent="0.25">
      <c r="A544" t="s">
        <v>122</v>
      </c>
      <c r="B544" t="s">
        <v>2321</v>
      </c>
      <c r="D544" s="31" t="s">
        <v>5835</v>
      </c>
      <c r="E544" s="31" t="s">
        <v>1088</v>
      </c>
      <c r="F544" s="5" t="str">
        <f t="shared" ca="1" si="8"/>
        <v>0</v>
      </c>
      <c r="G544" t="s">
        <v>1107</v>
      </c>
      <c r="H544" t="s">
        <v>1470</v>
      </c>
      <c r="I544" t="s">
        <v>7326</v>
      </c>
      <c r="J544" t="s">
        <v>123</v>
      </c>
      <c r="K544" t="s">
        <v>129</v>
      </c>
      <c r="L544" t="s">
        <v>130</v>
      </c>
      <c r="N544" t="s">
        <v>12</v>
      </c>
      <c r="O544" t="s">
        <v>11</v>
      </c>
      <c r="P544" t="s">
        <v>11</v>
      </c>
      <c r="R544" t="s">
        <v>11</v>
      </c>
    </row>
    <row r="545" spans="1:18" x14ac:dyDescent="0.25">
      <c r="A545" t="s">
        <v>122</v>
      </c>
      <c r="B545" t="s">
        <v>2322</v>
      </c>
      <c r="D545" s="31" t="s">
        <v>5836</v>
      </c>
      <c r="E545" s="31" t="s">
        <v>1088</v>
      </c>
      <c r="F545" s="5" t="str">
        <f t="shared" ca="1" si="8"/>
        <v>0</v>
      </c>
      <c r="G545" t="s">
        <v>1107</v>
      </c>
      <c r="H545" t="s">
        <v>1465</v>
      </c>
      <c r="I545" t="s">
        <v>7327</v>
      </c>
      <c r="J545" t="s">
        <v>123</v>
      </c>
      <c r="K545" t="s">
        <v>10754</v>
      </c>
      <c r="L545" t="s">
        <v>10836</v>
      </c>
      <c r="N545" t="s">
        <v>12</v>
      </c>
      <c r="O545" t="s">
        <v>11</v>
      </c>
      <c r="P545" t="s">
        <v>11</v>
      </c>
      <c r="R545" t="s">
        <v>11</v>
      </c>
    </row>
    <row r="546" spans="1:18" x14ac:dyDescent="0.25">
      <c r="A546" t="s">
        <v>122</v>
      </c>
      <c r="B546" t="s">
        <v>2323</v>
      </c>
      <c r="D546" s="31" t="s">
        <v>5837</v>
      </c>
      <c r="E546" s="31" t="s">
        <v>1088</v>
      </c>
      <c r="F546" s="5" t="str">
        <f t="shared" ca="1" si="8"/>
        <v>0</v>
      </c>
      <c r="G546" t="s">
        <v>1107</v>
      </c>
      <c r="H546" t="s">
        <v>1465</v>
      </c>
      <c r="I546" t="s">
        <v>7328</v>
      </c>
      <c r="J546" t="s">
        <v>123</v>
      </c>
      <c r="K546" t="s">
        <v>129</v>
      </c>
      <c r="L546" t="s">
        <v>130</v>
      </c>
      <c r="N546" t="s">
        <v>12</v>
      </c>
      <c r="O546" t="s">
        <v>11</v>
      </c>
      <c r="P546" t="s">
        <v>11</v>
      </c>
      <c r="R546" t="s">
        <v>11</v>
      </c>
    </row>
    <row r="547" spans="1:18" x14ac:dyDescent="0.25">
      <c r="A547" t="s">
        <v>122</v>
      </c>
      <c r="B547" t="s">
        <v>2324</v>
      </c>
      <c r="D547" s="31" t="s">
        <v>5837</v>
      </c>
      <c r="E547" s="31" t="s">
        <v>5837</v>
      </c>
      <c r="F547" s="5" t="str">
        <f t="shared" ca="1" si="8"/>
        <v>0</v>
      </c>
      <c r="G547" t="s">
        <v>1107</v>
      </c>
      <c r="H547" t="s">
        <v>1465</v>
      </c>
      <c r="I547" t="s">
        <v>7329</v>
      </c>
      <c r="J547" t="s">
        <v>10735</v>
      </c>
      <c r="K547" t="s">
        <v>82</v>
      </c>
      <c r="L547" t="s">
        <v>150</v>
      </c>
      <c r="N547" t="s">
        <v>14</v>
      </c>
      <c r="O547" t="s">
        <v>11</v>
      </c>
      <c r="P547" t="s">
        <v>11</v>
      </c>
      <c r="R547" t="s">
        <v>11</v>
      </c>
    </row>
    <row r="548" spans="1:18" x14ac:dyDescent="0.25">
      <c r="A548" t="s">
        <v>122</v>
      </c>
      <c r="B548" t="s">
        <v>2325</v>
      </c>
      <c r="D548" s="31" t="s">
        <v>1086</v>
      </c>
      <c r="E548" s="31" t="s">
        <v>5838</v>
      </c>
      <c r="F548" s="5" t="str">
        <f t="shared" ca="1" si="8"/>
        <v>0</v>
      </c>
      <c r="G548" t="s">
        <v>1107</v>
      </c>
      <c r="H548" t="s">
        <v>1465</v>
      </c>
      <c r="I548" t="s">
        <v>7330</v>
      </c>
      <c r="J548" t="s">
        <v>10735</v>
      </c>
      <c r="K548" t="s">
        <v>124</v>
      </c>
      <c r="L548" t="s">
        <v>142</v>
      </c>
      <c r="N548" t="s">
        <v>14</v>
      </c>
      <c r="O548" t="s">
        <v>11</v>
      </c>
      <c r="P548" t="s">
        <v>11</v>
      </c>
      <c r="R548" t="s">
        <v>11</v>
      </c>
    </row>
    <row r="549" spans="1:18" x14ac:dyDescent="0.25">
      <c r="A549" t="s">
        <v>122</v>
      </c>
      <c r="B549" t="s">
        <v>2326</v>
      </c>
      <c r="D549" s="31" t="s">
        <v>5838</v>
      </c>
      <c r="E549" s="31" t="s">
        <v>1088</v>
      </c>
      <c r="F549" s="5" t="str">
        <f t="shared" ca="1" si="8"/>
        <v>0</v>
      </c>
      <c r="G549" t="s">
        <v>1107</v>
      </c>
      <c r="H549" t="s">
        <v>1465</v>
      </c>
      <c r="I549" t="s">
        <v>7331</v>
      </c>
      <c r="J549" t="s">
        <v>123</v>
      </c>
      <c r="K549" t="s">
        <v>124</v>
      </c>
      <c r="L549" t="s">
        <v>142</v>
      </c>
      <c r="N549" t="s">
        <v>12</v>
      </c>
      <c r="O549" t="s">
        <v>11</v>
      </c>
      <c r="P549" t="s">
        <v>11</v>
      </c>
      <c r="R549" t="s">
        <v>11</v>
      </c>
    </row>
    <row r="550" spans="1:18" x14ac:dyDescent="0.25">
      <c r="A550" t="s">
        <v>122</v>
      </c>
      <c r="B550" t="s">
        <v>2327</v>
      </c>
      <c r="D550" s="31" t="s">
        <v>5839</v>
      </c>
      <c r="E550" s="31" t="s">
        <v>1088</v>
      </c>
      <c r="F550" s="5" t="str">
        <f t="shared" ca="1" si="8"/>
        <v>0</v>
      </c>
      <c r="G550" t="s">
        <v>1107</v>
      </c>
      <c r="H550" t="s">
        <v>1458</v>
      </c>
      <c r="I550" t="s">
        <v>7332</v>
      </c>
      <c r="J550" t="s">
        <v>123</v>
      </c>
      <c r="K550" t="s">
        <v>129</v>
      </c>
      <c r="L550" t="s">
        <v>130</v>
      </c>
      <c r="N550" t="s">
        <v>12</v>
      </c>
      <c r="O550" t="s">
        <v>11</v>
      </c>
      <c r="P550" t="s">
        <v>11</v>
      </c>
      <c r="R550" t="s">
        <v>11</v>
      </c>
    </row>
    <row r="551" spans="1:18" x14ac:dyDescent="0.25">
      <c r="A551" t="s">
        <v>122</v>
      </c>
      <c r="B551" t="s">
        <v>2328</v>
      </c>
      <c r="D551" s="31" t="s">
        <v>5840</v>
      </c>
      <c r="E551" s="31" t="s">
        <v>1088</v>
      </c>
      <c r="F551" s="5" t="str">
        <f t="shared" ca="1" si="8"/>
        <v>0</v>
      </c>
      <c r="G551" t="s">
        <v>1107</v>
      </c>
      <c r="H551" t="s">
        <v>1467</v>
      </c>
      <c r="I551" t="s">
        <v>7333</v>
      </c>
      <c r="J551" t="s">
        <v>123</v>
      </c>
      <c r="K551" t="s">
        <v>127</v>
      </c>
      <c r="L551" t="s">
        <v>135</v>
      </c>
      <c r="N551" t="s">
        <v>12</v>
      </c>
      <c r="O551" t="s">
        <v>11</v>
      </c>
      <c r="P551" t="s">
        <v>11</v>
      </c>
      <c r="R551" t="s">
        <v>11</v>
      </c>
    </row>
    <row r="552" spans="1:18" x14ac:dyDescent="0.25">
      <c r="A552" t="s">
        <v>426</v>
      </c>
      <c r="B552" t="s">
        <v>538</v>
      </c>
      <c r="D552" s="35" t="s">
        <v>6130</v>
      </c>
      <c r="F552" s="5">
        <f t="shared" ca="1" si="8"/>
        <v>280</v>
      </c>
      <c r="G552" t="s">
        <v>1147</v>
      </c>
      <c r="H552" t="s">
        <v>1617</v>
      </c>
      <c r="I552" t="s">
        <v>10923</v>
      </c>
      <c r="J552" t="s">
        <v>10731</v>
      </c>
      <c r="K552" t="s">
        <v>35</v>
      </c>
      <c r="L552" t="s">
        <v>35</v>
      </c>
      <c r="N552" t="s">
        <v>12</v>
      </c>
      <c r="O552" t="s">
        <v>11</v>
      </c>
      <c r="P552" t="s">
        <v>11</v>
      </c>
      <c r="Q552">
        <v>5075.18</v>
      </c>
      <c r="R552" t="s">
        <v>11</v>
      </c>
    </row>
    <row r="553" spans="1:18" x14ac:dyDescent="0.25">
      <c r="A553" t="s">
        <v>122</v>
      </c>
      <c r="B553" t="s">
        <v>2329</v>
      </c>
      <c r="D553" s="35" t="s">
        <v>5841</v>
      </c>
      <c r="E553" t="s">
        <v>1088</v>
      </c>
      <c r="F553" s="5" t="str">
        <f t="shared" ca="1" si="8"/>
        <v>0</v>
      </c>
      <c r="G553" t="s">
        <v>1107</v>
      </c>
      <c r="H553" t="s">
        <v>1459</v>
      </c>
      <c r="I553" t="s">
        <v>7334</v>
      </c>
      <c r="J553" t="s">
        <v>123</v>
      </c>
      <c r="K553" t="s">
        <v>17</v>
      </c>
      <c r="L553" t="s">
        <v>10829</v>
      </c>
      <c r="N553" t="s">
        <v>12</v>
      </c>
      <c r="O553" t="s">
        <v>11</v>
      </c>
      <c r="P553" t="s">
        <v>11</v>
      </c>
      <c r="R553" t="s">
        <v>11</v>
      </c>
    </row>
    <row r="554" spans="1:18" x14ac:dyDescent="0.25">
      <c r="A554" t="s">
        <v>122</v>
      </c>
      <c r="B554" t="s">
        <v>12980</v>
      </c>
      <c r="D554" s="35" t="s">
        <v>5842</v>
      </c>
      <c r="E554" t="s">
        <v>1101</v>
      </c>
      <c r="F554" s="5" t="str">
        <f t="shared" ca="1" si="8"/>
        <v>0</v>
      </c>
      <c r="G554" t="s">
        <v>1107</v>
      </c>
      <c r="H554" t="s">
        <v>1456</v>
      </c>
      <c r="I554" t="s">
        <v>12979</v>
      </c>
      <c r="J554" t="s">
        <v>123</v>
      </c>
      <c r="K554" t="s">
        <v>10762</v>
      </c>
      <c r="L554" t="s">
        <v>143</v>
      </c>
      <c r="N554" t="s">
        <v>12</v>
      </c>
      <c r="O554" t="s">
        <v>11</v>
      </c>
      <c r="P554" t="s">
        <v>11</v>
      </c>
      <c r="R554" t="s">
        <v>11</v>
      </c>
    </row>
    <row r="555" spans="1:18" x14ac:dyDescent="0.25">
      <c r="A555" t="s">
        <v>122</v>
      </c>
      <c r="B555" t="s">
        <v>2330</v>
      </c>
      <c r="D555" s="35" t="s">
        <v>5842</v>
      </c>
      <c r="E555" t="s">
        <v>5843</v>
      </c>
      <c r="F555" s="5" t="str">
        <f t="shared" ca="1" si="8"/>
        <v>0</v>
      </c>
      <c r="G555" t="s">
        <v>1107</v>
      </c>
      <c r="H555" t="s">
        <v>1456</v>
      </c>
      <c r="I555" t="s">
        <v>7335</v>
      </c>
      <c r="J555" t="s">
        <v>10735</v>
      </c>
      <c r="K555" t="s">
        <v>124</v>
      </c>
      <c r="L555" t="s">
        <v>10830</v>
      </c>
      <c r="N555" t="s">
        <v>14</v>
      </c>
      <c r="O555" t="s">
        <v>11</v>
      </c>
      <c r="P555" t="s">
        <v>11</v>
      </c>
      <c r="R555" t="s">
        <v>11</v>
      </c>
    </row>
    <row r="556" spans="1:18" x14ac:dyDescent="0.25">
      <c r="A556" t="s">
        <v>122</v>
      </c>
      <c r="B556" t="s">
        <v>2331</v>
      </c>
      <c r="D556" s="35" t="s">
        <v>5843</v>
      </c>
      <c r="E556" t="s">
        <v>1088</v>
      </c>
      <c r="F556" s="5" t="str">
        <f t="shared" ca="1" si="8"/>
        <v>0</v>
      </c>
      <c r="G556" t="s">
        <v>1107</v>
      </c>
      <c r="H556" t="s">
        <v>1471</v>
      </c>
      <c r="I556" t="s">
        <v>7336</v>
      </c>
      <c r="J556" t="s">
        <v>123</v>
      </c>
      <c r="K556" t="s">
        <v>17</v>
      </c>
      <c r="L556" t="s">
        <v>10829</v>
      </c>
      <c r="N556" t="s">
        <v>12</v>
      </c>
      <c r="O556" t="s">
        <v>11</v>
      </c>
      <c r="P556" t="s">
        <v>11</v>
      </c>
      <c r="R556" t="s">
        <v>11</v>
      </c>
    </row>
    <row r="557" spans="1:18" x14ac:dyDescent="0.25">
      <c r="A557" t="s">
        <v>122</v>
      </c>
      <c r="B557" t="s">
        <v>12978</v>
      </c>
      <c r="D557" s="35" t="s">
        <v>6382</v>
      </c>
      <c r="E557" t="s">
        <v>1101</v>
      </c>
      <c r="F557" s="5" t="str">
        <f t="shared" ca="1" si="8"/>
        <v>0</v>
      </c>
      <c r="G557" t="s">
        <v>1107</v>
      </c>
      <c r="H557" t="s">
        <v>1451</v>
      </c>
      <c r="I557" t="s">
        <v>12977</v>
      </c>
      <c r="J557" t="s">
        <v>123</v>
      </c>
      <c r="N557" t="s">
        <v>10910</v>
      </c>
      <c r="O557" t="s">
        <v>11</v>
      </c>
      <c r="P557" t="s">
        <v>11</v>
      </c>
      <c r="R557" t="s">
        <v>11</v>
      </c>
    </row>
    <row r="558" spans="1:18" x14ac:dyDescent="0.25">
      <c r="A558" t="s">
        <v>122</v>
      </c>
      <c r="B558" t="s">
        <v>2332</v>
      </c>
      <c r="D558" s="35" t="s">
        <v>5844</v>
      </c>
      <c r="E558" t="s">
        <v>1096</v>
      </c>
      <c r="F558" s="5" t="str">
        <f t="shared" ca="1" si="8"/>
        <v>0</v>
      </c>
      <c r="G558" t="s">
        <v>1107</v>
      </c>
      <c r="H558" t="s">
        <v>1459</v>
      </c>
      <c r="I558" t="s">
        <v>7337</v>
      </c>
      <c r="J558" t="s">
        <v>144</v>
      </c>
      <c r="K558" t="s">
        <v>138</v>
      </c>
      <c r="L558" t="s">
        <v>10833</v>
      </c>
      <c r="N558" t="s">
        <v>14</v>
      </c>
      <c r="O558" t="s">
        <v>11</v>
      </c>
      <c r="P558" t="s">
        <v>11</v>
      </c>
      <c r="R558" t="s">
        <v>11</v>
      </c>
    </row>
    <row r="559" spans="1:18" x14ac:dyDescent="0.25">
      <c r="A559" t="s">
        <v>122</v>
      </c>
      <c r="B559" t="s">
        <v>12976</v>
      </c>
      <c r="D559" s="35" t="s">
        <v>6389</v>
      </c>
      <c r="E559" t="s">
        <v>1101</v>
      </c>
      <c r="F559" s="5" t="str">
        <f t="shared" ca="1" si="8"/>
        <v>0</v>
      </c>
      <c r="G559" t="s">
        <v>1107</v>
      </c>
      <c r="H559" t="s">
        <v>1459</v>
      </c>
      <c r="I559" t="s">
        <v>12975</v>
      </c>
      <c r="J559" t="s">
        <v>123</v>
      </c>
      <c r="K559" t="s">
        <v>138</v>
      </c>
      <c r="L559" t="s">
        <v>10833</v>
      </c>
      <c r="N559" t="s">
        <v>12</v>
      </c>
      <c r="O559" t="s">
        <v>11</v>
      </c>
      <c r="P559" t="s">
        <v>11</v>
      </c>
      <c r="R559" t="s">
        <v>11</v>
      </c>
    </row>
    <row r="560" spans="1:18" x14ac:dyDescent="0.25">
      <c r="A560" t="s">
        <v>122</v>
      </c>
      <c r="B560" t="s">
        <v>12974</v>
      </c>
      <c r="D560" s="35" t="s">
        <v>6389</v>
      </c>
      <c r="E560" t="s">
        <v>1101</v>
      </c>
      <c r="F560" s="5" t="str">
        <f t="shared" ca="1" si="8"/>
        <v>0</v>
      </c>
      <c r="G560" t="s">
        <v>1107</v>
      </c>
      <c r="H560" t="s">
        <v>1458</v>
      </c>
      <c r="I560" t="s">
        <v>13075</v>
      </c>
      <c r="J560" t="s">
        <v>123</v>
      </c>
      <c r="K560" t="s">
        <v>10758</v>
      </c>
      <c r="L560" t="s">
        <v>12118</v>
      </c>
      <c r="N560" t="s">
        <v>12</v>
      </c>
      <c r="O560" t="s">
        <v>11</v>
      </c>
      <c r="P560" t="s">
        <v>11</v>
      </c>
      <c r="R560" t="s">
        <v>11</v>
      </c>
    </row>
    <row r="561" spans="1:18" x14ac:dyDescent="0.25">
      <c r="A561" t="s">
        <v>122</v>
      </c>
      <c r="B561" t="s">
        <v>2333</v>
      </c>
      <c r="D561" s="35" t="s">
        <v>5845</v>
      </c>
      <c r="E561" t="s">
        <v>1097</v>
      </c>
      <c r="F561" s="5" t="str">
        <f t="shared" ca="1" si="8"/>
        <v>0</v>
      </c>
      <c r="G561" t="s">
        <v>1107</v>
      </c>
      <c r="H561" t="s">
        <v>1472</v>
      </c>
      <c r="I561" t="s">
        <v>7338</v>
      </c>
      <c r="J561" t="s">
        <v>144</v>
      </c>
      <c r="K561" t="s">
        <v>138</v>
      </c>
      <c r="L561" t="s">
        <v>139</v>
      </c>
      <c r="N561" t="s">
        <v>12</v>
      </c>
      <c r="O561" t="s">
        <v>11</v>
      </c>
      <c r="P561" t="s">
        <v>10976</v>
      </c>
      <c r="R561" t="s">
        <v>11</v>
      </c>
    </row>
    <row r="562" spans="1:18" x14ac:dyDescent="0.25">
      <c r="A562" t="s">
        <v>122</v>
      </c>
      <c r="B562" t="s">
        <v>12973</v>
      </c>
      <c r="D562" s="35" t="s">
        <v>5845</v>
      </c>
      <c r="E562" t="s">
        <v>1101</v>
      </c>
      <c r="F562" s="5" t="str">
        <f t="shared" ca="1" si="8"/>
        <v>0</v>
      </c>
      <c r="G562" t="s">
        <v>1107</v>
      </c>
      <c r="H562" t="s">
        <v>1471</v>
      </c>
      <c r="I562" t="s">
        <v>12972</v>
      </c>
      <c r="J562" t="s">
        <v>144</v>
      </c>
      <c r="K562" t="s">
        <v>10748</v>
      </c>
      <c r="L562" t="s">
        <v>10827</v>
      </c>
      <c r="N562" t="s">
        <v>12</v>
      </c>
      <c r="O562" t="s">
        <v>11</v>
      </c>
      <c r="P562" t="s">
        <v>11</v>
      </c>
      <c r="R562" t="s">
        <v>11</v>
      </c>
    </row>
    <row r="563" spans="1:18" x14ac:dyDescent="0.25">
      <c r="A563" t="s">
        <v>122</v>
      </c>
      <c r="B563" t="s">
        <v>2334</v>
      </c>
      <c r="D563" s="35" t="s">
        <v>1089</v>
      </c>
      <c r="E563" t="s">
        <v>1103</v>
      </c>
      <c r="F563" s="5" t="str">
        <f t="shared" ca="1" si="8"/>
        <v>0</v>
      </c>
      <c r="G563" t="s">
        <v>1107</v>
      </c>
      <c r="H563" t="s">
        <v>1472</v>
      </c>
      <c r="I563" t="s">
        <v>7339</v>
      </c>
      <c r="J563" t="s">
        <v>145</v>
      </c>
      <c r="K563" t="s">
        <v>10754</v>
      </c>
      <c r="L563" t="s">
        <v>10836</v>
      </c>
      <c r="N563" t="s">
        <v>14</v>
      </c>
      <c r="O563" t="s">
        <v>11</v>
      </c>
      <c r="P563" t="s">
        <v>10976</v>
      </c>
      <c r="R563" t="s">
        <v>11</v>
      </c>
    </row>
    <row r="564" spans="1:18" x14ac:dyDescent="0.25">
      <c r="A564" t="s">
        <v>122</v>
      </c>
      <c r="B564" t="s">
        <v>2335</v>
      </c>
      <c r="D564" s="35" t="s">
        <v>1090</v>
      </c>
      <c r="E564" t="s">
        <v>1103</v>
      </c>
      <c r="F564" s="5" t="str">
        <f t="shared" ca="1" si="8"/>
        <v>0</v>
      </c>
      <c r="G564" t="s">
        <v>1107</v>
      </c>
      <c r="H564" t="s">
        <v>1449</v>
      </c>
      <c r="I564" t="s">
        <v>7340</v>
      </c>
      <c r="J564" t="s">
        <v>145</v>
      </c>
      <c r="K564" t="s">
        <v>10748</v>
      </c>
      <c r="L564" t="s">
        <v>10827</v>
      </c>
      <c r="N564" t="s">
        <v>12</v>
      </c>
      <c r="O564" t="s">
        <v>11</v>
      </c>
      <c r="P564" t="s">
        <v>11</v>
      </c>
      <c r="R564" t="s">
        <v>11</v>
      </c>
    </row>
    <row r="565" spans="1:18" x14ac:dyDescent="0.25">
      <c r="A565" t="s">
        <v>122</v>
      </c>
      <c r="B565" t="s">
        <v>2336</v>
      </c>
      <c r="D565" s="35" t="s">
        <v>1090</v>
      </c>
      <c r="E565" t="s">
        <v>1102</v>
      </c>
      <c r="F565" s="5" t="str">
        <f t="shared" ca="1" si="8"/>
        <v>0</v>
      </c>
      <c r="G565" t="s">
        <v>1107</v>
      </c>
      <c r="H565" t="s">
        <v>1467</v>
      </c>
      <c r="I565" t="s">
        <v>1148</v>
      </c>
      <c r="J565" t="s">
        <v>144</v>
      </c>
      <c r="K565" t="s">
        <v>127</v>
      </c>
      <c r="L565" t="s">
        <v>146</v>
      </c>
      <c r="N565" t="s">
        <v>12</v>
      </c>
      <c r="O565" t="s">
        <v>11</v>
      </c>
      <c r="P565" t="s">
        <v>11</v>
      </c>
      <c r="R565" t="s">
        <v>11</v>
      </c>
    </row>
    <row r="566" spans="1:18" x14ac:dyDescent="0.25">
      <c r="A566" t="s">
        <v>674</v>
      </c>
      <c r="B566" t="s">
        <v>749</v>
      </c>
      <c r="D566" s="35" t="s">
        <v>6367</v>
      </c>
      <c r="F566" s="5">
        <f t="shared" ca="1" si="8"/>
        <v>244</v>
      </c>
      <c r="G566" t="s">
        <v>1147</v>
      </c>
      <c r="H566" t="s">
        <v>1737</v>
      </c>
      <c r="I566" t="s">
        <v>10924</v>
      </c>
      <c r="J566" t="s">
        <v>10731</v>
      </c>
      <c r="K566" t="s">
        <v>10747</v>
      </c>
      <c r="L566" t="s">
        <v>10801</v>
      </c>
      <c r="N566" t="s">
        <v>12</v>
      </c>
      <c r="O566" t="s">
        <v>11</v>
      </c>
      <c r="P566" t="s">
        <v>11</v>
      </c>
      <c r="Q566">
        <v>550.97</v>
      </c>
      <c r="R566" t="s">
        <v>11</v>
      </c>
    </row>
    <row r="567" spans="1:18" x14ac:dyDescent="0.25">
      <c r="A567" t="s">
        <v>122</v>
      </c>
      <c r="B567" t="s">
        <v>12969</v>
      </c>
      <c r="D567" s="35" t="s">
        <v>1092</v>
      </c>
      <c r="E567" t="s">
        <v>12889</v>
      </c>
      <c r="F567" s="5" t="str">
        <f t="shared" ca="1" si="8"/>
        <v>0</v>
      </c>
      <c r="G567" t="s">
        <v>1107</v>
      </c>
      <c r="H567" t="s">
        <v>1456</v>
      </c>
      <c r="I567" t="s">
        <v>1150</v>
      </c>
      <c r="J567" t="s">
        <v>144</v>
      </c>
      <c r="K567" t="s">
        <v>124</v>
      </c>
      <c r="L567" t="s">
        <v>10828</v>
      </c>
      <c r="N567" t="s">
        <v>12</v>
      </c>
      <c r="O567" t="s">
        <v>11</v>
      </c>
      <c r="P567" t="s">
        <v>11</v>
      </c>
      <c r="R567" t="s">
        <v>11</v>
      </c>
    </row>
    <row r="568" spans="1:18" x14ac:dyDescent="0.25">
      <c r="A568" t="s">
        <v>122</v>
      </c>
      <c r="B568" t="s">
        <v>12968</v>
      </c>
      <c r="D568" s="35" t="s">
        <v>1092</v>
      </c>
      <c r="E568" t="s">
        <v>1102</v>
      </c>
      <c r="F568" s="5" t="str">
        <f t="shared" ca="1" si="8"/>
        <v>0</v>
      </c>
      <c r="G568" t="s">
        <v>1107</v>
      </c>
      <c r="H568" t="s">
        <v>1459</v>
      </c>
      <c r="I568" t="s">
        <v>1149</v>
      </c>
      <c r="J568" t="s">
        <v>144</v>
      </c>
      <c r="K568" t="s">
        <v>124</v>
      </c>
      <c r="L568" t="s">
        <v>142</v>
      </c>
      <c r="N568" t="s">
        <v>14</v>
      </c>
      <c r="O568" t="s">
        <v>11</v>
      </c>
      <c r="P568" t="s">
        <v>11</v>
      </c>
      <c r="R568" t="s">
        <v>11</v>
      </c>
    </row>
    <row r="569" spans="1:18" x14ac:dyDescent="0.25">
      <c r="A569" t="s">
        <v>122</v>
      </c>
      <c r="B569" t="s">
        <v>2337</v>
      </c>
      <c r="D569" s="35" t="s">
        <v>1089</v>
      </c>
      <c r="E569" t="s">
        <v>1103</v>
      </c>
      <c r="F569" s="5" t="str">
        <f t="shared" ca="1" si="8"/>
        <v>0</v>
      </c>
      <c r="G569" t="s">
        <v>1107</v>
      </c>
      <c r="H569" t="s">
        <v>1447</v>
      </c>
      <c r="I569" t="s">
        <v>1151</v>
      </c>
      <c r="J569" t="s">
        <v>145</v>
      </c>
      <c r="K569" t="s">
        <v>10748</v>
      </c>
      <c r="L569" t="s">
        <v>10834</v>
      </c>
      <c r="N569" t="s">
        <v>12</v>
      </c>
      <c r="O569" t="s">
        <v>11</v>
      </c>
      <c r="P569" t="s">
        <v>11</v>
      </c>
      <c r="R569" t="s">
        <v>11</v>
      </c>
    </row>
    <row r="570" spans="1:18" x14ac:dyDescent="0.25">
      <c r="A570" t="s">
        <v>122</v>
      </c>
      <c r="B570" t="s">
        <v>2338</v>
      </c>
      <c r="D570" s="35" t="s">
        <v>1093</v>
      </c>
      <c r="E570" t="s">
        <v>1103</v>
      </c>
      <c r="F570" s="5" t="str">
        <f t="shared" ca="1" si="8"/>
        <v>0</v>
      </c>
      <c r="G570" t="s">
        <v>1107</v>
      </c>
      <c r="H570" t="s">
        <v>1458</v>
      </c>
      <c r="I570" t="s">
        <v>1152</v>
      </c>
      <c r="J570" t="s">
        <v>145</v>
      </c>
      <c r="K570" t="s">
        <v>127</v>
      </c>
      <c r="L570" t="s">
        <v>133</v>
      </c>
      <c r="N570" t="s">
        <v>12</v>
      </c>
      <c r="O570" t="s">
        <v>11</v>
      </c>
      <c r="P570" t="s">
        <v>11</v>
      </c>
      <c r="R570" t="s">
        <v>11</v>
      </c>
    </row>
    <row r="571" spans="1:18" x14ac:dyDescent="0.25">
      <c r="A571" t="s">
        <v>122</v>
      </c>
      <c r="B571" t="s">
        <v>2339</v>
      </c>
      <c r="D571" s="35" t="s">
        <v>1091</v>
      </c>
      <c r="E571" t="s">
        <v>1094</v>
      </c>
      <c r="F571" s="5" t="str">
        <f t="shared" ca="1" si="8"/>
        <v>0</v>
      </c>
      <c r="G571" t="s">
        <v>1107</v>
      </c>
      <c r="H571" t="s">
        <v>1456</v>
      </c>
      <c r="I571" t="s">
        <v>1153</v>
      </c>
      <c r="J571" t="s">
        <v>145</v>
      </c>
      <c r="K571" t="s">
        <v>127</v>
      </c>
      <c r="L571" t="s">
        <v>146</v>
      </c>
      <c r="N571" t="s">
        <v>14</v>
      </c>
      <c r="O571" t="s">
        <v>11</v>
      </c>
      <c r="P571" t="s">
        <v>11</v>
      </c>
      <c r="R571" t="s">
        <v>11</v>
      </c>
    </row>
    <row r="572" spans="1:18" x14ac:dyDescent="0.25">
      <c r="A572" t="s">
        <v>674</v>
      </c>
      <c r="B572" s="36" t="s">
        <v>751</v>
      </c>
      <c r="D572" s="35" t="s">
        <v>6811</v>
      </c>
      <c r="F572" s="5">
        <f t="shared" ca="1" si="8"/>
        <v>235</v>
      </c>
      <c r="G572" t="s">
        <v>10926</v>
      </c>
      <c r="H572" t="s">
        <v>1333</v>
      </c>
      <c r="I572" t="s">
        <v>10925</v>
      </c>
      <c r="J572" t="s">
        <v>10731</v>
      </c>
      <c r="K572" t="s">
        <v>10747</v>
      </c>
      <c r="L572" t="s">
        <v>10801</v>
      </c>
      <c r="N572" t="s">
        <v>12</v>
      </c>
      <c r="O572" t="s">
        <v>11</v>
      </c>
      <c r="P572" t="s">
        <v>11</v>
      </c>
      <c r="Q572">
        <v>4889.51</v>
      </c>
      <c r="R572" t="s">
        <v>11</v>
      </c>
    </row>
    <row r="573" spans="1:18" x14ac:dyDescent="0.25">
      <c r="A573" t="s">
        <v>122</v>
      </c>
      <c r="B573" t="s">
        <v>12965</v>
      </c>
      <c r="D573" s="35" t="s">
        <v>1095</v>
      </c>
      <c r="E573" t="s">
        <v>1105</v>
      </c>
      <c r="F573" s="5" t="str">
        <f t="shared" ca="1" si="8"/>
        <v>0</v>
      </c>
      <c r="G573" t="s">
        <v>1107</v>
      </c>
      <c r="H573" t="s">
        <v>1462</v>
      </c>
      <c r="I573" t="s">
        <v>1155</v>
      </c>
      <c r="J573" t="s">
        <v>144</v>
      </c>
      <c r="K573" t="s">
        <v>124</v>
      </c>
      <c r="L573" t="s">
        <v>10830</v>
      </c>
      <c r="N573" t="s">
        <v>12</v>
      </c>
      <c r="O573" t="s">
        <v>11</v>
      </c>
      <c r="P573" t="s">
        <v>11</v>
      </c>
      <c r="R573" t="s">
        <v>11</v>
      </c>
    </row>
    <row r="574" spans="1:18" x14ac:dyDescent="0.25">
      <c r="A574" t="s">
        <v>122</v>
      </c>
      <c r="B574" t="s">
        <v>2340</v>
      </c>
      <c r="D574" s="35" t="s">
        <v>1096</v>
      </c>
      <c r="E574" t="s">
        <v>1102</v>
      </c>
      <c r="F574" s="5" t="str">
        <f t="shared" ca="1" si="8"/>
        <v>0</v>
      </c>
      <c r="G574" t="s">
        <v>1107</v>
      </c>
      <c r="H574" t="s">
        <v>1470</v>
      </c>
      <c r="I574" t="s">
        <v>1156</v>
      </c>
      <c r="J574" t="s">
        <v>144</v>
      </c>
      <c r="K574" t="s">
        <v>10748</v>
      </c>
      <c r="L574" t="s">
        <v>10827</v>
      </c>
      <c r="N574" t="s">
        <v>12</v>
      </c>
      <c r="O574" t="s">
        <v>11</v>
      </c>
      <c r="P574" t="s">
        <v>11</v>
      </c>
      <c r="R574" t="s">
        <v>11</v>
      </c>
    </row>
    <row r="575" spans="1:18" x14ac:dyDescent="0.25">
      <c r="A575" t="s">
        <v>122</v>
      </c>
      <c r="B575" t="s">
        <v>2341</v>
      </c>
      <c r="D575" s="35" t="s">
        <v>1097</v>
      </c>
      <c r="E575" t="s">
        <v>1102</v>
      </c>
      <c r="F575" s="5" t="str">
        <f t="shared" ca="1" si="8"/>
        <v>0</v>
      </c>
      <c r="G575" t="s">
        <v>1107</v>
      </c>
      <c r="H575" t="s">
        <v>1459</v>
      </c>
      <c r="I575" t="s">
        <v>1157</v>
      </c>
      <c r="J575" t="s">
        <v>144</v>
      </c>
      <c r="K575" t="s">
        <v>82</v>
      </c>
      <c r="L575" t="s">
        <v>150</v>
      </c>
      <c r="N575" t="s">
        <v>14</v>
      </c>
      <c r="O575" t="s">
        <v>11</v>
      </c>
      <c r="P575" t="s">
        <v>11</v>
      </c>
      <c r="R575" t="s">
        <v>11</v>
      </c>
    </row>
    <row r="576" spans="1:18" x14ac:dyDescent="0.25">
      <c r="A576" t="s">
        <v>122</v>
      </c>
      <c r="B576" t="s">
        <v>2342</v>
      </c>
      <c r="D576" s="35" t="s">
        <v>1097</v>
      </c>
      <c r="E576" t="s">
        <v>1102</v>
      </c>
      <c r="F576" s="5" t="str">
        <f t="shared" ca="1" si="8"/>
        <v>0</v>
      </c>
      <c r="G576" t="s">
        <v>1107</v>
      </c>
      <c r="H576" t="s">
        <v>1462</v>
      </c>
      <c r="I576" t="s">
        <v>1158</v>
      </c>
      <c r="J576" t="s">
        <v>144</v>
      </c>
      <c r="K576" t="s">
        <v>156</v>
      </c>
      <c r="L576" t="s">
        <v>157</v>
      </c>
      <c r="N576" t="s">
        <v>14</v>
      </c>
      <c r="O576" t="s">
        <v>11</v>
      </c>
      <c r="P576" t="s">
        <v>11</v>
      </c>
      <c r="R576" t="s">
        <v>11</v>
      </c>
    </row>
    <row r="577" spans="1:18" x14ac:dyDescent="0.25">
      <c r="A577" t="s">
        <v>122</v>
      </c>
      <c r="B577" t="s">
        <v>2343</v>
      </c>
      <c r="D577" s="35" t="s">
        <v>1098</v>
      </c>
      <c r="E577" t="s">
        <v>1102</v>
      </c>
      <c r="F577" s="5" t="str">
        <f t="shared" ca="1" si="8"/>
        <v>0</v>
      </c>
      <c r="G577" t="s">
        <v>1107</v>
      </c>
      <c r="H577" t="s">
        <v>1473</v>
      </c>
      <c r="I577" t="s">
        <v>1159</v>
      </c>
      <c r="J577" t="s">
        <v>144</v>
      </c>
      <c r="K577" t="s">
        <v>10748</v>
      </c>
      <c r="L577" t="s">
        <v>10827</v>
      </c>
      <c r="N577" t="s">
        <v>12</v>
      </c>
      <c r="O577" t="s">
        <v>11</v>
      </c>
      <c r="P577" t="s">
        <v>11</v>
      </c>
      <c r="R577" t="s">
        <v>11</v>
      </c>
    </row>
    <row r="578" spans="1:18" x14ac:dyDescent="0.25">
      <c r="A578" t="s">
        <v>122</v>
      </c>
      <c r="B578" t="s">
        <v>2344</v>
      </c>
      <c r="D578" s="35" t="s">
        <v>1099</v>
      </c>
      <c r="E578" t="s">
        <v>1104</v>
      </c>
      <c r="F578" s="5" t="str">
        <f t="shared" ca="1" si="8"/>
        <v>0</v>
      </c>
      <c r="G578" t="s">
        <v>1107</v>
      </c>
      <c r="H578" t="s">
        <v>1474</v>
      </c>
      <c r="I578" t="s">
        <v>1160</v>
      </c>
      <c r="J578" t="s">
        <v>144</v>
      </c>
      <c r="K578" t="s">
        <v>10748</v>
      </c>
      <c r="L578" t="s">
        <v>10827</v>
      </c>
      <c r="N578" t="s">
        <v>14</v>
      </c>
      <c r="O578" t="s">
        <v>11</v>
      </c>
      <c r="P578" t="s">
        <v>11</v>
      </c>
      <c r="R578" t="s">
        <v>11</v>
      </c>
    </row>
    <row r="579" spans="1:18" x14ac:dyDescent="0.25">
      <c r="A579" t="s">
        <v>122</v>
      </c>
      <c r="B579" t="s">
        <v>12964</v>
      </c>
      <c r="D579" s="35" t="s">
        <v>1099</v>
      </c>
      <c r="E579" t="s">
        <v>1103</v>
      </c>
      <c r="F579" s="5" t="str">
        <f t="shared" ref="F579:F642" ca="1" si="9">IF(G579="Encerrada","0",TODAY()-D579)</f>
        <v>0</v>
      </c>
      <c r="G579" t="s">
        <v>1107</v>
      </c>
      <c r="H579" t="s">
        <v>1474</v>
      </c>
      <c r="I579" t="s">
        <v>12963</v>
      </c>
      <c r="J579" t="s">
        <v>144</v>
      </c>
      <c r="K579" t="s">
        <v>10754</v>
      </c>
      <c r="L579" t="s">
        <v>10836</v>
      </c>
      <c r="N579" t="s">
        <v>14</v>
      </c>
      <c r="O579" t="s">
        <v>11</v>
      </c>
      <c r="P579" t="s">
        <v>11</v>
      </c>
      <c r="R579" t="s">
        <v>11</v>
      </c>
    </row>
    <row r="580" spans="1:18" x14ac:dyDescent="0.25">
      <c r="A580" t="s">
        <v>122</v>
      </c>
      <c r="B580" t="s">
        <v>12962</v>
      </c>
      <c r="D580" s="35" t="s">
        <v>1099</v>
      </c>
      <c r="E580" t="s">
        <v>1102</v>
      </c>
      <c r="F580" s="5" t="str">
        <f t="shared" ca="1" si="9"/>
        <v>0</v>
      </c>
      <c r="G580" t="s">
        <v>1107</v>
      </c>
      <c r="H580" t="s">
        <v>1474</v>
      </c>
      <c r="I580" t="s">
        <v>12961</v>
      </c>
      <c r="J580" t="s">
        <v>144</v>
      </c>
      <c r="K580" t="s">
        <v>10748</v>
      </c>
      <c r="L580" t="s">
        <v>10827</v>
      </c>
      <c r="N580" t="s">
        <v>12</v>
      </c>
      <c r="O580" t="s">
        <v>11</v>
      </c>
      <c r="P580" t="s">
        <v>11</v>
      </c>
      <c r="R580" t="s">
        <v>11</v>
      </c>
    </row>
    <row r="581" spans="1:18" x14ac:dyDescent="0.25">
      <c r="A581" t="s">
        <v>122</v>
      </c>
      <c r="B581" t="s">
        <v>2345</v>
      </c>
      <c r="D581" s="35" t="s">
        <v>1100</v>
      </c>
      <c r="E581" t="s">
        <v>1102</v>
      </c>
      <c r="F581" s="5" t="str">
        <f t="shared" ca="1" si="9"/>
        <v>0</v>
      </c>
      <c r="G581" t="s">
        <v>1107</v>
      </c>
      <c r="H581" t="s">
        <v>1473</v>
      </c>
      <c r="I581" t="s">
        <v>7341</v>
      </c>
      <c r="J581" t="s">
        <v>144</v>
      </c>
      <c r="K581" t="s">
        <v>147</v>
      </c>
      <c r="L581" t="s">
        <v>148</v>
      </c>
      <c r="N581" t="s">
        <v>14</v>
      </c>
      <c r="O581" t="s">
        <v>11</v>
      </c>
      <c r="P581" t="s">
        <v>11</v>
      </c>
      <c r="R581" t="s">
        <v>11</v>
      </c>
    </row>
    <row r="582" spans="1:18" x14ac:dyDescent="0.25">
      <c r="A582" t="s">
        <v>122</v>
      </c>
      <c r="B582" t="s">
        <v>2346</v>
      </c>
      <c r="D582" s="35" t="s">
        <v>5846</v>
      </c>
      <c r="E582" t="s">
        <v>1102</v>
      </c>
      <c r="F582" s="5" t="str">
        <f t="shared" ca="1" si="9"/>
        <v>0</v>
      </c>
      <c r="G582" t="s">
        <v>1107</v>
      </c>
      <c r="H582" t="s">
        <v>1473</v>
      </c>
      <c r="I582" t="s">
        <v>7342</v>
      </c>
      <c r="J582" t="s">
        <v>144</v>
      </c>
      <c r="K582" t="s">
        <v>124</v>
      </c>
      <c r="L582" t="s">
        <v>10828</v>
      </c>
      <c r="N582" t="s">
        <v>14</v>
      </c>
      <c r="O582" t="s">
        <v>11</v>
      </c>
      <c r="P582" t="s">
        <v>11</v>
      </c>
      <c r="R582" t="s">
        <v>11</v>
      </c>
    </row>
    <row r="583" spans="1:18" x14ac:dyDescent="0.25">
      <c r="A583" t="s">
        <v>122</v>
      </c>
      <c r="B583" t="s">
        <v>2347</v>
      </c>
      <c r="D583" s="35" t="s">
        <v>1100</v>
      </c>
      <c r="E583" t="s">
        <v>1102</v>
      </c>
      <c r="F583" s="5" t="str">
        <f t="shared" ca="1" si="9"/>
        <v>0</v>
      </c>
      <c r="G583" t="s">
        <v>1107</v>
      </c>
      <c r="H583" t="s">
        <v>1473</v>
      </c>
      <c r="I583" t="s">
        <v>7343</v>
      </c>
      <c r="J583" t="s">
        <v>144</v>
      </c>
      <c r="K583" t="s">
        <v>82</v>
      </c>
      <c r="L583" t="s">
        <v>150</v>
      </c>
      <c r="N583" t="s">
        <v>14</v>
      </c>
      <c r="O583" t="s">
        <v>11</v>
      </c>
      <c r="P583" t="s">
        <v>11</v>
      </c>
      <c r="R583" t="s">
        <v>11</v>
      </c>
    </row>
    <row r="584" spans="1:18" x14ac:dyDescent="0.25">
      <c r="A584" t="s">
        <v>122</v>
      </c>
      <c r="B584" t="s">
        <v>12960</v>
      </c>
      <c r="D584" s="35" t="s">
        <v>5846</v>
      </c>
      <c r="E584" t="s">
        <v>10963</v>
      </c>
      <c r="F584" s="5" t="str">
        <f t="shared" ca="1" si="9"/>
        <v>0</v>
      </c>
      <c r="G584" t="s">
        <v>1107</v>
      </c>
      <c r="H584" t="s">
        <v>1473</v>
      </c>
      <c r="I584" t="s">
        <v>12959</v>
      </c>
      <c r="J584" t="s">
        <v>144</v>
      </c>
      <c r="K584" t="s">
        <v>124</v>
      </c>
      <c r="L584" t="s">
        <v>10830</v>
      </c>
      <c r="N584" t="s">
        <v>12</v>
      </c>
      <c r="O584" t="s">
        <v>11</v>
      </c>
      <c r="P584" t="s">
        <v>11</v>
      </c>
      <c r="R584" t="s">
        <v>11</v>
      </c>
    </row>
    <row r="585" spans="1:18" x14ac:dyDescent="0.25">
      <c r="A585" t="s">
        <v>122</v>
      </c>
      <c r="B585" t="s">
        <v>2348</v>
      </c>
      <c r="D585" s="35" t="s">
        <v>5847</v>
      </c>
      <c r="E585" t="s">
        <v>1102</v>
      </c>
      <c r="F585" s="5" t="str">
        <f t="shared" ca="1" si="9"/>
        <v>0</v>
      </c>
      <c r="G585" t="s">
        <v>1107</v>
      </c>
      <c r="H585" t="s">
        <v>1447</v>
      </c>
      <c r="I585" t="s">
        <v>7344</v>
      </c>
      <c r="J585" t="s">
        <v>144</v>
      </c>
      <c r="K585" t="s">
        <v>82</v>
      </c>
      <c r="L585" t="s">
        <v>150</v>
      </c>
      <c r="N585" t="s">
        <v>14</v>
      </c>
      <c r="O585" t="s">
        <v>11</v>
      </c>
      <c r="P585" t="s">
        <v>10976</v>
      </c>
      <c r="R585" t="s">
        <v>11</v>
      </c>
    </row>
    <row r="586" spans="1:18" x14ac:dyDescent="0.25">
      <c r="A586" t="s">
        <v>122</v>
      </c>
      <c r="B586" t="s">
        <v>2349</v>
      </c>
      <c r="D586" s="35" t="s">
        <v>5848</v>
      </c>
      <c r="E586" t="s">
        <v>1101</v>
      </c>
      <c r="F586" s="5" t="str">
        <f t="shared" ca="1" si="9"/>
        <v>0</v>
      </c>
      <c r="G586" t="s">
        <v>1107</v>
      </c>
      <c r="H586" t="s">
        <v>1462</v>
      </c>
      <c r="I586" t="s">
        <v>7345</v>
      </c>
      <c r="J586" t="s">
        <v>144</v>
      </c>
      <c r="K586" t="s">
        <v>10748</v>
      </c>
      <c r="L586" t="s">
        <v>10827</v>
      </c>
      <c r="N586" t="s">
        <v>12</v>
      </c>
      <c r="O586" t="s">
        <v>11</v>
      </c>
      <c r="P586" t="s">
        <v>11</v>
      </c>
      <c r="R586" t="s">
        <v>11</v>
      </c>
    </row>
    <row r="587" spans="1:18" x14ac:dyDescent="0.25">
      <c r="A587" t="s">
        <v>122</v>
      </c>
      <c r="B587" t="s">
        <v>2350</v>
      </c>
      <c r="D587" s="35" t="s">
        <v>5849</v>
      </c>
      <c r="E587" t="s">
        <v>6396</v>
      </c>
      <c r="F587" s="5" t="str">
        <f t="shared" ca="1" si="9"/>
        <v>0</v>
      </c>
      <c r="G587" t="s">
        <v>1107</v>
      </c>
      <c r="H587" t="s">
        <v>1463</v>
      </c>
      <c r="I587" t="s">
        <v>7346</v>
      </c>
      <c r="J587" t="s">
        <v>144</v>
      </c>
      <c r="K587" t="s">
        <v>124</v>
      </c>
      <c r="L587" t="s">
        <v>10830</v>
      </c>
      <c r="N587" t="s">
        <v>14</v>
      </c>
      <c r="O587" t="s">
        <v>11</v>
      </c>
      <c r="P587" t="s">
        <v>11</v>
      </c>
      <c r="R587" t="s">
        <v>11</v>
      </c>
    </row>
    <row r="588" spans="1:18" x14ac:dyDescent="0.25">
      <c r="A588" t="s">
        <v>122</v>
      </c>
      <c r="B588" t="s">
        <v>2351</v>
      </c>
      <c r="D588" s="35" t="s">
        <v>5850</v>
      </c>
      <c r="E588" t="s">
        <v>1101</v>
      </c>
      <c r="F588" s="5" t="str">
        <f t="shared" ca="1" si="9"/>
        <v>0</v>
      </c>
      <c r="G588" t="s">
        <v>1107</v>
      </c>
      <c r="H588" t="s">
        <v>1473</v>
      </c>
      <c r="I588" t="s">
        <v>7347</v>
      </c>
      <c r="J588" t="s">
        <v>144</v>
      </c>
      <c r="K588" t="s">
        <v>10754</v>
      </c>
      <c r="L588" t="s">
        <v>134</v>
      </c>
      <c r="N588" t="s">
        <v>14</v>
      </c>
      <c r="O588" t="s">
        <v>11</v>
      </c>
      <c r="P588" t="s">
        <v>11</v>
      </c>
      <c r="R588" t="s">
        <v>11</v>
      </c>
    </row>
    <row r="589" spans="1:18" x14ac:dyDescent="0.25">
      <c r="A589" t="s">
        <v>122</v>
      </c>
      <c r="B589" t="s">
        <v>2352</v>
      </c>
      <c r="D589" s="35" t="s">
        <v>1102</v>
      </c>
      <c r="E589" t="s">
        <v>1102</v>
      </c>
      <c r="F589" s="5" t="str">
        <f t="shared" ca="1" si="9"/>
        <v>0</v>
      </c>
      <c r="G589" t="s">
        <v>1107</v>
      </c>
      <c r="H589" t="s">
        <v>1449</v>
      </c>
      <c r="I589" t="s">
        <v>7348</v>
      </c>
      <c r="J589" t="s">
        <v>144</v>
      </c>
      <c r="K589" t="s">
        <v>10754</v>
      </c>
      <c r="L589" t="s">
        <v>10836</v>
      </c>
      <c r="N589" t="s">
        <v>14</v>
      </c>
      <c r="O589" t="s">
        <v>11</v>
      </c>
      <c r="P589" t="s">
        <v>11</v>
      </c>
      <c r="R589" t="s">
        <v>11</v>
      </c>
    </row>
    <row r="590" spans="1:18" x14ac:dyDescent="0.25">
      <c r="A590" t="s">
        <v>122</v>
      </c>
      <c r="B590" t="s">
        <v>2353</v>
      </c>
      <c r="D590" s="35" t="s">
        <v>5851</v>
      </c>
      <c r="E590" t="s">
        <v>6493</v>
      </c>
      <c r="F590" s="5" t="str">
        <f t="shared" ca="1" si="9"/>
        <v>0</v>
      </c>
      <c r="G590" t="s">
        <v>1107</v>
      </c>
      <c r="H590" t="s">
        <v>1467</v>
      </c>
      <c r="I590" t="s">
        <v>7349</v>
      </c>
      <c r="J590" t="s">
        <v>144</v>
      </c>
      <c r="K590" t="s">
        <v>140</v>
      </c>
      <c r="L590" t="s">
        <v>149</v>
      </c>
      <c r="N590" t="s">
        <v>12</v>
      </c>
      <c r="O590" t="s">
        <v>11</v>
      </c>
      <c r="P590" t="s">
        <v>11</v>
      </c>
      <c r="R590" t="s">
        <v>11</v>
      </c>
    </row>
    <row r="591" spans="1:18" x14ac:dyDescent="0.25">
      <c r="A591" t="s">
        <v>122</v>
      </c>
      <c r="B591" t="s">
        <v>2354</v>
      </c>
      <c r="D591" s="35" t="s">
        <v>1103</v>
      </c>
      <c r="E591" t="s">
        <v>6827</v>
      </c>
      <c r="F591" s="5" t="str">
        <f t="shared" ca="1" si="9"/>
        <v>0</v>
      </c>
      <c r="G591" t="s">
        <v>1107</v>
      </c>
      <c r="H591" t="s">
        <v>1466</v>
      </c>
      <c r="I591" t="s">
        <v>7350</v>
      </c>
      <c r="J591" t="s">
        <v>144</v>
      </c>
      <c r="K591" t="s">
        <v>10748</v>
      </c>
      <c r="L591" t="s">
        <v>10827</v>
      </c>
      <c r="N591" t="s">
        <v>14</v>
      </c>
      <c r="O591" t="s">
        <v>11</v>
      </c>
      <c r="P591" t="s">
        <v>10976</v>
      </c>
      <c r="R591" t="s">
        <v>11</v>
      </c>
    </row>
    <row r="592" spans="1:18" x14ac:dyDescent="0.25">
      <c r="A592" t="s">
        <v>122</v>
      </c>
      <c r="B592" t="s">
        <v>2355</v>
      </c>
      <c r="D592" s="35" t="s">
        <v>5852</v>
      </c>
      <c r="E592" t="s">
        <v>6401</v>
      </c>
      <c r="F592" s="5" t="str">
        <f t="shared" ca="1" si="9"/>
        <v>0</v>
      </c>
      <c r="G592" t="s">
        <v>1107</v>
      </c>
      <c r="H592" t="s">
        <v>1467</v>
      </c>
      <c r="I592" t="s">
        <v>7351</v>
      </c>
      <c r="J592" t="s">
        <v>144</v>
      </c>
      <c r="K592" t="s">
        <v>82</v>
      </c>
      <c r="L592" t="s">
        <v>150</v>
      </c>
      <c r="N592" t="s">
        <v>10909</v>
      </c>
      <c r="O592" t="s">
        <v>11</v>
      </c>
      <c r="P592" t="s">
        <v>11</v>
      </c>
      <c r="R592" t="s">
        <v>11</v>
      </c>
    </row>
    <row r="593" spans="1:18" x14ac:dyDescent="0.25">
      <c r="A593" t="s">
        <v>122</v>
      </c>
      <c r="B593" t="s">
        <v>12958</v>
      </c>
      <c r="D593" s="35" t="s">
        <v>6398</v>
      </c>
      <c r="E593" t="s">
        <v>1105</v>
      </c>
      <c r="F593" s="5" t="str">
        <f t="shared" ca="1" si="9"/>
        <v>0</v>
      </c>
      <c r="G593" t="s">
        <v>1107</v>
      </c>
      <c r="H593" t="s">
        <v>1467</v>
      </c>
      <c r="I593" t="s">
        <v>12957</v>
      </c>
      <c r="J593" t="s">
        <v>144</v>
      </c>
      <c r="K593" t="s">
        <v>10754</v>
      </c>
      <c r="L593" t="s">
        <v>12929</v>
      </c>
      <c r="N593" t="s">
        <v>12</v>
      </c>
      <c r="O593" t="s">
        <v>11</v>
      </c>
      <c r="P593" t="s">
        <v>11</v>
      </c>
      <c r="R593" t="s">
        <v>11</v>
      </c>
    </row>
    <row r="594" spans="1:18" x14ac:dyDescent="0.25">
      <c r="A594" t="s">
        <v>760</v>
      </c>
      <c r="B594" s="36" t="s">
        <v>761</v>
      </c>
      <c r="D594" s="35" t="s">
        <v>6372</v>
      </c>
      <c r="F594" s="5">
        <f t="shared" ca="1" si="9"/>
        <v>210</v>
      </c>
      <c r="G594" t="s">
        <v>1147</v>
      </c>
      <c r="H594" t="s">
        <v>1357</v>
      </c>
      <c r="I594" t="s">
        <v>10927</v>
      </c>
      <c r="J594" t="s">
        <v>10735</v>
      </c>
      <c r="K594" t="s">
        <v>131</v>
      </c>
      <c r="L594" t="s">
        <v>368</v>
      </c>
      <c r="N594" t="s">
        <v>12</v>
      </c>
      <c r="O594" t="s">
        <v>11</v>
      </c>
      <c r="P594" t="s">
        <v>11</v>
      </c>
      <c r="Q594">
        <v>40</v>
      </c>
      <c r="R594" t="s">
        <v>11</v>
      </c>
    </row>
    <row r="595" spans="1:18" x14ac:dyDescent="0.25">
      <c r="A595" t="s">
        <v>122</v>
      </c>
      <c r="B595" t="s">
        <v>12953</v>
      </c>
      <c r="D595" s="35" t="s">
        <v>6397</v>
      </c>
      <c r="E595" t="s">
        <v>6493</v>
      </c>
      <c r="F595" s="5" t="str">
        <f t="shared" ca="1" si="9"/>
        <v>0</v>
      </c>
      <c r="G595" t="s">
        <v>1107</v>
      </c>
      <c r="H595" t="s">
        <v>1467</v>
      </c>
      <c r="I595" t="s">
        <v>12952</v>
      </c>
      <c r="J595" t="s">
        <v>144</v>
      </c>
      <c r="K595" t="s">
        <v>140</v>
      </c>
      <c r="L595" t="s">
        <v>149</v>
      </c>
      <c r="N595" t="s">
        <v>12</v>
      </c>
      <c r="O595" t="s">
        <v>11</v>
      </c>
      <c r="P595" t="s">
        <v>11</v>
      </c>
      <c r="R595" t="s">
        <v>11</v>
      </c>
    </row>
    <row r="596" spans="1:18" x14ac:dyDescent="0.25">
      <c r="A596" t="s">
        <v>674</v>
      </c>
      <c r="B596" s="36" t="s">
        <v>10929</v>
      </c>
      <c r="D596" s="35" t="s">
        <v>6674</v>
      </c>
      <c r="F596" s="5">
        <f t="shared" ca="1" si="9"/>
        <v>202</v>
      </c>
      <c r="G596" t="s">
        <v>1147</v>
      </c>
      <c r="H596" t="s">
        <v>1724</v>
      </c>
      <c r="I596" t="s">
        <v>10928</v>
      </c>
      <c r="J596" t="s">
        <v>10731</v>
      </c>
      <c r="K596" t="s">
        <v>10747</v>
      </c>
      <c r="L596" t="s">
        <v>10801</v>
      </c>
      <c r="N596" t="s">
        <v>12</v>
      </c>
      <c r="O596" t="s">
        <v>11</v>
      </c>
      <c r="P596" t="s">
        <v>11</v>
      </c>
      <c r="R596" t="s">
        <v>11</v>
      </c>
    </row>
    <row r="597" spans="1:18" x14ac:dyDescent="0.25">
      <c r="A597" t="s">
        <v>122</v>
      </c>
      <c r="B597" t="s">
        <v>12949</v>
      </c>
      <c r="D597" s="35" t="s">
        <v>6400</v>
      </c>
      <c r="E597" t="s">
        <v>10963</v>
      </c>
      <c r="F597" s="5" t="str">
        <f t="shared" ca="1" si="9"/>
        <v>0</v>
      </c>
      <c r="G597" t="s">
        <v>1107</v>
      </c>
      <c r="H597" t="s">
        <v>1466</v>
      </c>
      <c r="I597" t="s">
        <v>12948</v>
      </c>
      <c r="J597" t="s">
        <v>144</v>
      </c>
      <c r="K597" t="s">
        <v>17</v>
      </c>
      <c r="L597" t="s">
        <v>10829</v>
      </c>
      <c r="N597" t="s">
        <v>12</v>
      </c>
      <c r="O597" t="s">
        <v>11</v>
      </c>
      <c r="P597" t="s">
        <v>10976</v>
      </c>
      <c r="R597" t="s">
        <v>11</v>
      </c>
    </row>
    <row r="598" spans="1:18" x14ac:dyDescent="0.25">
      <c r="A598" t="s">
        <v>122</v>
      </c>
      <c r="B598" t="s">
        <v>152</v>
      </c>
      <c r="D598" s="35" t="s">
        <v>5853</v>
      </c>
      <c r="E598" t="s">
        <v>6831</v>
      </c>
      <c r="F598" s="5" t="str">
        <f t="shared" ca="1" si="9"/>
        <v>0</v>
      </c>
      <c r="G598" t="s">
        <v>1107</v>
      </c>
      <c r="H598" t="s">
        <v>1467</v>
      </c>
      <c r="I598" t="s">
        <v>7352</v>
      </c>
      <c r="J598" t="s">
        <v>144</v>
      </c>
      <c r="K598" t="s">
        <v>127</v>
      </c>
      <c r="L598" t="s">
        <v>146</v>
      </c>
      <c r="N598" t="s">
        <v>12</v>
      </c>
      <c r="O598" t="s">
        <v>11</v>
      </c>
      <c r="P598" t="s">
        <v>11</v>
      </c>
      <c r="Q598">
        <v>2575</v>
      </c>
      <c r="R598" t="s">
        <v>11</v>
      </c>
    </row>
    <row r="599" spans="1:18" x14ac:dyDescent="0.25">
      <c r="A599" t="s">
        <v>122</v>
      </c>
      <c r="B599" t="s">
        <v>2356</v>
      </c>
      <c r="D599" s="35" t="s">
        <v>5854</v>
      </c>
      <c r="E599" t="s">
        <v>5856</v>
      </c>
      <c r="F599" s="5" t="str">
        <f t="shared" ca="1" si="9"/>
        <v>0</v>
      </c>
      <c r="G599" t="s">
        <v>1107</v>
      </c>
      <c r="H599" t="s">
        <v>1463</v>
      </c>
      <c r="I599" t="s">
        <v>7353</v>
      </c>
      <c r="J599" t="s">
        <v>144</v>
      </c>
      <c r="K599" t="s">
        <v>10748</v>
      </c>
      <c r="L599" t="s">
        <v>10834</v>
      </c>
      <c r="N599" t="s">
        <v>12</v>
      </c>
      <c r="O599" t="s">
        <v>11</v>
      </c>
      <c r="P599" t="s">
        <v>11</v>
      </c>
      <c r="R599" t="s">
        <v>11</v>
      </c>
    </row>
    <row r="600" spans="1:18" x14ac:dyDescent="0.25">
      <c r="A600" t="s">
        <v>122</v>
      </c>
      <c r="B600" t="s">
        <v>2357</v>
      </c>
      <c r="D600" s="35" t="s">
        <v>5854</v>
      </c>
      <c r="E600" t="s">
        <v>1104</v>
      </c>
      <c r="F600" s="5" t="str">
        <f t="shared" ca="1" si="9"/>
        <v>0</v>
      </c>
      <c r="G600" t="s">
        <v>1107</v>
      </c>
      <c r="H600" t="s">
        <v>1474</v>
      </c>
      <c r="I600" t="s">
        <v>7354</v>
      </c>
      <c r="J600" t="s">
        <v>144</v>
      </c>
      <c r="K600" t="s">
        <v>127</v>
      </c>
      <c r="L600" t="s">
        <v>133</v>
      </c>
      <c r="N600" t="s">
        <v>14</v>
      </c>
      <c r="O600" t="s">
        <v>11</v>
      </c>
      <c r="P600" t="s">
        <v>11</v>
      </c>
      <c r="R600" t="s">
        <v>11</v>
      </c>
    </row>
    <row r="601" spans="1:18" x14ac:dyDescent="0.25">
      <c r="A601" t="s">
        <v>122</v>
      </c>
      <c r="B601" t="s">
        <v>12947</v>
      </c>
      <c r="D601" s="35" t="s">
        <v>6494</v>
      </c>
      <c r="E601" t="s">
        <v>6499</v>
      </c>
      <c r="F601" s="5" t="str">
        <f t="shared" ca="1" si="9"/>
        <v>0</v>
      </c>
      <c r="G601" t="s">
        <v>1107</v>
      </c>
      <c r="H601" t="s">
        <v>1467</v>
      </c>
      <c r="I601" t="s">
        <v>12946</v>
      </c>
      <c r="J601" t="s">
        <v>144</v>
      </c>
      <c r="K601" t="s">
        <v>127</v>
      </c>
      <c r="L601" t="s">
        <v>10870</v>
      </c>
      <c r="N601" t="s">
        <v>12</v>
      </c>
      <c r="O601" t="s">
        <v>11</v>
      </c>
      <c r="P601" t="s">
        <v>11</v>
      </c>
      <c r="R601" t="s">
        <v>11</v>
      </c>
    </row>
    <row r="602" spans="1:18" x14ac:dyDescent="0.25">
      <c r="A602" t="s">
        <v>122</v>
      </c>
      <c r="B602" t="s">
        <v>2358</v>
      </c>
      <c r="D602" s="35" t="s">
        <v>5855</v>
      </c>
      <c r="E602" t="s">
        <v>6812</v>
      </c>
      <c r="F602" s="5" t="str">
        <f t="shared" ca="1" si="9"/>
        <v>0</v>
      </c>
      <c r="G602" t="s">
        <v>1107</v>
      </c>
      <c r="H602" t="s">
        <v>1467</v>
      </c>
      <c r="I602" t="s">
        <v>7355</v>
      </c>
      <c r="J602" t="s">
        <v>144</v>
      </c>
      <c r="K602" t="s">
        <v>127</v>
      </c>
      <c r="L602" t="s">
        <v>146</v>
      </c>
      <c r="N602" t="s">
        <v>14</v>
      </c>
      <c r="O602" t="s">
        <v>11</v>
      </c>
      <c r="P602" t="s">
        <v>11</v>
      </c>
      <c r="R602" t="s">
        <v>11</v>
      </c>
    </row>
    <row r="603" spans="1:18" x14ac:dyDescent="0.25">
      <c r="A603" t="s">
        <v>122</v>
      </c>
      <c r="B603" t="s">
        <v>2359</v>
      </c>
      <c r="D603" s="35" t="s">
        <v>5856</v>
      </c>
      <c r="E603" t="s">
        <v>6495</v>
      </c>
      <c r="F603" s="5" t="str">
        <f t="shared" ca="1" si="9"/>
        <v>0</v>
      </c>
      <c r="G603" t="s">
        <v>1107</v>
      </c>
      <c r="H603" t="s">
        <v>1467</v>
      </c>
      <c r="I603" t="s">
        <v>7356</v>
      </c>
      <c r="J603" t="s">
        <v>144</v>
      </c>
      <c r="K603" t="s">
        <v>10748</v>
      </c>
      <c r="L603" t="s">
        <v>10827</v>
      </c>
      <c r="N603" t="s">
        <v>14</v>
      </c>
      <c r="O603" t="s">
        <v>11</v>
      </c>
      <c r="P603" t="s">
        <v>11</v>
      </c>
      <c r="R603" t="s">
        <v>11</v>
      </c>
    </row>
    <row r="604" spans="1:18" x14ac:dyDescent="0.25">
      <c r="A604" t="s">
        <v>122</v>
      </c>
      <c r="B604" t="s">
        <v>2360</v>
      </c>
      <c r="D604" s="35" t="s">
        <v>5857</v>
      </c>
      <c r="E604" t="s">
        <v>6813</v>
      </c>
      <c r="F604" s="5" t="str">
        <f t="shared" ca="1" si="9"/>
        <v>0</v>
      </c>
      <c r="G604" t="s">
        <v>1107</v>
      </c>
      <c r="H604" t="s">
        <v>1448</v>
      </c>
      <c r="I604" t="s">
        <v>7357</v>
      </c>
      <c r="J604" t="s">
        <v>144</v>
      </c>
      <c r="K604" t="s">
        <v>124</v>
      </c>
      <c r="L604" t="s">
        <v>142</v>
      </c>
      <c r="N604" t="s">
        <v>12</v>
      </c>
      <c r="O604" t="s">
        <v>11</v>
      </c>
      <c r="P604" t="s">
        <v>11</v>
      </c>
      <c r="R604" t="s">
        <v>11</v>
      </c>
    </row>
    <row r="605" spans="1:18" x14ac:dyDescent="0.25">
      <c r="A605" t="s">
        <v>122</v>
      </c>
      <c r="B605" t="s">
        <v>2361</v>
      </c>
      <c r="D605" s="35" t="s">
        <v>5857</v>
      </c>
      <c r="E605" t="s">
        <v>6813</v>
      </c>
      <c r="F605" s="5" t="str">
        <f t="shared" ca="1" si="9"/>
        <v>0</v>
      </c>
      <c r="G605" t="s">
        <v>1107</v>
      </c>
      <c r="H605" t="s">
        <v>1448</v>
      </c>
      <c r="I605" t="s">
        <v>7358</v>
      </c>
      <c r="J605" t="s">
        <v>144</v>
      </c>
      <c r="K605" t="s">
        <v>124</v>
      </c>
      <c r="L605" t="s">
        <v>142</v>
      </c>
      <c r="N605" t="s">
        <v>12</v>
      </c>
      <c r="O605" t="s">
        <v>11</v>
      </c>
      <c r="P605" t="s">
        <v>11</v>
      </c>
      <c r="R605" t="s">
        <v>11</v>
      </c>
    </row>
    <row r="606" spans="1:18" x14ac:dyDescent="0.25">
      <c r="A606" t="s">
        <v>122</v>
      </c>
      <c r="B606" t="s">
        <v>10932</v>
      </c>
      <c r="D606" s="35" t="s">
        <v>5840</v>
      </c>
      <c r="F606" s="5">
        <f t="shared" ca="1" si="9"/>
        <v>189</v>
      </c>
      <c r="G606" t="s">
        <v>10931</v>
      </c>
      <c r="H606" t="s">
        <v>1448</v>
      </c>
      <c r="I606" t="s">
        <v>10930</v>
      </c>
      <c r="J606" t="s">
        <v>123</v>
      </c>
      <c r="K606" t="s">
        <v>17</v>
      </c>
      <c r="L606" t="s">
        <v>10831</v>
      </c>
      <c r="N606" t="s">
        <v>12</v>
      </c>
      <c r="O606" t="s">
        <v>11</v>
      </c>
      <c r="P606" t="s">
        <v>11</v>
      </c>
      <c r="R606" t="s">
        <v>11</v>
      </c>
    </row>
    <row r="607" spans="1:18" x14ac:dyDescent="0.25">
      <c r="A607" t="s">
        <v>674</v>
      </c>
      <c r="B607" s="36" t="s">
        <v>10934</v>
      </c>
      <c r="D607" s="35" t="s">
        <v>6380</v>
      </c>
      <c r="F607" s="5">
        <f t="shared" ca="1" si="9"/>
        <v>178</v>
      </c>
      <c r="G607" t="s">
        <v>1147</v>
      </c>
      <c r="H607" t="s">
        <v>1496</v>
      </c>
      <c r="I607" t="s">
        <v>10933</v>
      </c>
      <c r="J607" t="s">
        <v>10731</v>
      </c>
      <c r="K607" t="s">
        <v>10747</v>
      </c>
      <c r="L607" t="s">
        <v>10801</v>
      </c>
      <c r="N607" t="s">
        <v>12</v>
      </c>
      <c r="O607" t="s">
        <v>11</v>
      </c>
      <c r="P607" t="s">
        <v>11</v>
      </c>
      <c r="R607" t="s">
        <v>11</v>
      </c>
    </row>
    <row r="608" spans="1:18" x14ac:dyDescent="0.25">
      <c r="A608" t="s">
        <v>122</v>
      </c>
      <c r="B608" t="s">
        <v>10935</v>
      </c>
      <c r="D608" s="35" t="s">
        <v>1092</v>
      </c>
      <c r="F608" s="5">
        <f t="shared" ca="1" si="9"/>
        <v>133</v>
      </c>
      <c r="G608" t="s">
        <v>1147</v>
      </c>
      <c r="H608" t="s">
        <v>1459</v>
      </c>
      <c r="I608" t="s">
        <v>1149</v>
      </c>
      <c r="J608" t="s">
        <v>144</v>
      </c>
      <c r="K608" t="s">
        <v>17</v>
      </c>
      <c r="L608" t="s">
        <v>10831</v>
      </c>
      <c r="N608" t="s">
        <v>12</v>
      </c>
      <c r="O608" t="s">
        <v>11</v>
      </c>
      <c r="P608" t="s">
        <v>11</v>
      </c>
      <c r="R608" t="s">
        <v>11</v>
      </c>
    </row>
    <row r="609" spans="1:18" x14ac:dyDescent="0.25">
      <c r="A609" t="s">
        <v>122</v>
      </c>
      <c r="B609" t="s">
        <v>2362</v>
      </c>
      <c r="D609" s="35" t="s">
        <v>5858</v>
      </c>
      <c r="E609" t="s">
        <v>6831</v>
      </c>
      <c r="F609" s="5" t="str">
        <f t="shared" ca="1" si="9"/>
        <v>0</v>
      </c>
      <c r="G609" t="s">
        <v>1107</v>
      </c>
      <c r="H609" t="s">
        <v>1467</v>
      </c>
      <c r="I609" t="s">
        <v>7359</v>
      </c>
      <c r="J609" t="s">
        <v>144</v>
      </c>
      <c r="K609" t="s">
        <v>127</v>
      </c>
      <c r="L609" t="s">
        <v>146</v>
      </c>
      <c r="N609" t="s">
        <v>14</v>
      </c>
      <c r="O609" t="s">
        <v>11</v>
      </c>
      <c r="P609" t="s">
        <v>11</v>
      </c>
      <c r="R609" t="s">
        <v>11</v>
      </c>
    </row>
    <row r="610" spans="1:18" x14ac:dyDescent="0.25">
      <c r="A610" t="s">
        <v>122</v>
      </c>
      <c r="B610" t="s">
        <v>155</v>
      </c>
      <c r="D610" s="35" t="s">
        <v>6407</v>
      </c>
      <c r="E610" t="s">
        <v>12889</v>
      </c>
      <c r="F610" s="5" t="str">
        <f t="shared" ca="1" si="9"/>
        <v>0</v>
      </c>
      <c r="G610" t="s">
        <v>1107</v>
      </c>
      <c r="H610" t="s">
        <v>1467</v>
      </c>
      <c r="I610" t="s">
        <v>12939</v>
      </c>
      <c r="J610" t="s">
        <v>144</v>
      </c>
      <c r="K610" t="s">
        <v>156</v>
      </c>
      <c r="L610" t="s">
        <v>157</v>
      </c>
      <c r="N610" t="s">
        <v>12</v>
      </c>
      <c r="O610" t="s">
        <v>11</v>
      </c>
      <c r="P610" t="s">
        <v>11</v>
      </c>
      <c r="Q610">
        <v>339.8</v>
      </c>
      <c r="R610" t="s">
        <v>11</v>
      </c>
    </row>
    <row r="611" spans="1:18" x14ac:dyDescent="0.25">
      <c r="A611" t="s">
        <v>122</v>
      </c>
      <c r="B611" t="s">
        <v>10936</v>
      </c>
      <c r="D611" s="35" t="s">
        <v>1096</v>
      </c>
      <c r="F611" s="5">
        <f t="shared" ca="1" si="9"/>
        <v>125</v>
      </c>
      <c r="G611" t="s">
        <v>1147</v>
      </c>
      <c r="H611" t="s">
        <v>1452</v>
      </c>
      <c r="I611" t="s">
        <v>1154</v>
      </c>
      <c r="J611" t="s">
        <v>144</v>
      </c>
      <c r="K611" t="s">
        <v>147</v>
      </c>
      <c r="L611" t="s">
        <v>148</v>
      </c>
      <c r="N611" t="s">
        <v>12</v>
      </c>
      <c r="O611" t="s">
        <v>11</v>
      </c>
      <c r="P611" t="s">
        <v>11</v>
      </c>
      <c r="R611" t="s">
        <v>11</v>
      </c>
    </row>
    <row r="612" spans="1:18" x14ac:dyDescent="0.25">
      <c r="A612" t="s">
        <v>122</v>
      </c>
      <c r="B612" t="s">
        <v>10938</v>
      </c>
      <c r="D612" s="35" t="s">
        <v>6492</v>
      </c>
      <c r="F612" s="5">
        <f t="shared" ca="1" si="9"/>
        <v>98</v>
      </c>
      <c r="G612" t="s">
        <v>1147</v>
      </c>
      <c r="H612" t="s">
        <v>1447</v>
      </c>
      <c r="I612" t="s">
        <v>10937</v>
      </c>
      <c r="J612" t="s">
        <v>144</v>
      </c>
      <c r="K612" t="s">
        <v>124</v>
      </c>
      <c r="L612" t="s">
        <v>10830</v>
      </c>
      <c r="N612" t="s">
        <v>10910</v>
      </c>
      <c r="O612" t="s">
        <v>11</v>
      </c>
      <c r="P612" t="s">
        <v>11</v>
      </c>
      <c r="R612" t="s">
        <v>11</v>
      </c>
    </row>
    <row r="613" spans="1:18" x14ac:dyDescent="0.25">
      <c r="A613" t="s">
        <v>122</v>
      </c>
      <c r="B613" t="s">
        <v>10940</v>
      </c>
      <c r="D613" s="35" t="s">
        <v>6399</v>
      </c>
      <c r="F613" s="5">
        <f t="shared" ca="1" si="9"/>
        <v>89</v>
      </c>
      <c r="G613" t="s">
        <v>10931</v>
      </c>
      <c r="H613" t="s">
        <v>1460</v>
      </c>
      <c r="I613" t="s">
        <v>10939</v>
      </c>
      <c r="J613" t="s">
        <v>144</v>
      </c>
      <c r="K613" t="s">
        <v>17</v>
      </c>
      <c r="L613" t="s">
        <v>151</v>
      </c>
      <c r="N613" t="s">
        <v>12</v>
      </c>
      <c r="O613" t="s">
        <v>11</v>
      </c>
      <c r="P613" t="s">
        <v>11</v>
      </c>
      <c r="R613" t="s">
        <v>11</v>
      </c>
    </row>
    <row r="614" spans="1:18" x14ac:dyDescent="0.25">
      <c r="A614" t="s">
        <v>122</v>
      </c>
      <c r="B614" t="s">
        <v>2363</v>
      </c>
      <c r="D614" s="35" t="s">
        <v>5859</v>
      </c>
      <c r="E614" t="s">
        <v>1104</v>
      </c>
      <c r="F614" s="5" t="str">
        <f t="shared" ca="1" si="9"/>
        <v>0</v>
      </c>
      <c r="G614" t="s">
        <v>1107</v>
      </c>
      <c r="H614" t="s">
        <v>1467</v>
      </c>
      <c r="I614" t="s">
        <v>7360</v>
      </c>
      <c r="J614" t="s">
        <v>144</v>
      </c>
      <c r="K614" t="s">
        <v>140</v>
      </c>
      <c r="L614" t="s">
        <v>149</v>
      </c>
      <c r="N614" t="s">
        <v>14</v>
      </c>
      <c r="O614" t="s">
        <v>11</v>
      </c>
      <c r="P614" t="s">
        <v>11</v>
      </c>
      <c r="R614" t="s">
        <v>11</v>
      </c>
    </row>
    <row r="615" spans="1:18" x14ac:dyDescent="0.25">
      <c r="A615" t="s">
        <v>674</v>
      </c>
      <c r="B615" s="36" t="s">
        <v>10946</v>
      </c>
      <c r="D615" s="35" t="s">
        <v>5855</v>
      </c>
      <c r="F615" s="5">
        <f t="shared" ca="1" si="9"/>
        <v>79</v>
      </c>
      <c r="G615" t="s">
        <v>1147</v>
      </c>
      <c r="H615" t="s">
        <v>1438</v>
      </c>
      <c r="I615" t="s">
        <v>10945</v>
      </c>
      <c r="J615" t="s">
        <v>10731</v>
      </c>
      <c r="K615" t="s">
        <v>10747</v>
      </c>
      <c r="L615" t="s">
        <v>10810</v>
      </c>
      <c r="N615" t="s">
        <v>12</v>
      </c>
      <c r="O615" t="s">
        <v>11</v>
      </c>
      <c r="P615" t="s">
        <v>11</v>
      </c>
      <c r="R615" t="s">
        <v>11</v>
      </c>
    </row>
    <row r="616" spans="1:18" x14ac:dyDescent="0.25">
      <c r="A616" t="s">
        <v>122</v>
      </c>
      <c r="B616" t="s">
        <v>10959</v>
      </c>
      <c r="D616" s="35" t="s">
        <v>6404</v>
      </c>
      <c r="F616" s="5">
        <f t="shared" ca="1" si="9"/>
        <v>63</v>
      </c>
      <c r="G616" t="s">
        <v>1147</v>
      </c>
      <c r="H616" t="s">
        <v>1458</v>
      </c>
      <c r="I616" t="s">
        <v>10958</v>
      </c>
      <c r="J616" t="s">
        <v>144</v>
      </c>
      <c r="K616" t="s">
        <v>10754</v>
      </c>
      <c r="L616" t="s">
        <v>154</v>
      </c>
      <c r="N616" t="s">
        <v>10910</v>
      </c>
      <c r="O616" t="s">
        <v>11</v>
      </c>
      <c r="P616" t="s">
        <v>11</v>
      </c>
      <c r="R616" t="s">
        <v>11</v>
      </c>
    </row>
    <row r="617" spans="1:18" x14ac:dyDescent="0.25">
      <c r="A617" t="s">
        <v>122</v>
      </c>
      <c r="B617" t="s">
        <v>2364</v>
      </c>
      <c r="D617" s="35" t="s">
        <v>5860</v>
      </c>
      <c r="E617" t="s">
        <v>6814</v>
      </c>
      <c r="F617" s="5" t="str">
        <f t="shared" ca="1" si="9"/>
        <v>0</v>
      </c>
      <c r="G617" t="s">
        <v>1107</v>
      </c>
      <c r="H617" t="s">
        <v>1452</v>
      </c>
      <c r="I617" t="s">
        <v>7361</v>
      </c>
      <c r="J617" t="s">
        <v>144</v>
      </c>
      <c r="N617" t="s">
        <v>14</v>
      </c>
      <c r="O617" t="s">
        <v>11</v>
      </c>
      <c r="P617" t="s">
        <v>11</v>
      </c>
      <c r="R617" t="s">
        <v>11</v>
      </c>
    </row>
    <row r="618" spans="1:18" x14ac:dyDescent="0.25">
      <c r="A618" t="s">
        <v>122</v>
      </c>
      <c r="B618" t="s">
        <v>2365</v>
      </c>
      <c r="D618" s="35" t="s">
        <v>5861</v>
      </c>
      <c r="E618" t="s">
        <v>6814</v>
      </c>
      <c r="F618" s="5" t="str">
        <f t="shared" ca="1" si="9"/>
        <v>0</v>
      </c>
      <c r="G618" t="s">
        <v>1107</v>
      </c>
      <c r="H618" t="s">
        <v>1449</v>
      </c>
      <c r="I618" t="s">
        <v>7362</v>
      </c>
      <c r="J618" t="s">
        <v>144</v>
      </c>
      <c r="K618" t="s">
        <v>124</v>
      </c>
      <c r="L618" t="s">
        <v>142</v>
      </c>
      <c r="N618" t="s">
        <v>14</v>
      </c>
      <c r="O618" t="s">
        <v>11</v>
      </c>
      <c r="P618" t="s">
        <v>11</v>
      </c>
      <c r="R618" t="s">
        <v>11</v>
      </c>
    </row>
    <row r="619" spans="1:18" x14ac:dyDescent="0.25">
      <c r="A619" t="s">
        <v>122</v>
      </c>
      <c r="B619" t="s">
        <v>12928</v>
      </c>
      <c r="D619" s="35" t="s">
        <v>5861</v>
      </c>
      <c r="E619" t="s">
        <v>6814</v>
      </c>
      <c r="F619" s="5" t="str">
        <f t="shared" ca="1" si="9"/>
        <v>0</v>
      </c>
      <c r="G619" t="s">
        <v>1107</v>
      </c>
      <c r="H619" t="s">
        <v>1452</v>
      </c>
      <c r="I619" t="s">
        <v>12927</v>
      </c>
      <c r="J619" t="s">
        <v>144</v>
      </c>
      <c r="K619" t="s">
        <v>147</v>
      </c>
      <c r="L619" t="s">
        <v>148</v>
      </c>
      <c r="N619" t="s">
        <v>14</v>
      </c>
      <c r="O619" t="s">
        <v>11</v>
      </c>
      <c r="P619" t="s">
        <v>11</v>
      </c>
      <c r="R619" t="s">
        <v>11</v>
      </c>
    </row>
    <row r="620" spans="1:18" x14ac:dyDescent="0.25">
      <c r="A620" t="s">
        <v>122</v>
      </c>
      <c r="B620" t="s">
        <v>2366</v>
      </c>
      <c r="D620" s="35" t="s">
        <v>5861</v>
      </c>
      <c r="E620" t="s">
        <v>6814</v>
      </c>
      <c r="F620" s="5" t="str">
        <f t="shared" ca="1" si="9"/>
        <v>0</v>
      </c>
      <c r="G620" t="s">
        <v>1107</v>
      </c>
      <c r="H620" t="s">
        <v>1452</v>
      </c>
      <c r="I620" t="s">
        <v>7363</v>
      </c>
      <c r="J620" t="s">
        <v>144</v>
      </c>
      <c r="K620" t="s">
        <v>82</v>
      </c>
      <c r="L620" t="s">
        <v>150</v>
      </c>
      <c r="N620" t="s">
        <v>14</v>
      </c>
      <c r="O620" t="s">
        <v>11</v>
      </c>
      <c r="P620" t="s">
        <v>11</v>
      </c>
      <c r="R620" t="s">
        <v>11</v>
      </c>
    </row>
    <row r="621" spans="1:18" x14ac:dyDescent="0.25">
      <c r="A621" t="s">
        <v>122</v>
      </c>
      <c r="B621" t="s">
        <v>10957</v>
      </c>
      <c r="D621" s="35" t="s">
        <v>6404</v>
      </c>
      <c r="F621" s="5">
        <f t="shared" ca="1" si="9"/>
        <v>63</v>
      </c>
      <c r="G621" t="s">
        <v>1147</v>
      </c>
      <c r="H621" t="s">
        <v>1452</v>
      </c>
      <c r="I621" t="s">
        <v>10956</v>
      </c>
      <c r="J621" t="s">
        <v>144</v>
      </c>
      <c r="K621" t="s">
        <v>10748</v>
      </c>
      <c r="L621" t="s">
        <v>10834</v>
      </c>
      <c r="N621" t="s">
        <v>10910</v>
      </c>
      <c r="O621" t="s">
        <v>11</v>
      </c>
      <c r="P621" t="s">
        <v>11</v>
      </c>
      <c r="R621" t="s">
        <v>11</v>
      </c>
    </row>
    <row r="622" spans="1:18" x14ac:dyDescent="0.25">
      <c r="A622" t="s">
        <v>122</v>
      </c>
      <c r="B622" t="s">
        <v>12924</v>
      </c>
      <c r="D622" s="35" t="s">
        <v>12919</v>
      </c>
      <c r="E622" t="s">
        <v>11029</v>
      </c>
      <c r="F622" s="5" t="str">
        <f t="shared" ca="1" si="9"/>
        <v>0</v>
      </c>
      <c r="G622" t="s">
        <v>1107</v>
      </c>
      <c r="H622" t="s">
        <v>1456</v>
      </c>
      <c r="I622" t="s">
        <v>12923</v>
      </c>
      <c r="J622" t="s">
        <v>144</v>
      </c>
      <c r="K622" t="s">
        <v>10758</v>
      </c>
      <c r="L622" t="s">
        <v>10867</v>
      </c>
      <c r="N622" t="s">
        <v>12</v>
      </c>
      <c r="O622" t="s">
        <v>11</v>
      </c>
      <c r="P622" t="s">
        <v>11</v>
      </c>
      <c r="R622" t="s">
        <v>11</v>
      </c>
    </row>
    <row r="623" spans="1:18" x14ac:dyDescent="0.25">
      <c r="A623" t="s">
        <v>122</v>
      </c>
      <c r="B623" t="s">
        <v>12922</v>
      </c>
      <c r="D623" s="35" t="s">
        <v>11038</v>
      </c>
      <c r="E623" t="s">
        <v>11885</v>
      </c>
      <c r="F623" s="5" t="str">
        <f t="shared" ca="1" si="9"/>
        <v>0</v>
      </c>
      <c r="G623" t="s">
        <v>1107</v>
      </c>
      <c r="H623" t="s">
        <v>12912</v>
      </c>
      <c r="I623" t="s">
        <v>12921</v>
      </c>
      <c r="J623" t="s">
        <v>144</v>
      </c>
      <c r="K623" t="s">
        <v>124</v>
      </c>
      <c r="L623" t="s">
        <v>142</v>
      </c>
      <c r="N623" t="s">
        <v>14</v>
      </c>
      <c r="O623" t="s">
        <v>11</v>
      </c>
      <c r="P623" t="s">
        <v>11</v>
      </c>
      <c r="R623" t="s">
        <v>11</v>
      </c>
    </row>
    <row r="624" spans="1:18" x14ac:dyDescent="0.25">
      <c r="A624" t="s">
        <v>122</v>
      </c>
      <c r="B624" t="s">
        <v>12920</v>
      </c>
      <c r="D624" s="35" t="s">
        <v>12919</v>
      </c>
      <c r="E624" t="s">
        <v>10982</v>
      </c>
      <c r="F624" s="5" t="str">
        <f t="shared" ca="1" si="9"/>
        <v>0</v>
      </c>
      <c r="G624" t="s">
        <v>1107</v>
      </c>
      <c r="H624" t="s">
        <v>1459</v>
      </c>
      <c r="I624" t="s">
        <v>12918</v>
      </c>
      <c r="J624" t="s">
        <v>144</v>
      </c>
      <c r="K624" t="s">
        <v>17</v>
      </c>
      <c r="L624" t="s">
        <v>10831</v>
      </c>
      <c r="N624" t="s">
        <v>14</v>
      </c>
      <c r="O624" t="s">
        <v>11</v>
      </c>
      <c r="P624" t="s">
        <v>11</v>
      </c>
      <c r="R624" t="s">
        <v>11</v>
      </c>
    </row>
    <row r="625" spans="1:18" x14ac:dyDescent="0.25">
      <c r="A625" t="s">
        <v>122</v>
      </c>
      <c r="B625" s="36" t="s">
        <v>10961</v>
      </c>
      <c r="D625" s="35" t="s">
        <v>6498</v>
      </c>
      <c r="F625" s="5">
        <f t="shared" ca="1" si="9"/>
        <v>57</v>
      </c>
      <c r="G625" t="s">
        <v>1147</v>
      </c>
      <c r="H625" t="s">
        <v>1452</v>
      </c>
      <c r="I625" t="s">
        <v>10960</v>
      </c>
      <c r="J625" t="s">
        <v>144</v>
      </c>
      <c r="N625" t="s">
        <v>10910</v>
      </c>
      <c r="O625" t="s">
        <v>11</v>
      </c>
      <c r="P625" t="s">
        <v>11</v>
      </c>
      <c r="R625" t="s">
        <v>11</v>
      </c>
    </row>
    <row r="626" spans="1:18" x14ac:dyDescent="0.25">
      <c r="A626" t="s">
        <v>780</v>
      </c>
      <c r="B626" s="36" t="s">
        <v>10973</v>
      </c>
      <c r="D626" s="35" t="s">
        <v>6262</v>
      </c>
      <c r="F626" s="5">
        <f t="shared" ca="1" si="9"/>
        <v>54</v>
      </c>
      <c r="G626" t="s">
        <v>1147</v>
      </c>
      <c r="H626" t="s">
        <v>1443</v>
      </c>
      <c r="I626" t="s">
        <v>10972</v>
      </c>
      <c r="J626" t="s">
        <v>145</v>
      </c>
      <c r="K626" t="s">
        <v>35</v>
      </c>
      <c r="L626" t="s">
        <v>35</v>
      </c>
      <c r="N626" t="s">
        <v>12</v>
      </c>
      <c r="O626" t="s">
        <v>11</v>
      </c>
      <c r="P626" t="s">
        <v>11</v>
      </c>
      <c r="Q626">
        <v>580</v>
      </c>
      <c r="R626" t="s">
        <v>11</v>
      </c>
    </row>
    <row r="627" spans="1:18" x14ac:dyDescent="0.25">
      <c r="A627" t="s">
        <v>122</v>
      </c>
      <c r="B627" t="s">
        <v>12913</v>
      </c>
      <c r="D627" s="35" t="s">
        <v>11210</v>
      </c>
      <c r="E627" t="s">
        <v>11210</v>
      </c>
      <c r="F627" s="5" t="str">
        <f t="shared" ca="1" si="9"/>
        <v>0</v>
      </c>
      <c r="G627" t="s">
        <v>1107</v>
      </c>
      <c r="H627" t="s">
        <v>12912</v>
      </c>
      <c r="I627" t="s">
        <v>12911</v>
      </c>
      <c r="J627" t="s">
        <v>144</v>
      </c>
      <c r="K627" t="s">
        <v>129</v>
      </c>
      <c r="L627" t="s">
        <v>130</v>
      </c>
      <c r="N627" t="s">
        <v>14</v>
      </c>
      <c r="O627" t="s">
        <v>11</v>
      </c>
      <c r="P627" t="s">
        <v>11</v>
      </c>
      <c r="R627" t="s">
        <v>11</v>
      </c>
    </row>
    <row r="628" spans="1:18" x14ac:dyDescent="0.25">
      <c r="A628" t="s">
        <v>674</v>
      </c>
      <c r="B628" t="s">
        <v>10955</v>
      </c>
      <c r="D628" s="35" t="s">
        <v>6403</v>
      </c>
      <c r="F628" s="5">
        <f t="shared" ca="1" si="9"/>
        <v>64</v>
      </c>
      <c r="G628" t="s">
        <v>1147</v>
      </c>
      <c r="H628" t="s">
        <v>1791</v>
      </c>
      <c r="I628" t="s">
        <v>10954</v>
      </c>
      <c r="J628" t="s">
        <v>10731</v>
      </c>
      <c r="K628" t="s">
        <v>10747</v>
      </c>
      <c r="L628" t="s">
        <v>10810</v>
      </c>
      <c r="N628" t="s">
        <v>12</v>
      </c>
      <c r="O628" t="s">
        <v>11</v>
      </c>
      <c r="P628" t="s">
        <v>11</v>
      </c>
      <c r="R628" t="s">
        <v>11</v>
      </c>
    </row>
    <row r="629" spans="1:18" x14ac:dyDescent="0.25">
      <c r="A629" t="s">
        <v>122</v>
      </c>
      <c r="B629" s="36" t="s">
        <v>10975</v>
      </c>
      <c r="D629" s="35" t="s">
        <v>6408</v>
      </c>
      <c r="F629" s="5">
        <f t="shared" ca="1" si="9"/>
        <v>50</v>
      </c>
      <c r="G629" t="s">
        <v>1147</v>
      </c>
      <c r="H629" t="s">
        <v>1452</v>
      </c>
      <c r="I629" t="s">
        <v>10974</v>
      </c>
      <c r="J629" t="s">
        <v>144</v>
      </c>
      <c r="K629" t="s">
        <v>124</v>
      </c>
      <c r="L629" t="s">
        <v>10830</v>
      </c>
      <c r="N629" t="s">
        <v>10910</v>
      </c>
      <c r="O629" t="s">
        <v>11</v>
      </c>
      <c r="P629" t="s">
        <v>11</v>
      </c>
      <c r="R629" t="s">
        <v>11</v>
      </c>
    </row>
    <row r="630" spans="1:18" x14ac:dyDescent="0.25">
      <c r="A630" t="s">
        <v>122</v>
      </c>
      <c r="B630" t="s">
        <v>12906</v>
      </c>
      <c r="D630" s="35" t="s">
        <v>10943</v>
      </c>
      <c r="E630" t="s">
        <v>10942</v>
      </c>
      <c r="F630" s="5" t="str">
        <f t="shared" ca="1" si="9"/>
        <v>0</v>
      </c>
      <c r="G630" t="s">
        <v>1107</v>
      </c>
      <c r="H630" t="s">
        <v>1452</v>
      </c>
      <c r="I630" t="s">
        <v>12905</v>
      </c>
      <c r="J630" t="s">
        <v>144</v>
      </c>
      <c r="K630" t="s">
        <v>156</v>
      </c>
      <c r="L630" t="s">
        <v>366</v>
      </c>
      <c r="N630" t="s">
        <v>14</v>
      </c>
      <c r="O630" t="s">
        <v>11</v>
      </c>
      <c r="P630" t="s">
        <v>11</v>
      </c>
      <c r="R630" t="s">
        <v>11</v>
      </c>
    </row>
    <row r="631" spans="1:18" x14ac:dyDescent="0.25">
      <c r="A631" t="s">
        <v>122</v>
      </c>
      <c r="B631" t="s">
        <v>12904</v>
      </c>
      <c r="D631" s="35" t="s">
        <v>12889</v>
      </c>
      <c r="E631" t="s">
        <v>10942</v>
      </c>
      <c r="F631" s="5" t="str">
        <f t="shared" ca="1" si="9"/>
        <v>0</v>
      </c>
      <c r="G631" t="s">
        <v>1107</v>
      </c>
      <c r="H631" t="s">
        <v>1447</v>
      </c>
      <c r="I631" t="s">
        <v>12903</v>
      </c>
      <c r="J631" t="s">
        <v>144</v>
      </c>
      <c r="K631" t="s">
        <v>124</v>
      </c>
      <c r="L631" t="s">
        <v>10830</v>
      </c>
      <c r="N631" t="s">
        <v>14</v>
      </c>
      <c r="O631" t="s">
        <v>11</v>
      </c>
      <c r="P631" t="s">
        <v>11</v>
      </c>
      <c r="R631" t="s">
        <v>11</v>
      </c>
    </row>
    <row r="632" spans="1:18" x14ac:dyDescent="0.25">
      <c r="A632" t="s">
        <v>122</v>
      </c>
      <c r="B632" s="36" t="s">
        <v>10987</v>
      </c>
      <c r="D632" s="35" t="s">
        <v>5859</v>
      </c>
      <c r="F632" s="5">
        <f t="shared" ca="1" si="9"/>
        <v>49</v>
      </c>
      <c r="G632" t="s">
        <v>1147</v>
      </c>
      <c r="H632" t="s">
        <v>1458</v>
      </c>
      <c r="I632" t="s">
        <v>10986</v>
      </c>
      <c r="J632" t="s">
        <v>144</v>
      </c>
      <c r="K632" t="s">
        <v>124</v>
      </c>
      <c r="L632" t="s">
        <v>10830</v>
      </c>
      <c r="N632" t="s">
        <v>10910</v>
      </c>
      <c r="O632" t="s">
        <v>11</v>
      </c>
      <c r="P632" t="s">
        <v>11</v>
      </c>
      <c r="R632" t="s">
        <v>11</v>
      </c>
    </row>
    <row r="633" spans="1:18" x14ac:dyDescent="0.25">
      <c r="A633" t="s">
        <v>122</v>
      </c>
      <c r="B633" s="36" t="s">
        <v>10985</v>
      </c>
      <c r="D633" s="35" t="s">
        <v>5859</v>
      </c>
      <c r="F633" s="5">
        <f t="shared" ca="1" si="9"/>
        <v>49</v>
      </c>
      <c r="G633" t="s">
        <v>1147</v>
      </c>
      <c r="H633" t="s">
        <v>1458</v>
      </c>
      <c r="I633" t="s">
        <v>10984</v>
      </c>
      <c r="J633" t="s">
        <v>144</v>
      </c>
      <c r="N633" t="s">
        <v>10910</v>
      </c>
      <c r="O633" t="s">
        <v>11</v>
      </c>
      <c r="P633" t="s">
        <v>11</v>
      </c>
      <c r="R633" t="s">
        <v>11</v>
      </c>
    </row>
    <row r="634" spans="1:18" x14ac:dyDescent="0.25">
      <c r="A634" t="s">
        <v>122</v>
      </c>
      <c r="B634" s="36" t="s">
        <v>10980</v>
      </c>
      <c r="D634" s="35" t="s">
        <v>5859</v>
      </c>
      <c r="F634" s="5">
        <f t="shared" ca="1" si="9"/>
        <v>49</v>
      </c>
      <c r="G634" t="s">
        <v>1147</v>
      </c>
      <c r="H634" t="s">
        <v>1447</v>
      </c>
      <c r="I634" t="s">
        <v>10979</v>
      </c>
      <c r="J634" t="s">
        <v>144</v>
      </c>
      <c r="K634" t="s">
        <v>124</v>
      </c>
      <c r="L634" t="s">
        <v>10830</v>
      </c>
      <c r="N634" t="s">
        <v>10910</v>
      </c>
      <c r="O634" t="s">
        <v>11</v>
      </c>
      <c r="P634" t="s">
        <v>11</v>
      </c>
      <c r="R634" t="s">
        <v>11</v>
      </c>
    </row>
    <row r="635" spans="1:18" x14ac:dyDescent="0.25">
      <c r="A635" t="s">
        <v>122</v>
      </c>
      <c r="B635" s="36" t="s">
        <v>10978</v>
      </c>
      <c r="D635" s="35" t="s">
        <v>5859</v>
      </c>
      <c r="F635" s="5">
        <f t="shared" ca="1" si="9"/>
        <v>49</v>
      </c>
      <c r="G635" t="s">
        <v>1147</v>
      </c>
      <c r="H635" t="s">
        <v>1447</v>
      </c>
      <c r="I635" t="s">
        <v>10977</v>
      </c>
      <c r="J635" t="s">
        <v>144</v>
      </c>
      <c r="N635" t="s">
        <v>10910</v>
      </c>
      <c r="O635" t="s">
        <v>11</v>
      </c>
      <c r="P635" t="s">
        <v>10976</v>
      </c>
      <c r="R635" t="s">
        <v>11</v>
      </c>
    </row>
    <row r="636" spans="1:18" x14ac:dyDescent="0.25">
      <c r="A636" t="s">
        <v>773</v>
      </c>
      <c r="B636" s="36" t="s">
        <v>10989</v>
      </c>
      <c r="D636" s="35" t="s">
        <v>6831</v>
      </c>
      <c r="F636" s="5">
        <f t="shared" ca="1" si="9"/>
        <v>47</v>
      </c>
      <c r="G636" t="s">
        <v>10931</v>
      </c>
      <c r="H636" t="s">
        <v>1814</v>
      </c>
      <c r="I636" t="s">
        <v>10988</v>
      </c>
      <c r="J636" t="s">
        <v>10731</v>
      </c>
      <c r="N636" t="s">
        <v>10910</v>
      </c>
      <c r="O636" t="s">
        <v>11</v>
      </c>
      <c r="P636" t="s">
        <v>11</v>
      </c>
      <c r="R636" t="s">
        <v>11</v>
      </c>
    </row>
    <row r="637" spans="1:18" x14ac:dyDescent="0.25">
      <c r="A637" t="s">
        <v>426</v>
      </c>
      <c r="B637" s="36" t="s">
        <v>10995</v>
      </c>
      <c r="D637" s="35" t="s">
        <v>6831</v>
      </c>
      <c r="F637" s="5">
        <f t="shared" ca="1" si="9"/>
        <v>47</v>
      </c>
      <c r="G637" t="s">
        <v>10931</v>
      </c>
      <c r="H637" t="s">
        <v>1660</v>
      </c>
      <c r="I637" t="s">
        <v>10994</v>
      </c>
      <c r="J637" t="s">
        <v>145</v>
      </c>
      <c r="K637" t="s">
        <v>35</v>
      </c>
      <c r="L637" t="s">
        <v>35</v>
      </c>
      <c r="N637" t="s">
        <v>12</v>
      </c>
      <c r="O637" t="s">
        <v>11</v>
      </c>
      <c r="P637" t="s">
        <v>11</v>
      </c>
      <c r="R637" t="s">
        <v>11</v>
      </c>
    </row>
    <row r="638" spans="1:18" x14ac:dyDescent="0.25">
      <c r="A638" t="s">
        <v>674</v>
      </c>
      <c r="B638" t="s">
        <v>10997</v>
      </c>
      <c r="D638" s="35" t="s">
        <v>1104</v>
      </c>
      <c r="F638" s="5">
        <f t="shared" ca="1" si="9"/>
        <v>41</v>
      </c>
      <c r="G638" t="s">
        <v>1147</v>
      </c>
      <c r="H638" t="s">
        <v>1444</v>
      </c>
      <c r="I638" t="s">
        <v>10996</v>
      </c>
      <c r="J638" t="s">
        <v>10731</v>
      </c>
      <c r="K638" t="s">
        <v>10747</v>
      </c>
      <c r="L638" t="s">
        <v>10801</v>
      </c>
      <c r="N638" t="s">
        <v>12</v>
      </c>
      <c r="O638" t="s">
        <v>11</v>
      </c>
      <c r="P638" t="s">
        <v>11</v>
      </c>
      <c r="R638" t="s">
        <v>11</v>
      </c>
    </row>
    <row r="639" spans="1:18" x14ac:dyDescent="0.25">
      <c r="A639" t="s">
        <v>122</v>
      </c>
      <c r="B639" t="s">
        <v>11001</v>
      </c>
      <c r="D639" s="35" t="s">
        <v>6682</v>
      </c>
      <c r="F639" s="5">
        <f t="shared" ca="1" si="9"/>
        <v>40</v>
      </c>
      <c r="G639" t="s">
        <v>1147</v>
      </c>
      <c r="H639" t="s">
        <v>1473</v>
      </c>
      <c r="I639" t="s">
        <v>11000</v>
      </c>
      <c r="J639" t="s">
        <v>144</v>
      </c>
      <c r="K639" t="s">
        <v>124</v>
      </c>
      <c r="L639" t="s">
        <v>10830</v>
      </c>
      <c r="N639" t="s">
        <v>12</v>
      </c>
      <c r="O639" t="s">
        <v>11</v>
      </c>
      <c r="P639" t="s">
        <v>11</v>
      </c>
      <c r="R639" t="s">
        <v>11</v>
      </c>
    </row>
    <row r="640" spans="1:18" x14ac:dyDescent="0.25">
      <c r="A640" t="s">
        <v>950</v>
      </c>
      <c r="B640" t="s">
        <v>11014</v>
      </c>
      <c r="D640" s="35" t="s">
        <v>11009</v>
      </c>
      <c r="F640" s="5">
        <f t="shared" ca="1" si="9"/>
        <v>30</v>
      </c>
      <c r="G640" t="s">
        <v>10926</v>
      </c>
      <c r="H640" t="s">
        <v>1372</v>
      </c>
      <c r="I640" t="s">
        <v>11013</v>
      </c>
      <c r="J640" t="s">
        <v>144</v>
      </c>
      <c r="K640" t="s">
        <v>10748</v>
      </c>
      <c r="L640" t="s">
        <v>10827</v>
      </c>
      <c r="N640" t="s">
        <v>10910</v>
      </c>
      <c r="O640" t="s">
        <v>11</v>
      </c>
      <c r="P640" t="s">
        <v>11</v>
      </c>
      <c r="R640" t="s">
        <v>11</v>
      </c>
    </row>
    <row r="641" spans="1:18" x14ac:dyDescent="0.25">
      <c r="A641" t="s">
        <v>159</v>
      </c>
      <c r="B641" t="s">
        <v>160</v>
      </c>
      <c r="D641" s="35" t="s">
        <v>5797</v>
      </c>
      <c r="E641" t="s">
        <v>6332</v>
      </c>
      <c r="F641" s="5" t="str">
        <f t="shared" ca="1" si="9"/>
        <v>0</v>
      </c>
      <c r="G641" t="s">
        <v>1107</v>
      </c>
      <c r="H641" t="s">
        <v>1327</v>
      </c>
      <c r="I641" t="s">
        <v>7364</v>
      </c>
      <c r="J641" t="s">
        <v>10727</v>
      </c>
      <c r="K641" t="s">
        <v>10747</v>
      </c>
      <c r="L641" t="s">
        <v>10837</v>
      </c>
      <c r="N641" t="s">
        <v>12</v>
      </c>
      <c r="O641" t="s">
        <v>11</v>
      </c>
      <c r="P641" t="s">
        <v>11</v>
      </c>
      <c r="Q641">
        <v>555</v>
      </c>
      <c r="R641" t="s">
        <v>11</v>
      </c>
    </row>
    <row r="642" spans="1:18" x14ac:dyDescent="0.25">
      <c r="A642" t="s">
        <v>159</v>
      </c>
      <c r="B642" t="s">
        <v>2367</v>
      </c>
      <c r="D642" s="35" t="s">
        <v>5797</v>
      </c>
      <c r="E642" t="s">
        <v>5639</v>
      </c>
      <c r="F642" s="5" t="str">
        <f t="shared" ca="1" si="9"/>
        <v>0</v>
      </c>
      <c r="G642" t="s">
        <v>1107</v>
      </c>
      <c r="H642" t="s">
        <v>1398</v>
      </c>
      <c r="I642" t="s">
        <v>7365</v>
      </c>
      <c r="J642" t="s">
        <v>10736</v>
      </c>
      <c r="K642" t="s">
        <v>10747</v>
      </c>
      <c r="L642" t="s">
        <v>10837</v>
      </c>
      <c r="N642" t="s">
        <v>12</v>
      </c>
      <c r="O642" t="s">
        <v>11</v>
      </c>
      <c r="P642" t="s">
        <v>11</v>
      </c>
      <c r="R642" t="s">
        <v>11</v>
      </c>
    </row>
    <row r="643" spans="1:18" x14ac:dyDescent="0.25">
      <c r="A643" t="s">
        <v>159</v>
      </c>
      <c r="B643" t="s">
        <v>2368</v>
      </c>
      <c r="D643" s="35" t="s">
        <v>5797</v>
      </c>
      <c r="E643" t="s">
        <v>5639</v>
      </c>
      <c r="F643" s="5" t="str">
        <f t="shared" ref="F643:F706" ca="1" si="10">IF(G643="Encerrada","0",TODAY()-D643)</f>
        <v>0</v>
      </c>
      <c r="G643" t="s">
        <v>1107</v>
      </c>
      <c r="H643" t="s">
        <v>1327</v>
      </c>
      <c r="I643" t="s">
        <v>7366</v>
      </c>
      <c r="J643" t="s">
        <v>10736</v>
      </c>
      <c r="K643" t="s">
        <v>10745</v>
      </c>
      <c r="L643" t="s">
        <v>10838</v>
      </c>
      <c r="N643" t="s">
        <v>12</v>
      </c>
      <c r="O643" t="s">
        <v>11</v>
      </c>
      <c r="P643" t="s">
        <v>11</v>
      </c>
      <c r="R643" t="s">
        <v>11</v>
      </c>
    </row>
    <row r="644" spans="1:18" x14ac:dyDescent="0.25">
      <c r="A644" t="s">
        <v>159</v>
      </c>
      <c r="B644" t="s">
        <v>12883</v>
      </c>
      <c r="D644" s="35" t="s">
        <v>5799</v>
      </c>
      <c r="E644" t="s">
        <v>5767</v>
      </c>
      <c r="F644" s="5" t="str">
        <f t="shared" ca="1" si="10"/>
        <v>0</v>
      </c>
      <c r="G644" t="s">
        <v>1107</v>
      </c>
      <c r="H644" t="s">
        <v>1395</v>
      </c>
      <c r="I644" t="s">
        <v>12882</v>
      </c>
      <c r="J644" t="s">
        <v>10736</v>
      </c>
      <c r="K644" t="s">
        <v>10748</v>
      </c>
      <c r="L644" t="s">
        <v>10778</v>
      </c>
      <c r="N644" t="s">
        <v>14</v>
      </c>
      <c r="O644" t="s">
        <v>11</v>
      </c>
      <c r="P644" t="s">
        <v>11</v>
      </c>
      <c r="R644" t="s">
        <v>11</v>
      </c>
    </row>
    <row r="645" spans="1:18" x14ac:dyDescent="0.25">
      <c r="A645" t="s">
        <v>159</v>
      </c>
      <c r="B645" t="s">
        <v>2369</v>
      </c>
      <c r="D645" s="35" t="s">
        <v>5862</v>
      </c>
      <c r="E645" t="s">
        <v>5639</v>
      </c>
      <c r="F645" s="5" t="str">
        <f t="shared" ca="1" si="10"/>
        <v>0</v>
      </c>
      <c r="G645" t="s">
        <v>1107</v>
      </c>
      <c r="H645" t="s">
        <v>1376</v>
      </c>
      <c r="I645" t="s">
        <v>7367</v>
      </c>
      <c r="J645" t="s">
        <v>10736</v>
      </c>
      <c r="K645" t="s">
        <v>17</v>
      </c>
      <c r="L645" t="s">
        <v>10804</v>
      </c>
      <c r="N645" t="s">
        <v>12</v>
      </c>
      <c r="O645" t="s">
        <v>11</v>
      </c>
      <c r="P645" t="s">
        <v>11</v>
      </c>
      <c r="R645" t="s">
        <v>11</v>
      </c>
    </row>
    <row r="646" spans="1:18" x14ac:dyDescent="0.25">
      <c r="A646" t="s">
        <v>159</v>
      </c>
      <c r="B646" t="s">
        <v>2370</v>
      </c>
      <c r="D646" s="35" t="s">
        <v>5637</v>
      </c>
      <c r="E646" t="s">
        <v>5866</v>
      </c>
      <c r="F646" s="5" t="str">
        <f t="shared" ca="1" si="10"/>
        <v>0</v>
      </c>
      <c r="G646" t="s">
        <v>1107</v>
      </c>
      <c r="H646" t="s">
        <v>1327</v>
      </c>
      <c r="I646" t="s">
        <v>7368</v>
      </c>
      <c r="J646" t="s">
        <v>10736</v>
      </c>
      <c r="K646" t="s">
        <v>10749</v>
      </c>
      <c r="L646" t="s">
        <v>10799</v>
      </c>
      <c r="N646" t="s">
        <v>12</v>
      </c>
      <c r="O646" t="s">
        <v>11</v>
      </c>
      <c r="P646" t="s">
        <v>11</v>
      </c>
      <c r="R646" t="s">
        <v>11</v>
      </c>
    </row>
    <row r="647" spans="1:18" x14ac:dyDescent="0.25">
      <c r="A647" t="s">
        <v>159</v>
      </c>
      <c r="B647" t="s">
        <v>2371</v>
      </c>
      <c r="D647" s="35" t="s">
        <v>5862</v>
      </c>
      <c r="E647" t="s">
        <v>5639</v>
      </c>
      <c r="F647" s="5" t="str">
        <f t="shared" ca="1" si="10"/>
        <v>0</v>
      </c>
      <c r="G647" t="s">
        <v>1107</v>
      </c>
      <c r="H647" t="s">
        <v>1376</v>
      </c>
      <c r="I647" t="s">
        <v>7369</v>
      </c>
      <c r="J647" t="s">
        <v>10736</v>
      </c>
      <c r="K647" t="s">
        <v>17</v>
      </c>
      <c r="L647" t="s">
        <v>10777</v>
      </c>
      <c r="N647" t="s">
        <v>12</v>
      </c>
      <c r="O647" t="s">
        <v>11</v>
      </c>
      <c r="P647" t="s">
        <v>11</v>
      </c>
      <c r="R647" t="s">
        <v>11</v>
      </c>
    </row>
    <row r="648" spans="1:18" x14ac:dyDescent="0.25">
      <c r="A648" t="s">
        <v>159</v>
      </c>
      <c r="B648" t="s">
        <v>2372</v>
      </c>
      <c r="D648" s="35" t="s">
        <v>5640</v>
      </c>
      <c r="E648" t="s">
        <v>5657</v>
      </c>
      <c r="F648" s="5" t="str">
        <f t="shared" ca="1" si="10"/>
        <v>0</v>
      </c>
      <c r="G648" t="s">
        <v>1107</v>
      </c>
      <c r="H648" t="s">
        <v>1377</v>
      </c>
      <c r="I648" t="s">
        <v>7370</v>
      </c>
      <c r="J648" t="s">
        <v>10736</v>
      </c>
      <c r="K648" t="s">
        <v>10744</v>
      </c>
      <c r="L648" t="s">
        <v>10839</v>
      </c>
      <c r="N648" t="s">
        <v>12</v>
      </c>
      <c r="O648" t="s">
        <v>11</v>
      </c>
      <c r="P648" t="s">
        <v>11</v>
      </c>
      <c r="R648" t="s">
        <v>11</v>
      </c>
    </row>
    <row r="649" spans="1:18" x14ac:dyDescent="0.25">
      <c r="A649" t="s">
        <v>159</v>
      </c>
      <c r="B649" t="s">
        <v>2373</v>
      </c>
      <c r="D649" s="35" t="s">
        <v>5640</v>
      </c>
      <c r="E649" t="s">
        <v>5657</v>
      </c>
      <c r="F649" s="5" t="str">
        <f t="shared" ca="1" si="10"/>
        <v>0</v>
      </c>
      <c r="G649" t="s">
        <v>1107</v>
      </c>
      <c r="H649" t="s">
        <v>1377</v>
      </c>
      <c r="I649" t="s">
        <v>7370</v>
      </c>
      <c r="J649" t="s">
        <v>10736</v>
      </c>
      <c r="K649" t="s">
        <v>10753</v>
      </c>
      <c r="L649" t="s">
        <v>10840</v>
      </c>
      <c r="N649" t="s">
        <v>12</v>
      </c>
      <c r="O649" t="s">
        <v>11</v>
      </c>
      <c r="P649" t="s">
        <v>11</v>
      </c>
      <c r="R649" t="s">
        <v>11</v>
      </c>
    </row>
    <row r="650" spans="1:18" x14ac:dyDescent="0.25">
      <c r="A650" t="s">
        <v>159</v>
      </c>
      <c r="B650" t="s">
        <v>2374</v>
      </c>
      <c r="D650" s="35" t="s">
        <v>5640</v>
      </c>
      <c r="E650" t="s">
        <v>5657</v>
      </c>
      <c r="F650" s="5" t="str">
        <f t="shared" ca="1" si="10"/>
        <v>0</v>
      </c>
      <c r="G650" t="s">
        <v>1107</v>
      </c>
      <c r="H650" t="s">
        <v>1377</v>
      </c>
      <c r="I650" t="s">
        <v>7370</v>
      </c>
      <c r="J650" t="s">
        <v>10736</v>
      </c>
      <c r="K650" t="s">
        <v>10747</v>
      </c>
      <c r="L650" t="s">
        <v>10841</v>
      </c>
      <c r="N650" t="s">
        <v>12</v>
      </c>
      <c r="O650" t="s">
        <v>11</v>
      </c>
      <c r="P650" t="s">
        <v>11</v>
      </c>
      <c r="R650" t="s">
        <v>11</v>
      </c>
    </row>
    <row r="651" spans="1:18" x14ac:dyDescent="0.25">
      <c r="A651" t="s">
        <v>159</v>
      </c>
      <c r="B651" t="s">
        <v>12881</v>
      </c>
      <c r="D651" s="35" t="s">
        <v>5640</v>
      </c>
      <c r="E651" t="s">
        <v>6516</v>
      </c>
      <c r="F651" s="5" t="str">
        <f t="shared" ca="1" si="10"/>
        <v>0</v>
      </c>
      <c r="G651" t="s">
        <v>1107</v>
      </c>
      <c r="H651" t="s">
        <v>1475</v>
      </c>
      <c r="I651" t="s">
        <v>12880</v>
      </c>
      <c r="J651" t="s">
        <v>10736</v>
      </c>
      <c r="K651" t="s">
        <v>10744</v>
      </c>
      <c r="L651" t="s">
        <v>10839</v>
      </c>
      <c r="N651" t="s">
        <v>14</v>
      </c>
      <c r="O651" t="s">
        <v>11</v>
      </c>
      <c r="P651" t="s">
        <v>11</v>
      </c>
      <c r="R651" t="s">
        <v>11</v>
      </c>
    </row>
    <row r="652" spans="1:18" x14ac:dyDescent="0.25">
      <c r="A652" t="s">
        <v>159</v>
      </c>
      <c r="B652" t="s">
        <v>2375</v>
      </c>
      <c r="D652" s="35" t="s">
        <v>5640</v>
      </c>
      <c r="E652" t="s">
        <v>5654</v>
      </c>
      <c r="F652" s="5" t="str">
        <f t="shared" ca="1" si="10"/>
        <v>0</v>
      </c>
      <c r="G652" t="s">
        <v>1107</v>
      </c>
      <c r="H652" t="s">
        <v>1373</v>
      </c>
      <c r="I652" t="s">
        <v>7371</v>
      </c>
      <c r="J652" t="s">
        <v>10736</v>
      </c>
      <c r="K652" t="s">
        <v>17</v>
      </c>
      <c r="L652" t="s">
        <v>10777</v>
      </c>
      <c r="N652" t="s">
        <v>12</v>
      </c>
      <c r="O652" t="s">
        <v>11</v>
      </c>
      <c r="P652" t="s">
        <v>11</v>
      </c>
      <c r="R652" t="s">
        <v>11</v>
      </c>
    </row>
    <row r="653" spans="1:18" x14ac:dyDescent="0.25">
      <c r="A653" t="s">
        <v>159</v>
      </c>
      <c r="B653" t="s">
        <v>2376</v>
      </c>
      <c r="D653" s="35" t="s">
        <v>5548</v>
      </c>
      <c r="E653" t="s">
        <v>5654</v>
      </c>
      <c r="F653" s="5" t="str">
        <f t="shared" ca="1" si="10"/>
        <v>0</v>
      </c>
      <c r="G653" t="s">
        <v>1107</v>
      </c>
      <c r="H653" t="s">
        <v>1400</v>
      </c>
      <c r="I653" t="s">
        <v>7372</v>
      </c>
      <c r="J653" t="s">
        <v>10736</v>
      </c>
      <c r="K653" t="s">
        <v>10748</v>
      </c>
      <c r="L653" t="s">
        <v>10778</v>
      </c>
      <c r="N653" t="s">
        <v>12</v>
      </c>
      <c r="O653" t="s">
        <v>11</v>
      </c>
      <c r="P653" t="s">
        <v>11</v>
      </c>
      <c r="R653" t="s">
        <v>11</v>
      </c>
    </row>
    <row r="654" spans="1:18" x14ac:dyDescent="0.25">
      <c r="A654" t="s">
        <v>159</v>
      </c>
      <c r="B654" t="s">
        <v>2377</v>
      </c>
      <c r="D654" s="35" t="s">
        <v>5548</v>
      </c>
      <c r="E654" t="s">
        <v>5654</v>
      </c>
      <c r="F654" s="5" t="str">
        <f t="shared" ca="1" si="10"/>
        <v>0</v>
      </c>
      <c r="G654" t="s">
        <v>1107</v>
      </c>
      <c r="H654" t="s">
        <v>1357</v>
      </c>
      <c r="I654" t="s">
        <v>7373</v>
      </c>
      <c r="J654" t="s">
        <v>10736</v>
      </c>
      <c r="K654" t="s">
        <v>10750</v>
      </c>
      <c r="L654" t="s">
        <v>10750</v>
      </c>
      <c r="N654" t="s">
        <v>12</v>
      </c>
      <c r="O654" t="s">
        <v>11</v>
      </c>
      <c r="P654" t="s">
        <v>11</v>
      </c>
      <c r="R654" t="s">
        <v>11</v>
      </c>
    </row>
    <row r="655" spans="1:18" x14ac:dyDescent="0.25">
      <c r="A655" t="s">
        <v>159</v>
      </c>
      <c r="B655" t="s">
        <v>162</v>
      </c>
      <c r="D655" s="35" t="s">
        <v>5549</v>
      </c>
      <c r="E655" t="s">
        <v>6333</v>
      </c>
      <c r="F655" s="5" t="str">
        <f t="shared" ca="1" si="10"/>
        <v>0</v>
      </c>
      <c r="G655" t="s">
        <v>1107</v>
      </c>
      <c r="H655" t="s">
        <v>1386</v>
      </c>
      <c r="I655" t="s">
        <v>7374</v>
      </c>
      <c r="J655" t="s">
        <v>10736</v>
      </c>
      <c r="K655" t="s">
        <v>17</v>
      </c>
      <c r="L655" t="s">
        <v>10777</v>
      </c>
      <c r="N655" t="s">
        <v>10909</v>
      </c>
      <c r="O655" t="s">
        <v>11</v>
      </c>
      <c r="P655" t="s">
        <v>11</v>
      </c>
      <c r="Q655">
        <v>161.41999999999999</v>
      </c>
      <c r="R655" t="s">
        <v>11</v>
      </c>
    </row>
    <row r="656" spans="1:18" x14ac:dyDescent="0.25">
      <c r="A656" t="s">
        <v>159</v>
      </c>
      <c r="B656" t="s">
        <v>2378</v>
      </c>
      <c r="D656" s="35" t="s">
        <v>5863</v>
      </c>
      <c r="E656" t="s">
        <v>5770</v>
      </c>
      <c r="F656" s="5" t="str">
        <f t="shared" ca="1" si="10"/>
        <v>0</v>
      </c>
      <c r="G656" t="s">
        <v>1107</v>
      </c>
      <c r="H656" t="s">
        <v>1385</v>
      </c>
      <c r="I656" t="s">
        <v>7375</v>
      </c>
      <c r="J656" t="s">
        <v>10736</v>
      </c>
      <c r="K656" t="s">
        <v>10747</v>
      </c>
      <c r="L656" t="s">
        <v>10841</v>
      </c>
      <c r="N656" t="s">
        <v>12</v>
      </c>
      <c r="O656" t="s">
        <v>11</v>
      </c>
      <c r="P656" t="s">
        <v>11</v>
      </c>
      <c r="R656" t="s">
        <v>11</v>
      </c>
    </row>
    <row r="657" spans="1:18" x14ac:dyDescent="0.25">
      <c r="A657" t="s">
        <v>159</v>
      </c>
      <c r="B657" t="s">
        <v>2379</v>
      </c>
      <c r="D657" s="35" t="s">
        <v>5863</v>
      </c>
      <c r="E657" t="s">
        <v>6530</v>
      </c>
      <c r="F657" s="5" t="str">
        <f t="shared" ca="1" si="10"/>
        <v>0</v>
      </c>
      <c r="G657" t="s">
        <v>1107</v>
      </c>
      <c r="H657" t="s">
        <v>1327</v>
      </c>
      <c r="I657" t="s">
        <v>7376</v>
      </c>
      <c r="J657" t="s">
        <v>10736</v>
      </c>
      <c r="K657" t="s">
        <v>10745</v>
      </c>
      <c r="L657" t="s">
        <v>10838</v>
      </c>
      <c r="N657" t="s">
        <v>12</v>
      </c>
      <c r="O657" t="s">
        <v>11</v>
      </c>
      <c r="P657" t="s">
        <v>11</v>
      </c>
      <c r="R657" t="s">
        <v>11</v>
      </c>
    </row>
    <row r="658" spans="1:18" x14ac:dyDescent="0.25">
      <c r="A658" t="s">
        <v>159</v>
      </c>
      <c r="B658" t="s">
        <v>12879</v>
      </c>
      <c r="D658" s="35" t="s">
        <v>12878</v>
      </c>
      <c r="E658" t="s">
        <v>6785</v>
      </c>
      <c r="F658" s="5" t="str">
        <f t="shared" ca="1" si="10"/>
        <v>0</v>
      </c>
      <c r="G658" t="s">
        <v>1107</v>
      </c>
      <c r="H658" t="s">
        <v>1395</v>
      </c>
      <c r="I658" t="s">
        <v>12877</v>
      </c>
      <c r="J658" t="s">
        <v>10736</v>
      </c>
      <c r="K658" t="s">
        <v>10745</v>
      </c>
      <c r="L658" t="s">
        <v>10838</v>
      </c>
      <c r="N658" t="s">
        <v>12</v>
      </c>
      <c r="O658" t="s">
        <v>11</v>
      </c>
      <c r="P658" t="s">
        <v>11</v>
      </c>
      <c r="R658" t="s">
        <v>11</v>
      </c>
    </row>
    <row r="659" spans="1:18" x14ac:dyDescent="0.25">
      <c r="A659" t="s">
        <v>159</v>
      </c>
      <c r="B659" t="s">
        <v>12876</v>
      </c>
      <c r="D659" s="35" t="s">
        <v>5864</v>
      </c>
      <c r="E659" t="s">
        <v>5551</v>
      </c>
      <c r="F659" s="5" t="str">
        <f t="shared" ca="1" si="10"/>
        <v>0</v>
      </c>
      <c r="G659" t="s">
        <v>1107</v>
      </c>
      <c r="H659" t="s">
        <v>1327</v>
      </c>
      <c r="I659" t="s">
        <v>12875</v>
      </c>
      <c r="J659" t="s">
        <v>10736</v>
      </c>
      <c r="K659" t="s">
        <v>10744</v>
      </c>
      <c r="L659" t="s">
        <v>10846</v>
      </c>
      <c r="N659" t="s">
        <v>12</v>
      </c>
      <c r="O659" t="s">
        <v>11</v>
      </c>
      <c r="P659" t="s">
        <v>11</v>
      </c>
      <c r="R659" t="s">
        <v>11</v>
      </c>
    </row>
    <row r="660" spans="1:18" x14ac:dyDescent="0.25">
      <c r="A660" t="s">
        <v>159</v>
      </c>
      <c r="B660" t="s">
        <v>2380</v>
      </c>
      <c r="D660" s="35" t="s">
        <v>5864</v>
      </c>
      <c r="E660" t="s">
        <v>6263</v>
      </c>
      <c r="F660" s="5" t="str">
        <f t="shared" ca="1" si="10"/>
        <v>0</v>
      </c>
      <c r="G660" t="s">
        <v>1107</v>
      </c>
      <c r="H660" t="s">
        <v>1327</v>
      </c>
      <c r="I660" t="s">
        <v>7377</v>
      </c>
      <c r="J660" t="s">
        <v>10736</v>
      </c>
      <c r="K660" t="s">
        <v>27</v>
      </c>
      <c r="L660" t="s">
        <v>10842</v>
      </c>
      <c r="N660" t="s">
        <v>12</v>
      </c>
      <c r="O660" t="s">
        <v>11</v>
      </c>
      <c r="P660" t="s">
        <v>11</v>
      </c>
      <c r="R660" t="s">
        <v>11</v>
      </c>
    </row>
    <row r="661" spans="1:18" x14ac:dyDescent="0.25">
      <c r="A661" t="s">
        <v>159</v>
      </c>
      <c r="B661" t="s">
        <v>2381</v>
      </c>
      <c r="D661" s="35" t="s">
        <v>5864</v>
      </c>
      <c r="E661" t="s">
        <v>5802</v>
      </c>
      <c r="F661" s="5" t="str">
        <f t="shared" ca="1" si="10"/>
        <v>0</v>
      </c>
      <c r="G661" t="s">
        <v>1107</v>
      </c>
      <c r="H661" t="s">
        <v>1373</v>
      </c>
      <c r="I661" t="s">
        <v>7378</v>
      </c>
      <c r="J661" t="s">
        <v>10736</v>
      </c>
      <c r="K661" t="s">
        <v>35</v>
      </c>
      <c r="L661" t="s">
        <v>35</v>
      </c>
      <c r="N661" t="s">
        <v>12</v>
      </c>
      <c r="O661" t="s">
        <v>11</v>
      </c>
      <c r="P661" t="s">
        <v>11</v>
      </c>
      <c r="R661" t="s">
        <v>11</v>
      </c>
    </row>
    <row r="662" spans="1:18" x14ac:dyDescent="0.25">
      <c r="A662" t="s">
        <v>159</v>
      </c>
      <c r="B662" t="s">
        <v>2382</v>
      </c>
      <c r="D662" s="35" t="s">
        <v>5865</v>
      </c>
      <c r="E662" t="s">
        <v>5770</v>
      </c>
      <c r="F662" s="5" t="str">
        <f t="shared" ca="1" si="10"/>
        <v>0</v>
      </c>
      <c r="G662" t="s">
        <v>1107</v>
      </c>
      <c r="H662" t="s">
        <v>1344</v>
      </c>
      <c r="I662" t="s">
        <v>7379</v>
      </c>
      <c r="J662" t="s">
        <v>10736</v>
      </c>
      <c r="K662" t="s">
        <v>10753</v>
      </c>
      <c r="L662" t="s">
        <v>10840</v>
      </c>
      <c r="N662" t="s">
        <v>12</v>
      </c>
      <c r="O662" t="s">
        <v>11</v>
      </c>
      <c r="P662" t="s">
        <v>11</v>
      </c>
      <c r="R662" t="s">
        <v>11</v>
      </c>
    </row>
    <row r="663" spans="1:18" x14ac:dyDescent="0.25">
      <c r="A663" t="s">
        <v>159</v>
      </c>
      <c r="B663" t="s">
        <v>2383</v>
      </c>
      <c r="D663" s="35" t="s">
        <v>5658</v>
      </c>
      <c r="E663" t="s">
        <v>5770</v>
      </c>
      <c r="F663" s="5" t="str">
        <f t="shared" ca="1" si="10"/>
        <v>0</v>
      </c>
      <c r="G663" t="s">
        <v>1107</v>
      </c>
      <c r="H663" t="s">
        <v>1385</v>
      </c>
      <c r="I663" t="s">
        <v>7380</v>
      </c>
      <c r="J663" t="s">
        <v>10736</v>
      </c>
      <c r="K663" t="s">
        <v>10749</v>
      </c>
      <c r="L663" t="s">
        <v>10799</v>
      </c>
      <c r="N663" t="s">
        <v>12</v>
      </c>
      <c r="O663" t="s">
        <v>11</v>
      </c>
      <c r="P663" t="s">
        <v>11</v>
      </c>
      <c r="R663" t="s">
        <v>11</v>
      </c>
    </row>
    <row r="664" spans="1:18" x14ac:dyDescent="0.25">
      <c r="A664" t="s">
        <v>159</v>
      </c>
      <c r="B664" t="s">
        <v>12874</v>
      </c>
      <c r="D664" s="35" t="s">
        <v>5770</v>
      </c>
      <c r="E664" t="s">
        <v>5802</v>
      </c>
      <c r="F664" s="5" t="str">
        <f t="shared" ca="1" si="10"/>
        <v>0</v>
      </c>
      <c r="G664" t="s">
        <v>1107</v>
      </c>
      <c r="H664" t="s">
        <v>1376</v>
      </c>
      <c r="I664" t="s">
        <v>12873</v>
      </c>
      <c r="J664" t="s">
        <v>10736</v>
      </c>
      <c r="K664" t="s">
        <v>10745</v>
      </c>
      <c r="L664" t="s">
        <v>10838</v>
      </c>
      <c r="N664" t="s">
        <v>14</v>
      </c>
      <c r="O664" t="s">
        <v>11</v>
      </c>
      <c r="P664" t="s">
        <v>11</v>
      </c>
      <c r="R664" t="s">
        <v>11</v>
      </c>
    </row>
    <row r="665" spans="1:18" x14ac:dyDescent="0.25">
      <c r="A665" t="s">
        <v>159</v>
      </c>
      <c r="B665" t="s">
        <v>2384</v>
      </c>
      <c r="D665" s="35" t="s">
        <v>5866</v>
      </c>
      <c r="E665" t="s">
        <v>5595</v>
      </c>
      <c r="F665" s="5" t="str">
        <f t="shared" ca="1" si="10"/>
        <v>0</v>
      </c>
      <c r="G665" t="s">
        <v>1107</v>
      </c>
      <c r="H665" t="s">
        <v>1360</v>
      </c>
      <c r="I665" t="s">
        <v>7381</v>
      </c>
      <c r="J665" t="s">
        <v>10736</v>
      </c>
      <c r="K665" t="s">
        <v>10749</v>
      </c>
      <c r="L665" t="s">
        <v>10799</v>
      </c>
      <c r="N665" t="s">
        <v>12</v>
      </c>
      <c r="O665" t="s">
        <v>11</v>
      </c>
      <c r="P665" t="s">
        <v>11</v>
      </c>
      <c r="R665" t="s">
        <v>11</v>
      </c>
    </row>
    <row r="666" spans="1:18" x14ac:dyDescent="0.25">
      <c r="A666" t="s">
        <v>159</v>
      </c>
      <c r="B666" t="s">
        <v>2385</v>
      </c>
      <c r="D666" s="35" t="s">
        <v>5789</v>
      </c>
      <c r="E666" t="s">
        <v>5913</v>
      </c>
      <c r="F666" s="5" t="str">
        <f t="shared" ca="1" si="10"/>
        <v>0</v>
      </c>
      <c r="G666" t="s">
        <v>1107</v>
      </c>
      <c r="H666" t="s">
        <v>1327</v>
      </c>
      <c r="I666" t="s">
        <v>7382</v>
      </c>
      <c r="J666" t="s">
        <v>10727</v>
      </c>
      <c r="K666" t="s">
        <v>10749</v>
      </c>
      <c r="L666" t="s">
        <v>10799</v>
      </c>
      <c r="N666" t="s">
        <v>12</v>
      </c>
      <c r="O666" t="s">
        <v>11</v>
      </c>
      <c r="P666" t="s">
        <v>11</v>
      </c>
      <c r="R666" t="s">
        <v>11</v>
      </c>
    </row>
    <row r="667" spans="1:18" x14ac:dyDescent="0.25">
      <c r="A667" t="s">
        <v>159</v>
      </c>
      <c r="B667" t="s">
        <v>2386</v>
      </c>
      <c r="D667" s="35" t="s">
        <v>5558</v>
      </c>
      <c r="E667" t="s">
        <v>5791</v>
      </c>
      <c r="F667" s="5" t="str">
        <f t="shared" ca="1" si="10"/>
        <v>0</v>
      </c>
      <c r="G667" t="s">
        <v>1107</v>
      </c>
      <c r="H667" t="s">
        <v>1475</v>
      </c>
      <c r="I667" t="s">
        <v>7383</v>
      </c>
      <c r="J667" t="s">
        <v>10736</v>
      </c>
      <c r="K667" t="s">
        <v>10752</v>
      </c>
      <c r="L667" t="s">
        <v>10797</v>
      </c>
      <c r="N667" t="s">
        <v>10909</v>
      </c>
      <c r="O667" t="s">
        <v>11</v>
      </c>
      <c r="P667" t="s">
        <v>11</v>
      </c>
      <c r="R667" t="s">
        <v>11</v>
      </c>
    </row>
    <row r="668" spans="1:18" x14ac:dyDescent="0.25">
      <c r="A668" t="s">
        <v>159</v>
      </c>
      <c r="B668" t="s">
        <v>2387</v>
      </c>
      <c r="D668" s="35" t="s">
        <v>5867</v>
      </c>
      <c r="E668" t="s">
        <v>6531</v>
      </c>
      <c r="F668" s="5" t="str">
        <f t="shared" ca="1" si="10"/>
        <v>0</v>
      </c>
      <c r="G668" t="s">
        <v>1107</v>
      </c>
      <c r="H668" t="s">
        <v>1327</v>
      </c>
      <c r="I668" t="s">
        <v>7384</v>
      </c>
      <c r="J668" t="s">
        <v>10736</v>
      </c>
      <c r="K668" t="s">
        <v>27</v>
      </c>
      <c r="L668" t="s">
        <v>10842</v>
      </c>
      <c r="N668" t="s">
        <v>14</v>
      </c>
      <c r="O668" t="s">
        <v>11</v>
      </c>
      <c r="P668" t="s">
        <v>11</v>
      </c>
      <c r="R668" t="s">
        <v>11</v>
      </c>
    </row>
    <row r="669" spans="1:18" x14ac:dyDescent="0.25">
      <c r="A669" t="s">
        <v>159</v>
      </c>
      <c r="B669" t="s">
        <v>2388</v>
      </c>
      <c r="D669" s="35" t="s">
        <v>5868</v>
      </c>
      <c r="E669" t="s">
        <v>5870</v>
      </c>
      <c r="F669" s="5" t="str">
        <f t="shared" ca="1" si="10"/>
        <v>0</v>
      </c>
      <c r="G669" t="s">
        <v>1107</v>
      </c>
      <c r="H669" t="s">
        <v>1360</v>
      </c>
      <c r="I669" t="s">
        <v>7385</v>
      </c>
      <c r="J669" t="s">
        <v>10727</v>
      </c>
      <c r="K669" t="s">
        <v>10755</v>
      </c>
      <c r="L669" t="s">
        <v>10755</v>
      </c>
      <c r="N669" t="s">
        <v>14</v>
      </c>
      <c r="O669" t="s">
        <v>11</v>
      </c>
      <c r="P669" t="s">
        <v>11</v>
      </c>
      <c r="R669" t="s">
        <v>11</v>
      </c>
    </row>
    <row r="670" spans="1:18" x14ac:dyDescent="0.25">
      <c r="A670" t="s">
        <v>159</v>
      </c>
      <c r="B670" t="s">
        <v>2389</v>
      </c>
      <c r="D670" s="35" t="s">
        <v>5869</v>
      </c>
      <c r="E670" t="s">
        <v>5872</v>
      </c>
      <c r="F670" s="5" t="str">
        <f t="shared" ca="1" si="10"/>
        <v>0</v>
      </c>
      <c r="G670" t="s">
        <v>1107</v>
      </c>
      <c r="H670" t="s">
        <v>1374</v>
      </c>
      <c r="I670" t="s">
        <v>12872</v>
      </c>
      <c r="J670" t="s">
        <v>10729</v>
      </c>
      <c r="K670" t="s">
        <v>10747</v>
      </c>
      <c r="L670" t="s">
        <v>10843</v>
      </c>
      <c r="N670" t="s">
        <v>12</v>
      </c>
      <c r="O670" t="s">
        <v>11</v>
      </c>
      <c r="P670" t="s">
        <v>11</v>
      </c>
      <c r="R670" t="s">
        <v>11</v>
      </c>
    </row>
    <row r="671" spans="1:18" x14ac:dyDescent="0.25">
      <c r="A671" t="s">
        <v>159</v>
      </c>
      <c r="B671" t="s">
        <v>2390</v>
      </c>
      <c r="D671" s="35" t="s">
        <v>5869</v>
      </c>
      <c r="E671" t="s">
        <v>5597</v>
      </c>
      <c r="F671" s="5" t="str">
        <f t="shared" ca="1" si="10"/>
        <v>0</v>
      </c>
      <c r="G671" t="s">
        <v>1107</v>
      </c>
      <c r="H671" t="s">
        <v>1374</v>
      </c>
      <c r="I671" t="s">
        <v>7386</v>
      </c>
      <c r="J671" t="s">
        <v>10729</v>
      </c>
      <c r="K671" t="s">
        <v>10747</v>
      </c>
      <c r="L671" t="s">
        <v>10843</v>
      </c>
      <c r="N671" t="s">
        <v>12</v>
      </c>
      <c r="O671" t="s">
        <v>11</v>
      </c>
      <c r="P671" t="s">
        <v>11</v>
      </c>
      <c r="R671" t="s">
        <v>11</v>
      </c>
    </row>
    <row r="672" spans="1:18" x14ac:dyDescent="0.25">
      <c r="A672" t="s">
        <v>159</v>
      </c>
      <c r="B672" t="s">
        <v>2391</v>
      </c>
      <c r="D672" s="35" t="s">
        <v>5870</v>
      </c>
      <c r="E672" t="s">
        <v>5913</v>
      </c>
      <c r="F672" s="5" t="str">
        <f t="shared" ca="1" si="10"/>
        <v>0</v>
      </c>
      <c r="G672" t="s">
        <v>1107</v>
      </c>
      <c r="H672" t="s">
        <v>1327</v>
      </c>
      <c r="I672" t="s">
        <v>7387</v>
      </c>
      <c r="J672" t="s">
        <v>10729</v>
      </c>
      <c r="K672" t="s">
        <v>10747</v>
      </c>
      <c r="L672" t="s">
        <v>10844</v>
      </c>
      <c r="N672" t="s">
        <v>14</v>
      </c>
      <c r="O672" t="s">
        <v>11</v>
      </c>
      <c r="P672" t="s">
        <v>11</v>
      </c>
      <c r="R672" t="s">
        <v>11</v>
      </c>
    </row>
    <row r="673" spans="1:18" x14ac:dyDescent="0.25">
      <c r="A673" t="s">
        <v>159</v>
      </c>
      <c r="B673" t="s">
        <v>2392</v>
      </c>
      <c r="D673" s="35" t="s">
        <v>5806</v>
      </c>
      <c r="E673" t="s">
        <v>5561</v>
      </c>
      <c r="F673" s="5" t="str">
        <f t="shared" ca="1" si="10"/>
        <v>0</v>
      </c>
      <c r="G673" t="s">
        <v>1107</v>
      </c>
      <c r="H673" t="s">
        <v>1358</v>
      </c>
      <c r="I673" t="s">
        <v>7388</v>
      </c>
      <c r="J673" t="s">
        <v>10727</v>
      </c>
      <c r="K673" t="s">
        <v>10748</v>
      </c>
      <c r="L673" t="s">
        <v>10778</v>
      </c>
      <c r="N673" t="s">
        <v>12</v>
      </c>
      <c r="O673" t="s">
        <v>11</v>
      </c>
      <c r="P673" t="s">
        <v>11</v>
      </c>
      <c r="R673" t="s">
        <v>11</v>
      </c>
    </row>
    <row r="674" spans="1:18" x14ac:dyDescent="0.25">
      <c r="A674" t="s">
        <v>159</v>
      </c>
      <c r="B674" t="s">
        <v>2393</v>
      </c>
      <c r="D674" s="35" t="s">
        <v>5597</v>
      </c>
      <c r="E674" t="s">
        <v>5561</v>
      </c>
      <c r="F674" s="5" t="str">
        <f t="shared" ca="1" si="10"/>
        <v>0</v>
      </c>
      <c r="G674" t="s">
        <v>1107</v>
      </c>
      <c r="H674" t="s">
        <v>1327</v>
      </c>
      <c r="I674" t="s">
        <v>7389</v>
      </c>
      <c r="J674" t="s">
        <v>10729</v>
      </c>
      <c r="K674" t="s">
        <v>10747</v>
      </c>
      <c r="L674" t="s">
        <v>10844</v>
      </c>
      <c r="N674" t="s">
        <v>14</v>
      </c>
      <c r="O674" t="s">
        <v>11</v>
      </c>
      <c r="P674" t="s">
        <v>11</v>
      </c>
      <c r="R674" t="s">
        <v>11</v>
      </c>
    </row>
    <row r="675" spans="1:18" x14ac:dyDescent="0.25">
      <c r="A675" t="s">
        <v>159</v>
      </c>
      <c r="B675" t="s">
        <v>164</v>
      </c>
      <c r="D675" s="35" t="s">
        <v>5871</v>
      </c>
      <c r="E675" t="s">
        <v>5607</v>
      </c>
      <c r="F675" s="5" t="str">
        <f t="shared" ca="1" si="10"/>
        <v>0</v>
      </c>
      <c r="G675" t="s">
        <v>1107</v>
      </c>
      <c r="H675" t="s">
        <v>1398</v>
      </c>
      <c r="I675" t="s">
        <v>7390</v>
      </c>
      <c r="J675" t="s">
        <v>10729</v>
      </c>
      <c r="K675" t="s">
        <v>27</v>
      </c>
      <c r="L675" t="s">
        <v>10842</v>
      </c>
      <c r="N675" t="s">
        <v>12</v>
      </c>
      <c r="O675" t="s">
        <v>11</v>
      </c>
      <c r="P675" t="s">
        <v>11</v>
      </c>
      <c r="Q675">
        <v>480</v>
      </c>
      <c r="R675" t="s">
        <v>11</v>
      </c>
    </row>
    <row r="676" spans="1:18" x14ac:dyDescent="0.25">
      <c r="A676" t="s">
        <v>159</v>
      </c>
      <c r="B676" t="s">
        <v>2394</v>
      </c>
      <c r="D676" s="35" t="s">
        <v>5674</v>
      </c>
      <c r="E676" t="s">
        <v>5561</v>
      </c>
      <c r="F676" s="5" t="str">
        <f t="shared" ca="1" si="10"/>
        <v>0</v>
      </c>
      <c r="G676" t="s">
        <v>1107</v>
      </c>
      <c r="H676" t="s">
        <v>1368</v>
      </c>
      <c r="I676" t="s">
        <v>7391</v>
      </c>
      <c r="J676" t="s">
        <v>10729</v>
      </c>
      <c r="K676" t="s">
        <v>10744</v>
      </c>
      <c r="L676" t="s">
        <v>10839</v>
      </c>
      <c r="N676" t="s">
        <v>12</v>
      </c>
      <c r="O676" t="s">
        <v>11</v>
      </c>
      <c r="P676" t="s">
        <v>11</v>
      </c>
      <c r="R676" t="s">
        <v>11</v>
      </c>
    </row>
    <row r="677" spans="1:18" x14ac:dyDescent="0.25">
      <c r="A677" t="s">
        <v>159</v>
      </c>
      <c r="B677" t="s">
        <v>2395</v>
      </c>
      <c r="D677" s="35" t="s">
        <v>5872</v>
      </c>
      <c r="E677" t="s">
        <v>5876</v>
      </c>
      <c r="F677" s="5" t="str">
        <f t="shared" ca="1" si="10"/>
        <v>0</v>
      </c>
      <c r="G677" t="s">
        <v>1107</v>
      </c>
      <c r="H677" t="s">
        <v>1428</v>
      </c>
      <c r="I677" t="s">
        <v>7392</v>
      </c>
      <c r="J677" t="s">
        <v>10729</v>
      </c>
      <c r="K677" t="s">
        <v>10749</v>
      </c>
      <c r="L677" t="s">
        <v>10799</v>
      </c>
      <c r="N677" t="s">
        <v>12</v>
      </c>
      <c r="O677" t="s">
        <v>11</v>
      </c>
      <c r="P677" t="s">
        <v>11</v>
      </c>
      <c r="R677" t="s">
        <v>11</v>
      </c>
    </row>
    <row r="678" spans="1:18" x14ac:dyDescent="0.25">
      <c r="A678" t="s">
        <v>159</v>
      </c>
      <c r="B678" t="s">
        <v>2396</v>
      </c>
      <c r="D678" s="35" t="s">
        <v>5873</v>
      </c>
      <c r="E678" t="s">
        <v>5602</v>
      </c>
      <c r="F678" s="5" t="str">
        <f t="shared" ca="1" si="10"/>
        <v>0</v>
      </c>
      <c r="G678" t="s">
        <v>1107</v>
      </c>
      <c r="H678" t="s">
        <v>1476</v>
      </c>
      <c r="I678" t="s">
        <v>7393</v>
      </c>
      <c r="J678" t="s">
        <v>10729</v>
      </c>
      <c r="K678" t="s">
        <v>35</v>
      </c>
      <c r="L678" t="s">
        <v>35</v>
      </c>
      <c r="N678" t="s">
        <v>12</v>
      </c>
      <c r="O678" t="s">
        <v>11</v>
      </c>
      <c r="P678" t="s">
        <v>11</v>
      </c>
      <c r="R678" t="s">
        <v>11</v>
      </c>
    </row>
    <row r="679" spans="1:18" x14ac:dyDescent="0.25">
      <c r="A679" t="s">
        <v>159</v>
      </c>
      <c r="B679" t="s">
        <v>2397</v>
      </c>
      <c r="D679" s="35" t="s">
        <v>5874</v>
      </c>
      <c r="E679" t="s">
        <v>5561</v>
      </c>
      <c r="F679" s="5" t="str">
        <f t="shared" ca="1" si="10"/>
        <v>0</v>
      </c>
      <c r="G679" t="s">
        <v>1107</v>
      </c>
      <c r="H679" t="s">
        <v>1407</v>
      </c>
      <c r="I679" t="s">
        <v>7394</v>
      </c>
      <c r="J679" t="s">
        <v>10729</v>
      </c>
      <c r="K679" t="s">
        <v>10753</v>
      </c>
      <c r="L679" t="s">
        <v>10840</v>
      </c>
      <c r="N679" t="s">
        <v>14</v>
      </c>
      <c r="O679" t="s">
        <v>11</v>
      </c>
      <c r="P679" t="s">
        <v>11</v>
      </c>
      <c r="R679" t="s">
        <v>11</v>
      </c>
    </row>
    <row r="680" spans="1:18" x14ac:dyDescent="0.25">
      <c r="A680" t="s">
        <v>159</v>
      </c>
      <c r="B680" t="s">
        <v>12871</v>
      </c>
      <c r="D680" s="35" t="s">
        <v>5873</v>
      </c>
      <c r="E680" t="s">
        <v>5923</v>
      </c>
      <c r="F680" s="5" t="str">
        <f t="shared" ca="1" si="10"/>
        <v>0</v>
      </c>
      <c r="G680" t="s">
        <v>1107</v>
      </c>
      <c r="H680" t="s">
        <v>1372</v>
      </c>
      <c r="I680" t="s">
        <v>12870</v>
      </c>
      <c r="J680" t="s">
        <v>10729</v>
      </c>
      <c r="K680" t="s">
        <v>10749</v>
      </c>
      <c r="L680" t="s">
        <v>10799</v>
      </c>
      <c r="N680" t="s">
        <v>12</v>
      </c>
      <c r="O680" t="s">
        <v>11</v>
      </c>
      <c r="P680" t="s">
        <v>11</v>
      </c>
      <c r="R680" t="s">
        <v>11</v>
      </c>
    </row>
    <row r="681" spans="1:18" x14ac:dyDescent="0.25">
      <c r="A681" t="s">
        <v>159</v>
      </c>
      <c r="B681" t="s">
        <v>2398</v>
      </c>
      <c r="D681" s="35" t="s">
        <v>5875</v>
      </c>
      <c r="E681" t="s">
        <v>5602</v>
      </c>
      <c r="F681" s="5" t="str">
        <f t="shared" ca="1" si="10"/>
        <v>0</v>
      </c>
      <c r="G681" t="s">
        <v>1107</v>
      </c>
      <c r="H681" t="s">
        <v>1374</v>
      </c>
      <c r="I681" t="s">
        <v>7395</v>
      </c>
      <c r="J681" t="s">
        <v>10729</v>
      </c>
      <c r="K681" t="s">
        <v>10745</v>
      </c>
      <c r="L681" t="s">
        <v>10845</v>
      </c>
      <c r="N681" t="s">
        <v>12</v>
      </c>
      <c r="O681" t="s">
        <v>11</v>
      </c>
      <c r="P681" t="s">
        <v>11</v>
      </c>
      <c r="R681" t="s">
        <v>11</v>
      </c>
    </row>
    <row r="682" spans="1:18" x14ac:dyDescent="0.25">
      <c r="A682" t="s">
        <v>159</v>
      </c>
      <c r="B682" t="s">
        <v>2399</v>
      </c>
      <c r="D682" s="35" t="s">
        <v>5560</v>
      </c>
      <c r="E682" t="s">
        <v>5602</v>
      </c>
      <c r="F682" s="5" t="str">
        <f t="shared" ca="1" si="10"/>
        <v>0</v>
      </c>
      <c r="G682" t="s">
        <v>1107</v>
      </c>
      <c r="H682" t="s">
        <v>1327</v>
      </c>
      <c r="I682" t="s">
        <v>7396</v>
      </c>
      <c r="J682" t="s">
        <v>10729</v>
      </c>
      <c r="K682" t="s">
        <v>27</v>
      </c>
      <c r="L682" t="s">
        <v>10842</v>
      </c>
      <c r="N682" t="s">
        <v>12</v>
      </c>
      <c r="O682" t="s">
        <v>11</v>
      </c>
      <c r="P682" t="s">
        <v>11</v>
      </c>
      <c r="R682" t="s">
        <v>11</v>
      </c>
    </row>
    <row r="683" spans="1:18" x14ac:dyDescent="0.25">
      <c r="A683" t="s">
        <v>159</v>
      </c>
      <c r="B683" t="s">
        <v>2400</v>
      </c>
      <c r="D683" s="35" t="s">
        <v>5675</v>
      </c>
      <c r="E683" t="s">
        <v>5568</v>
      </c>
      <c r="F683" s="5" t="str">
        <f t="shared" ca="1" si="10"/>
        <v>0</v>
      </c>
      <c r="G683" t="s">
        <v>1107</v>
      </c>
      <c r="H683" t="s">
        <v>1327</v>
      </c>
      <c r="I683" t="s">
        <v>7397</v>
      </c>
      <c r="J683" t="s">
        <v>10729</v>
      </c>
      <c r="K683" t="s">
        <v>10747</v>
      </c>
      <c r="L683" t="s">
        <v>10837</v>
      </c>
      <c r="N683" t="s">
        <v>12</v>
      </c>
      <c r="O683" t="s">
        <v>11</v>
      </c>
      <c r="P683" t="s">
        <v>11</v>
      </c>
      <c r="R683" t="s">
        <v>11</v>
      </c>
    </row>
    <row r="684" spans="1:18" x14ac:dyDescent="0.25">
      <c r="A684" t="s">
        <v>159</v>
      </c>
      <c r="B684" t="s">
        <v>2401</v>
      </c>
      <c r="D684" s="35" t="s">
        <v>5675</v>
      </c>
      <c r="E684" t="s">
        <v>5561</v>
      </c>
      <c r="F684" s="5" t="str">
        <f t="shared" ca="1" si="10"/>
        <v>0</v>
      </c>
      <c r="G684" t="s">
        <v>1107</v>
      </c>
      <c r="H684" t="s">
        <v>1364</v>
      </c>
      <c r="I684" t="s">
        <v>7398</v>
      </c>
      <c r="J684" t="s">
        <v>10729</v>
      </c>
      <c r="K684" t="s">
        <v>10753</v>
      </c>
      <c r="L684" t="s">
        <v>10840</v>
      </c>
      <c r="N684" t="s">
        <v>14</v>
      </c>
      <c r="O684" t="s">
        <v>11</v>
      </c>
      <c r="P684" t="s">
        <v>11</v>
      </c>
      <c r="R684" t="s">
        <v>11</v>
      </c>
    </row>
    <row r="685" spans="1:18" x14ac:dyDescent="0.25">
      <c r="A685" t="s">
        <v>159</v>
      </c>
      <c r="B685" t="s">
        <v>165</v>
      </c>
      <c r="D685" s="35" t="s">
        <v>5678</v>
      </c>
      <c r="E685" t="s">
        <v>6249</v>
      </c>
      <c r="F685" s="5" t="str">
        <f t="shared" ca="1" si="10"/>
        <v>0</v>
      </c>
      <c r="G685" t="s">
        <v>1107</v>
      </c>
      <c r="H685" t="s">
        <v>1327</v>
      </c>
      <c r="I685" t="s">
        <v>7399</v>
      </c>
      <c r="J685" t="s">
        <v>10729</v>
      </c>
      <c r="K685" t="s">
        <v>10753</v>
      </c>
      <c r="L685" t="s">
        <v>10840</v>
      </c>
      <c r="N685" t="s">
        <v>12</v>
      </c>
      <c r="O685" t="s">
        <v>11</v>
      </c>
      <c r="P685" t="s">
        <v>11</v>
      </c>
      <c r="Q685">
        <v>178</v>
      </c>
      <c r="R685" t="s">
        <v>11</v>
      </c>
    </row>
    <row r="686" spans="1:18" x14ac:dyDescent="0.25">
      <c r="A686" t="s">
        <v>159</v>
      </c>
      <c r="B686" t="s">
        <v>2402</v>
      </c>
      <c r="D686" s="35" t="s">
        <v>5599</v>
      </c>
      <c r="E686" t="s">
        <v>5946</v>
      </c>
      <c r="F686" s="5" t="str">
        <f t="shared" ca="1" si="10"/>
        <v>0</v>
      </c>
      <c r="G686" t="s">
        <v>1107</v>
      </c>
      <c r="H686" t="s">
        <v>1327</v>
      </c>
      <c r="I686" t="s">
        <v>7400</v>
      </c>
      <c r="J686" t="s">
        <v>10729</v>
      </c>
      <c r="K686" t="s">
        <v>10745</v>
      </c>
      <c r="L686" t="s">
        <v>10845</v>
      </c>
      <c r="N686" t="s">
        <v>12</v>
      </c>
      <c r="O686" t="s">
        <v>11</v>
      </c>
      <c r="P686" t="s">
        <v>11</v>
      </c>
      <c r="R686" t="s">
        <v>11</v>
      </c>
    </row>
    <row r="687" spans="1:18" x14ac:dyDescent="0.25">
      <c r="A687" t="s">
        <v>159</v>
      </c>
      <c r="B687" t="s">
        <v>2403</v>
      </c>
      <c r="D687" s="35" t="s">
        <v>5599</v>
      </c>
      <c r="E687" t="s">
        <v>5946</v>
      </c>
      <c r="F687" s="5" t="str">
        <f t="shared" ca="1" si="10"/>
        <v>0</v>
      </c>
      <c r="G687" t="s">
        <v>1107</v>
      </c>
      <c r="H687" t="s">
        <v>1327</v>
      </c>
      <c r="I687" t="s">
        <v>7401</v>
      </c>
      <c r="J687" t="s">
        <v>10729</v>
      </c>
      <c r="K687" t="s">
        <v>10747</v>
      </c>
      <c r="L687" t="s">
        <v>10837</v>
      </c>
      <c r="N687" t="s">
        <v>12</v>
      </c>
      <c r="O687" t="s">
        <v>11</v>
      </c>
      <c r="P687" t="s">
        <v>11</v>
      </c>
      <c r="R687" t="s">
        <v>11</v>
      </c>
    </row>
    <row r="688" spans="1:18" x14ac:dyDescent="0.25">
      <c r="A688" t="s">
        <v>159</v>
      </c>
      <c r="B688" t="s">
        <v>2404</v>
      </c>
      <c r="D688" s="35" t="s">
        <v>5600</v>
      </c>
      <c r="E688" t="s">
        <v>5605</v>
      </c>
      <c r="F688" s="5" t="str">
        <f t="shared" ca="1" si="10"/>
        <v>0</v>
      </c>
      <c r="G688" t="s">
        <v>1107</v>
      </c>
      <c r="H688" t="s">
        <v>1360</v>
      </c>
      <c r="I688" t="s">
        <v>7402</v>
      </c>
      <c r="J688" t="s">
        <v>10729</v>
      </c>
      <c r="K688" t="s">
        <v>10747</v>
      </c>
      <c r="L688" t="s">
        <v>10837</v>
      </c>
      <c r="N688" t="s">
        <v>12</v>
      </c>
      <c r="O688" t="s">
        <v>11</v>
      </c>
      <c r="P688" t="s">
        <v>11</v>
      </c>
      <c r="R688" t="s">
        <v>11</v>
      </c>
    </row>
    <row r="689" spans="1:18" x14ac:dyDescent="0.25">
      <c r="A689" t="s">
        <v>159</v>
      </c>
      <c r="B689" t="s">
        <v>2405</v>
      </c>
      <c r="D689" s="35" t="s">
        <v>5600</v>
      </c>
      <c r="E689" t="s">
        <v>5605</v>
      </c>
      <c r="F689" s="5" t="str">
        <f t="shared" ca="1" si="10"/>
        <v>0</v>
      </c>
      <c r="G689" t="s">
        <v>1107</v>
      </c>
      <c r="H689" t="s">
        <v>1360</v>
      </c>
      <c r="I689" t="s">
        <v>7403</v>
      </c>
      <c r="J689" t="s">
        <v>10729</v>
      </c>
      <c r="K689" t="s">
        <v>10749</v>
      </c>
      <c r="L689" t="s">
        <v>10799</v>
      </c>
      <c r="N689" t="s">
        <v>12</v>
      </c>
      <c r="O689" t="s">
        <v>11</v>
      </c>
      <c r="P689" t="s">
        <v>11</v>
      </c>
      <c r="R689" t="s">
        <v>11</v>
      </c>
    </row>
    <row r="690" spans="1:18" x14ac:dyDescent="0.25">
      <c r="A690" t="s">
        <v>159</v>
      </c>
      <c r="B690" t="s">
        <v>2406</v>
      </c>
      <c r="D690" s="35" t="s">
        <v>5600</v>
      </c>
      <c r="E690" t="s">
        <v>5605</v>
      </c>
      <c r="F690" s="5" t="str">
        <f t="shared" ca="1" si="10"/>
        <v>0</v>
      </c>
      <c r="G690" t="s">
        <v>1107</v>
      </c>
      <c r="H690" t="s">
        <v>1360</v>
      </c>
      <c r="I690" t="s">
        <v>7404</v>
      </c>
      <c r="J690" t="s">
        <v>10729</v>
      </c>
      <c r="K690" t="s">
        <v>10747</v>
      </c>
      <c r="L690" t="s">
        <v>10841</v>
      </c>
      <c r="N690" t="s">
        <v>12</v>
      </c>
      <c r="O690" t="s">
        <v>11</v>
      </c>
      <c r="P690" t="s">
        <v>11</v>
      </c>
      <c r="R690" t="s">
        <v>11</v>
      </c>
    </row>
    <row r="691" spans="1:18" x14ac:dyDescent="0.25">
      <c r="A691" t="s">
        <v>159</v>
      </c>
      <c r="B691" t="s">
        <v>2407</v>
      </c>
      <c r="D691" s="35" t="s">
        <v>5600</v>
      </c>
      <c r="E691" t="s">
        <v>5684</v>
      </c>
      <c r="F691" s="5" t="str">
        <f t="shared" ca="1" si="10"/>
        <v>0</v>
      </c>
      <c r="G691" t="s">
        <v>1107</v>
      </c>
      <c r="H691" t="s">
        <v>1360</v>
      </c>
      <c r="I691" t="s">
        <v>7405</v>
      </c>
      <c r="J691" t="s">
        <v>10729</v>
      </c>
      <c r="K691" t="s">
        <v>10744</v>
      </c>
      <c r="L691" t="s">
        <v>10846</v>
      </c>
      <c r="N691" t="s">
        <v>14</v>
      </c>
      <c r="O691" t="s">
        <v>11</v>
      </c>
      <c r="P691" t="s">
        <v>11</v>
      </c>
      <c r="R691" t="s">
        <v>11</v>
      </c>
    </row>
    <row r="692" spans="1:18" x14ac:dyDescent="0.25">
      <c r="A692" t="s">
        <v>159</v>
      </c>
      <c r="B692" t="s">
        <v>2408</v>
      </c>
      <c r="D692" s="35" t="s">
        <v>5808</v>
      </c>
      <c r="E692" t="s">
        <v>5683</v>
      </c>
      <c r="F692" s="5" t="str">
        <f t="shared" ca="1" si="10"/>
        <v>0</v>
      </c>
      <c r="G692" t="s">
        <v>1107</v>
      </c>
      <c r="H692" t="s">
        <v>1358</v>
      </c>
      <c r="I692" t="s">
        <v>7406</v>
      </c>
      <c r="J692" t="s">
        <v>10729</v>
      </c>
      <c r="K692" t="s">
        <v>10744</v>
      </c>
      <c r="L692" t="s">
        <v>10839</v>
      </c>
      <c r="N692" t="s">
        <v>12</v>
      </c>
      <c r="O692" t="s">
        <v>11</v>
      </c>
      <c r="P692" t="s">
        <v>11</v>
      </c>
      <c r="R692" t="s">
        <v>11</v>
      </c>
    </row>
    <row r="693" spans="1:18" x14ac:dyDescent="0.25">
      <c r="A693" t="s">
        <v>159</v>
      </c>
      <c r="B693" t="s">
        <v>2409</v>
      </c>
      <c r="D693" s="35" t="s">
        <v>5791</v>
      </c>
      <c r="E693" t="s">
        <v>6543</v>
      </c>
      <c r="F693" s="5" t="str">
        <f t="shared" ca="1" si="10"/>
        <v>0</v>
      </c>
      <c r="G693" t="s">
        <v>1107</v>
      </c>
      <c r="H693" t="s">
        <v>1426</v>
      </c>
      <c r="I693" t="s">
        <v>7407</v>
      </c>
      <c r="J693" t="s">
        <v>10729</v>
      </c>
      <c r="K693" t="s">
        <v>10744</v>
      </c>
      <c r="L693" t="s">
        <v>10839</v>
      </c>
      <c r="N693" t="s">
        <v>12</v>
      </c>
      <c r="O693" t="s">
        <v>11</v>
      </c>
      <c r="P693" t="s">
        <v>11</v>
      </c>
      <c r="R693" t="s">
        <v>11</v>
      </c>
    </row>
    <row r="694" spans="1:18" x14ac:dyDescent="0.25">
      <c r="A694" t="s">
        <v>159</v>
      </c>
      <c r="B694" t="s">
        <v>2410</v>
      </c>
      <c r="D694" s="35" t="s">
        <v>5876</v>
      </c>
      <c r="E694" t="s">
        <v>5568</v>
      </c>
      <c r="F694" s="5" t="str">
        <f t="shared" ca="1" si="10"/>
        <v>0</v>
      </c>
      <c r="G694" t="s">
        <v>1107</v>
      </c>
      <c r="H694" t="s">
        <v>1427</v>
      </c>
      <c r="I694" t="s">
        <v>7408</v>
      </c>
      <c r="J694" t="s">
        <v>10729</v>
      </c>
      <c r="K694" t="s">
        <v>10747</v>
      </c>
      <c r="L694" t="s">
        <v>10841</v>
      </c>
      <c r="N694" t="s">
        <v>14</v>
      </c>
      <c r="O694" t="s">
        <v>11</v>
      </c>
      <c r="P694" t="s">
        <v>11</v>
      </c>
      <c r="R694" t="s">
        <v>11</v>
      </c>
    </row>
    <row r="695" spans="1:18" x14ac:dyDescent="0.25">
      <c r="A695" t="s">
        <v>159</v>
      </c>
      <c r="B695" t="s">
        <v>2411</v>
      </c>
      <c r="D695" s="35" t="s">
        <v>5877</v>
      </c>
      <c r="E695" t="s">
        <v>5809</v>
      </c>
      <c r="F695" s="5" t="str">
        <f t="shared" ca="1" si="10"/>
        <v>0</v>
      </c>
      <c r="G695" t="s">
        <v>1107</v>
      </c>
      <c r="H695" t="s">
        <v>1386</v>
      </c>
      <c r="I695" t="s">
        <v>12869</v>
      </c>
      <c r="J695" t="s">
        <v>10729</v>
      </c>
      <c r="K695" t="s">
        <v>10747</v>
      </c>
      <c r="L695" t="s">
        <v>10841</v>
      </c>
      <c r="N695" t="s">
        <v>14</v>
      </c>
      <c r="O695" t="s">
        <v>11</v>
      </c>
      <c r="P695" t="s">
        <v>11</v>
      </c>
      <c r="R695" t="s">
        <v>11</v>
      </c>
    </row>
    <row r="696" spans="1:18" x14ac:dyDescent="0.25">
      <c r="A696" t="s">
        <v>159</v>
      </c>
      <c r="B696" t="s">
        <v>2412</v>
      </c>
      <c r="D696" s="35" t="s">
        <v>5877</v>
      </c>
      <c r="E696" t="s">
        <v>5602</v>
      </c>
      <c r="F696" s="5" t="str">
        <f t="shared" ca="1" si="10"/>
        <v>0</v>
      </c>
      <c r="G696" t="s">
        <v>1107</v>
      </c>
      <c r="H696" t="s">
        <v>1386</v>
      </c>
      <c r="I696" t="s">
        <v>7409</v>
      </c>
      <c r="J696" t="s">
        <v>10729</v>
      </c>
      <c r="K696" t="s">
        <v>10749</v>
      </c>
      <c r="L696" t="s">
        <v>10799</v>
      </c>
      <c r="N696" t="s">
        <v>12</v>
      </c>
      <c r="O696" t="s">
        <v>11</v>
      </c>
      <c r="P696" t="s">
        <v>11</v>
      </c>
      <c r="R696" t="s">
        <v>11</v>
      </c>
    </row>
    <row r="697" spans="1:18" x14ac:dyDescent="0.25">
      <c r="A697" t="s">
        <v>159</v>
      </c>
      <c r="B697" t="s">
        <v>2413</v>
      </c>
      <c r="D697" s="35" t="s">
        <v>5877</v>
      </c>
      <c r="E697" t="s">
        <v>5809</v>
      </c>
      <c r="F697" s="5" t="str">
        <f t="shared" ca="1" si="10"/>
        <v>0</v>
      </c>
      <c r="G697" t="s">
        <v>1107</v>
      </c>
      <c r="H697" t="s">
        <v>1353</v>
      </c>
      <c r="I697" t="s">
        <v>7410</v>
      </c>
      <c r="J697" t="s">
        <v>10729</v>
      </c>
      <c r="K697" t="s">
        <v>10744</v>
      </c>
      <c r="L697" t="s">
        <v>10847</v>
      </c>
      <c r="N697" t="s">
        <v>14</v>
      </c>
      <c r="O697" t="s">
        <v>11</v>
      </c>
      <c r="P697" t="s">
        <v>11</v>
      </c>
      <c r="R697" t="s">
        <v>11</v>
      </c>
    </row>
    <row r="698" spans="1:18" x14ac:dyDescent="0.25">
      <c r="A698" t="s">
        <v>159</v>
      </c>
      <c r="B698" t="s">
        <v>2414</v>
      </c>
      <c r="D698" s="35" t="s">
        <v>5877</v>
      </c>
      <c r="E698" t="s">
        <v>5809</v>
      </c>
      <c r="F698" s="5" t="str">
        <f t="shared" ca="1" si="10"/>
        <v>0</v>
      </c>
      <c r="G698" t="s">
        <v>1107</v>
      </c>
      <c r="H698" t="s">
        <v>1353</v>
      </c>
      <c r="I698" t="s">
        <v>7411</v>
      </c>
      <c r="J698" t="s">
        <v>10729</v>
      </c>
      <c r="K698" t="s">
        <v>10744</v>
      </c>
      <c r="L698" t="s">
        <v>10839</v>
      </c>
      <c r="N698" t="s">
        <v>14</v>
      </c>
      <c r="O698" t="s">
        <v>11</v>
      </c>
      <c r="P698" t="s">
        <v>11</v>
      </c>
      <c r="R698" t="s">
        <v>11</v>
      </c>
    </row>
    <row r="699" spans="1:18" x14ac:dyDescent="0.25">
      <c r="A699" t="s">
        <v>159</v>
      </c>
      <c r="B699" t="s">
        <v>2415</v>
      </c>
      <c r="D699" s="35" t="s">
        <v>5680</v>
      </c>
      <c r="E699" t="s">
        <v>5681</v>
      </c>
      <c r="F699" s="5" t="str">
        <f t="shared" ca="1" si="10"/>
        <v>0</v>
      </c>
      <c r="G699" t="s">
        <v>1107</v>
      </c>
      <c r="H699" t="s">
        <v>1327</v>
      </c>
      <c r="I699" t="s">
        <v>12868</v>
      </c>
      <c r="J699" t="s">
        <v>10729</v>
      </c>
      <c r="K699" t="s">
        <v>10748</v>
      </c>
      <c r="L699" t="s">
        <v>10778</v>
      </c>
      <c r="N699" t="s">
        <v>14</v>
      </c>
      <c r="O699" t="s">
        <v>11</v>
      </c>
      <c r="P699" t="s">
        <v>11</v>
      </c>
      <c r="R699" t="s">
        <v>11</v>
      </c>
    </row>
    <row r="700" spans="1:18" x14ac:dyDescent="0.25">
      <c r="A700" t="s">
        <v>159</v>
      </c>
      <c r="B700" t="s">
        <v>2416</v>
      </c>
      <c r="D700" s="35" t="s">
        <v>5681</v>
      </c>
      <c r="E700" t="s">
        <v>5681</v>
      </c>
      <c r="F700" s="5" t="str">
        <f t="shared" ca="1" si="10"/>
        <v>0</v>
      </c>
      <c r="G700" t="s">
        <v>1107</v>
      </c>
      <c r="H700" t="s">
        <v>1327</v>
      </c>
      <c r="I700" t="s">
        <v>7412</v>
      </c>
      <c r="J700" t="s">
        <v>10729</v>
      </c>
      <c r="K700" t="s">
        <v>10745</v>
      </c>
      <c r="L700" t="s">
        <v>10838</v>
      </c>
      <c r="N700" t="s">
        <v>14</v>
      </c>
      <c r="O700" t="s">
        <v>11</v>
      </c>
      <c r="P700" t="s">
        <v>11</v>
      </c>
      <c r="R700" t="s">
        <v>11</v>
      </c>
    </row>
    <row r="701" spans="1:18" x14ac:dyDescent="0.25">
      <c r="A701" t="s">
        <v>159</v>
      </c>
      <c r="B701" t="s">
        <v>2417</v>
      </c>
      <c r="D701" s="35" t="s">
        <v>5878</v>
      </c>
      <c r="E701" t="s">
        <v>5681</v>
      </c>
      <c r="F701" s="5" t="str">
        <f t="shared" ca="1" si="10"/>
        <v>0</v>
      </c>
      <c r="G701" t="s">
        <v>1107</v>
      </c>
      <c r="H701" t="s">
        <v>1327</v>
      </c>
      <c r="I701" t="s">
        <v>7413</v>
      </c>
      <c r="J701" t="s">
        <v>10729</v>
      </c>
      <c r="K701" t="s">
        <v>10748</v>
      </c>
      <c r="L701" t="s">
        <v>10778</v>
      </c>
      <c r="N701" t="s">
        <v>14</v>
      </c>
      <c r="O701" t="s">
        <v>11</v>
      </c>
      <c r="P701" t="s">
        <v>11</v>
      </c>
      <c r="R701" t="s">
        <v>11</v>
      </c>
    </row>
    <row r="702" spans="1:18" x14ac:dyDescent="0.25">
      <c r="A702" t="s">
        <v>159</v>
      </c>
      <c r="B702" t="s">
        <v>2418</v>
      </c>
      <c r="D702" s="35" t="s">
        <v>5879</v>
      </c>
      <c r="E702" t="s">
        <v>6547</v>
      </c>
      <c r="F702" s="5" t="str">
        <f t="shared" ca="1" si="10"/>
        <v>0</v>
      </c>
      <c r="G702" t="s">
        <v>1107</v>
      </c>
      <c r="H702" t="s">
        <v>1376</v>
      </c>
      <c r="I702" t="s">
        <v>7414</v>
      </c>
      <c r="J702" t="s">
        <v>10729</v>
      </c>
      <c r="K702" t="s">
        <v>10744</v>
      </c>
      <c r="L702" t="s">
        <v>10847</v>
      </c>
      <c r="N702" t="s">
        <v>14</v>
      </c>
      <c r="O702" t="s">
        <v>11</v>
      </c>
      <c r="P702" t="s">
        <v>11</v>
      </c>
      <c r="R702" t="s">
        <v>11</v>
      </c>
    </row>
    <row r="703" spans="1:18" x14ac:dyDescent="0.25">
      <c r="A703" t="s">
        <v>159</v>
      </c>
      <c r="B703" t="s">
        <v>167</v>
      </c>
      <c r="D703" s="35" t="s">
        <v>5880</v>
      </c>
      <c r="E703" t="s">
        <v>6333</v>
      </c>
      <c r="F703" s="5" t="str">
        <f t="shared" ca="1" si="10"/>
        <v>0</v>
      </c>
      <c r="G703" t="s">
        <v>1107</v>
      </c>
      <c r="H703" t="s">
        <v>1327</v>
      </c>
      <c r="I703" t="s">
        <v>7415</v>
      </c>
      <c r="J703" t="s">
        <v>10729</v>
      </c>
      <c r="K703" t="s">
        <v>10744</v>
      </c>
      <c r="L703" t="s">
        <v>10839</v>
      </c>
      <c r="N703" t="s">
        <v>12</v>
      </c>
      <c r="O703" t="s">
        <v>11</v>
      </c>
      <c r="P703" t="s">
        <v>11</v>
      </c>
      <c r="Q703">
        <v>110.4</v>
      </c>
      <c r="R703" t="s">
        <v>11</v>
      </c>
    </row>
    <row r="704" spans="1:18" x14ac:dyDescent="0.25">
      <c r="A704" t="s">
        <v>159</v>
      </c>
      <c r="B704" t="s">
        <v>2419</v>
      </c>
      <c r="D704" s="35" t="s">
        <v>5606</v>
      </c>
      <c r="E704" t="s">
        <v>6125</v>
      </c>
      <c r="F704" s="5" t="str">
        <f t="shared" ca="1" si="10"/>
        <v>0</v>
      </c>
      <c r="G704" t="s">
        <v>1107</v>
      </c>
      <c r="H704" t="s">
        <v>1327</v>
      </c>
      <c r="I704" t="s">
        <v>12867</v>
      </c>
      <c r="J704" t="s">
        <v>10729</v>
      </c>
      <c r="K704" t="s">
        <v>10753</v>
      </c>
      <c r="L704" t="s">
        <v>10840</v>
      </c>
      <c r="N704" t="s">
        <v>12</v>
      </c>
      <c r="O704" t="s">
        <v>11</v>
      </c>
      <c r="P704" t="s">
        <v>11</v>
      </c>
      <c r="R704" t="s">
        <v>11</v>
      </c>
    </row>
    <row r="705" spans="1:18" x14ac:dyDescent="0.25">
      <c r="A705" t="s">
        <v>159</v>
      </c>
      <c r="B705" t="s">
        <v>2420</v>
      </c>
      <c r="D705" s="35" t="s">
        <v>5606</v>
      </c>
      <c r="E705" t="s">
        <v>6125</v>
      </c>
      <c r="F705" s="5" t="str">
        <f t="shared" ca="1" si="10"/>
        <v>0</v>
      </c>
      <c r="G705" t="s">
        <v>1107</v>
      </c>
      <c r="H705" t="s">
        <v>1327</v>
      </c>
      <c r="I705" t="s">
        <v>12867</v>
      </c>
      <c r="J705" t="s">
        <v>10729</v>
      </c>
      <c r="K705" t="s">
        <v>10744</v>
      </c>
      <c r="L705" t="s">
        <v>10839</v>
      </c>
      <c r="N705" t="s">
        <v>12</v>
      </c>
      <c r="O705" t="s">
        <v>11</v>
      </c>
      <c r="P705" t="s">
        <v>11</v>
      </c>
      <c r="R705" t="s">
        <v>11</v>
      </c>
    </row>
    <row r="706" spans="1:18" x14ac:dyDescent="0.25">
      <c r="A706" t="s">
        <v>159</v>
      </c>
      <c r="B706" t="s">
        <v>2421</v>
      </c>
      <c r="D706" s="35" t="s">
        <v>5606</v>
      </c>
      <c r="E706" t="s">
        <v>6125</v>
      </c>
      <c r="F706" s="5" t="str">
        <f t="shared" ca="1" si="10"/>
        <v>0</v>
      </c>
      <c r="G706" t="s">
        <v>1107</v>
      </c>
      <c r="H706" t="s">
        <v>1327</v>
      </c>
      <c r="I706" t="s">
        <v>12867</v>
      </c>
      <c r="J706" t="s">
        <v>10729</v>
      </c>
      <c r="K706" t="s">
        <v>10749</v>
      </c>
      <c r="L706" t="s">
        <v>10799</v>
      </c>
      <c r="N706" t="s">
        <v>12</v>
      </c>
      <c r="O706" t="s">
        <v>11</v>
      </c>
      <c r="P706" t="s">
        <v>11</v>
      </c>
      <c r="R706" t="s">
        <v>11</v>
      </c>
    </row>
    <row r="707" spans="1:18" x14ac:dyDescent="0.25">
      <c r="A707" t="s">
        <v>159</v>
      </c>
      <c r="B707" t="s">
        <v>2422</v>
      </c>
      <c r="D707" s="35" t="s">
        <v>5881</v>
      </c>
      <c r="E707" t="s">
        <v>5571</v>
      </c>
      <c r="F707" s="5" t="str">
        <f t="shared" ref="F707:F770" ca="1" si="11">IF(G707="Encerrada","0",TODAY()-D707)</f>
        <v>0</v>
      </c>
      <c r="G707" t="s">
        <v>1107</v>
      </c>
      <c r="H707" t="s">
        <v>1327</v>
      </c>
      <c r="I707" t="s">
        <v>7416</v>
      </c>
      <c r="J707" t="s">
        <v>10729</v>
      </c>
      <c r="K707" t="s">
        <v>10744</v>
      </c>
      <c r="L707" t="s">
        <v>10846</v>
      </c>
      <c r="N707" t="s">
        <v>12</v>
      </c>
      <c r="O707" t="s">
        <v>11</v>
      </c>
      <c r="P707" t="s">
        <v>11</v>
      </c>
      <c r="R707" t="s">
        <v>11</v>
      </c>
    </row>
    <row r="708" spans="1:18" x14ac:dyDescent="0.25">
      <c r="A708" t="s">
        <v>159</v>
      </c>
      <c r="B708" t="s">
        <v>2423</v>
      </c>
      <c r="D708" s="35" t="s">
        <v>5881</v>
      </c>
      <c r="E708" t="s">
        <v>6551</v>
      </c>
      <c r="F708" s="5" t="str">
        <f t="shared" ca="1" si="11"/>
        <v>0</v>
      </c>
      <c r="G708" t="s">
        <v>1107</v>
      </c>
      <c r="H708" t="s">
        <v>1407</v>
      </c>
      <c r="I708" t="s">
        <v>7417</v>
      </c>
      <c r="J708" t="s">
        <v>10729</v>
      </c>
      <c r="K708" t="s">
        <v>10747</v>
      </c>
      <c r="L708" t="s">
        <v>10837</v>
      </c>
      <c r="N708" t="s">
        <v>12</v>
      </c>
      <c r="O708" t="s">
        <v>11</v>
      </c>
      <c r="P708" t="s">
        <v>11</v>
      </c>
      <c r="R708" t="s">
        <v>11</v>
      </c>
    </row>
    <row r="709" spans="1:18" x14ac:dyDescent="0.25">
      <c r="A709" t="s">
        <v>159</v>
      </c>
      <c r="B709" t="s">
        <v>2424</v>
      </c>
      <c r="D709" s="35" t="s">
        <v>5793</v>
      </c>
      <c r="E709" t="s">
        <v>5989</v>
      </c>
      <c r="F709" s="5" t="str">
        <f t="shared" ca="1" si="11"/>
        <v>0</v>
      </c>
      <c r="G709" t="s">
        <v>1107</v>
      </c>
      <c r="H709" t="s">
        <v>1379</v>
      </c>
      <c r="I709" t="s">
        <v>7418</v>
      </c>
      <c r="J709" t="s">
        <v>10729</v>
      </c>
      <c r="K709" t="s">
        <v>27</v>
      </c>
      <c r="L709" t="s">
        <v>10842</v>
      </c>
      <c r="N709" t="s">
        <v>12</v>
      </c>
      <c r="O709" t="s">
        <v>11</v>
      </c>
      <c r="P709" t="s">
        <v>11</v>
      </c>
      <c r="R709" t="s">
        <v>11</v>
      </c>
    </row>
    <row r="710" spans="1:18" x14ac:dyDescent="0.25">
      <c r="A710" t="s">
        <v>159</v>
      </c>
      <c r="B710" t="s">
        <v>2425</v>
      </c>
      <c r="D710" s="35" t="s">
        <v>5882</v>
      </c>
      <c r="E710" t="s">
        <v>5692</v>
      </c>
      <c r="F710" s="5" t="str">
        <f t="shared" ca="1" si="11"/>
        <v>0</v>
      </c>
      <c r="G710" t="s">
        <v>1107</v>
      </c>
      <c r="H710" t="s">
        <v>1407</v>
      </c>
      <c r="I710" t="s">
        <v>7419</v>
      </c>
      <c r="J710" t="s">
        <v>10729</v>
      </c>
      <c r="K710" t="s">
        <v>10749</v>
      </c>
      <c r="L710" t="s">
        <v>10799</v>
      </c>
      <c r="N710" t="s">
        <v>14</v>
      </c>
      <c r="O710" t="s">
        <v>11</v>
      </c>
      <c r="P710" t="s">
        <v>11</v>
      </c>
      <c r="R710" t="s">
        <v>11</v>
      </c>
    </row>
    <row r="711" spans="1:18" x14ac:dyDescent="0.25">
      <c r="A711" t="s">
        <v>159</v>
      </c>
      <c r="B711" t="s">
        <v>2426</v>
      </c>
      <c r="D711" s="35" t="s">
        <v>5572</v>
      </c>
      <c r="E711" t="s">
        <v>5579</v>
      </c>
      <c r="F711" s="5" t="str">
        <f t="shared" ca="1" si="11"/>
        <v>0</v>
      </c>
      <c r="G711" t="s">
        <v>1107</v>
      </c>
      <c r="H711" t="s">
        <v>1357</v>
      </c>
      <c r="I711" t="s">
        <v>7420</v>
      </c>
      <c r="J711" t="s">
        <v>10729</v>
      </c>
      <c r="K711" t="s">
        <v>10747</v>
      </c>
      <c r="L711" t="s">
        <v>10837</v>
      </c>
      <c r="N711" t="s">
        <v>12</v>
      </c>
      <c r="O711" t="s">
        <v>11</v>
      </c>
      <c r="P711" t="s">
        <v>11</v>
      </c>
      <c r="R711" t="s">
        <v>11</v>
      </c>
    </row>
    <row r="712" spans="1:18" x14ac:dyDescent="0.25">
      <c r="A712" t="s">
        <v>159</v>
      </c>
      <c r="B712" t="s">
        <v>12866</v>
      </c>
      <c r="D712" s="35" t="s">
        <v>5607</v>
      </c>
      <c r="E712" t="s">
        <v>5607</v>
      </c>
      <c r="F712" s="5" t="str">
        <f t="shared" ca="1" si="11"/>
        <v>0</v>
      </c>
      <c r="G712" t="s">
        <v>1107</v>
      </c>
      <c r="H712" t="s">
        <v>1379</v>
      </c>
      <c r="I712" t="s">
        <v>12865</v>
      </c>
      <c r="J712" t="s">
        <v>10729</v>
      </c>
      <c r="K712" t="s">
        <v>10745</v>
      </c>
      <c r="L712" t="s">
        <v>10838</v>
      </c>
      <c r="N712" t="s">
        <v>14</v>
      </c>
      <c r="O712" t="s">
        <v>11</v>
      </c>
      <c r="P712" t="s">
        <v>11</v>
      </c>
      <c r="R712" t="s">
        <v>11</v>
      </c>
    </row>
    <row r="713" spans="1:18" x14ac:dyDescent="0.25">
      <c r="A713" t="s">
        <v>159</v>
      </c>
      <c r="B713" t="s">
        <v>2427</v>
      </c>
      <c r="D713" s="35" t="s">
        <v>5883</v>
      </c>
      <c r="E713" t="s">
        <v>6711</v>
      </c>
      <c r="F713" s="5" t="str">
        <f t="shared" ca="1" si="11"/>
        <v>0</v>
      </c>
      <c r="G713" t="s">
        <v>1107</v>
      </c>
      <c r="H713" t="s">
        <v>1427</v>
      </c>
      <c r="I713" t="s">
        <v>7421</v>
      </c>
      <c r="J713" t="s">
        <v>10729</v>
      </c>
      <c r="K713" t="s">
        <v>10744</v>
      </c>
      <c r="L713" t="s">
        <v>10839</v>
      </c>
      <c r="N713" t="s">
        <v>14</v>
      </c>
      <c r="O713" t="s">
        <v>11</v>
      </c>
      <c r="P713" t="s">
        <v>11</v>
      </c>
      <c r="R713" t="s">
        <v>11</v>
      </c>
    </row>
    <row r="714" spans="1:18" x14ac:dyDescent="0.25">
      <c r="A714" t="s">
        <v>159</v>
      </c>
      <c r="B714" t="s">
        <v>2428</v>
      </c>
      <c r="D714" s="35" t="s">
        <v>5883</v>
      </c>
      <c r="E714" t="s">
        <v>5989</v>
      </c>
      <c r="F714" s="5" t="str">
        <f t="shared" ca="1" si="11"/>
        <v>0</v>
      </c>
      <c r="G714" t="s">
        <v>1107</v>
      </c>
      <c r="H714" t="s">
        <v>1475</v>
      </c>
      <c r="I714" t="s">
        <v>7422</v>
      </c>
      <c r="J714" t="s">
        <v>10729</v>
      </c>
      <c r="K714" t="s">
        <v>10744</v>
      </c>
      <c r="L714" t="s">
        <v>10846</v>
      </c>
      <c r="N714" t="s">
        <v>12</v>
      </c>
      <c r="O714" t="s">
        <v>11</v>
      </c>
      <c r="P714" t="s">
        <v>11</v>
      </c>
      <c r="R714" t="s">
        <v>11</v>
      </c>
    </row>
    <row r="715" spans="1:18" x14ac:dyDescent="0.25">
      <c r="A715" t="s">
        <v>159</v>
      </c>
      <c r="B715" t="s">
        <v>2429</v>
      </c>
      <c r="D715" s="35" t="s">
        <v>5884</v>
      </c>
      <c r="E715" t="s">
        <v>5989</v>
      </c>
      <c r="F715" s="5" t="str">
        <f t="shared" ca="1" si="11"/>
        <v>0</v>
      </c>
      <c r="G715" t="s">
        <v>1107</v>
      </c>
      <c r="H715" t="s">
        <v>1400</v>
      </c>
      <c r="I715" t="s">
        <v>7423</v>
      </c>
      <c r="J715" t="s">
        <v>10729</v>
      </c>
      <c r="K715" t="s">
        <v>10744</v>
      </c>
      <c r="L715" t="s">
        <v>10839</v>
      </c>
      <c r="N715" t="s">
        <v>12</v>
      </c>
      <c r="O715" t="s">
        <v>11</v>
      </c>
      <c r="P715" t="s">
        <v>11</v>
      </c>
      <c r="R715" t="s">
        <v>11</v>
      </c>
    </row>
    <row r="716" spans="1:18" x14ac:dyDescent="0.25">
      <c r="A716" t="s">
        <v>159</v>
      </c>
      <c r="B716" t="s">
        <v>169</v>
      </c>
      <c r="D716" s="35" t="s">
        <v>5885</v>
      </c>
      <c r="E716" t="s">
        <v>6334</v>
      </c>
      <c r="F716" s="5" t="str">
        <f t="shared" ca="1" si="11"/>
        <v>0</v>
      </c>
      <c r="G716" t="s">
        <v>1107</v>
      </c>
      <c r="H716" t="s">
        <v>1327</v>
      </c>
      <c r="I716" t="s">
        <v>7424</v>
      </c>
      <c r="J716" t="s">
        <v>10729</v>
      </c>
      <c r="K716" t="s">
        <v>10747</v>
      </c>
      <c r="L716" t="s">
        <v>10844</v>
      </c>
      <c r="N716" t="s">
        <v>12</v>
      </c>
      <c r="O716" t="s">
        <v>11</v>
      </c>
      <c r="P716" t="s">
        <v>11</v>
      </c>
      <c r="Q716">
        <v>2780.7</v>
      </c>
      <c r="R716" t="s">
        <v>11</v>
      </c>
    </row>
    <row r="717" spans="1:18" x14ac:dyDescent="0.25">
      <c r="A717" t="s">
        <v>159</v>
      </c>
      <c r="B717" t="s">
        <v>2430</v>
      </c>
      <c r="D717" s="35" t="s">
        <v>5608</v>
      </c>
      <c r="E717" t="s">
        <v>6143</v>
      </c>
      <c r="F717" s="5" t="str">
        <f t="shared" ca="1" si="11"/>
        <v>0</v>
      </c>
      <c r="G717" t="s">
        <v>1107</v>
      </c>
      <c r="H717" t="s">
        <v>1327</v>
      </c>
      <c r="I717" t="s">
        <v>7425</v>
      </c>
      <c r="J717" t="s">
        <v>10729</v>
      </c>
      <c r="K717" t="s">
        <v>10747</v>
      </c>
      <c r="L717" t="s">
        <v>10844</v>
      </c>
      <c r="N717" t="s">
        <v>12</v>
      </c>
      <c r="O717" t="s">
        <v>11</v>
      </c>
      <c r="P717" t="s">
        <v>11</v>
      </c>
      <c r="R717" t="s">
        <v>11</v>
      </c>
    </row>
    <row r="718" spans="1:18" x14ac:dyDescent="0.25">
      <c r="A718" t="s">
        <v>159</v>
      </c>
      <c r="B718" t="s">
        <v>2431</v>
      </c>
      <c r="D718" s="35" t="s">
        <v>5886</v>
      </c>
      <c r="E718" t="s">
        <v>5579</v>
      </c>
      <c r="F718" s="5" t="str">
        <f t="shared" ca="1" si="11"/>
        <v>0</v>
      </c>
      <c r="G718" t="s">
        <v>1107</v>
      </c>
      <c r="H718" t="s">
        <v>1395</v>
      </c>
      <c r="I718" t="s">
        <v>7426</v>
      </c>
      <c r="J718" t="s">
        <v>10729</v>
      </c>
      <c r="K718" t="s">
        <v>10749</v>
      </c>
      <c r="L718" t="s">
        <v>10799</v>
      </c>
      <c r="N718" t="s">
        <v>14</v>
      </c>
      <c r="O718" t="s">
        <v>11</v>
      </c>
      <c r="P718" t="s">
        <v>11</v>
      </c>
      <c r="R718" t="s">
        <v>11</v>
      </c>
    </row>
    <row r="719" spans="1:18" x14ac:dyDescent="0.25">
      <c r="A719" t="s">
        <v>159</v>
      </c>
      <c r="B719" t="s">
        <v>2432</v>
      </c>
      <c r="D719" s="35" t="s">
        <v>5886</v>
      </c>
      <c r="E719" t="s">
        <v>5579</v>
      </c>
      <c r="F719" s="5" t="str">
        <f t="shared" ca="1" si="11"/>
        <v>0</v>
      </c>
      <c r="G719" t="s">
        <v>1107</v>
      </c>
      <c r="H719" t="s">
        <v>1365</v>
      </c>
      <c r="I719" t="s">
        <v>7427</v>
      </c>
      <c r="J719" t="s">
        <v>10729</v>
      </c>
      <c r="K719" t="s">
        <v>10749</v>
      </c>
      <c r="L719" t="s">
        <v>10799</v>
      </c>
      <c r="N719" t="s">
        <v>14</v>
      </c>
      <c r="O719" t="s">
        <v>11</v>
      </c>
      <c r="P719" t="s">
        <v>11</v>
      </c>
      <c r="R719" t="s">
        <v>11</v>
      </c>
    </row>
    <row r="720" spans="1:18" x14ac:dyDescent="0.25">
      <c r="A720" t="s">
        <v>159</v>
      </c>
      <c r="B720" t="s">
        <v>2433</v>
      </c>
      <c r="D720" s="35" t="s">
        <v>5577</v>
      </c>
      <c r="E720" t="s">
        <v>5579</v>
      </c>
      <c r="F720" s="5" t="str">
        <f t="shared" ca="1" si="11"/>
        <v>0</v>
      </c>
      <c r="G720" t="s">
        <v>1107</v>
      </c>
      <c r="H720" t="s">
        <v>1395</v>
      </c>
      <c r="I720" t="s">
        <v>7428</v>
      </c>
      <c r="J720" t="s">
        <v>10729</v>
      </c>
      <c r="K720" t="s">
        <v>10747</v>
      </c>
      <c r="L720" t="s">
        <v>10841</v>
      </c>
      <c r="N720" t="s">
        <v>12</v>
      </c>
      <c r="O720" t="s">
        <v>11</v>
      </c>
      <c r="P720" t="s">
        <v>11</v>
      </c>
      <c r="R720" t="s">
        <v>11</v>
      </c>
    </row>
    <row r="721" spans="1:18" x14ac:dyDescent="0.25">
      <c r="A721" t="s">
        <v>159</v>
      </c>
      <c r="B721" t="s">
        <v>2434</v>
      </c>
      <c r="D721" s="35" t="s">
        <v>5887</v>
      </c>
      <c r="E721" t="s">
        <v>5579</v>
      </c>
      <c r="F721" s="5" t="str">
        <f t="shared" ca="1" si="11"/>
        <v>0</v>
      </c>
      <c r="G721" t="s">
        <v>1107</v>
      </c>
      <c r="H721" t="s">
        <v>1327</v>
      </c>
      <c r="I721" t="s">
        <v>7429</v>
      </c>
      <c r="J721" t="s">
        <v>10729</v>
      </c>
      <c r="K721" t="s">
        <v>10749</v>
      </c>
      <c r="L721" t="s">
        <v>10799</v>
      </c>
      <c r="N721" t="s">
        <v>12</v>
      </c>
      <c r="O721" t="s">
        <v>11</v>
      </c>
      <c r="P721" t="s">
        <v>11</v>
      </c>
      <c r="R721" t="s">
        <v>11</v>
      </c>
    </row>
    <row r="722" spans="1:18" x14ac:dyDescent="0.25">
      <c r="A722" t="s">
        <v>159</v>
      </c>
      <c r="B722" t="s">
        <v>2435</v>
      </c>
      <c r="D722" s="35" t="s">
        <v>5887</v>
      </c>
      <c r="E722" t="s">
        <v>5711</v>
      </c>
      <c r="F722" s="5" t="str">
        <f t="shared" ca="1" si="11"/>
        <v>0</v>
      </c>
      <c r="G722" t="s">
        <v>1107</v>
      </c>
      <c r="H722" t="s">
        <v>1327</v>
      </c>
      <c r="I722" t="s">
        <v>7430</v>
      </c>
      <c r="J722" t="s">
        <v>10729</v>
      </c>
      <c r="K722" t="s">
        <v>10747</v>
      </c>
      <c r="L722" t="s">
        <v>10841</v>
      </c>
      <c r="N722" t="s">
        <v>14</v>
      </c>
      <c r="O722" t="s">
        <v>11</v>
      </c>
      <c r="P722" t="s">
        <v>11</v>
      </c>
      <c r="R722" t="s">
        <v>11</v>
      </c>
    </row>
    <row r="723" spans="1:18" x14ac:dyDescent="0.25">
      <c r="A723" t="s">
        <v>159</v>
      </c>
      <c r="B723" t="s">
        <v>2436</v>
      </c>
      <c r="D723" s="35" t="s">
        <v>5888</v>
      </c>
      <c r="E723" t="s">
        <v>6140</v>
      </c>
      <c r="F723" s="5" t="str">
        <f t="shared" ca="1" si="11"/>
        <v>0</v>
      </c>
      <c r="G723" t="s">
        <v>1107</v>
      </c>
      <c r="H723" t="s">
        <v>1477</v>
      </c>
      <c r="I723" t="s">
        <v>7431</v>
      </c>
      <c r="J723" t="s">
        <v>10729</v>
      </c>
      <c r="K723" t="s">
        <v>10749</v>
      </c>
      <c r="L723" t="s">
        <v>10799</v>
      </c>
      <c r="N723" t="s">
        <v>12</v>
      </c>
      <c r="O723" t="s">
        <v>11</v>
      </c>
      <c r="P723" t="s">
        <v>11</v>
      </c>
      <c r="R723" t="s">
        <v>11</v>
      </c>
    </row>
    <row r="724" spans="1:18" x14ac:dyDescent="0.25">
      <c r="A724" t="s">
        <v>159</v>
      </c>
      <c r="B724" t="s">
        <v>12864</v>
      </c>
      <c r="D724" s="35" t="s">
        <v>6005</v>
      </c>
      <c r="E724" t="s">
        <v>5893</v>
      </c>
      <c r="F724" s="5" t="str">
        <f t="shared" ca="1" si="11"/>
        <v>0</v>
      </c>
      <c r="G724" t="s">
        <v>1107</v>
      </c>
      <c r="H724" t="s">
        <v>1365</v>
      </c>
      <c r="I724" t="s">
        <v>12863</v>
      </c>
      <c r="J724" t="s">
        <v>10729</v>
      </c>
      <c r="K724" t="s">
        <v>10744</v>
      </c>
      <c r="L724" t="s">
        <v>10839</v>
      </c>
      <c r="N724" t="s">
        <v>12</v>
      </c>
      <c r="O724" t="s">
        <v>11</v>
      </c>
      <c r="P724" t="s">
        <v>11</v>
      </c>
      <c r="R724" t="s">
        <v>11</v>
      </c>
    </row>
    <row r="725" spans="1:18" x14ac:dyDescent="0.25">
      <c r="A725" t="s">
        <v>159</v>
      </c>
      <c r="B725" t="s">
        <v>12862</v>
      </c>
      <c r="D725" s="35" t="s">
        <v>6150</v>
      </c>
      <c r="E725" t="s">
        <v>5893</v>
      </c>
      <c r="F725" s="5" t="str">
        <f t="shared" ca="1" si="11"/>
        <v>0</v>
      </c>
      <c r="G725" t="s">
        <v>1107</v>
      </c>
      <c r="H725" t="s">
        <v>1327</v>
      </c>
      <c r="I725" t="s">
        <v>12861</v>
      </c>
      <c r="J725" t="s">
        <v>10729</v>
      </c>
      <c r="K725" t="s">
        <v>27</v>
      </c>
      <c r="L725" t="s">
        <v>10842</v>
      </c>
      <c r="N725" t="s">
        <v>12</v>
      </c>
      <c r="O725" t="s">
        <v>11</v>
      </c>
      <c r="P725" t="s">
        <v>11</v>
      </c>
      <c r="R725" t="s">
        <v>11</v>
      </c>
    </row>
    <row r="726" spans="1:18" x14ac:dyDescent="0.25">
      <c r="A726" t="s">
        <v>159</v>
      </c>
      <c r="B726" t="s">
        <v>12860</v>
      </c>
      <c r="D726" s="35" t="s">
        <v>6015</v>
      </c>
      <c r="E726" t="s">
        <v>5893</v>
      </c>
      <c r="F726" s="5" t="str">
        <f t="shared" ca="1" si="11"/>
        <v>0</v>
      </c>
      <c r="G726" t="s">
        <v>1107</v>
      </c>
      <c r="H726" t="s">
        <v>1327</v>
      </c>
      <c r="I726" t="s">
        <v>12859</v>
      </c>
      <c r="J726" t="s">
        <v>10729</v>
      </c>
      <c r="K726" t="s">
        <v>27</v>
      </c>
      <c r="L726" t="s">
        <v>10842</v>
      </c>
      <c r="N726" t="s">
        <v>12</v>
      </c>
      <c r="O726" t="s">
        <v>11</v>
      </c>
      <c r="P726" t="s">
        <v>11</v>
      </c>
      <c r="R726" t="s">
        <v>11</v>
      </c>
    </row>
    <row r="727" spans="1:18" x14ac:dyDescent="0.25">
      <c r="A727" t="s">
        <v>159</v>
      </c>
      <c r="B727" t="s">
        <v>12858</v>
      </c>
      <c r="D727" s="35" t="s">
        <v>5889</v>
      </c>
      <c r="E727" t="s">
        <v>5893</v>
      </c>
      <c r="F727" s="5" t="str">
        <f t="shared" ca="1" si="11"/>
        <v>0</v>
      </c>
      <c r="G727" t="s">
        <v>1107</v>
      </c>
      <c r="H727" t="s">
        <v>1428</v>
      </c>
      <c r="I727" t="s">
        <v>12857</v>
      </c>
      <c r="J727" t="s">
        <v>10729</v>
      </c>
      <c r="K727" t="s">
        <v>10744</v>
      </c>
      <c r="L727" t="s">
        <v>10839</v>
      </c>
      <c r="N727" t="s">
        <v>12</v>
      </c>
      <c r="O727" t="s">
        <v>11</v>
      </c>
      <c r="P727" t="s">
        <v>11</v>
      </c>
      <c r="R727" t="s">
        <v>11</v>
      </c>
    </row>
    <row r="728" spans="1:18" x14ac:dyDescent="0.25">
      <c r="A728" t="s">
        <v>159</v>
      </c>
      <c r="B728" t="s">
        <v>12856</v>
      </c>
      <c r="D728" s="35" t="s">
        <v>5889</v>
      </c>
      <c r="E728" t="s">
        <v>5893</v>
      </c>
      <c r="F728" s="5" t="str">
        <f t="shared" ca="1" si="11"/>
        <v>0</v>
      </c>
      <c r="G728" t="s">
        <v>1107</v>
      </c>
      <c r="H728" t="s">
        <v>1386</v>
      </c>
      <c r="I728" t="s">
        <v>12855</v>
      </c>
      <c r="J728" t="s">
        <v>10729</v>
      </c>
      <c r="K728" t="s">
        <v>10744</v>
      </c>
      <c r="L728" t="s">
        <v>10839</v>
      </c>
      <c r="N728" t="s">
        <v>12</v>
      </c>
      <c r="O728" t="s">
        <v>11</v>
      </c>
      <c r="P728" t="s">
        <v>11</v>
      </c>
      <c r="R728" t="s">
        <v>11</v>
      </c>
    </row>
    <row r="729" spans="1:18" x14ac:dyDescent="0.25">
      <c r="A729" t="s">
        <v>159</v>
      </c>
      <c r="B729" t="s">
        <v>12854</v>
      </c>
      <c r="D729" s="35" t="s">
        <v>5889</v>
      </c>
      <c r="E729" t="s">
        <v>5893</v>
      </c>
      <c r="F729" s="5" t="str">
        <f t="shared" ca="1" si="11"/>
        <v>0</v>
      </c>
      <c r="G729" t="s">
        <v>1107</v>
      </c>
      <c r="H729" t="s">
        <v>1327</v>
      </c>
      <c r="I729" t="s">
        <v>12853</v>
      </c>
      <c r="J729" t="s">
        <v>10729</v>
      </c>
      <c r="K729" t="s">
        <v>10747</v>
      </c>
      <c r="L729" t="s">
        <v>10837</v>
      </c>
      <c r="N729" t="s">
        <v>12</v>
      </c>
      <c r="O729" t="s">
        <v>11</v>
      </c>
      <c r="P729" t="s">
        <v>11</v>
      </c>
      <c r="R729" t="s">
        <v>11</v>
      </c>
    </row>
    <row r="730" spans="1:18" x14ac:dyDescent="0.25">
      <c r="A730" t="s">
        <v>159</v>
      </c>
      <c r="B730" t="s">
        <v>2437</v>
      </c>
      <c r="D730" s="35" t="s">
        <v>5889</v>
      </c>
      <c r="E730" t="s">
        <v>6153</v>
      </c>
      <c r="F730" s="5" t="str">
        <f t="shared" ca="1" si="11"/>
        <v>0</v>
      </c>
      <c r="G730" t="s">
        <v>1107</v>
      </c>
      <c r="H730" t="s">
        <v>1327</v>
      </c>
      <c r="I730" t="s">
        <v>12852</v>
      </c>
      <c r="J730" t="s">
        <v>10729</v>
      </c>
      <c r="K730" t="s">
        <v>10753</v>
      </c>
      <c r="L730" t="s">
        <v>10840</v>
      </c>
      <c r="N730" t="s">
        <v>14</v>
      </c>
      <c r="O730" t="s">
        <v>11</v>
      </c>
      <c r="P730" t="s">
        <v>11</v>
      </c>
      <c r="R730" t="s">
        <v>11</v>
      </c>
    </row>
    <row r="731" spans="1:18" x14ac:dyDescent="0.25">
      <c r="A731" t="s">
        <v>159</v>
      </c>
      <c r="B731" t="s">
        <v>2438</v>
      </c>
      <c r="D731" s="35" t="s">
        <v>5889</v>
      </c>
      <c r="E731" t="s">
        <v>6153</v>
      </c>
      <c r="F731" s="5" t="str">
        <f t="shared" ca="1" si="11"/>
        <v>0</v>
      </c>
      <c r="G731" t="s">
        <v>1107</v>
      </c>
      <c r="H731" t="s">
        <v>1327</v>
      </c>
      <c r="I731" t="s">
        <v>7432</v>
      </c>
      <c r="J731" t="s">
        <v>10729</v>
      </c>
      <c r="K731" t="s">
        <v>10749</v>
      </c>
      <c r="L731" t="s">
        <v>10799</v>
      </c>
      <c r="N731" t="s">
        <v>14</v>
      </c>
      <c r="O731" t="s">
        <v>11</v>
      </c>
      <c r="P731" t="s">
        <v>11</v>
      </c>
      <c r="R731" t="s">
        <v>11</v>
      </c>
    </row>
    <row r="732" spans="1:18" x14ac:dyDescent="0.25">
      <c r="A732" t="s">
        <v>159</v>
      </c>
      <c r="B732" t="s">
        <v>171</v>
      </c>
      <c r="D732" s="35" t="s">
        <v>5890</v>
      </c>
      <c r="E732" t="s">
        <v>5619</v>
      </c>
      <c r="F732" s="5" t="str">
        <f t="shared" ca="1" si="11"/>
        <v>0</v>
      </c>
      <c r="G732" t="s">
        <v>1107</v>
      </c>
      <c r="H732" t="s">
        <v>1327</v>
      </c>
      <c r="I732" t="s">
        <v>12851</v>
      </c>
      <c r="J732" t="s">
        <v>10729</v>
      </c>
      <c r="K732" t="s">
        <v>10747</v>
      </c>
      <c r="L732" t="s">
        <v>10844</v>
      </c>
      <c r="N732" t="s">
        <v>12</v>
      </c>
      <c r="O732" t="s">
        <v>11</v>
      </c>
      <c r="P732" t="s">
        <v>11</v>
      </c>
      <c r="Q732">
        <v>124.9</v>
      </c>
      <c r="R732" t="s">
        <v>11</v>
      </c>
    </row>
    <row r="733" spans="1:18" x14ac:dyDescent="0.25">
      <c r="A733" t="s">
        <v>159</v>
      </c>
      <c r="B733" t="s">
        <v>12850</v>
      </c>
      <c r="D733" s="35" t="s">
        <v>5891</v>
      </c>
      <c r="E733" t="s">
        <v>5893</v>
      </c>
      <c r="F733" s="5" t="str">
        <f t="shared" ca="1" si="11"/>
        <v>0</v>
      </c>
      <c r="G733" t="s">
        <v>1107</v>
      </c>
      <c r="H733" t="s">
        <v>1384</v>
      </c>
      <c r="I733" t="s">
        <v>12849</v>
      </c>
      <c r="J733" t="s">
        <v>10729</v>
      </c>
      <c r="K733" t="s">
        <v>10744</v>
      </c>
      <c r="L733" t="s">
        <v>10839</v>
      </c>
      <c r="N733" t="s">
        <v>12</v>
      </c>
      <c r="O733" t="s">
        <v>11</v>
      </c>
      <c r="P733" t="s">
        <v>11</v>
      </c>
      <c r="R733" t="s">
        <v>11</v>
      </c>
    </row>
    <row r="734" spans="1:18" x14ac:dyDescent="0.25">
      <c r="A734" t="s">
        <v>159</v>
      </c>
      <c r="B734" t="s">
        <v>2439</v>
      </c>
      <c r="D734" s="35" t="s">
        <v>5891</v>
      </c>
      <c r="E734" t="s">
        <v>5719</v>
      </c>
      <c r="F734" s="5" t="str">
        <f t="shared" ca="1" si="11"/>
        <v>0</v>
      </c>
      <c r="G734" t="s">
        <v>1107</v>
      </c>
      <c r="H734" t="s">
        <v>1327</v>
      </c>
      <c r="I734" t="s">
        <v>12848</v>
      </c>
      <c r="J734" t="s">
        <v>10729</v>
      </c>
      <c r="K734" t="s">
        <v>10753</v>
      </c>
      <c r="L734" t="s">
        <v>10840</v>
      </c>
      <c r="N734" t="s">
        <v>14</v>
      </c>
      <c r="O734" t="s">
        <v>11</v>
      </c>
      <c r="P734" t="s">
        <v>11</v>
      </c>
      <c r="R734" t="s">
        <v>11</v>
      </c>
    </row>
    <row r="735" spans="1:18" x14ac:dyDescent="0.25">
      <c r="A735" t="s">
        <v>159</v>
      </c>
      <c r="B735" t="s">
        <v>2440</v>
      </c>
      <c r="D735" s="35" t="s">
        <v>5892</v>
      </c>
      <c r="E735" t="s">
        <v>6032</v>
      </c>
      <c r="F735" s="5" t="str">
        <f t="shared" ca="1" si="11"/>
        <v>0</v>
      </c>
      <c r="G735" t="s">
        <v>1107</v>
      </c>
      <c r="H735" t="s">
        <v>1327</v>
      </c>
      <c r="I735" t="s">
        <v>13077</v>
      </c>
      <c r="J735" t="s">
        <v>10729</v>
      </c>
      <c r="K735" t="s">
        <v>27</v>
      </c>
      <c r="L735" t="s">
        <v>10782</v>
      </c>
      <c r="N735" t="s">
        <v>14</v>
      </c>
      <c r="O735" t="s">
        <v>11</v>
      </c>
      <c r="P735" t="s">
        <v>11</v>
      </c>
      <c r="R735" t="s">
        <v>11</v>
      </c>
    </row>
    <row r="736" spans="1:18" x14ac:dyDescent="0.25">
      <c r="A736" t="s">
        <v>159</v>
      </c>
      <c r="B736" t="s">
        <v>2441</v>
      </c>
      <c r="D736" s="35" t="s">
        <v>5893</v>
      </c>
      <c r="E736" t="s">
        <v>6155</v>
      </c>
      <c r="F736" s="5" t="str">
        <f t="shared" ca="1" si="11"/>
        <v>0</v>
      </c>
      <c r="G736" t="s">
        <v>1107</v>
      </c>
      <c r="H736" t="s">
        <v>1327</v>
      </c>
      <c r="I736" t="s">
        <v>7433</v>
      </c>
      <c r="J736" t="s">
        <v>10729</v>
      </c>
      <c r="K736" t="s">
        <v>27</v>
      </c>
      <c r="L736" t="s">
        <v>10842</v>
      </c>
      <c r="N736" t="s">
        <v>14</v>
      </c>
      <c r="O736" t="s">
        <v>11</v>
      </c>
      <c r="P736" t="s">
        <v>11</v>
      </c>
      <c r="R736" t="s">
        <v>11</v>
      </c>
    </row>
    <row r="737" spans="1:18" x14ac:dyDescent="0.25">
      <c r="A737" t="s">
        <v>159</v>
      </c>
      <c r="B737" t="s">
        <v>2442</v>
      </c>
      <c r="D737" s="35" t="s">
        <v>5894</v>
      </c>
      <c r="E737" t="s">
        <v>6045</v>
      </c>
      <c r="F737" s="5" t="str">
        <f t="shared" ca="1" si="11"/>
        <v>0</v>
      </c>
      <c r="G737" t="s">
        <v>1107</v>
      </c>
      <c r="H737" t="s">
        <v>1372</v>
      </c>
      <c r="I737" t="s">
        <v>7434</v>
      </c>
      <c r="J737" t="s">
        <v>10729</v>
      </c>
      <c r="K737" t="s">
        <v>10747</v>
      </c>
      <c r="L737" t="s">
        <v>10841</v>
      </c>
      <c r="N737" t="s">
        <v>10909</v>
      </c>
      <c r="O737" t="s">
        <v>11</v>
      </c>
      <c r="P737" t="s">
        <v>11</v>
      </c>
      <c r="R737" t="s">
        <v>11</v>
      </c>
    </row>
    <row r="738" spans="1:18" x14ac:dyDescent="0.25">
      <c r="A738" t="s">
        <v>159</v>
      </c>
      <c r="B738" t="s">
        <v>2443</v>
      </c>
      <c r="D738" s="35" t="s">
        <v>5719</v>
      </c>
      <c r="E738" t="s">
        <v>5720</v>
      </c>
      <c r="F738" s="5" t="str">
        <f t="shared" ca="1" si="11"/>
        <v>0</v>
      </c>
      <c r="G738" t="s">
        <v>1107</v>
      </c>
      <c r="H738" t="s">
        <v>1398</v>
      </c>
      <c r="I738" t="s">
        <v>7435</v>
      </c>
      <c r="J738" t="s">
        <v>10729</v>
      </c>
      <c r="K738" t="s">
        <v>10747</v>
      </c>
      <c r="L738" t="s">
        <v>10841</v>
      </c>
      <c r="N738" t="s">
        <v>12</v>
      </c>
      <c r="O738" t="s">
        <v>11</v>
      </c>
      <c r="P738" t="s">
        <v>11</v>
      </c>
      <c r="R738" t="s">
        <v>11</v>
      </c>
    </row>
    <row r="739" spans="1:18" x14ac:dyDescent="0.25">
      <c r="A739" t="s">
        <v>159</v>
      </c>
      <c r="B739" t="s">
        <v>2444</v>
      </c>
      <c r="D739" s="35" t="s">
        <v>5895</v>
      </c>
      <c r="E739" t="s">
        <v>6075</v>
      </c>
      <c r="F739" s="5" t="str">
        <f t="shared" ca="1" si="11"/>
        <v>0</v>
      </c>
      <c r="G739" t="s">
        <v>1107</v>
      </c>
      <c r="H739" t="s">
        <v>1327</v>
      </c>
      <c r="I739" t="s">
        <v>7436</v>
      </c>
      <c r="J739" t="s">
        <v>10729</v>
      </c>
      <c r="K739" t="s">
        <v>10753</v>
      </c>
      <c r="L739" t="s">
        <v>10840</v>
      </c>
      <c r="N739" t="s">
        <v>12</v>
      </c>
      <c r="O739" t="s">
        <v>11</v>
      </c>
      <c r="P739" t="s">
        <v>11</v>
      </c>
      <c r="R739" t="s">
        <v>11</v>
      </c>
    </row>
    <row r="740" spans="1:18" x14ac:dyDescent="0.25">
      <c r="A740" t="s">
        <v>159</v>
      </c>
      <c r="B740" t="s">
        <v>2445</v>
      </c>
      <c r="D740" s="35" t="s">
        <v>5723</v>
      </c>
      <c r="E740" t="s">
        <v>6816</v>
      </c>
      <c r="F740" s="5" t="str">
        <f t="shared" ca="1" si="11"/>
        <v>0</v>
      </c>
      <c r="G740" t="s">
        <v>1107</v>
      </c>
      <c r="H740" t="s">
        <v>1365</v>
      </c>
      <c r="I740" t="s">
        <v>7437</v>
      </c>
      <c r="J740" t="s">
        <v>10729</v>
      </c>
      <c r="K740" t="s">
        <v>10753</v>
      </c>
      <c r="L740" t="s">
        <v>10840</v>
      </c>
      <c r="N740" t="s">
        <v>12</v>
      </c>
      <c r="O740" t="s">
        <v>11</v>
      </c>
      <c r="P740" t="s">
        <v>11</v>
      </c>
      <c r="R740" t="s">
        <v>11</v>
      </c>
    </row>
    <row r="741" spans="1:18" x14ac:dyDescent="0.25">
      <c r="A741" t="s">
        <v>159</v>
      </c>
      <c r="B741" t="s">
        <v>2446</v>
      </c>
      <c r="D741" s="35" t="s">
        <v>5896</v>
      </c>
      <c r="E741" t="s">
        <v>6761</v>
      </c>
      <c r="F741" s="5" t="str">
        <f t="shared" ca="1" si="11"/>
        <v>0</v>
      </c>
      <c r="G741" t="s">
        <v>1107</v>
      </c>
      <c r="H741" t="s">
        <v>1327</v>
      </c>
      <c r="I741" t="s">
        <v>12847</v>
      </c>
      <c r="J741" t="s">
        <v>10729</v>
      </c>
      <c r="K741" t="s">
        <v>10747</v>
      </c>
      <c r="L741" t="s">
        <v>10837</v>
      </c>
      <c r="N741" t="s">
        <v>12</v>
      </c>
      <c r="O741" t="s">
        <v>11</v>
      </c>
      <c r="P741" t="s">
        <v>11</v>
      </c>
      <c r="R741" t="s">
        <v>11</v>
      </c>
    </row>
    <row r="742" spans="1:18" x14ac:dyDescent="0.25">
      <c r="A742" t="s">
        <v>159</v>
      </c>
      <c r="B742" t="s">
        <v>2447</v>
      </c>
      <c r="D742" s="35" t="s">
        <v>5896</v>
      </c>
      <c r="E742" t="s">
        <v>6052</v>
      </c>
      <c r="F742" s="5" t="str">
        <f t="shared" ca="1" si="11"/>
        <v>0</v>
      </c>
      <c r="G742" t="s">
        <v>1107</v>
      </c>
      <c r="H742" t="s">
        <v>1327</v>
      </c>
      <c r="I742" t="s">
        <v>7438</v>
      </c>
      <c r="J742" t="s">
        <v>10729</v>
      </c>
      <c r="K742" t="s">
        <v>10747</v>
      </c>
      <c r="L742" t="s">
        <v>10841</v>
      </c>
      <c r="N742" t="s">
        <v>14</v>
      </c>
      <c r="O742" t="s">
        <v>11</v>
      </c>
      <c r="P742" t="s">
        <v>11</v>
      </c>
      <c r="R742" t="s">
        <v>11</v>
      </c>
    </row>
    <row r="743" spans="1:18" x14ac:dyDescent="0.25">
      <c r="A743" t="s">
        <v>159</v>
      </c>
      <c r="B743" t="s">
        <v>2448</v>
      </c>
      <c r="D743" s="35" t="s">
        <v>5896</v>
      </c>
      <c r="E743" t="s">
        <v>6052</v>
      </c>
      <c r="F743" s="5" t="str">
        <f t="shared" ca="1" si="11"/>
        <v>0</v>
      </c>
      <c r="G743" t="s">
        <v>1107</v>
      </c>
      <c r="H743" t="s">
        <v>1327</v>
      </c>
      <c r="I743" t="s">
        <v>7439</v>
      </c>
      <c r="J743" t="s">
        <v>10729</v>
      </c>
      <c r="K743" t="s">
        <v>17</v>
      </c>
      <c r="L743" t="s">
        <v>10848</v>
      </c>
      <c r="N743" t="s">
        <v>12</v>
      </c>
      <c r="O743" t="s">
        <v>11</v>
      </c>
      <c r="P743" t="s">
        <v>11</v>
      </c>
      <c r="R743" t="s">
        <v>11</v>
      </c>
    </row>
    <row r="744" spans="1:18" x14ac:dyDescent="0.25">
      <c r="A744" t="s">
        <v>159</v>
      </c>
      <c r="B744" t="s">
        <v>2449</v>
      </c>
      <c r="D744" s="35" t="s">
        <v>5897</v>
      </c>
      <c r="E744" t="s">
        <v>6761</v>
      </c>
      <c r="F744" s="5" t="str">
        <f t="shared" ca="1" si="11"/>
        <v>0</v>
      </c>
      <c r="G744" t="s">
        <v>1107</v>
      </c>
      <c r="H744" t="s">
        <v>1327</v>
      </c>
      <c r="I744" t="s">
        <v>7440</v>
      </c>
      <c r="J744" t="s">
        <v>10729</v>
      </c>
      <c r="K744" t="s">
        <v>10753</v>
      </c>
      <c r="L744" t="s">
        <v>10840</v>
      </c>
      <c r="N744" t="s">
        <v>12</v>
      </c>
      <c r="O744" t="s">
        <v>11</v>
      </c>
      <c r="P744" t="s">
        <v>11</v>
      </c>
      <c r="R744" t="s">
        <v>11</v>
      </c>
    </row>
    <row r="745" spans="1:18" x14ac:dyDescent="0.25">
      <c r="A745" t="s">
        <v>159</v>
      </c>
      <c r="B745" t="s">
        <v>2450</v>
      </c>
      <c r="D745" s="35" t="s">
        <v>5898</v>
      </c>
      <c r="E745" t="s">
        <v>6064</v>
      </c>
      <c r="F745" s="5" t="str">
        <f t="shared" ca="1" si="11"/>
        <v>0</v>
      </c>
      <c r="G745" t="s">
        <v>1107</v>
      </c>
      <c r="H745" t="s">
        <v>1327</v>
      </c>
      <c r="I745" t="s">
        <v>12846</v>
      </c>
      <c r="J745" t="s">
        <v>10729</v>
      </c>
      <c r="K745" t="s">
        <v>27</v>
      </c>
      <c r="L745" t="s">
        <v>10842</v>
      </c>
      <c r="N745" t="s">
        <v>12</v>
      </c>
      <c r="O745" t="s">
        <v>11</v>
      </c>
      <c r="P745" t="s">
        <v>11</v>
      </c>
      <c r="R745" t="s">
        <v>11</v>
      </c>
    </row>
    <row r="746" spans="1:18" x14ac:dyDescent="0.25">
      <c r="A746" t="s">
        <v>159</v>
      </c>
      <c r="B746" t="s">
        <v>2451</v>
      </c>
      <c r="D746" s="35" t="s">
        <v>5740</v>
      </c>
      <c r="E746" t="s">
        <v>6181</v>
      </c>
      <c r="F746" s="5" t="str">
        <f t="shared" ca="1" si="11"/>
        <v>0</v>
      </c>
      <c r="G746" t="s">
        <v>1107</v>
      </c>
      <c r="H746" t="s">
        <v>1327</v>
      </c>
      <c r="I746" t="s">
        <v>7441</v>
      </c>
      <c r="J746" t="s">
        <v>10730</v>
      </c>
      <c r="K746" t="s">
        <v>10749</v>
      </c>
      <c r="L746" t="s">
        <v>10799</v>
      </c>
      <c r="N746" t="s">
        <v>14</v>
      </c>
      <c r="O746" t="s">
        <v>11</v>
      </c>
      <c r="P746" t="s">
        <v>11</v>
      </c>
      <c r="R746" t="s">
        <v>11</v>
      </c>
    </row>
    <row r="747" spans="1:18" x14ac:dyDescent="0.25">
      <c r="A747" t="s">
        <v>159</v>
      </c>
      <c r="B747" t="s">
        <v>12845</v>
      </c>
      <c r="D747" s="35" t="s">
        <v>6179</v>
      </c>
      <c r="E747" t="s">
        <v>6860</v>
      </c>
      <c r="F747" s="5" t="str">
        <f t="shared" ca="1" si="11"/>
        <v>0</v>
      </c>
      <c r="G747" t="s">
        <v>1107</v>
      </c>
      <c r="H747" t="s">
        <v>1327</v>
      </c>
      <c r="I747" t="s">
        <v>12844</v>
      </c>
      <c r="J747" t="s">
        <v>10730</v>
      </c>
      <c r="K747" t="s">
        <v>10747</v>
      </c>
      <c r="L747" t="s">
        <v>10843</v>
      </c>
      <c r="N747" t="s">
        <v>12</v>
      </c>
      <c r="O747" t="s">
        <v>11</v>
      </c>
      <c r="P747" t="s">
        <v>11</v>
      </c>
      <c r="R747" t="s">
        <v>11</v>
      </c>
    </row>
    <row r="748" spans="1:18" x14ac:dyDescent="0.25">
      <c r="A748" t="s">
        <v>159</v>
      </c>
      <c r="B748" t="s">
        <v>2452</v>
      </c>
      <c r="D748" s="35" t="s">
        <v>5899</v>
      </c>
      <c r="E748" t="s">
        <v>6810</v>
      </c>
      <c r="F748" s="5" t="str">
        <f t="shared" ca="1" si="11"/>
        <v>0</v>
      </c>
      <c r="G748" t="s">
        <v>1107</v>
      </c>
      <c r="H748" t="s">
        <v>1428</v>
      </c>
      <c r="I748" t="s">
        <v>7442</v>
      </c>
      <c r="J748" t="s">
        <v>10730</v>
      </c>
      <c r="K748" t="s">
        <v>10747</v>
      </c>
      <c r="L748" t="s">
        <v>10841</v>
      </c>
      <c r="N748" t="s">
        <v>14</v>
      </c>
      <c r="O748" t="s">
        <v>11</v>
      </c>
      <c r="P748" t="s">
        <v>11</v>
      </c>
      <c r="R748" t="s">
        <v>11</v>
      </c>
    </row>
    <row r="749" spans="1:18" x14ac:dyDescent="0.25">
      <c r="A749" t="s">
        <v>159</v>
      </c>
      <c r="B749" t="s">
        <v>2453</v>
      </c>
      <c r="D749" s="35" t="s">
        <v>5784</v>
      </c>
      <c r="E749" t="s">
        <v>6810</v>
      </c>
      <c r="F749" s="5" t="str">
        <f t="shared" ca="1" si="11"/>
        <v>0</v>
      </c>
      <c r="G749" t="s">
        <v>1107</v>
      </c>
      <c r="H749" t="s">
        <v>1373</v>
      </c>
      <c r="I749" t="s">
        <v>7443</v>
      </c>
      <c r="J749" t="s">
        <v>10730</v>
      </c>
      <c r="K749" t="s">
        <v>17</v>
      </c>
      <c r="L749" t="s">
        <v>10777</v>
      </c>
      <c r="N749" t="s">
        <v>12</v>
      </c>
      <c r="O749" t="s">
        <v>11</v>
      </c>
      <c r="P749" t="s">
        <v>11</v>
      </c>
      <c r="R749" t="s">
        <v>11</v>
      </c>
    </row>
    <row r="750" spans="1:18" x14ac:dyDescent="0.25">
      <c r="A750" t="s">
        <v>159</v>
      </c>
      <c r="B750" t="s">
        <v>2454</v>
      </c>
      <c r="D750" s="35" t="s">
        <v>5900</v>
      </c>
      <c r="E750" t="s">
        <v>5752</v>
      </c>
      <c r="F750" s="5" t="str">
        <f t="shared" ca="1" si="11"/>
        <v>0</v>
      </c>
      <c r="G750" t="s">
        <v>1107</v>
      </c>
      <c r="H750" t="s">
        <v>1327</v>
      </c>
      <c r="I750" t="s">
        <v>7444</v>
      </c>
      <c r="J750" t="s">
        <v>10730</v>
      </c>
      <c r="K750" t="s">
        <v>10745</v>
      </c>
      <c r="L750" t="s">
        <v>10838</v>
      </c>
      <c r="N750" t="s">
        <v>14</v>
      </c>
      <c r="O750" t="s">
        <v>11</v>
      </c>
      <c r="P750" t="s">
        <v>11</v>
      </c>
      <c r="R750" t="s">
        <v>11</v>
      </c>
    </row>
    <row r="751" spans="1:18" x14ac:dyDescent="0.25">
      <c r="A751" t="s">
        <v>159</v>
      </c>
      <c r="B751" t="s">
        <v>2455</v>
      </c>
      <c r="D751" s="35" t="s">
        <v>5901</v>
      </c>
      <c r="E751" t="s">
        <v>6415</v>
      </c>
      <c r="F751" s="5" t="str">
        <f t="shared" ca="1" si="11"/>
        <v>0</v>
      </c>
      <c r="G751" t="s">
        <v>1107</v>
      </c>
      <c r="H751" t="s">
        <v>1327</v>
      </c>
      <c r="I751" t="s">
        <v>12843</v>
      </c>
      <c r="J751" t="s">
        <v>10730</v>
      </c>
      <c r="K751" t="s">
        <v>10750</v>
      </c>
      <c r="L751" t="s">
        <v>10750</v>
      </c>
      <c r="N751" t="s">
        <v>14</v>
      </c>
      <c r="O751" t="s">
        <v>11</v>
      </c>
      <c r="P751" t="s">
        <v>11</v>
      </c>
      <c r="R751" t="s">
        <v>11</v>
      </c>
    </row>
    <row r="752" spans="1:18" x14ac:dyDescent="0.25">
      <c r="A752" t="s">
        <v>159</v>
      </c>
      <c r="B752" t="s">
        <v>2456</v>
      </c>
      <c r="D752" s="35" t="s">
        <v>5902</v>
      </c>
      <c r="E752" t="s">
        <v>6643</v>
      </c>
      <c r="F752" s="5" t="str">
        <f t="shared" ca="1" si="11"/>
        <v>0</v>
      </c>
      <c r="G752" t="s">
        <v>1107</v>
      </c>
      <c r="H752" t="s">
        <v>1327</v>
      </c>
      <c r="I752" t="s">
        <v>7445</v>
      </c>
      <c r="J752" t="s">
        <v>10730</v>
      </c>
      <c r="K752" t="s">
        <v>10756</v>
      </c>
      <c r="L752" t="s">
        <v>10849</v>
      </c>
      <c r="N752" t="s">
        <v>14</v>
      </c>
      <c r="O752" t="s">
        <v>11</v>
      </c>
      <c r="P752" t="s">
        <v>11</v>
      </c>
      <c r="R752" t="s">
        <v>11</v>
      </c>
    </row>
    <row r="753" spans="1:18" x14ac:dyDescent="0.25">
      <c r="A753" t="s">
        <v>159</v>
      </c>
      <c r="B753" t="s">
        <v>172</v>
      </c>
      <c r="D753" s="35" t="s">
        <v>5903</v>
      </c>
      <c r="E753" t="s">
        <v>6125</v>
      </c>
      <c r="F753" s="5" t="str">
        <f t="shared" ca="1" si="11"/>
        <v>0</v>
      </c>
      <c r="G753" t="s">
        <v>1107</v>
      </c>
      <c r="H753" t="s">
        <v>1327</v>
      </c>
      <c r="I753" t="s">
        <v>7446</v>
      </c>
      <c r="J753" t="s">
        <v>10733</v>
      </c>
      <c r="K753" t="s">
        <v>10747</v>
      </c>
      <c r="L753" t="s">
        <v>10841</v>
      </c>
      <c r="N753" t="s">
        <v>10909</v>
      </c>
      <c r="O753" t="s">
        <v>11</v>
      </c>
      <c r="P753" t="s">
        <v>11</v>
      </c>
      <c r="Q753">
        <v>800</v>
      </c>
      <c r="R753" t="s">
        <v>11</v>
      </c>
    </row>
    <row r="754" spans="1:18" x14ac:dyDescent="0.25">
      <c r="A754" t="s">
        <v>159</v>
      </c>
      <c r="B754" t="s">
        <v>12842</v>
      </c>
      <c r="D754" s="35" t="s">
        <v>6429</v>
      </c>
      <c r="E754" t="s">
        <v>5904</v>
      </c>
      <c r="F754" s="5" t="str">
        <f t="shared" ca="1" si="11"/>
        <v>0</v>
      </c>
      <c r="G754" t="s">
        <v>1107</v>
      </c>
      <c r="H754" t="s">
        <v>1357</v>
      </c>
      <c r="I754" t="s">
        <v>12841</v>
      </c>
      <c r="J754" t="s">
        <v>10733</v>
      </c>
      <c r="K754" t="s">
        <v>10753</v>
      </c>
      <c r="L754" t="s">
        <v>10840</v>
      </c>
      <c r="N754" t="s">
        <v>14</v>
      </c>
      <c r="O754" t="s">
        <v>11</v>
      </c>
      <c r="P754" t="s">
        <v>11</v>
      </c>
      <c r="R754" t="s">
        <v>11</v>
      </c>
    </row>
    <row r="755" spans="1:18" x14ac:dyDescent="0.25">
      <c r="A755" t="s">
        <v>159</v>
      </c>
      <c r="B755" t="s">
        <v>2457</v>
      </c>
      <c r="D755" s="35" t="s">
        <v>5904</v>
      </c>
      <c r="E755" t="s">
        <v>6819</v>
      </c>
      <c r="F755" s="5" t="str">
        <f t="shared" ca="1" si="11"/>
        <v>0</v>
      </c>
      <c r="G755" t="s">
        <v>1107</v>
      </c>
      <c r="H755" t="s">
        <v>1357</v>
      </c>
      <c r="I755" t="s">
        <v>7447</v>
      </c>
      <c r="J755" t="s">
        <v>10733</v>
      </c>
      <c r="K755" t="s">
        <v>10753</v>
      </c>
      <c r="L755" t="s">
        <v>10840</v>
      </c>
      <c r="N755" t="s">
        <v>14</v>
      </c>
      <c r="O755" t="s">
        <v>11</v>
      </c>
      <c r="P755" t="s">
        <v>11</v>
      </c>
      <c r="R755" t="s">
        <v>11</v>
      </c>
    </row>
    <row r="756" spans="1:18" x14ac:dyDescent="0.25">
      <c r="A756" t="s">
        <v>159</v>
      </c>
      <c r="B756" t="s">
        <v>2458</v>
      </c>
      <c r="D756" s="35" t="s">
        <v>5905</v>
      </c>
      <c r="E756" t="s">
        <v>6127</v>
      </c>
      <c r="F756" s="5" t="str">
        <f t="shared" ca="1" si="11"/>
        <v>0</v>
      </c>
      <c r="G756" t="s">
        <v>1107</v>
      </c>
      <c r="H756" t="s">
        <v>1373</v>
      </c>
      <c r="I756" t="s">
        <v>7448</v>
      </c>
      <c r="J756" t="s">
        <v>10734</v>
      </c>
      <c r="K756" t="s">
        <v>10744</v>
      </c>
      <c r="L756" t="s">
        <v>10846</v>
      </c>
      <c r="N756" t="s">
        <v>14</v>
      </c>
      <c r="O756" t="s">
        <v>11</v>
      </c>
      <c r="P756" t="s">
        <v>11</v>
      </c>
      <c r="R756" t="s">
        <v>11</v>
      </c>
    </row>
    <row r="757" spans="1:18" x14ac:dyDescent="0.25">
      <c r="A757" t="s">
        <v>159</v>
      </c>
      <c r="B757" t="s">
        <v>2459</v>
      </c>
      <c r="D757" s="35" t="s">
        <v>5906</v>
      </c>
      <c r="E757" t="s">
        <v>6348</v>
      </c>
      <c r="F757" s="5" t="str">
        <f t="shared" ca="1" si="11"/>
        <v>0</v>
      </c>
      <c r="G757" t="s">
        <v>1107</v>
      </c>
      <c r="H757" t="s">
        <v>1384</v>
      </c>
      <c r="I757" t="s">
        <v>7449</v>
      </c>
      <c r="J757" t="s">
        <v>10734</v>
      </c>
      <c r="K757" t="s">
        <v>10747</v>
      </c>
      <c r="L757" t="s">
        <v>10837</v>
      </c>
      <c r="N757" t="s">
        <v>10909</v>
      </c>
      <c r="O757" t="s">
        <v>11</v>
      </c>
      <c r="P757" t="s">
        <v>11</v>
      </c>
      <c r="R757" t="s">
        <v>11</v>
      </c>
    </row>
    <row r="758" spans="1:18" x14ac:dyDescent="0.25">
      <c r="A758" t="s">
        <v>174</v>
      </c>
      <c r="B758" t="s">
        <v>2460</v>
      </c>
      <c r="D758" s="35" t="s">
        <v>5868</v>
      </c>
      <c r="E758" t="s">
        <v>5913</v>
      </c>
      <c r="F758" s="5" t="str">
        <f t="shared" ca="1" si="11"/>
        <v>0</v>
      </c>
      <c r="G758" t="s">
        <v>1107</v>
      </c>
      <c r="H758" t="s">
        <v>1478</v>
      </c>
      <c r="I758" t="s">
        <v>7450</v>
      </c>
      <c r="J758" t="s">
        <v>10726</v>
      </c>
      <c r="K758" t="s">
        <v>10753</v>
      </c>
      <c r="L758" t="s">
        <v>10823</v>
      </c>
      <c r="N758" t="s">
        <v>10909</v>
      </c>
      <c r="O758" t="s">
        <v>11</v>
      </c>
      <c r="P758" t="s">
        <v>11</v>
      </c>
      <c r="R758" t="s">
        <v>11</v>
      </c>
    </row>
    <row r="759" spans="1:18" x14ac:dyDescent="0.25">
      <c r="A759" t="s">
        <v>174</v>
      </c>
      <c r="B759" t="s">
        <v>2461</v>
      </c>
      <c r="D759" s="35" t="s">
        <v>5870</v>
      </c>
      <c r="E759" t="s">
        <v>5807</v>
      </c>
      <c r="F759" s="5" t="str">
        <f t="shared" ca="1" si="11"/>
        <v>0</v>
      </c>
      <c r="G759" t="s">
        <v>1107</v>
      </c>
      <c r="H759" t="s">
        <v>1413</v>
      </c>
      <c r="I759" t="s">
        <v>7451</v>
      </c>
      <c r="J759" t="s">
        <v>10726</v>
      </c>
      <c r="K759" t="s">
        <v>182</v>
      </c>
      <c r="L759" t="s">
        <v>182</v>
      </c>
      <c r="N759" t="s">
        <v>12</v>
      </c>
      <c r="O759" t="s">
        <v>11</v>
      </c>
      <c r="P759" t="s">
        <v>11</v>
      </c>
      <c r="R759" t="s">
        <v>11</v>
      </c>
    </row>
    <row r="760" spans="1:18" x14ac:dyDescent="0.25">
      <c r="A760" t="s">
        <v>174</v>
      </c>
      <c r="B760" t="s">
        <v>2462</v>
      </c>
      <c r="D760" s="35" t="s">
        <v>5907</v>
      </c>
      <c r="E760" t="s">
        <v>5807</v>
      </c>
      <c r="F760" s="5" t="str">
        <f t="shared" ca="1" si="11"/>
        <v>0</v>
      </c>
      <c r="G760" t="s">
        <v>1107</v>
      </c>
      <c r="H760" t="s">
        <v>1479</v>
      </c>
      <c r="I760" t="s">
        <v>13078</v>
      </c>
      <c r="J760" t="s">
        <v>10726</v>
      </c>
      <c r="K760" t="s">
        <v>10753</v>
      </c>
      <c r="L760" t="s">
        <v>10823</v>
      </c>
      <c r="N760" t="s">
        <v>12</v>
      </c>
      <c r="O760" t="s">
        <v>11</v>
      </c>
      <c r="P760" t="s">
        <v>11</v>
      </c>
      <c r="R760" t="s">
        <v>11</v>
      </c>
    </row>
    <row r="761" spans="1:18" x14ac:dyDescent="0.25">
      <c r="A761" t="s">
        <v>174</v>
      </c>
      <c r="B761" t="s">
        <v>2463</v>
      </c>
      <c r="D761" s="35" t="s">
        <v>5908</v>
      </c>
      <c r="E761" t="s">
        <v>5913</v>
      </c>
      <c r="F761" s="5" t="str">
        <f t="shared" ca="1" si="11"/>
        <v>0</v>
      </c>
      <c r="G761" t="s">
        <v>1107</v>
      </c>
      <c r="H761" t="s">
        <v>1479</v>
      </c>
      <c r="I761" t="s">
        <v>7452</v>
      </c>
      <c r="J761" t="s">
        <v>10726</v>
      </c>
      <c r="K761" t="s">
        <v>10748</v>
      </c>
      <c r="L761" t="s">
        <v>10778</v>
      </c>
      <c r="N761" t="s">
        <v>10909</v>
      </c>
      <c r="O761" t="s">
        <v>11</v>
      </c>
      <c r="P761" t="s">
        <v>11</v>
      </c>
      <c r="R761" t="s">
        <v>11</v>
      </c>
    </row>
    <row r="762" spans="1:18" x14ac:dyDescent="0.25">
      <c r="A762" t="s">
        <v>174</v>
      </c>
      <c r="B762" t="s">
        <v>2464</v>
      </c>
      <c r="D762" s="35" t="s">
        <v>5908</v>
      </c>
      <c r="E762" t="s">
        <v>5913</v>
      </c>
      <c r="F762" s="5" t="str">
        <f t="shared" ca="1" si="11"/>
        <v>0</v>
      </c>
      <c r="G762" t="s">
        <v>1107</v>
      </c>
      <c r="H762" t="s">
        <v>1419</v>
      </c>
      <c r="I762" t="s">
        <v>7453</v>
      </c>
      <c r="J762" t="s">
        <v>10726</v>
      </c>
      <c r="K762" t="s">
        <v>10745</v>
      </c>
      <c r="L762" t="s">
        <v>10850</v>
      </c>
      <c r="N762" t="s">
        <v>12</v>
      </c>
      <c r="O762" t="s">
        <v>11</v>
      </c>
      <c r="P762" t="s">
        <v>11</v>
      </c>
      <c r="R762" t="s">
        <v>11</v>
      </c>
    </row>
    <row r="763" spans="1:18" x14ac:dyDescent="0.25">
      <c r="A763" t="s">
        <v>174</v>
      </c>
      <c r="B763" t="s">
        <v>2465</v>
      </c>
      <c r="D763" s="35" t="s">
        <v>5908</v>
      </c>
      <c r="E763" t="s">
        <v>5807</v>
      </c>
      <c r="F763" s="5" t="str">
        <f t="shared" ca="1" si="11"/>
        <v>0</v>
      </c>
      <c r="G763" t="s">
        <v>1107</v>
      </c>
      <c r="H763" t="s">
        <v>1480</v>
      </c>
      <c r="I763" t="s">
        <v>7454</v>
      </c>
      <c r="J763" t="s">
        <v>10726</v>
      </c>
      <c r="K763" t="s">
        <v>10749</v>
      </c>
      <c r="L763" t="s">
        <v>18</v>
      </c>
      <c r="N763" t="s">
        <v>14</v>
      </c>
      <c r="O763" t="s">
        <v>11</v>
      </c>
      <c r="P763" t="s">
        <v>11</v>
      </c>
      <c r="R763" t="s">
        <v>11</v>
      </c>
    </row>
    <row r="764" spans="1:18" x14ac:dyDescent="0.25">
      <c r="A764" t="s">
        <v>174</v>
      </c>
      <c r="B764" t="s">
        <v>2466</v>
      </c>
      <c r="D764" s="35" t="s">
        <v>5908</v>
      </c>
      <c r="E764" t="s">
        <v>5913</v>
      </c>
      <c r="F764" s="5" t="str">
        <f t="shared" ca="1" si="11"/>
        <v>0</v>
      </c>
      <c r="G764" t="s">
        <v>1107</v>
      </c>
      <c r="H764" t="s">
        <v>1333</v>
      </c>
      <c r="I764" t="s">
        <v>7455</v>
      </c>
      <c r="J764" t="s">
        <v>10726</v>
      </c>
      <c r="K764" t="s">
        <v>10745</v>
      </c>
      <c r="L764" t="s">
        <v>10850</v>
      </c>
      <c r="N764" t="s">
        <v>12</v>
      </c>
      <c r="O764" t="s">
        <v>11</v>
      </c>
      <c r="P764" t="s">
        <v>11</v>
      </c>
      <c r="R764" t="s">
        <v>11</v>
      </c>
    </row>
    <row r="765" spans="1:18" x14ac:dyDescent="0.25">
      <c r="A765" t="s">
        <v>174</v>
      </c>
      <c r="B765" t="s">
        <v>2467</v>
      </c>
      <c r="D765" s="35" t="s">
        <v>5909</v>
      </c>
      <c r="E765" t="s">
        <v>5913</v>
      </c>
      <c r="F765" s="5" t="str">
        <f t="shared" ca="1" si="11"/>
        <v>0</v>
      </c>
      <c r="G765" t="s">
        <v>1107</v>
      </c>
      <c r="H765" t="s">
        <v>1481</v>
      </c>
      <c r="I765" t="s">
        <v>7456</v>
      </c>
      <c r="J765" t="s">
        <v>10726</v>
      </c>
      <c r="K765" t="s">
        <v>10748</v>
      </c>
      <c r="L765" t="s">
        <v>10778</v>
      </c>
      <c r="N765" t="s">
        <v>12</v>
      </c>
      <c r="O765" t="s">
        <v>11</v>
      </c>
      <c r="P765" t="s">
        <v>11</v>
      </c>
      <c r="R765" t="s">
        <v>11</v>
      </c>
    </row>
    <row r="766" spans="1:18" x14ac:dyDescent="0.25">
      <c r="A766" t="s">
        <v>174</v>
      </c>
      <c r="B766" t="s">
        <v>2468</v>
      </c>
      <c r="D766" s="35" t="s">
        <v>5910</v>
      </c>
      <c r="E766" t="s">
        <v>5913</v>
      </c>
      <c r="F766" s="5" t="str">
        <f t="shared" ca="1" si="11"/>
        <v>0</v>
      </c>
      <c r="G766" t="s">
        <v>1107</v>
      </c>
      <c r="H766" t="s">
        <v>1482</v>
      </c>
      <c r="I766" t="s">
        <v>7457</v>
      </c>
      <c r="J766" t="s">
        <v>10726</v>
      </c>
      <c r="K766" t="s">
        <v>10745</v>
      </c>
      <c r="L766" t="s">
        <v>10850</v>
      </c>
      <c r="N766" t="s">
        <v>12</v>
      </c>
      <c r="O766" t="s">
        <v>11</v>
      </c>
      <c r="P766" t="s">
        <v>11</v>
      </c>
      <c r="R766" t="s">
        <v>11</v>
      </c>
    </row>
    <row r="767" spans="1:18" x14ac:dyDescent="0.25">
      <c r="A767" t="s">
        <v>174</v>
      </c>
      <c r="B767" t="s">
        <v>2469</v>
      </c>
      <c r="D767" s="35" t="s">
        <v>5910</v>
      </c>
      <c r="E767" t="s">
        <v>5913</v>
      </c>
      <c r="F767" s="5" t="str">
        <f t="shared" ca="1" si="11"/>
        <v>0</v>
      </c>
      <c r="G767" t="s">
        <v>1107</v>
      </c>
      <c r="H767" t="s">
        <v>1483</v>
      </c>
      <c r="I767" t="s">
        <v>7458</v>
      </c>
      <c r="J767" t="s">
        <v>10726</v>
      </c>
      <c r="K767" t="s">
        <v>10745</v>
      </c>
      <c r="L767" t="s">
        <v>10850</v>
      </c>
      <c r="N767" t="s">
        <v>12</v>
      </c>
      <c r="O767" t="s">
        <v>11</v>
      </c>
      <c r="P767" t="s">
        <v>11</v>
      </c>
      <c r="R767" t="s">
        <v>11</v>
      </c>
    </row>
    <row r="768" spans="1:18" x14ac:dyDescent="0.25">
      <c r="A768" t="s">
        <v>174</v>
      </c>
      <c r="B768" t="s">
        <v>2470</v>
      </c>
      <c r="D768" s="35" t="s">
        <v>5910</v>
      </c>
      <c r="E768" t="s">
        <v>5913</v>
      </c>
      <c r="F768" s="5" t="str">
        <f t="shared" ca="1" si="11"/>
        <v>0</v>
      </c>
      <c r="G768" t="s">
        <v>1107</v>
      </c>
      <c r="H768" t="s">
        <v>1326</v>
      </c>
      <c r="I768" t="s">
        <v>7459</v>
      </c>
      <c r="J768" t="s">
        <v>10726</v>
      </c>
      <c r="K768" t="s">
        <v>10747</v>
      </c>
      <c r="L768" t="s">
        <v>10851</v>
      </c>
      <c r="N768" t="s">
        <v>12</v>
      </c>
      <c r="O768" t="s">
        <v>11</v>
      </c>
      <c r="P768" t="s">
        <v>11</v>
      </c>
      <c r="R768" t="s">
        <v>11</v>
      </c>
    </row>
    <row r="769" spans="1:18" x14ac:dyDescent="0.25">
      <c r="A769" t="s">
        <v>174</v>
      </c>
      <c r="B769" t="s">
        <v>2471</v>
      </c>
      <c r="D769" s="35" t="s">
        <v>5910</v>
      </c>
      <c r="E769" t="s">
        <v>6537</v>
      </c>
      <c r="F769" s="5" t="str">
        <f t="shared" ca="1" si="11"/>
        <v>0</v>
      </c>
      <c r="G769" t="s">
        <v>1107</v>
      </c>
      <c r="H769" t="s">
        <v>1484</v>
      </c>
      <c r="I769" t="s">
        <v>7460</v>
      </c>
      <c r="J769" t="s">
        <v>10726</v>
      </c>
      <c r="K769" t="s">
        <v>10751</v>
      </c>
      <c r="L769" t="s">
        <v>10852</v>
      </c>
      <c r="N769" t="s">
        <v>10909</v>
      </c>
      <c r="O769" t="s">
        <v>11</v>
      </c>
      <c r="P769" t="s">
        <v>11</v>
      </c>
      <c r="R769" t="s">
        <v>11</v>
      </c>
    </row>
    <row r="770" spans="1:18" x14ac:dyDescent="0.25">
      <c r="A770" t="s">
        <v>174</v>
      </c>
      <c r="B770" t="s">
        <v>2472</v>
      </c>
      <c r="D770" s="35" t="s">
        <v>5911</v>
      </c>
      <c r="E770" t="s">
        <v>5914</v>
      </c>
      <c r="F770" s="5" t="str">
        <f t="shared" ca="1" si="11"/>
        <v>0</v>
      </c>
      <c r="G770" t="s">
        <v>1107</v>
      </c>
      <c r="H770" t="s">
        <v>1485</v>
      </c>
      <c r="I770" t="s">
        <v>7461</v>
      </c>
      <c r="J770" t="s">
        <v>10726</v>
      </c>
      <c r="K770" t="s">
        <v>10748</v>
      </c>
      <c r="L770" t="s">
        <v>10778</v>
      </c>
      <c r="N770" t="s">
        <v>12</v>
      </c>
      <c r="O770" t="s">
        <v>11</v>
      </c>
      <c r="P770" t="s">
        <v>11</v>
      </c>
      <c r="R770" t="s">
        <v>11</v>
      </c>
    </row>
    <row r="771" spans="1:18" x14ac:dyDescent="0.25">
      <c r="A771" t="s">
        <v>174</v>
      </c>
      <c r="B771" t="s">
        <v>2473</v>
      </c>
      <c r="D771" s="35" t="s">
        <v>5912</v>
      </c>
      <c r="E771" t="s">
        <v>5807</v>
      </c>
      <c r="F771" s="5" t="str">
        <f t="shared" ref="F771:F834" ca="1" si="12">IF(G771="Encerrada","0",TODAY()-D771)</f>
        <v>0</v>
      </c>
      <c r="G771" t="s">
        <v>1107</v>
      </c>
      <c r="H771" t="s">
        <v>1486</v>
      </c>
      <c r="I771" t="s">
        <v>7455</v>
      </c>
      <c r="J771" t="s">
        <v>10726</v>
      </c>
      <c r="K771" t="s">
        <v>10745</v>
      </c>
      <c r="L771" t="s">
        <v>10850</v>
      </c>
      <c r="N771" t="s">
        <v>10909</v>
      </c>
      <c r="O771" t="s">
        <v>11</v>
      </c>
      <c r="P771" t="s">
        <v>11</v>
      </c>
      <c r="R771" t="s">
        <v>11</v>
      </c>
    </row>
    <row r="772" spans="1:18" x14ac:dyDescent="0.25">
      <c r="A772" t="s">
        <v>174</v>
      </c>
      <c r="B772" t="s">
        <v>2474</v>
      </c>
      <c r="D772" s="35" t="s">
        <v>5912</v>
      </c>
      <c r="E772" t="s">
        <v>5914</v>
      </c>
      <c r="F772" s="5" t="str">
        <f t="shared" ca="1" si="12"/>
        <v>0</v>
      </c>
      <c r="G772" t="s">
        <v>1107</v>
      </c>
      <c r="H772" t="s">
        <v>1487</v>
      </c>
      <c r="I772" t="s">
        <v>7462</v>
      </c>
      <c r="J772" t="s">
        <v>10726</v>
      </c>
      <c r="K772" t="s">
        <v>10745</v>
      </c>
      <c r="L772" t="s">
        <v>10850</v>
      </c>
      <c r="N772" t="s">
        <v>12</v>
      </c>
      <c r="O772" t="s">
        <v>11</v>
      </c>
      <c r="P772" t="s">
        <v>11</v>
      </c>
      <c r="R772" t="s">
        <v>11</v>
      </c>
    </row>
    <row r="773" spans="1:18" x14ac:dyDescent="0.25">
      <c r="A773" t="s">
        <v>174</v>
      </c>
      <c r="B773" t="s">
        <v>2475</v>
      </c>
      <c r="D773" s="35" t="s">
        <v>5673</v>
      </c>
      <c r="E773" t="s">
        <v>5913</v>
      </c>
      <c r="F773" s="5" t="str">
        <f t="shared" ca="1" si="12"/>
        <v>0</v>
      </c>
      <c r="G773" t="s">
        <v>1107</v>
      </c>
      <c r="H773" t="s">
        <v>1488</v>
      </c>
      <c r="I773" t="s">
        <v>7463</v>
      </c>
      <c r="J773" t="s">
        <v>10726</v>
      </c>
      <c r="K773" t="s">
        <v>10747</v>
      </c>
      <c r="L773" t="s">
        <v>10851</v>
      </c>
      <c r="N773" t="s">
        <v>14</v>
      </c>
      <c r="O773" t="s">
        <v>11</v>
      </c>
      <c r="P773" t="s">
        <v>11</v>
      </c>
      <c r="R773" t="s">
        <v>11</v>
      </c>
    </row>
    <row r="774" spans="1:18" x14ac:dyDescent="0.25">
      <c r="A774" t="s">
        <v>174</v>
      </c>
      <c r="B774" t="s">
        <v>2476</v>
      </c>
      <c r="D774" s="35" t="s">
        <v>5673</v>
      </c>
      <c r="E774" t="s">
        <v>5807</v>
      </c>
      <c r="F774" s="5" t="str">
        <f t="shared" ca="1" si="12"/>
        <v>0</v>
      </c>
      <c r="G774" t="s">
        <v>1107</v>
      </c>
      <c r="H774" t="s">
        <v>1489</v>
      </c>
      <c r="I774" t="s">
        <v>7464</v>
      </c>
      <c r="J774" t="s">
        <v>10729</v>
      </c>
      <c r="K774" t="s">
        <v>10745</v>
      </c>
      <c r="L774" t="s">
        <v>10850</v>
      </c>
      <c r="N774" t="s">
        <v>10909</v>
      </c>
      <c r="O774" t="s">
        <v>11</v>
      </c>
      <c r="P774" t="s">
        <v>11</v>
      </c>
      <c r="R774" t="s">
        <v>11</v>
      </c>
    </row>
    <row r="775" spans="1:18" x14ac:dyDescent="0.25">
      <c r="A775" t="s">
        <v>174</v>
      </c>
      <c r="B775" t="s">
        <v>2477</v>
      </c>
      <c r="D775" s="35" t="s">
        <v>5913</v>
      </c>
      <c r="E775" t="s">
        <v>5806</v>
      </c>
      <c r="F775" s="5" t="str">
        <f t="shared" ca="1" si="12"/>
        <v>0</v>
      </c>
      <c r="G775" t="s">
        <v>1107</v>
      </c>
      <c r="H775" t="s">
        <v>1490</v>
      </c>
      <c r="I775" t="s">
        <v>7465</v>
      </c>
      <c r="J775" t="s">
        <v>10729</v>
      </c>
      <c r="K775" t="s">
        <v>10748</v>
      </c>
      <c r="L775" t="s">
        <v>10778</v>
      </c>
      <c r="N775" t="s">
        <v>12</v>
      </c>
      <c r="O775" t="s">
        <v>11</v>
      </c>
      <c r="P775" t="s">
        <v>11</v>
      </c>
      <c r="R775" t="s">
        <v>11</v>
      </c>
    </row>
    <row r="776" spans="1:18" x14ac:dyDescent="0.25">
      <c r="A776" t="s">
        <v>174</v>
      </c>
      <c r="B776" t="s">
        <v>2478</v>
      </c>
      <c r="D776" s="35" t="s">
        <v>5914</v>
      </c>
      <c r="E776" t="s">
        <v>5806</v>
      </c>
      <c r="F776" s="5" t="str">
        <f t="shared" ca="1" si="12"/>
        <v>0</v>
      </c>
      <c r="G776" t="s">
        <v>1107</v>
      </c>
      <c r="H776" t="s">
        <v>1491</v>
      </c>
      <c r="I776" t="s">
        <v>7466</v>
      </c>
      <c r="J776" t="s">
        <v>10729</v>
      </c>
      <c r="K776" t="s">
        <v>182</v>
      </c>
      <c r="L776" t="s">
        <v>182</v>
      </c>
      <c r="N776" t="s">
        <v>14</v>
      </c>
      <c r="O776" t="s">
        <v>11</v>
      </c>
      <c r="P776" t="s">
        <v>11</v>
      </c>
      <c r="R776" t="s">
        <v>11</v>
      </c>
    </row>
    <row r="777" spans="1:18" x14ac:dyDescent="0.25">
      <c r="A777" t="s">
        <v>174</v>
      </c>
      <c r="B777" t="s">
        <v>2479</v>
      </c>
      <c r="D777" s="35" t="s">
        <v>5913</v>
      </c>
      <c r="E777" t="s">
        <v>6696</v>
      </c>
      <c r="F777" s="5" t="str">
        <f t="shared" ca="1" si="12"/>
        <v>0</v>
      </c>
      <c r="G777" t="s">
        <v>1107</v>
      </c>
      <c r="H777" t="s">
        <v>1488</v>
      </c>
      <c r="I777" t="s">
        <v>7467</v>
      </c>
      <c r="J777" t="s">
        <v>10729</v>
      </c>
      <c r="K777" t="s">
        <v>10747</v>
      </c>
      <c r="L777" t="s">
        <v>10851</v>
      </c>
      <c r="N777" t="s">
        <v>12</v>
      </c>
      <c r="O777" t="s">
        <v>11</v>
      </c>
      <c r="P777" t="s">
        <v>11</v>
      </c>
      <c r="R777" t="s">
        <v>11</v>
      </c>
    </row>
    <row r="778" spans="1:18" x14ac:dyDescent="0.25">
      <c r="A778" t="s">
        <v>174</v>
      </c>
      <c r="B778" t="s">
        <v>2480</v>
      </c>
      <c r="D778" s="35" t="s">
        <v>5915</v>
      </c>
      <c r="E778" t="s">
        <v>5807</v>
      </c>
      <c r="F778" s="5" t="str">
        <f t="shared" ca="1" si="12"/>
        <v>0</v>
      </c>
      <c r="G778" t="s">
        <v>1107</v>
      </c>
      <c r="H778" t="s">
        <v>1487</v>
      </c>
      <c r="I778" t="s">
        <v>7468</v>
      </c>
      <c r="J778" t="s">
        <v>10729</v>
      </c>
      <c r="K778" t="s">
        <v>10744</v>
      </c>
      <c r="L778" t="s">
        <v>10853</v>
      </c>
      <c r="N778" t="s">
        <v>12</v>
      </c>
      <c r="O778" t="s">
        <v>11</v>
      </c>
      <c r="P778" t="s">
        <v>11</v>
      </c>
      <c r="R778" t="s">
        <v>11</v>
      </c>
    </row>
    <row r="779" spans="1:18" x14ac:dyDescent="0.25">
      <c r="A779" t="s">
        <v>174</v>
      </c>
      <c r="B779" t="s">
        <v>2481</v>
      </c>
      <c r="D779" s="35" t="s">
        <v>5914</v>
      </c>
      <c r="E779" t="s">
        <v>5807</v>
      </c>
      <c r="F779" s="5" t="str">
        <f t="shared" ca="1" si="12"/>
        <v>0</v>
      </c>
      <c r="G779" t="s">
        <v>1107</v>
      </c>
      <c r="H779" t="s">
        <v>1492</v>
      </c>
      <c r="I779" t="s">
        <v>7469</v>
      </c>
      <c r="J779" t="s">
        <v>10729</v>
      </c>
      <c r="K779" t="s">
        <v>10744</v>
      </c>
      <c r="L779" t="s">
        <v>10853</v>
      </c>
      <c r="N779" t="s">
        <v>12</v>
      </c>
      <c r="O779" t="s">
        <v>11</v>
      </c>
      <c r="P779" t="s">
        <v>11</v>
      </c>
      <c r="R779" t="s">
        <v>11</v>
      </c>
    </row>
    <row r="780" spans="1:18" x14ac:dyDescent="0.25">
      <c r="A780" t="s">
        <v>174</v>
      </c>
      <c r="B780" t="s">
        <v>2482</v>
      </c>
      <c r="D780" s="35" t="s">
        <v>5915</v>
      </c>
      <c r="E780" t="s">
        <v>5806</v>
      </c>
      <c r="F780" s="5" t="str">
        <f t="shared" ca="1" si="12"/>
        <v>0</v>
      </c>
      <c r="G780" t="s">
        <v>1107</v>
      </c>
      <c r="H780" t="s">
        <v>1488</v>
      </c>
      <c r="I780" t="s">
        <v>7470</v>
      </c>
      <c r="J780" t="s">
        <v>10729</v>
      </c>
      <c r="K780" t="s">
        <v>131</v>
      </c>
      <c r="L780" t="s">
        <v>10854</v>
      </c>
      <c r="N780" t="s">
        <v>14</v>
      </c>
      <c r="O780" t="s">
        <v>11</v>
      </c>
      <c r="P780" t="s">
        <v>11</v>
      </c>
      <c r="R780" t="s">
        <v>11</v>
      </c>
    </row>
    <row r="781" spans="1:18" x14ac:dyDescent="0.25">
      <c r="A781" t="s">
        <v>174</v>
      </c>
      <c r="B781" t="s">
        <v>2483</v>
      </c>
      <c r="D781" s="35" t="s">
        <v>5911</v>
      </c>
      <c r="E781" t="s">
        <v>5561</v>
      </c>
      <c r="F781" s="5" t="str">
        <f t="shared" ca="1" si="12"/>
        <v>0</v>
      </c>
      <c r="G781" t="s">
        <v>1107</v>
      </c>
      <c r="H781" t="s">
        <v>1340</v>
      </c>
      <c r="I781" t="s">
        <v>7471</v>
      </c>
      <c r="J781" t="s">
        <v>10729</v>
      </c>
      <c r="K781" t="s">
        <v>10747</v>
      </c>
      <c r="L781" t="s">
        <v>10824</v>
      </c>
      <c r="N781" t="s">
        <v>12</v>
      </c>
      <c r="O781" t="s">
        <v>11</v>
      </c>
      <c r="P781" t="s">
        <v>11</v>
      </c>
      <c r="R781" t="s">
        <v>11</v>
      </c>
    </row>
    <row r="782" spans="1:18" x14ac:dyDescent="0.25">
      <c r="A782" t="s">
        <v>174</v>
      </c>
      <c r="B782" t="s">
        <v>2484</v>
      </c>
      <c r="D782" s="35" t="s">
        <v>5806</v>
      </c>
      <c r="E782" t="s">
        <v>5597</v>
      </c>
      <c r="F782" s="5" t="str">
        <f t="shared" ca="1" si="12"/>
        <v>0</v>
      </c>
      <c r="G782" t="s">
        <v>1107</v>
      </c>
      <c r="H782" t="s">
        <v>1493</v>
      </c>
      <c r="I782" t="s">
        <v>7472</v>
      </c>
      <c r="J782" t="s">
        <v>10729</v>
      </c>
      <c r="K782" t="s">
        <v>10744</v>
      </c>
      <c r="L782" t="s">
        <v>10855</v>
      </c>
      <c r="N782" t="s">
        <v>12</v>
      </c>
      <c r="O782" t="s">
        <v>11</v>
      </c>
      <c r="P782" t="s">
        <v>11</v>
      </c>
      <c r="R782" t="s">
        <v>11</v>
      </c>
    </row>
    <row r="783" spans="1:18" x14ac:dyDescent="0.25">
      <c r="A783" t="s">
        <v>174</v>
      </c>
      <c r="B783" t="s">
        <v>2485</v>
      </c>
      <c r="D783" s="35" t="s">
        <v>5806</v>
      </c>
      <c r="E783" t="s">
        <v>5807</v>
      </c>
      <c r="F783" s="5" t="str">
        <f t="shared" ca="1" si="12"/>
        <v>0</v>
      </c>
      <c r="G783" t="s">
        <v>1107</v>
      </c>
      <c r="H783" t="s">
        <v>1488</v>
      </c>
      <c r="I783" t="s">
        <v>7473</v>
      </c>
      <c r="J783" t="s">
        <v>10729</v>
      </c>
      <c r="K783" t="s">
        <v>10744</v>
      </c>
      <c r="L783" t="s">
        <v>10856</v>
      </c>
      <c r="N783" t="s">
        <v>12</v>
      </c>
      <c r="O783" t="s">
        <v>11</v>
      </c>
      <c r="P783" t="s">
        <v>11</v>
      </c>
      <c r="R783" t="s">
        <v>11</v>
      </c>
    </row>
    <row r="784" spans="1:18" x14ac:dyDescent="0.25">
      <c r="A784" t="s">
        <v>174</v>
      </c>
      <c r="B784" t="s">
        <v>2486</v>
      </c>
      <c r="D784" s="35" t="s">
        <v>5597</v>
      </c>
      <c r="E784" t="s">
        <v>6537</v>
      </c>
      <c r="F784" s="5" t="str">
        <f t="shared" ca="1" si="12"/>
        <v>0</v>
      </c>
      <c r="G784" t="s">
        <v>1107</v>
      </c>
      <c r="H784" t="s">
        <v>1339</v>
      </c>
      <c r="I784" t="s">
        <v>7474</v>
      </c>
      <c r="J784" t="s">
        <v>10729</v>
      </c>
      <c r="K784" t="s">
        <v>10753</v>
      </c>
      <c r="L784" t="s">
        <v>10823</v>
      </c>
      <c r="N784" t="s">
        <v>12</v>
      </c>
      <c r="O784" t="s">
        <v>11</v>
      </c>
      <c r="P784" t="s">
        <v>11</v>
      </c>
      <c r="R784" t="s">
        <v>11</v>
      </c>
    </row>
    <row r="785" spans="1:18" x14ac:dyDescent="0.25">
      <c r="A785" t="s">
        <v>174</v>
      </c>
      <c r="B785" t="s">
        <v>2487</v>
      </c>
      <c r="D785" s="35" t="s">
        <v>5597</v>
      </c>
      <c r="E785" t="s">
        <v>6143</v>
      </c>
      <c r="F785" s="5" t="str">
        <f t="shared" ca="1" si="12"/>
        <v>0</v>
      </c>
      <c r="G785" t="s">
        <v>1107</v>
      </c>
      <c r="H785" t="s">
        <v>1494</v>
      </c>
      <c r="I785" t="s">
        <v>7475</v>
      </c>
      <c r="J785" t="s">
        <v>10729</v>
      </c>
      <c r="K785" t="s">
        <v>10745</v>
      </c>
      <c r="L785" t="s">
        <v>10857</v>
      </c>
      <c r="N785" t="s">
        <v>14</v>
      </c>
      <c r="O785" t="s">
        <v>11</v>
      </c>
      <c r="P785" t="s">
        <v>11</v>
      </c>
      <c r="R785" t="s">
        <v>11</v>
      </c>
    </row>
    <row r="786" spans="1:18" x14ac:dyDescent="0.25">
      <c r="A786" t="s">
        <v>174</v>
      </c>
      <c r="B786" t="s">
        <v>2488</v>
      </c>
      <c r="D786" s="35" t="s">
        <v>5807</v>
      </c>
      <c r="E786" t="s">
        <v>6696</v>
      </c>
      <c r="F786" s="5" t="str">
        <f t="shared" ca="1" si="12"/>
        <v>0</v>
      </c>
      <c r="G786" t="s">
        <v>1107</v>
      </c>
      <c r="H786" t="s">
        <v>1492</v>
      </c>
      <c r="I786" t="s">
        <v>7469</v>
      </c>
      <c r="J786" t="s">
        <v>10729</v>
      </c>
      <c r="K786" t="s">
        <v>10750</v>
      </c>
      <c r="L786" t="s">
        <v>10750</v>
      </c>
      <c r="N786" t="s">
        <v>12</v>
      </c>
      <c r="O786" t="s">
        <v>11</v>
      </c>
      <c r="P786" t="s">
        <v>11</v>
      </c>
      <c r="R786" t="s">
        <v>11</v>
      </c>
    </row>
    <row r="787" spans="1:18" x14ac:dyDescent="0.25">
      <c r="A787" t="s">
        <v>174</v>
      </c>
      <c r="B787" t="s">
        <v>2489</v>
      </c>
      <c r="D787" s="35" t="s">
        <v>5807</v>
      </c>
      <c r="E787" t="s">
        <v>5629</v>
      </c>
      <c r="F787" s="5" t="str">
        <f t="shared" ca="1" si="12"/>
        <v>0</v>
      </c>
      <c r="G787" t="s">
        <v>1107</v>
      </c>
      <c r="H787" t="s">
        <v>1495</v>
      </c>
      <c r="I787" t="s">
        <v>7476</v>
      </c>
      <c r="J787" t="s">
        <v>10729</v>
      </c>
      <c r="K787" t="s">
        <v>10748</v>
      </c>
      <c r="L787" t="s">
        <v>10778</v>
      </c>
      <c r="N787" t="s">
        <v>14</v>
      </c>
      <c r="O787" t="s">
        <v>11</v>
      </c>
      <c r="P787" t="s">
        <v>11</v>
      </c>
      <c r="R787" t="s">
        <v>11</v>
      </c>
    </row>
    <row r="788" spans="1:18" x14ac:dyDescent="0.25">
      <c r="A788" t="s">
        <v>174</v>
      </c>
      <c r="B788" t="s">
        <v>2490</v>
      </c>
      <c r="D788" s="35" t="s">
        <v>5807</v>
      </c>
      <c r="E788" t="s">
        <v>5629</v>
      </c>
      <c r="F788" s="5" t="str">
        <f t="shared" ca="1" si="12"/>
        <v>0</v>
      </c>
      <c r="G788" t="s">
        <v>1107</v>
      </c>
      <c r="H788" t="s">
        <v>1496</v>
      </c>
      <c r="I788" t="s">
        <v>7477</v>
      </c>
      <c r="J788" t="s">
        <v>10729</v>
      </c>
      <c r="K788" t="s">
        <v>10748</v>
      </c>
      <c r="L788" t="s">
        <v>10778</v>
      </c>
      <c r="N788" t="s">
        <v>14</v>
      </c>
      <c r="O788" t="s">
        <v>11</v>
      </c>
      <c r="P788" t="s">
        <v>11</v>
      </c>
      <c r="R788" t="s">
        <v>11</v>
      </c>
    </row>
    <row r="789" spans="1:18" x14ac:dyDescent="0.25">
      <c r="A789" t="s">
        <v>174</v>
      </c>
      <c r="B789" t="s">
        <v>2491</v>
      </c>
      <c r="D789" s="35" t="s">
        <v>5629</v>
      </c>
      <c r="E789" t="s">
        <v>5674</v>
      </c>
      <c r="F789" s="5" t="str">
        <f t="shared" ca="1" si="12"/>
        <v>0</v>
      </c>
      <c r="G789" t="s">
        <v>1107</v>
      </c>
      <c r="H789" t="s">
        <v>1496</v>
      </c>
      <c r="I789" t="s">
        <v>7478</v>
      </c>
      <c r="J789" t="s">
        <v>10729</v>
      </c>
      <c r="K789" t="s">
        <v>10748</v>
      </c>
      <c r="L789" t="s">
        <v>10778</v>
      </c>
      <c r="N789" t="s">
        <v>12</v>
      </c>
      <c r="O789" t="s">
        <v>11</v>
      </c>
      <c r="P789" t="s">
        <v>11</v>
      </c>
      <c r="R789" t="s">
        <v>11</v>
      </c>
    </row>
    <row r="790" spans="1:18" x14ac:dyDescent="0.25">
      <c r="A790" t="s">
        <v>174</v>
      </c>
      <c r="B790" t="s">
        <v>2492</v>
      </c>
      <c r="D790" s="35" t="s">
        <v>5872</v>
      </c>
      <c r="E790" t="s">
        <v>6537</v>
      </c>
      <c r="F790" s="5" t="str">
        <f t="shared" ca="1" si="12"/>
        <v>0</v>
      </c>
      <c r="G790" t="s">
        <v>1107</v>
      </c>
      <c r="H790" t="s">
        <v>1327</v>
      </c>
      <c r="I790" t="s">
        <v>7479</v>
      </c>
      <c r="J790" t="s">
        <v>10729</v>
      </c>
      <c r="K790" t="s">
        <v>10745</v>
      </c>
      <c r="L790" t="s">
        <v>10857</v>
      </c>
      <c r="N790" t="s">
        <v>12</v>
      </c>
      <c r="O790" t="s">
        <v>11</v>
      </c>
      <c r="P790" t="s">
        <v>11</v>
      </c>
      <c r="R790" t="s">
        <v>11</v>
      </c>
    </row>
    <row r="791" spans="1:18" x14ac:dyDescent="0.25">
      <c r="A791" t="s">
        <v>174</v>
      </c>
      <c r="B791" t="s">
        <v>175</v>
      </c>
      <c r="D791" s="35" t="s">
        <v>5916</v>
      </c>
      <c r="E791" t="s">
        <v>6333</v>
      </c>
      <c r="F791" s="5" t="str">
        <f t="shared" ca="1" si="12"/>
        <v>0</v>
      </c>
      <c r="G791" t="s">
        <v>1107</v>
      </c>
      <c r="H791" t="s">
        <v>1327</v>
      </c>
      <c r="I791" t="s">
        <v>7480</v>
      </c>
      <c r="J791" t="s">
        <v>10729</v>
      </c>
      <c r="K791" t="s">
        <v>10752</v>
      </c>
      <c r="L791" t="s">
        <v>10797</v>
      </c>
      <c r="N791" t="s">
        <v>12</v>
      </c>
      <c r="O791" t="s">
        <v>11</v>
      </c>
      <c r="P791" t="s">
        <v>11</v>
      </c>
      <c r="Q791">
        <v>176.3</v>
      </c>
      <c r="R791" t="s">
        <v>11</v>
      </c>
    </row>
    <row r="792" spans="1:18" x14ac:dyDescent="0.25">
      <c r="A792" t="s">
        <v>174</v>
      </c>
      <c r="B792" t="s">
        <v>177</v>
      </c>
      <c r="D792" s="35" t="s">
        <v>5807</v>
      </c>
      <c r="E792" t="s">
        <v>6333</v>
      </c>
      <c r="F792" s="5" t="str">
        <f t="shared" ca="1" si="12"/>
        <v>0</v>
      </c>
      <c r="G792" t="s">
        <v>1107</v>
      </c>
      <c r="H792" t="s">
        <v>1327</v>
      </c>
      <c r="I792" t="s">
        <v>7481</v>
      </c>
      <c r="J792" t="s">
        <v>10729</v>
      </c>
      <c r="K792" t="s">
        <v>10745</v>
      </c>
      <c r="L792" t="s">
        <v>10857</v>
      </c>
      <c r="N792" t="s">
        <v>12</v>
      </c>
      <c r="O792" t="s">
        <v>11</v>
      </c>
      <c r="P792" t="s">
        <v>11</v>
      </c>
      <c r="Q792">
        <v>11150.529999999999</v>
      </c>
      <c r="R792" t="s">
        <v>11</v>
      </c>
    </row>
    <row r="793" spans="1:18" x14ac:dyDescent="0.25">
      <c r="A793" t="s">
        <v>174</v>
      </c>
      <c r="B793" t="s">
        <v>2493</v>
      </c>
      <c r="D793" s="35" t="s">
        <v>5874</v>
      </c>
      <c r="E793" t="s">
        <v>5774</v>
      </c>
      <c r="F793" s="5" t="str">
        <f t="shared" ca="1" si="12"/>
        <v>0</v>
      </c>
      <c r="G793" t="s">
        <v>1107</v>
      </c>
      <c r="H793" t="s">
        <v>1497</v>
      </c>
      <c r="I793" t="s">
        <v>7482</v>
      </c>
      <c r="J793" t="s">
        <v>10729</v>
      </c>
      <c r="K793" t="s">
        <v>17</v>
      </c>
      <c r="L793" t="s">
        <v>10777</v>
      </c>
      <c r="N793" t="s">
        <v>12</v>
      </c>
      <c r="O793" t="s">
        <v>11</v>
      </c>
      <c r="P793" t="s">
        <v>11</v>
      </c>
      <c r="R793" t="s">
        <v>11</v>
      </c>
    </row>
    <row r="794" spans="1:18" x14ac:dyDescent="0.25">
      <c r="A794" t="s">
        <v>174</v>
      </c>
      <c r="B794" t="s">
        <v>2494</v>
      </c>
      <c r="D794" s="35" t="s">
        <v>5674</v>
      </c>
      <c r="E794" t="s">
        <v>5561</v>
      </c>
      <c r="F794" s="5" t="str">
        <f t="shared" ca="1" si="12"/>
        <v>0</v>
      </c>
      <c r="G794" t="s">
        <v>1107</v>
      </c>
      <c r="H794" t="s">
        <v>1498</v>
      </c>
      <c r="I794" t="s">
        <v>7483</v>
      </c>
      <c r="J794" t="s">
        <v>10729</v>
      </c>
      <c r="K794" t="s">
        <v>27</v>
      </c>
      <c r="L794" t="s">
        <v>10858</v>
      </c>
      <c r="N794" t="s">
        <v>14</v>
      </c>
      <c r="O794" t="s">
        <v>11</v>
      </c>
      <c r="P794" t="s">
        <v>11</v>
      </c>
      <c r="R794" t="s">
        <v>11</v>
      </c>
    </row>
    <row r="795" spans="1:18" x14ac:dyDescent="0.25">
      <c r="A795" t="s">
        <v>174</v>
      </c>
      <c r="B795" t="s">
        <v>2495</v>
      </c>
      <c r="D795" s="35" t="s">
        <v>5674</v>
      </c>
      <c r="E795" t="s">
        <v>6696</v>
      </c>
      <c r="F795" s="5" t="str">
        <f t="shared" ca="1" si="12"/>
        <v>0</v>
      </c>
      <c r="G795" t="s">
        <v>1107</v>
      </c>
      <c r="H795" t="s">
        <v>1499</v>
      </c>
      <c r="I795" t="s">
        <v>7484</v>
      </c>
      <c r="J795" t="s">
        <v>10729</v>
      </c>
      <c r="K795" t="s">
        <v>17</v>
      </c>
      <c r="L795" t="s">
        <v>10777</v>
      </c>
      <c r="N795" t="s">
        <v>12</v>
      </c>
      <c r="O795" t="s">
        <v>11</v>
      </c>
      <c r="P795" t="s">
        <v>11</v>
      </c>
      <c r="R795" t="s">
        <v>11</v>
      </c>
    </row>
    <row r="796" spans="1:18" x14ac:dyDescent="0.25">
      <c r="A796" t="s">
        <v>174</v>
      </c>
      <c r="B796" t="s">
        <v>2496</v>
      </c>
      <c r="D796" s="35" t="s">
        <v>5874</v>
      </c>
      <c r="E796" t="s">
        <v>6537</v>
      </c>
      <c r="F796" s="5" t="str">
        <f t="shared" ca="1" si="12"/>
        <v>0</v>
      </c>
      <c r="G796" t="s">
        <v>1107</v>
      </c>
      <c r="H796" t="s">
        <v>1327</v>
      </c>
      <c r="I796" t="s">
        <v>7485</v>
      </c>
      <c r="J796" t="s">
        <v>10729</v>
      </c>
      <c r="K796" t="s">
        <v>131</v>
      </c>
      <c r="L796" t="s">
        <v>10854</v>
      </c>
      <c r="N796" t="s">
        <v>14</v>
      </c>
      <c r="O796" t="s">
        <v>11</v>
      </c>
      <c r="P796" t="s">
        <v>11</v>
      </c>
      <c r="R796" t="s">
        <v>11</v>
      </c>
    </row>
    <row r="797" spans="1:18" x14ac:dyDescent="0.25">
      <c r="A797" t="s">
        <v>174</v>
      </c>
      <c r="B797" t="s">
        <v>2497</v>
      </c>
      <c r="D797" s="35" t="s">
        <v>5873</v>
      </c>
      <c r="E797" t="s">
        <v>6696</v>
      </c>
      <c r="F797" s="5" t="str">
        <f t="shared" ca="1" si="12"/>
        <v>0</v>
      </c>
      <c r="G797" t="s">
        <v>1107</v>
      </c>
      <c r="H797" t="s">
        <v>1500</v>
      </c>
      <c r="I797" t="s">
        <v>7486</v>
      </c>
      <c r="J797" t="s">
        <v>10729</v>
      </c>
      <c r="K797" t="s">
        <v>10748</v>
      </c>
      <c r="L797" t="s">
        <v>10778</v>
      </c>
      <c r="N797" t="s">
        <v>14</v>
      </c>
      <c r="O797" t="s">
        <v>11</v>
      </c>
      <c r="P797" t="s">
        <v>11</v>
      </c>
      <c r="R797" t="s">
        <v>11</v>
      </c>
    </row>
    <row r="798" spans="1:18" x14ac:dyDescent="0.25">
      <c r="A798" t="s">
        <v>174</v>
      </c>
      <c r="B798" t="s">
        <v>2498</v>
      </c>
      <c r="D798" s="35" t="s">
        <v>5917</v>
      </c>
      <c r="E798" t="s">
        <v>6696</v>
      </c>
      <c r="F798" s="5" t="str">
        <f t="shared" ca="1" si="12"/>
        <v>0</v>
      </c>
      <c r="G798" t="s">
        <v>1107</v>
      </c>
      <c r="H798" t="s">
        <v>1334</v>
      </c>
      <c r="I798" t="s">
        <v>7487</v>
      </c>
      <c r="J798" t="s">
        <v>10729</v>
      </c>
      <c r="K798" t="s">
        <v>10748</v>
      </c>
      <c r="L798" t="s">
        <v>10778</v>
      </c>
      <c r="N798" t="s">
        <v>12</v>
      </c>
      <c r="O798" t="s">
        <v>11</v>
      </c>
      <c r="P798" t="s">
        <v>11</v>
      </c>
      <c r="R798" t="s">
        <v>11</v>
      </c>
    </row>
    <row r="799" spans="1:18" x14ac:dyDescent="0.25">
      <c r="A799" t="s">
        <v>174</v>
      </c>
      <c r="B799" t="s">
        <v>2499</v>
      </c>
      <c r="D799" s="35" t="s">
        <v>5918</v>
      </c>
      <c r="E799" t="s">
        <v>6696</v>
      </c>
      <c r="F799" s="5" t="str">
        <f t="shared" ca="1" si="12"/>
        <v>0</v>
      </c>
      <c r="G799" t="s">
        <v>1107</v>
      </c>
      <c r="H799" t="s">
        <v>1483</v>
      </c>
      <c r="I799" t="s">
        <v>7488</v>
      </c>
      <c r="J799" t="s">
        <v>10729</v>
      </c>
      <c r="K799" t="s">
        <v>10748</v>
      </c>
      <c r="L799" t="s">
        <v>10778</v>
      </c>
      <c r="N799" t="s">
        <v>12</v>
      </c>
      <c r="O799" t="s">
        <v>11</v>
      </c>
      <c r="P799" t="s">
        <v>11</v>
      </c>
      <c r="R799" t="s">
        <v>11</v>
      </c>
    </row>
    <row r="800" spans="1:18" x14ac:dyDescent="0.25">
      <c r="A800" t="s">
        <v>174</v>
      </c>
      <c r="B800" t="s">
        <v>2500</v>
      </c>
      <c r="D800" s="35" t="s">
        <v>5873</v>
      </c>
      <c r="E800" t="s">
        <v>5808</v>
      </c>
      <c r="F800" s="5" t="str">
        <f t="shared" ca="1" si="12"/>
        <v>0</v>
      </c>
      <c r="G800" t="s">
        <v>1107</v>
      </c>
      <c r="H800" t="s">
        <v>1338</v>
      </c>
      <c r="I800" t="s">
        <v>7489</v>
      </c>
      <c r="J800" t="s">
        <v>10729</v>
      </c>
      <c r="K800" t="s">
        <v>10744</v>
      </c>
      <c r="L800" t="s">
        <v>10859</v>
      </c>
      <c r="N800" t="s">
        <v>14</v>
      </c>
      <c r="O800" t="s">
        <v>11</v>
      </c>
      <c r="P800" t="s">
        <v>11</v>
      </c>
      <c r="R800" t="s">
        <v>11</v>
      </c>
    </row>
    <row r="801" spans="1:18" x14ac:dyDescent="0.25">
      <c r="A801" t="s">
        <v>174</v>
      </c>
      <c r="B801" t="s">
        <v>2501</v>
      </c>
      <c r="D801" s="35" t="s">
        <v>5873</v>
      </c>
      <c r="E801" t="s">
        <v>5561</v>
      </c>
      <c r="F801" s="5" t="str">
        <f t="shared" ca="1" si="12"/>
        <v>0</v>
      </c>
      <c r="G801" t="s">
        <v>1107</v>
      </c>
      <c r="H801" t="s">
        <v>1501</v>
      </c>
      <c r="I801" t="s">
        <v>7490</v>
      </c>
      <c r="J801" t="s">
        <v>10729</v>
      </c>
      <c r="K801" t="s">
        <v>10744</v>
      </c>
      <c r="L801" t="s">
        <v>10856</v>
      </c>
      <c r="N801" t="s">
        <v>14</v>
      </c>
      <c r="O801" t="s">
        <v>11</v>
      </c>
      <c r="P801" t="s">
        <v>11</v>
      </c>
      <c r="R801" t="s">
        <v>11</v>
      </c>
    </row>
    <row r="802" spans="1:18" x14ac:dyDescent="0.25">
      <c r="A802" t="s">
        <v>174</v>
      </c>
      <c r="B802" t="s">
        <v>2502</v>
      </c>
      <c r="D802" s="35" t="s">
        <v>5773</v>
      </c>
      <c r="E802" t="s">
        <v>5773</v>
      </c>
      <c r="F802" s="5" t="str">
        <f t="shared" ca="1" si="12"/>
        <v>0</v>
      </c>
      <c r="G802" t="s">
        <v>1107</v>
      </c>
      <c r="H802" t="s">
        <v>1502</v>
      </c>
      <c r="I802" t="s">
        <v>7491</v>
      </c>
      <c r="J802" t="s">
        <v>10729</v>
      </c>
      <c r="K802" t="s">
        <v>10745</v>
      </c>
      <c r="L802" t="s">
        <v>10850</v>
      </c>
      <c r="N802" t="s">
        <v>14</v>
      </c>
      <c r="O802" t="s">
        <v>11</v>
      </c>
      <c r="P802" t="s">
        <v>11</v>
      </c>
      <c r="R802" t="s">
        <v>11</v>
      </c>
    </row>
    <row r="803" spans="1:18" x14ac:dyDescent="0.25">
      <c r="A803" t="s">
        <v>174</v>
      </c>
      <c r="B803" t="s">
        <v>2503</v>
      </c>
      <c r="D803" s="35" t="s">
        <v>5873</v>
      </c>
      <c r="E803" t="s">
        <v>5773</v>
      </c>
      <c r="F803" s="5" t="str">
        <f t="shared" ca="1" si="12"/>
        <v>0</v>
      </c>
      <c r="G803" t="s">
        <v>1107</v>
      </c>
      <c r="H803" t="s">
        <v>1482</v>
      </c>
      <c r="I803" t="s">
        <v>7492</v>
      </c>
      <c r="J803" t="s">
        <v>10729</v>
      </c>
      <c r="K803" t="s">
        <v>10757</v>
      </c>
      <c r="L803" t="s">
        <v>10757</v>
      </c>
      <c r="N803" t="s">
        <v>14</v>
      </c>
      <c r="O803" t="s">
        <v>11</v>
      </c>
      <c r="P803" t="s">
        <v>11</v>
      </c>
      <c r="R803" t="s">
        <v>11</v>
      </c>
    </row>
    <row r="804" spans="1:18" x14ac:dyDescent="0.25">
      <c r="A804" t="s">
        <v>174</v>
      </c>
      <c r="B804" t="s">
        <v>2504</v>
      </c>
      <c r="D804" s="35" t="s">
        <v>5918</v>
      </c>
      <c r="E804" t="s">
        <v>6820</v>
      </c>
      <c r="F804" s="5" t="str">
        <f t="shared" ca="1" si="12"/>
        <v>0</v>
      </c>
      <c r="G804" t="s">
        <v>1107</v>
      </c>
      <c r="H804" t="s">
        <v>1503</v>
      </c>
      <c r="I804" t="s">
        <v>7493</v>
      </c>
      <c r="J804" t="s">
        <v>10729</v>
      </c>
      <c r="K804" t="s">
        <v>10746</v>
      </c>
      <c r="L804" t="s">
        <v>10746</v>
      </c>
      <c r="N804" t="s">
        <v>12</v>
      </c>
      <c r="O804" t="s">
        <v>11</v>
      </c>
      <c r="P804" t="s">
        <v>11</v>
      </c>
      <c r="R804" t="s">
        <v>11</v>
      </c>
    </row>
    <row r="805" spans="1:18" x14ac:dyDescent="0.25">
      <c r="A805" t="s">
        <v>174</v>
      </c>
      <c r="B805" t="s">
        <v>12840</v>
      </c>
      <c r="D805" s="35" t="s">
        <v>5560</v>
      </c>
      <c r="E805" t="s">
        <v>6821</v>
      </c>
      <c r="F805" s="5" t="str">
        <f t="shared" ca="1" si="12"/>
        <v>0</v>
      </c>
      <c r="G805" t="s">
        <v>1107</v>
      </c>
      <c r="H805" t="s">
        <v>12839</v>
      </c>
      <c r="I805" t="s">
        <v>12838</v>
      </c>
      <c r="J805" t="s">
        <v>10729</v>
      </c>
      <c r="K805" t="s">
        <v>10753</v>
      </c>
      <c r="L805" t="s">
        <v>10823</v>
      </c>
      <c r="N805" t="s">
        <v>12</v>
      </c>
      <c r="O805" t="s">
        <v>11</v>
      </c>
      <c r="P805" t="s">
        <v>11</v>
      </c>
      <c r="R805" t="s">
        <v>11</v>
      </c>
    </row>
    <row r="806" spans="1:18" x14ac:dyDescent="0.25">
      <c r="A806" t="s">
        <v>174</v>
      </c>
      <c r="B806" t="s">
        <v>2505</v>
      </c>
      <c r="D806" s="35" t="s">
        <v>5773</v>
      </c>
      <c r="E806" t="s">
        <v>5600</v>
      </c>
      <c r="F806" s="5" t="str">
        <f t="shared" ca="1" si="12"/>
        <v>0</v>
      </c>
      <c r="G806" t="s">
        <v>1107</v>
      </c>
      <c r="H806" t="s">
        <v>1504</v>
      </c>
      <c r="I806" t="s">
        <v>7494</v>
      </c>
      <c r="J806" t="s">
        <v>10729</v>
      </c>
      <c r="K806" t="s">
        <v>10744</v>
      </c>
      <c r="L806" t="s">
        <v>10855</v>
      </c>
      <c r="N806" t="s">
        <v>14</v>
      </c>
      <c r="O806" t="s">
        <v>11</v>
      </c>
      <c r="P806" t="s">
        <v>11</v>
      </c>
      <c r="R806" t="s">
        <v>11</v>
      </c>
    </row>
    <row r="807" spans="1:18" x14ac:dyDescent="0.25">
      <c r="A807" t="s">
        <v>174</v>
      </c>
      <c r="B807" t="s">
        <v>12837</v>
      </c>
      <c r="D807" s="35" t="s">
        <v>5875</v>
      </c>
      <c r="E807" t="s">
        <v>5923</v>
      </c>
      <c r="F807" s="5" t="str">
        <f t="shared" ca="1" si="12"/>
        <v>0</v>
      </c>
      <c r="G807" t="s">
        <v>1107</v>
      </c>
      <c r="H807" t="s">
        <v>1528</v>
      </c>
      <c r="I807" t="s">
        <v>12836</v>
      </c>
      <c r="J807" t="s">
        <v>10729</v>
      </c>
      <c r="K807" t="s">
        <v>17</v>
      </c>
      <c r="L807" t="s">
        <v>10777</v>
      </c>
      <c r="N807" t="s">
        <v>12</v>
      </c>
      <c r="O807" t="s">
        <v>11</v>
      </c>
      <c r="P807" t="s">
        <v>11</v>
      </c>
      <c r="R807" t="s">
        <v>11</v>
      </c>
    </row>
    <row r="808" spans="1:18" x14ac:dyDescent="0.25">
      <c r="A808" t="s">
        <v>174</v>
      </c>
      <c r="B808" t="s">
        <v>2506</v>
      </c>
      <c r="D808" s="35" t="s">
        <v>5919</v>
      </c>
      <c r="E808" t="s">
        <v>5928</v>
      </c>
      <c r="F808" s="5" t="str">
        <f t="shared" ca="1" si="12"/>
        <v>0</v>
      </c>
      <c r="G808" t="s">
        <v>1107</v>
      </c>
      <c r="H808" t="s">
        <v>1444</v>
      </c>
      <c r="I808" t="s">
        <v>7495</v>
      </c>
      <c r="J808" t="s">
        <v>10729</v>
      </c>
      <c r="K808" t="s">
        <v>10748</v>
      </c>
      <c r="L808" t="s">
        <v>10778</v>
      </c>
      <c r="N808" t="s">
        <v>12</v>
      </c>
      <c r="O808" t="s">
        <v>11</v>
      </c>
      <c r="P808" t="s">
        <v>11</v>
      </c>
      <c r="R808" t="s">
        <v>11</v>
      </c>
    </row>
    <row r="809" spans="1:18" x14ac:dyDescent="0.25">
      <c r="A809" t="s">
        <v>174</v>
      </c>
      <c r="B809" t="s">
        <v>2507</v>
      </c>
      <c r="D809" s="35" t="s">
        <v>5919</v>
      </c>
      <c r="E809" t="s">
        <v>5774</v>
      </c>
      <c r="F809" s="5" t="str">
        <f t="shared" ca="1" si="12"/>
        <v>0</v>
      </c>
      <c r="G809" t="s">
        <v>1107</v>
      </c>
      <c r="H809" t="s">
        <v>1423</v>
      </c>
      <c r="I809" t="s">
        <v>7496</v>
      </c>
      <c r="J809" t="s">
        <v>10729</v>
      </c>
      <c r="K809" t="s">
        <v>10744</v>
      </c>
      <c r="L809" t="s">
        <v>10856</v>
      </c>
      <c r="N809" t="s">
        <v>14</v>
      </c>
      <c r="O809" t="s">
        <v>11</v>
      </c>
      <c r="P809" t="s">
        <v>11</v>
      </c>
      <c r="R809" t="s">
        <v>11</v>
      </c>
    </row>
    <row r="810" spans="1:18" x14ac:dyDescent="0.25">
      <c r="A810" t="s">
        <v>174</v>
      </c>
      <c r="B810" t="s">
        <v>2508</v>
      </c>
      <c r="D810" s="35" t="s">
        <v>5675</v>
      </c>
      <c r="E810" t="s">
        <v>5561</v>
      </c>
      <c r="F810" s="5" t="str">
        <f t="shared" ca="1" si="12"/>
        <v>0</v>
      </c>
      <c r="G810" t="s">
        <v>1107</v>
      </c>
      <c r="H810" t="s">
        <v>1505</v>
      </c>
      <c r="I810" t="s">
        <v>7497</v>
      </c>
      <c r="J810" t="s">
        <v>10729</v>
      </c>
      <c r="K810" t="s">
        <v>10748</v>
      </c>
      <c r="L810" t="s">
        <v>10778</v>
      </c>
      <c r="N810" t="s">
        <v>12</v>
      </c>
      <c r="O810" t="s">
        <v>11</v>
      </c>
      <c r="P810" t="s">
        <v>11</v>
      </c>
      <c r="R810" t="s">
        <v>11</v>
      </c>
    </row>
    <row r="811" spans="1:18" x14ac:dyDescent="0.25">
      <c r="A811" t="s">
        <v>174</v>
      </c>
      <c r="B811" t="s">
        <v>2509</v>
      </c>
      <c r="D811" s="35" t="s">
        <v>5675</v>
      </c>
      <c r="E811" t="s">
        <v>5681</v>
      </c>
      <c r="F811" s="5" t="str">
        <f t="shared" ca="1" si="12"/>
        <v>0</v>
      </c>
      <c r="G811" t="s">
        <v>1107</v>
      </c>
      <c r="H811" t="s">
        <v>1506</v>
      </c>
      <c r="I811" t="s">
        <v>7498</v>
      </c>
      <c r="J811" t="s">
        <v>10729</v>
      </c>
      <c r="K811" t="s">
        <v>10755</v>
      </c>
      <c r="L811" t="s">
        <v>10755</v>
      </c>
      <c r="N811" t="s">
        <v>10909</v>
      </c>
      <c r="O811" t="s">
        <v>11</v>
      </c>
      <c r="P811" t="s">
        <v>11</v>
      </c>
      <c r="R811" t="s">
        <v>11</v>
      </c>
    </row>
    <row r="812" spans="1:18" x14ac:dyDescent="0.25">
      <c r="A812" t="s">
        <v>174</v>
      </c>
      <c r="B812" t="s">
        <v>2510</v>
      </c>
      <c r="D812" s="35" t="s">
        <v>5675</v>
      </c>
      <c r="E812" t="s">
        <v>5561</v>
      </c>
      <c r="F812" s="5" t="str">
        <f t="shared" ca="1" si="12"/>
        <v>0</v>
      </c>
      <c r="G812" t="s">
        <v>1107</v>
      </c>
      <c r="H812" t="s">
        <v>1479</v>
      </c>
      <c r="I812" t="s">
        <v>12835</v>
      </c>
      <c r="J812" t="s">
        <v>10729</v>
      </c>
      <c r="K812" t="s">
        <v>10744</v>
      </c>
      <c r="L812" t="s">
        <v>10856</v>
      </c>
      <c r="N812" t="s">
        <v>14</v>
      </c>
      <c r="O812" t="s">
        <v>11</v>
      </c>
      <c r="P812" t="s">
        <v>11</v>
      </c>
      <c r="R812" t="s">
        <v>11</v>
      </c>
    </row>
    <row r="813" spans="1:18" x14ac:dyDescent="0.25">
      <c r="A813" t="s">
        <v>174</v>
      </c>
      <c r="B813" t="s">
        <v>2511</v>
      </c>
      <c r="D813" s="35" t="s">
        <v>5919</v>
      </c>
      <c r="E813" t="s">
        <v>5928</v>
      </c>
      <c r="F813" s="5" t="str">
        <f t="shared" ca="1" si="12"/>
        <v>0</v>
      </c>
      <c r="G813" t="s">
        <v>1107</v>
      </c>
      <c r="H813" t="s">
        <v>1444</v>
      </c>
      <c r="I813" t="s">
        <v>7495</v>
      </c>
      <c r="J813" t="s">
        <v>10729</v>
      </c>
      <c r="K813" t="s">
        <v>10751</v>
      </c>
      <c r="L813" t="s">
        <v>10852</v>
      </c>
      <c r="N813" t="s">
        <v>12</v>
      </c>
      <c r="O813" t="s">
        <v>11</v>
      </c>
      <c r="P813" t="s">
        <v>11</v>
      </c>
      <c r="R813" t="s">
        <v>11</v>
      </c>
    </row>
    <row r="814" spans="1:18" x14ac:dyDescent="0.25">
      <c r="A814" t="s">
        <v>174</v>
      </c>
      <c r="B814" t="s">
        <v>2512</v>
      </c>
      <c r="D814" s="35" t="s">
        <v>5919</v>
      </c>
      <c r="E814" t="s">
        <v>5876</v>
      </c>
      <c r="F814" s="5" t="str">
        <f t="shared" ca="1" si="12"/>
        <v>0</v>
      </c>
      <c r="G814" t="s">
        <v>1107</v>
      </c>
      <c r="H814" t="s">
        <v>1444</v>
      </c>
      <c r="I814" t="s">
        <v>7495</v>
      </c>
      <c r="J814" t="s">
        <v>10729</v>
      </c>
      <c r="K814" t="s">
        <v>17</v>
      </c>
      <c r="L814" t="s">
        <v>10848</v>
      </c>
      <c r="N814" t="s">
        <v>12</v>
      </c>
      <c r="O814" t="s">
        <v>11</v>
      </c>
      <c r="P814" t="s">
        <v>11</v>
      </c>
      <c r="R814" t="s">
        <v>11</v>
      </c>
    </row>
    <row r="815" spans="1:18" x14ac:dyDescent="0.25">
      <c r="A815" t="s">
        <v>174</v>
      </c>
      <c r="B815" t="s">
        <v>2513</v>
      </c>
      <c r="D815" s="35" t="s">
        <v>5919</v>
      </c>
      <c r="E815" t="s">
        <v>5877</v>
      </c>
      <c r="F815" s="5" t="str">
        <f t="shared" ca="1" si="12"/>
        <v>0</v>
      </c>
      <c r="G815" t="s">
        <v>1107</v>
      </c>
      <c r="H815" t="s">
        <v>1444</v>
      </c>
      <c r="I815" t="s">
        <v>7495</v>
      </c>
      <c r="J815" t="s">
        <v>10729</v>
      </c>
      <c r="K815" t="s">
        <v>10747</v>
      </c>
      <c r="L815" t="s">
        <v>10860</v>
      </c>
      <c r="N815" t="s">
        <v>12</v>
      </c>
      <c r="O815" t="s">
        <v>11</v>
      </c>
      <c r="P815" t="s">
        <v>11</v>
      </c>
      <c r="R815" t="s">
        <v>11</v>
      </c>
    </row>
    <row r="816" spans="1:18" x14ac:dyDescent="0.25">
      <c r="A816" t="s">
        <v>174</v>
      </c>
      <c r="B816" t="s">
        <v>2514</v>
      </c>
      <c r="D816" s="35" t="s">
        <v>5920</v>
      </c>
      <c r="E816" t="s">
        <v>5678</v>
      </c>
      <c r="F816" s="5" t="str">
        <f t="shared" ca="1" si="12"/>
        <v>0</v>
      </c>
      <c r="G816" t="s">
        <v>1107</v>
      </c>
      <c r="H816" t="s">
        <v>1501</v>
      </c>
      <c r="I816" t="s">
        <v>7499</v>
      </c>
      <c r="J816" t="s">
        <v>10729</v>
      </c>
      <c r="K816" t="s">
        <v>10749</v>
      </c>
      <c r="L816" t="s">
        <v>10826</v>
      </c>
      <c r="N816" t="s">
        <v>14</v>
      </c>
      <c r="O816" t="s">
        <v>11</v>
      </c>
      <c r="P816" t="s">
        <v>11</v>
      </c>
      <c r="R816" t="s">
        <v>11</v>
      </c>
    </row>
    <row r="817" spans="1:18" x14ac:dyDescent="0.25">
      <c r="A817" t="s">
        <v>174</v>
      </c>
      <c r="B817" t="s">
        <v>2515</v>
      </c>
      <c r="D817" s="35" t="s">
        <v>5920</v>
      </c>
      <c r="E817" t="s">
        <v>5923</v>
      </c>
      <c r="F817" s="5" t="str">
        <f t="shared" ca="1" si="12"/>
        <v>0</v>
      </c>
      <c r="G817" t="s">
        <v>1107</v>
      </c>
      <c r="H817" t="s">
        <v>1500</v>
      </c>
      <c r="I817" t="s">
        <v>7500</v>
      </c>
      <c r="J817" t="s">
        <v>10729</v>
      </c>
      <c r="K817" t="s">
        <v>10748</v>
      </c>
      <c r="L817" t="s">
        <v>10778</v>
      </c>
      <c r="N817" t="s">
        <v>14</v>
      </c>
      <c r="O817" t="s">
        <v>11</v>
      </c>
      <c r="P817" t="s">
        <v>11</v>
      </c>
      <c r="R817" t="s">
        <v>11</v>
      </c>
    </row>
    <row r="818" spans="1:18" x14ac:dyDescent="0.25">
      <c r="A818" t="s">
        <v>174</v>
      </c>
      <c r="B818" t="s">
        <v>2516</v>
      </c>
      <c r="D818" s="35" t="s">
        <v>5920</v>
      </c>
      <c r="E818" t="s">
        <v>5630</v>
      </c>
      <c r="F818" s="5" t="str">
        <f t="shared" ca="1" si="12"/>
        <v>0</v>
      </c>
      <c r="G818" t="s">
        <v>1107</v>
      </c>
      <c r="H818" t="s">
        <v>1423</v>
      </c>
      <c r="I818" t="s">
        <v>7501</v>
      </c>
      <c r="J818" t="s">
        <v>10729</v>
      </c>
      <c r="K818" t="s">
        <v>10744</v>
      </c>
      <c r="L818" t="s">
        <v>10855</v>
      </c>
      <c r="N818" t="s">
        <v>14</v>
      </c>
      <c r="O818" t="s">
        <v>11</v>
      </c>
      <c r="P818" t="s">
        <v>11</v>
      </c>
      <c r="R818" t="s">
        <v>11</v>
      </c>
    </row>
    <row r="819" spans="1:18" x14ac:dyDescent="0.25">
      <c r="A819" t="s">
        <v>174</v>
      </c>
      <c r="B819" t="s">
        <v>2517</v>
      </c>
      <c r="D819" s="35" t="s">
        <v>5921</v>
      </c>
      <c r="E819" t="s">
        <v>5683</v>
      </c>
      <c r="F819" s="5" t="str">
        <f t="shared" ca="1" si="12"/>
        <v>0</v>
      </c>
      <c r="G819" t="s">
        <v>1107</v>
      </c>
      <c r="H819" t="s">
        <v>1507</v>
      </c>
      <c r="I819" t="s">
        <v>7502</v>
      </c>
      <c r="J819" t="s">
        <v>10729</v>
      </c>
      <c r="K819" t="s">
        <v>17</v>
      </c>
      <c r="L819" t="s">
        <v>10848</v>
      </c>
      <c r="N819" t="s">
        <v>14</v>
      </c>
      <c r="O819" t="s">
        <v>11</v>
      </c>
      <c r="P819" t="s">
        <v>11</v>
      </c>
      <c r="R819" t="s">
        <v>11</v>
      </c>
    </row>
    <row r="820" spans="1:18" x14ac:dyDescent="0.25">
      <c r="A820" t="s">
        <v>174</v>
      </c>
      <c r="B820" t="s">
        <v>2518</v>
      </c>
      <c r="D820" s="35" t="s">
        <v>5921</v>
      </c>
      <c r="E820" t="s">
        <v>5678</v>
      </c>
      <c r="F820" s="5" t="str">
        <f t="shared" ca="1" si="12"/>
        <v>0</v>
      </c>
      <c r="G820" t="s">
        <v>1107</v>
      </c>
      <c r="H820" t="s">
        <v>1485</v>
      </c>
      <c r="I820" t="s">
        <v>7503</v>
      </c>
      <c r="J820" t="s">
        <v>10729</v>
      </c>
      <c r="K820" t="s">
        <v>10744</v>
      </c>
      <c r="L820" t="s">
        <v>10855</v>
      </c>
      <c r="N820" t="s">
        <v>14</v>
      </c>
      <c r="O820" t="s">
        <v>11</v>
      </c>
      <c r="P820" t="s">
        <v>11</v>
      </c>
      <c r="R820" t="s">
        <v>11</v>
      </c>
    </row>
    <row r="821" spans="1:18" x14ac:dyDescent="0.25">
      <c r="A821" t="s">
        <v>174</v>
      </c>
      <c r="B821" t="s">
        <v>2519</v>
      </c>
      <c r="D821" s="35" t="s">
        <v>5921</v>
      </c>
      <c r="E821" t="s">
        <v>5678</v>
      </c>
      <c r="F821" s="5" t="str">
        <f t="shared" ca="1" si="12"/>
        <v>0</v>
      </c>
      <c r="G821" t="s">
        <v>1107</v>
      </c>
      <c r="H821" t="s">
        <v>1330</v>
      </c>
      <c r="I821" t="s">
        <v>7504</v>
      </c>
      <c r="J821" t="s">
        <v>10729</v>
      </c>
      <c r="K821" t="s">
        <v>10744</v>
      </c>
      <c r="L821" t="s">
        <v>10855</v>
      </c>
      <c r="N821" t="s">
        <v>12</v>
      </c>
      <c r="O821" t="s">
        <v>11</v>
      </c>
      <c r="P821" t="s">
        <v>11</v>
      </c>
      <c r="R821" t="s">
        <v>11</v>
      </c>
    </row>
    <row r="822" spans="1:18" x14ac:dyDescent="0.25">
      <c r="A822" t="s">
        <v>174</v>
      </c>
      <c r="B822" t="s">
        <v>180</v>
      </c>
      <c r="D822" s="35" t="s">
        <v>5922</v>
      </c>
      <c r="E822" t="s">
        <v>6483</v>
      </c>
      <c r="F822" s="5" t="str">
        <f t="shared" ca="1" si="12"/>
        <v>0</v>
      </c>
      <c r="G822" t="s">
        <v>1107</v>
      </c>
      <c r="H822" t="s">
        <v>1341</v>
      </c>
      <c r="I822" t="s">
        <v>7505</v>
      </c>
      <c r="J822" t="s">
        <v>10729</v>
      </c>
      <c r="K822" t="s">
        <v>10744</v>
      </c>
      <c r="L822" t="s">
        <v>10855</v>
      </c>
      <c r="N822" t="s">
        <v>12</v>
      </c>
      <c r="O822" t="s">
        <v>11</v>
      </c>
      <c r="P822" t="s">
        <v>11</v>
      </c>
      <c r="Q822">
        <v>9368</v>
      </c>
      <c r="R822" t="s">
        <v>11</v>
      </c>
    </row>
    <row r="823" spans="1:18" x14ac:dyDescent="0.25">
      <c r="A823" t="s">
        <v>174</v>
      </c>
      <c r="B823" t="s">
        <v>2520</v>
      </c>
      <c r="D823" s="35" t="s">
        <v>5921</v>
      </c>
      <c r="E823" t="s">
        <v>5678</v>
      </c>
      <c r="F823" s="5" t="str">
        <f t="shared" ca="1" si="12"/>
        <v>0</v>
      </c>
      <c r="G823" t="s">
        <v>1107</v>
      </c>
      <c r="H823" t="s">
        <v>1499</v>
      </c>
      <c r="I823" t="s">
        <v>7506</v>
      </c>
      <c r="J823" t="s">
        <v>10729</v>
      </c>
      <c r="K823" t="s">
        <v>17</v>
      </c>
      <c r="L823" t="s">
        <v>10777</v>
      </c>
      <c r="N823" t="s">
        <v>12</v>
      </c>
      <c r="O823" t="s">
        <v>11</v>
      </c>
      <c r="P823" t="s">
        <v>11</v>
      </c>
      <c r="R823" t="s">
        <v>11</v>
      </c>
    </row>
    <row r="824" spans="1:18" x14ac:dyDescent="0.25">
      <c r="A824" t="s">
        <v>174</v>
      </c>
      <c r="B824" t="s">
        <v>2521</v>
      </c>
      <c r="D824" s="35" t="s">
        <v>5676</v>
      </c>
      <c r="E824" t="s">
        <v>5923</v>
      </c>
      <c r="F824" s="5" t="str">
        <f t="shared" ca="1" si="12"/>
        <v>0</v>
      </c>
      <c r="G824" t="s">
        <v>1107</v>
      </c>
      <c r="H824" t="s">
        <v>1420</v>
      </c>
      <c r="I824" t="s">
        <v>7507</v>
      </c>
      <c r="J824" t="s">
        <v>10729</v>
      </c>
      <c r="K824" t="s">
        <v>10744</v>
      </c>
      <c r="L824" t="s">
        <v>10856</v>
      </c>
      <c r="N824" t="s">
        <v>14</v>
      </c>
      <c r="O824" t="s">
        <v>11</v>
      </c>
      <c r="P824" t="s">
        <v>11</v>
      </c>
      <c r="R824" t="s">
        <v>11</v>
      </c>
    </row>
    <row r="825" spans="1:18" x14ac:dyDescent="0.25">
      <c r="A825" t="s">
        <v>174</v>
      </c>
      <c r="B825" t="s">
        <v>2522</v>
      </c>
      <c r="D825" s="35" t="s">
        <v>5923</v>
      </c>
      <c r="E825" t="s">
        <v>5599</v>
      </c>
      <c r="F825" s="5" t="str">
        <f t="shared" ca="1" si="12"/>
        <v>0</v>
      </c>
      <c r="G825" t="s">
        <v>1107</v>
      </c>
      <c r="H825" t="s">
        <v>1481</v>
      </c>
      <c r="I825" t="s">
        <v>7508</v>
      </c>
      <c r="J825" t="s">
        <v>10729</v>
      </c>
      <c r="K825" t="s">
        <v>10748</v>
      </c>
      <c r="L825" t="s">
        <v>10778</v>
      </c>
      <c r="N825" t="s">
        <v>12</v>
      </c>
      <c r="O825" t="s">
        <v>11</v>
      </c>
      <c r="P825" t="s">
        <v>11</v>
      </c>
      <c r="R825" t="s">
        <v>11</v>
      </c>
    </row>
    <row r="826" spans="1:18" x14ac:dyDescent="0.25">
      <c r="A826" t="s">
        <v>174</v>
      </c>
      <c r="B826" t="s">
        <v>2523</v>
      </c>
      <c r="D826" s="35" t="s">
        <v>5923</v>
      </c>
      <c r="E826" t="s">
        <v>5599</v>
      </c>
      <c r="F826" s="5" t="str">
        <f t="shared" ca="1" si="12"/>
        <v>0</v>
      </c>
      <c r="G826" t="s">
        <v>1107</v>
      </c>
      <c r="H826" t="s">
        <v>1500</v>
      </c>
      <c r="I826" t="s">
        <v>7509</v>
      </c>
      <c r="J826" t="s">
        <v>10729</v>
      </c>
      <c r="K826" t="s">
        <v>10748</v>
      </c>
      <c r="L826" t="s">
        <v>10778</v>
      </c>
      <c r="N826" t="s">
        <v>12</v>
      </c>
      <c r="O826" t="s">
        <v>11</v>
      </c>
      <c r="P826" t="s">
        <v>11</v>
      </c>
      <c r="R826" t="s">
        <v>11</v>
      </c>
    </row>
    <row r="827" spans="1:18" x14ac:dyDescent="0.25">
      <c r="A827" t="s">
        <v>174</v>
      </c>
      <c r="B827" t="s">
        <v>2524</v>
      </c>
      <c r="D827" s="35" t="s">
        <v>5923</v>
      </c>
      <c r="E827" t="s">
        <v>5962</v>
      </c>
      <c r="F827" s="5" t="str">
        <f t="shared" ca="1" si="12"/>
        <v>0</v>
      </c>
      <c r="G827" t="s">
        <v>1107</v>
      </c>
      <c r="H827" t="s">
        <v>1508</v>
      </c>
      <c r="I827" t="s">
        <v>7510</v>
      </c>
      <c r="J827" t="s">
        <v>10729</v>
      </c>
      <c r="K827" t="s">
        <v>10747</v>
      </c>
      <c r="L827" t="s">
        <v>10851</v>
      </c>
      <c r="N827" t="s">
        <v>14</v>
      </c>
      <c r="O827" t="s">
        <v>11</v>
      </c>
      <c r="P827" t="s">
        <v>11</v>
      </c>
      <c r="R827" t="s">
        <v>11</v>
      </c>
    </row>
    <row r="828" spans="1:18" x14ac:dyDescent="0.25">
      <c r="A828" t="s">
        <v>174</v>
      </c>
      <c r="B828" t="s">
        <v>2525</v>
      </c>
      <c r="D828" s="35" t="s">
        <v>5924</v>
      </c>
      <c r="E828" t="s">
        <v>6555</v>
      </c>
      <c r="F828" s="5" t="str">
        <f t="shared" ca="1" si="12"/>
        <v>0</v>
      </c>
      <c r="G828" t="s">
        <v>1107</v>
      </c>
      <c r="H828" t="s">
        <v>1482</v>
      </c>
      <c r="I828" t="s">
        <v>7511</v>
      </c>
      <c r="J828" t="s">
        <v>10729</v>
      </c>
      <c r="K828" t="s">
        <v>10747</v>
      </c>
      <c r="L828" t="s">
        <v>10851</v>
      </c>
      <c r="N828" t="s">
        <v>12</v>
      </c>
      <c r="O828" t="s">
        <v>11</v>
      </c>
      <c r="P828" t="s">
        <v>11</v>
      </c>
      <c r="R828" t="s">
        <v>11</v>
      </c>
    </row>
    <row r="829" spans="1:18" x14ac:dyDescent="0.25">
      <c r="A829" t="s">
        <v>174</v>
      </c>
      <c r="B829" t="s">
        <v>2526</v>
      </c>
      <c r="D829" s="35" t="s">
        <v>5925</v>
      </c>
      <c r="E829" t="s">
        <v>5600</v>
      </c>
      <c r="F829" s="5" t="str">
        <f t="shared" ca="1" si="12"/>
        <v>0</v>
      </c>
      <c r="G829" t="s">
        <v>1107</v>
      </c>
      <c r="H829" t="s">
        <v>1422</v>
      </c>
      <c r="I829" t="s">
        <v>7512</v>
      </c>
      <c r="J829" t="s">
        <v>10729</v>
      </c>
      <c r="K829" t="s">
        <v>10745</v>
      </c>
      <c r="L829" t="s">
        <v>10850</v>
      </c>
      <c r="N829" t="s">
        <v>12</v>
      </c>
      <c r="O829" t="s">
        <v>11</v>
      </c>
      <c r="P829" t="s">
        <v>11</v>
      </c>
      <c r="R829" t="s">
        <v>11</v>
      </c>
    </row>
    <row r="830" spans="1:18" x14ac:dyDescent="0.25">
      <c r="A830" t="s">
        <v>174</v>
      </c>
      <c r="B830" t="s">
        <v>2527</v>
      </c>
      <c r="D830" s="35" t="s">
        <v>5923</v>
      </c>
      <c r="E830" t="s">
        <v>5932</v>
      </c>
      <c r="F830" s="5" t="str">
        <f t="shared" ca="1" si="12"/>
        <v>0</v>
      </c>
      <c r="G830" t="s">
        <v>1107</v>
      </c>
      <c r="H830" t="s">
        <v>1509</v>
      </c>
      <c r="I830" t="s">
        <v>7513</v>
      </c>
      <c r="J830" t="s">
        <v>10729</v>
      </c>
      <c r="K830" t="s">
        <v>10751</v>
      </c>
      <c r="L830" t="s">
        <v>10852</v>
      </c>
      <c r="N830" t="s">
        <v>12</v>
      </c>
      <c r="O830" t="s">
        <v>11</v>
      </c>
      <c r="P830" t="s">
        <v>11</v>
      </c>
      <c r="R830" t="s">
        <v>11</v>
      </c>
    </row>
    <row r="831" spans="1:18" x14ac:dyDescent="0.25">
      <c r="A831" t="s">
        <v>174</v>
      </c>
      <c r="B831" t="s">
        <v>2528</v>
      </c>
      <c r="D831" s="35" t="s">
        <v>5925</v>
      </c>
      <c r="E831" t="s">
        <v>5599</v>
      </c>
      <c r="F831" s="5" t="str">
        <f t="shared" ca="1" si="12"/>
        <v>0</v>
      </c>
      <c r="G831" t="s">
        <v>1107</v>
      </c>
      <c r="H831" t="s">
        <v>1338</v>
      </c>
      <c r="I831" t="s">
        <v>7514</v>
      </c>
      <c r="J831" t="s">
        <v>10729</v>
      </c>
      <c r="K831" t="s">
        <v>10748</v>
      </c>
      <c r="L831" t="s">
        <v>10778</v>
      </c>
      <c r="N831" t="s">
        <v>12</v>
      </c>
      <c r="O831" t="s">
        <v>11</v>
      </c>
      <c r="P831" t="s">
        <v>11</v>
      </c>
      <c r="R831" t="s">
        <v>11</v>
      </c>
    </row>
    <row r="832" spans="1:18" x14ac:dyDescent="0.25">
      <c r="A832" t="s">
        <v>174</v>
      </c>
      <c r="B832" t="s">
        <v>2529</v>
      </c>
      <c r="D832" s="35" t="s">
        <v>5925</v>
      </c>
      <c r="E832" t="s">
        <v>5677</v>
      </c>
      <c r="F832" s="5" t="str">
        <f t="shared" ca="1" si="12"/>
        <v>0</v>
      </c>
      <c r="G832" t="s">
        <v>1107</v>
      </c>
      <c r="H832" t="s">
        <v>1510</v>
      </c>
      <c r="I832" t="s">
        <v>7515</v>
      </c>
      <c r="J832" t="s">
        <v>10729</v>
      </c>
      <c r="K832" t="s">
        <v>10744</v>
      </c>
      <c r="L832" t="s">
        <v>10856</v>
      </c>
      <c r="N832" t="s">
        <v>14</v>
      </c>
      <c r="O832" t="s">
        <v>11</v>
      </c>
      <c r="P832" t="s">
        <v>11</v>
      </c>
      <c r="R832" t="s">
        <v>11</v>
      </c>
    </row>
    <row r="833" spans="1:18" x14ac:dyDescent="0.25">
      <c r="A833" t="s">
        <v>174</v>
      </c>
      <c r="B833" t="s">
        <v>2530</v>
      </c>
      <c r="D833" s="35" t="s">
        <v>5678</v>
      </c>
      <c r="E833" t="s">
        <v>6684</v>
      </c>
      <c r="F833" s="5" t="str">
        <f t="shared" ca="1" si="12"/>
        <v>0</v>
      </c>
      <c r="G833" t="s">
        <v>1107</v>
      </c>
      <c r="H833" t="s">
        <v>1439</v>
      </c>
      <c r="I833" t="s">
        <v>7516</v>
      </c>
      <c r="J833" t="s">
        <v>10729</v>
      </c>
      <c r="K833" t="s">
        <v>10748</v>
      </c>
      <c r="L833" t="s">
        <v>10778</v>
      </c>
      <c r="N833" t="s">
        <v>10909</v>
      </c>
      <c r="O833" t="s">
        <v>11</v>
      </c>
      <c r="P833" t="s">
        <v>11</v>
      </c>
      <c r="R833" t="s">
        <v>11</v>
      </c>
    </row>
    <row r="834" spans="1:18" x14ac:dyDescent="0.25">
      <c r="A834" t="s">
        <v>174</v>
      </c>
      <c r="B834" t="s">
        <v>2531</v>
      </c>
      <c r="D834" s="35" t="s">
        <v>5926</v>
      </c>
      <c r="E834" t="s">
        <v>5600</v>
      </c>
      <c r="F834" s="5" t="str">
        <f t="shared" ca="1" si="12"/>
        <v>0</v>
      </c>
      <c r="G834" t="s">
        <v>1107</v>
      </c>
      <c r="H834" t="s">
        <v>1479</v>
      </c>
      <c r="I834" t="s">
        <v>7517</v>
      </c>
      <c r="J834" t="s">
        <v>10729</v>
      </c>
      <c r="K834" t="s">
        <v>10744</v>
      </c>
      <c r="L834" t="s">
        <v>10859</v>
      </c>
      <c r="N834" t="s">
        <v>12</v>
      </c>
      <c r="O834" t="s">
        <v>11</v>
      </c>
      <c r="P834" t="s">
        <v>11</v>
      </c>
      <c r="R834" t="s">
        <v>11</v>
      </c>
    </row>
    <row r="835" spans="1:18" x14ac:dyDescent="0.25">
      <c r="A835" t="s">
        <v>174</v>
      </c>
      <c r="B835" t="s">
        <v>2532</v>
      </c>
      <c r="D835" s="35" t="s">
        <v>5927</v>
      </c>
      <c r="E835" t="s">
        <v>5599</v>
      </c>
      <c r="F835" s="5" t="str">
        <f t="shared" ref="F835:F898" ca="1" si="13">IF(G835="Encerrada","0",TODAY()-D835)</f>
        <v>0</v>
      </c>
      <c r="G835" t="s">
        <v>1107</v>
      </c>
      <c r="H835" t="s">
        <v>1511</v>
      </c>
      <c r="I835" t="s">
        <v>7518</v>
      </c>
      <c r="J835" t="s">
        <v>10729</v>
      </c>
      <c r="K835" t="s">
        <v>10744</v>
      </c>
      <c r="L835" t="s">
        <v>10853</v>
      </c>
      <c r="N835" t="s">
        <v>14</v>
      </c>
      <c r="O835" t="s">
        <v>11</v>
      </c>
      <c r="P835" t="s">
        <v>11</v>
      </c>
      <c r="R835" t="s">
        <v>11</v>
      </c>
    </row>
    <row r="836" spans="1:18" x14ac:dyDescent="0.25">
      <c r="A836" t="s">
        <v>174</v>
      </c>
      <c r="B836" t="s">
        <v>2533</v>
      </c>
      <c r="D836" s="35" t="s">
        <v>5926</v>
      </c>
      <c r="E836" t="s">
        <v>5677</v>
      </c>
      <c r="F836" s="5" t="str">
        <f t="shared" ca="1" si="13"/>
        <v>0</v>
      </c>
      <c r="G836" t="s">
        <v>1107</v>
      </c>
      <c r="H836" t="s">
        <v>1512</v>
      </c>
      <c r="I836" t="s">
        <v>7519</v>
      </c>
      <c r="J836" t="s">
        <v>10729</v>
      </c>
      <c r="K836" t="s">
        <v>10752</v>
      </c>
      <c r="L836" t="s">
        <v>10797</v>
      </c>
      <c r="N836" t="s">
        <v>12</v>
      </c>
      <c r="O836" t="s">
        <v>11</v>
      </c>
      <c r="P836" t="s">
        <v>11</v>
      </c>
      <c r="R836" t="s">
        <v>11</v>
      </c>
    </row>
    <row r="837" spans="1:18" x14ac:dyDescent="0.25">
      <c r="A837" t="s">
        <v>174</v>
      </c>
      <c r="B837" t="s">
        <v>2534</v>
      </c>
      <c r="D837" s="35" t="s">
        <v>5926</v>
      </c>
      <c r="E837" t="s">
        <v>5599</v>
      </c>
      <c r="F837" s="5" t="str">
        <f t="shared" ca="1" si="13"/>
        <v>0</v>
      </c>
      <c r="G837" t="s">
        <v>1107</v>
      </c>
      <c r="H837" t="s">
        <v>1512</v>
      </c>
      <c r="I837" t="s">
        <v>7520</v>
      </c>
      <c r="J837" t="s">
        <v>10729</v>
      </c>
      <c r="K837" t="s">
        <v>10744</v>
      </c>
      <c r="L837" t="s">
        <v>10853</v>
      </c>
      <c r="N837" t="s">
        <v>14</v>
      </c>
      <c r="O837" t="s">
        <v>11</v>
      </c>
      <c r="P837" t="s">
        <v>11</v>
      </c>
      <c r="R837" t="s">
        <v>11</v>
      </c>
    </row>
    <row r="838" spans="1:18" x14ac:dyDescent="0.25">
      <c r="A838" t="s">
        <v>174</v>
      </c>
      <c r="B838" t="s">
        <v>2535</v>
      </c>
      <c r="D838" s="35" t="s">
        <v>5926</v>
      </c>
      <c r="E838" t="s">
        <v>5877</v>
      </c>
      <c r="F838" s="5" t="str">
        <f t="shared" ca="1" si="13"/>
        <v>0</v>
      </c>
      <c r="G838" t="s">
        <v>1107</v>
      </c>
      <c r="H838" t="s">
        <v>1512</v>
      </c>
      <c r="I838" t="s">
        <v>7521</v>
      </c>
      <c r="J838" t="s">
        <v>10729</v>
      </c>
      <c r="K838" t="s">
        <v>182</v>
      </c>
      <c r="L838" t="s">
        <v>182</v>
      </c>
      <c r="N838" t="s">
        <v>12</v>
      </c>
      <c r="O838" t="s">
        <v>11</v>
      </c>
      <c r="P838" t="s">
        <v>11</v>
      </c>
      <c r="R838" t="s">
        <v>11</v>
      </c>
    </row>
    <row r="839" spans="1:18" x14ac:dyDescent="0.25">
      <c r="A839" t="s">
        <v>174</v>
      </c>
      <c r="B839" t="s">
        <v>2536</v>
      </c>
      <c r="D839" s="35" t="s">
        <v>5677</v>
      </c>
      <c r="E839" t="s">
        <v>6143</v>
      </c>
      <c r="F839" s="5" t="str">
        <f t="shared" ca="1" si="13"/>
        <v>0</v>
      </c>
      <c r="G839" t="s">
        <v>1107</v>
      </c>
      <c r="H839" t="s">
        <v>1488</v>
      </c>
      <c r="I839" t="s">
        <v>7522</v>
      </c>
      <c r="J839" t="s">
        <v>10729</v>
      </c>
      <c r="K839" t="s">
        <v>10745</v>
      </c>
      <c r="L839" t="s">
        <v>10857</v>
      </c>
      <c r="N839" t="s">
        <v>14</v>
      </c>
      <c r="O839" t="s">
        <v>11</v>
      </c>
      <c r="P839" t="s">
        <v>11</v>
      </c>
      <c r="R839" t="s">
        <v>11</v>
      </c>
    </row>
    <row r="840" spans="1:18" x14ac:dyDescent="0.25">
      <c r="A840" t="s">
        <v>174</v>
      </c>
      <c r="B840" t="s">
        <v>2537</v>
      </c>
      <c r="D840" s="35" t="s">
        <v>5677</v>
      </c>
      <c r="E840" t="s">
        <v>5876</v>
      </c>
      <c r="F840" s="5" t="str">
        <f t="shared" ca="1" si="13"/>
        <v>0</v>
      </c>
      <c r="G840" t="s">
        <v>1107</v>
      </c>
      <c r="H840" t="s">
        <v>1513</v>
      </c>
      <c r="I840" t="s">
        <v>7523</v>
      </c>
      <c r="J840" t="s">
        <v>10729</v>
      </c>
      <c r="K840" t="s">
        <v>10757</v>
      </c>
      <c r="L840" t="s">
        <v>10757</v>
      </c>
      <c r="N840" t="s">
        <v>14</v>
      </c>
      <c r="O840" t="s">
        <v>11</v>
      </c>
      <c r="P840" t="s">
        <v>11</v>
      </c>
      <c r="R840" t="s">
        <v>11</v>
      </c>
    </row>
    <row r="841" spans="1:18" x14ac:dyDescent="0.25">
      <c r="A841" t="s">
        <v>174</v>
      </c>
      <c r="B841" t="s">
        <v>2538</v>
      </c>
      <c r="D841" s="35" t="s">
        <v>5928</v>
      </c>
      <c r="E841" t="s">
        <v>5928</v>
      </c>
      <c r="F841" s="5" t="str">
        <f t="shared" ca="1" si="13"/>
        <v>0</v>
      </c>
      <c r="G841" t="s">
        <v>1107</v>
      </c>
      <c r="H841" t="s">
        <v>1334</v>
      </c>
      <c r="I841" t="s">
        <v>7524</v>
      </c>
      <c r="J841" t="s">
        <v>10729</v>
      </c>
      <c r="K841" t="s">
        <v>82</v>
      </c>
      <c r="L841" t="s">
        <v>82</v>
      </c>
      <c r="N841" t="s">
        <v>12</v>
      </c>
      <c r="O841" t="s">
        <v>11</v>
      </c>
      <c r="P841" t="s">
        <v>11</v>
      </c>
      <c r="R841" t="s">
        <v>11</v>
      </c>
    </row>
    <row r="842" spans="1:18" x14ac:dyDescent="0.25">
      <c r="A842" t="s">
        <v>174</v>
      </c>
      <c r="B842" t="s">
        <v>2539</v>
      </c>
      <c r="D842" s="35" t="s">
        <v>5928</v>
      </c>
      <c r="E842" t="s">
        <v>5694</v>
      </c>
      <c r="F842" s="5" t="str">
        <f t="shared" ca="1" si="13"/>
        <v>0</v>
      </c>
      <c r="G842" t="s">
        <v>1107</v>
      </c>
      <c r="H842" t="s">
        <v>1413</v>
      </c>
      <c r="I842" t="s">
        <v>7525</v>
      </c>
      <c r="J842" t="s">
        <v>10729</v>
      </c>
      <c r="K842" t="s">
        <v>10747</v>
      </c>
      <c r="L842" t="s">
        <v>10851</v>
      </c>
      <c r="N842" t="s">
        <v>12</v>
      </c>
      <c r="O842" t="s">
        <v>11</v>
      </c>
      <c r="P842" t="s">
        <v>11</v>
      </c>
      <c r="R842" t="s">
        <v>11</v>
      </c>
    </row>
    <row r="843" spans="1:18" x14ac:dyDescent="0.25">
      <c r="A843" t="s">
        <v>174</v>
      </c>
      <c r="B843" t="s">
        <v>2540</v>
      </c>
      <c r="D843" s="35" t="s">
        <v>5928</v>
      </c>
      <c r="E843" t="s">
        <v>5877</v>
      </c>
      <c r="F843" s="5" t="str">
        <f t="shared" ca="1" si="13"/>
        <v>0</v>
      </c>
      <c r="G843" t="s">
        <v>1107</v>
      </c>
      <c r="H843" t="s">
        <v>1413</v>
      </c>
      <c r="I843" t="s">
        <v>7526</v>
      </c>
      <c r="J843" t="s">
        <v>10729</v>
      </c>
      <c r="K843" t="s">
        <v>182</v>
      </c>
      <c r="L843" t="s">
        <v>182</v>
      </c>
      <c r="N843" t="s">
        <v>12</v>
      </c>
      <c r="O843" t="s">
        <v>11</v>
      </c>
      <c r="P843" t="s">
        <v>11</v>
      </c>
      <c r="R843" t="s">
        <v>11</v>
      </c>
    </row>
    <row r="844" spans="1:18" x14ac:dyDescent="0.25">
      <c r="A844" t="s">
        <v>174</v>
      </c>
      <c r="B844" t="s">
        <v>2541</v>
      </c>
      <c r="D844" s="35" t="s">
        <v>5928</v>
      </c>
      <c r="E844" t="s">
        <v>6542</v>
      </c>
      <c r="F844" s="5" t="str">
        <f t="shared" ca="1" si="13"/>
        <v>0</v>
      </c>
      <c r="G844" t="s">
        <v>1107</v>
      </c>
      <c r="H844" t="s">
        <v>1339</v>
      </c>
      <c r="I844" t="s">
        <v>7527</v>
      </c>
      <c r="J844" t="s">
        <v>10729</v>
      </c>
      <c r="K844" t="s">
        <v>10745</v>
      </c>
      <c r="L844" t="s">
        <v>10857</v>
      </c>
      <c r="N844" t="s">
        <v>12</v>
      </c>
      <c r="O844" t="s">
        <v>11</v>
      </c>
      <c r="P844" t="s">
        <v>11</v>
      </c>
      <c r="R844" t="s">
        <v>11</v>
      </c>
    </row>
    <row r="845" spans="1:18" x14ac:dyDescent="0.25">
      <c r="A845" t="s">
        <v>174</v>
      </c>
      <c r="B845" t="s">
        <v>2542</v>
      </c>
      <c r="D845" s="35" t="s">
        <v>5928</v>
      </c>
      <c r="E845" t="s">
        <v>6542</v>
      </c>
      <c r="F845" s="5" t="str">
        <f t="shared" ca="1" si="13"/>
        <v>0</v>
      </c>
      <c r="G845" t="s">
        <v>1107</v>
      </c>
      <c r="H845" t="s">
        <v>1509</v>
      </c>
      <c r="I845" t="s">
        <v>7528</v>
      </c>
      <c r="J845" t="s">
        <v>10729</v>
      </c>
      <c r="K845" t="s">
        <v>10745</v>
      </c>
      <c r="L845" t="s">
        <v>10857</v>
      </c>
      <c r="N845" t="s">
        <v>12</v>
      </c>
      <c r="O845" t="s">
        <v>11</v>
      </c>
      <c r="P845" t="s">
        <v>11</v>
      </c>
      <c r="R845" t="s">
        <v>11</v>
      </c>
    </row>
    <row r="846" spans="1:18" x14ac:dyDescent="0.25">
      <c r="A846" t="s">
        <v>174</v>
      </c>
      <c r="B846" t="s">
        <v>2543</v>
      </c>
      <c r="D846" s="35" t="s">
        <v>5928</v>
      </c>
      <c r="E846" t="s">
        <v>6143</v>
      </c>
      <c r="F846" s="5" t="str">
        <f t="shared" ca="1" si="13"/>
        <v>0</v>
      </c>
      <c r="G846" t="s">
        <v>1107</v>
      </c>
      <c r="H846" t="s">
        <v>1416</v>
      </c>
      <c r="I846" t="s">
        <v>7529</v>
      </c>
      <c r="J846" t="s">
        <v>10729</v>
      </c>
      <c r="K846" t="s">
        <v>10745</v>
      </c>
      <c r="L846" t="s">
        <v>10857</v>
      </c>
      <c r="N846" t="s">
        <v>12</v>
      </c>
      <c r="O846" t="s">
        <v>11</v>
      </c>
      <c r="P846" t="s">
        <v>11</v>
      </c>
      <c r="R846" t="s">
        <v>11</v>
      </c>
    </row>
    <row r="847" spans="1:18" x14ac:dyDescent="0.25">
      <c r="A847" t="s">
        <v>174</v>
      </c>
      <c r="B847" t="s">
        <v>2544</v>
      </c>
      <c r="D847" s="35" t="s">
        <v>5808</v>
      </c>
      <c r="E847" t="s">
        <v>5681</v>
      </c>
      <c r="F847" s="5" t="str">
        <f t="shared" ca="1" si="13"/>
        <v>0</v>
      </c>
      <c r="G847" t="s">
        <v>1107</v>
      </c>
      <c r="H847" t="s">
        <v>1336</v>
      </c>
      <c r="I847" t="s">
        <v>12834</v>
      </c>
      <c r="J847" t="s">
        <v>10729</v>
      </c>
      <c r="K847" t="s">
        <v>17</v>
      </c>
      <c r="L847" t="s">
        <v>10777</v>
      </c>
      <c r="N847" t="s">
        <v>10909</v>
      </c>
      <c r="O847" t="s">
        <v>11</v>
      </c>
      <c r="P847" t="s">
        <v>11</v>
      </c>
      <c r="R847" t="s">
        <v>11</v>
      </c>
    </row>
    <row r="848" spans="1:18" x14ac:dyDescent="0.25">
      <c r="A848" t="s">
        <v>174</v>
      </c>
      <c r="B848" t="s">
        <v>183</v>
      </c>
      <c r="D848" s="35" t="s">
        <v>5808</v>
      </c>
      <c r="E848" t="s">
        <v>6333</v>
      </c>
      <c r="F848" s="5" t="str">
        <f t="shared" ca="1" si="13"/>
        <v>0</v>
      </c>
      <c r="G848" t="s">
        <v>1107</v>
      </c>
      <c r="H848" t="s">
        <v>1514</v>
      </c>
      <c r="I848" t="s">
        <v>7530</v>
      </c>
      <c r="J848" t="s">
        <v>10729</v>
      </c>
      <c r="K848" t="s">
        <v>10753</v>
      </c>
      <c r="L848" t="s">
        <v>10823</v>
      </c>
      <c r="N848" t="s">
        <v>12</v>
      </c>
      <c r="O848" t="s">
        <v>11</v>
      </c>
      <c r="P848" t="s">
        <v>11</v>
      </c>
      <c r="Q848">
        <v>36.5</v>
      </c>
      <c r="R848" t="s">
        <v>11</v>
      </c>
    </row>
    <row r="849" spans="1:18" x14ac:dyDescent="0.25">
      <c r="A849" t="s">
        <v>174</v>
      </c>
      <c r="B849" t="s">
        <v>2545</v>
      </c>
      <c r="D849" s="35" t="s">
        <v>5808</v>
      </c>
      <c r="E849" t="s">
        <v>5876</v>
      </c>
      <c r="F849" s="5" t="str">
        <f t="shared" ca="1" si="13"/>
        <v>0</v>
      </c>
      <c r="G849" t="s">
        <v>1107</v>
      </c>
      <c r="H849" t="s">
        <v>1515</v>
      </c>
      <c r="I849" t="s">
        <v>7531</v>
      </c>
      <c r="J849" t="s">
        <v>10729</v>
      </c>
      <c r="K849" t="s">
        <v>10752</v>
      </c>
      <c r="L849" t="s">
        <v>10797</v>
      </c>
      <c r="N849" t="s">
        <v>12</v>
      </c>
      <c r="O849" t="s">
        <v>11</v>
      </c>
      <c r="P849" t="s">
        <v>11</v>
      </c>
      <c r="R849" t="s">
        <v>11</v>
      </c>
    </row>
    <row r="850" spans="1:18" x14ac:dyDescent="0.25">
      <c r="A850" t="s">
        <v>174</v>
      </c>
      <c r="B850" t="s">
        <v>2546</v>
      </c>
      <c r="D850" s="35" t="s">
        <v>5808</v>
      </c>
      <c r="E850" t="s">
        <v>5877</v>
      </c>
      <c r="F850" s="5" t="str">
        <f t="shared" ca="1" si="13"/>
        <v>0</v>
      </c>
      <c r="G850" t="s">
        <v>1107</v>
      </c>
      <c r="H850" t="s">
        <v>1515</v>
      </c>
      <c r="I850" t="s">
        <v>7532</v>
      </c>
      <c r="J850" t="s">
        <v>10729</v>
      </c>
      <c r="K850" t="s">
        <v>10744</v>
      </c>
      <c r="L850" t="s">
        <v>10853</v>
      </c>
      <c r="N850" t="s">
        <v>12</v>
      </c>
      <c r="O850" t="s">
        <v>11</v>
      </c>
      <c r="P850" t="s">
        <v>11</v>
      </c>
      <c r="R850" t="s">
        <v>11</v>
      </c>
    </row>
    <row r="851" spans="1:18" x14ac:dyDescent="0.25">
      <c r="A851" t="s">
        <v>174</v>
      </c>
      <c r="B851" t="s">
        <v>2547</v>
      </c>
      <c r="D851" s="35" t="s">
        <v>5808</v>
      </c>
      <c r="E851" t="s">
        <v>5562</v>
      </c>
      <c r="F851" s="5" t="str">
        <f t="shared" ca="1" si="13"/>
        <v>0</v>
      </c>
      <c r="G851" t="s">
        <v>1107</v>
      </c>
      <c r="H851" t="s">
        <v>1516</v>
      </c>
      <c r="I851" t="s">
        <v>7533</v>
      </c>
      <c r="J851" t="s">
        <v>10729</v>
      </c>
      <c r="K851" t="s">
        <v>10744</v>
      </c>
      <c r="L851" t="s">
        <v>10856</v>
      </c>
      <c r="N851" t="s">
        <v>12</v>
      </c>
      <c r="O851" t="s">
        <v>11</v>
      </c>
      <c r="P851" t="s">
        <v>11</v>
      </c>
      <c r="R851" t="s">
        <v>11</v>
      </c>
    </row>
    <row r="852" spans="1:18" x14ac:dyDescent="0.25">
      <c r="A852" t="s">
        <v>174</v>
      </c>
      <c r="B852" t="s">
        <v>2548</v>
      </c>
      <c r="D852" s="35" t="s">
        <v>5791</v>
      </c>
      <c r="E852" t="s">
        <v>6542</v>
      </c>
      <c r="F852" s="5" t="str">
        <f t="shared" ca="1" si="13"/>
        <v>0</v>
      </c>
      <c r="G852" t="s">
        <v>1107</v>
      </c>
      <c r="H852" t="s">
        <v>1517</v>
      </c>
      <c r="I852" t="s">
        <v>7534</v>
      </c>
      <c r="J852" t="s">
        <v>10729</v>
      </c>
      <c r="K852" t="s">
        <v>17</v>
      </c>
      <c r="L852" t="s">
        <v>10777</v>
      </c>
      <c r="N852" t="s">
        <v>12</v>
      </c>
      <c r="O852" t="s">
        <v>11</v>
      </c>
      <c r="P852" t="s">
        <v>11</v>
      </c>
      <c r="R852" t="s">
        <v>11</v>
      </c>
    </row>
    <row r="853" spans="1:18" x14ac:dyDescent="0.25">
      <c r="A853" t="s">
        <v>174</v>
      </c>
      <c r="B853" t="s">
        <v>2549</v>
      </c>
      <c r="D853" s="35" t="s">
        <v>5791</v>
      </c>
      <c r="E853" t="s">
        <v>5877</v>
      </c>
      <c r="F853" s="5" t="str">
        <f t="shared" ca="1" si="13"/>
        <v>0</v>
      </c>
      <c r="G853" t="s">
        <v>1107</v>
      </c>
      <c r="H853" t="s">
        <v>1518</v>
      </c>
      <c r="I853" t="s">
        <v>7535</v>
      </c>
      <c r="J853" t="s">
        <v>10729</v>
      </c>
      <c r="K853" t="s">
        <v>10757</v>
      </c>
      <c r="L853" t="s">
        <v>10757</v>
      </c>
      <c r="N853" t="s">
        <v>14</v>
      </c>
      <c r="O853" t="s">
        <v>11</v>
      </c>
      <c r="P853" t="s">
        <v>11</v>
      </c>
      <c r="R853" t="s">
        <v>11</v>
      </c>
    </row>
    <row r="854" spans="1:18" x14ac:dyDescent="0.25">
      <c r="A854" t="s">
        <v>174</v>
      </c>
      <c r="B854" t="s">
        <v>184</v>
      </c>
      <c r="D854" s="35" t="s">
        <v>5791</v>
      </c>
      <c r="E854" t="s">
        <v>6333</v>
      </c>
      <c r="F854" s="5" t="str">
        <f t="shared" ca="1" si="13"/>
        <v>0</v>
      </c>
      <c r="G854" t="s">
        <v>1107</v>
      </c>
      <c r="H854" t="s">
        <v>1327</v>
      </c>
      <c r="I854" t="s">
        <v>7536</v>
      </c>
      <c r="J854" t="s">
        <v>10729</v>
      </c>
      <c r="K854" t="s">
        <v>10757</v>
      </c>
      <c r="L854" t="s">
        <v>10757</v>
      </c>
      <c r="N854" t="s">
        <v>12</v>
      </c>
      <c r="O854" t="s">
        <v>11</v>
      </c>
      <c r="P854" t="s">
        <v>11</v>
      </c>
      <c r="Q854">
        <v>357.7</v>
      </c>
      <c r="R854" t="s">
        <v>11</v>
      </c>
    </row>
    <row r="855" spans="1:18" x14ac:dyDescent="0.25">
      <c r="A855" t="s">
        <v>174</v>
      </c>
      <c r="B855" t="s">
        <v>2550</v>
      </c>
      <c r="D855" s="35" t="s">
        <v>5791</v>
      </c>
      <c r="E855" t="s">
        <v>5564</v>
      </c>
      <c r="F855" s="5" t="str">
        <f t="shared" ca="1" si="13"/>
        <v>0</v>
      </c>
      <c r="G855" t="s">
        <v>1107</v>
      </c>
      <c r="H855" t="s">
        <v>1503</v>
      </c>
      <c r="I855" t="s">
        <v>7537</v>
      </c>
      <c r="J855" t="s">
        <v>10729</v>
      </c>
      <c r="K855" t="s">
        <v>27</v>
      </c>
      <c r="L855" t="s">
        <v>10861</v>
      </c>
      <c r="N855" t="s">
        <v>12</v>
      </c>
      <c r="O855" t="s">
        <v>11</v>
      </c>
      <c r="P855" t="s">
        <v>11</v>
      </c>
      <c r="R855" t="s">
        <v>11</v>
      </c>
    </row>
    <row r="856" spans="1:18" x14ac:dyDescent="0.25">
      <c r="A856" t="s">
        <v>174</v>
      </c>
      <c r="B856" t="s">
        <v>2551</v>
      </c>
      <c r="D856" s="35" t="s">
        <v>5791</v>
      </c>
      <c r="E856" t="s">
        <v>5683</v>
      </c>
      <c r="F856" s="5" t="str">
        <f t="shared" ca="1" si="13"/>
        <v>0</v>
      </c>
      <c r="G856" t="s">
        <v>1107</v>
      </c>
      <c r="H856" t="s">
        <v>1519</v>
      </c>
      <c r="I856" t="s">
        <v>7538</v>
      </c>
      <c r="J856" t="s">
        <v>10729</v>
      </c>
      <c r="K856" t="s">
        <v>17</v>
      </c>
      <c r="L856" t="s">
        <v>10777</v>
      </c>
      <c r="N856" t="s">
        <v>12</v>
      </c>
      <c r="O856" t="s">
        <v>11</v>
      </c>
      <c r="P856" t="s">
        <v>11</v>
      </c>
      <c r="R856" t="s">
        <v>11</v>
      </c>
    </row>
    <row r="857" spans="1:18" x14ac:dyDescent="0.25">
      <c r="A857" t="s">
        <v>174</v>
      </c>
      <c r="B857" t="s">
        <v>2552</v>
      </c>
      <c r="D857" s="35" t="s">
        <v>5791</v>
      </c>
      <c r="E857" t="s">
        <v>5683</v>
      </c>
      <c r="F857" s="5" t="str">
        <f t="shared" ca="1" si="13"/>
        <v>0</v>
      </c>
      <c r="G857" t="s">
        <v>1107</v>
      </c>
      <c r="H857" t="s">
        <v>1519</v>
      </c>
      <c r="I857" t="s">
        <v>7539</v>
      </c>
      <c r="J857" t="s">
        <v>10729</v>
      </c>
      <c r="K857" t="s">
        <v>17</v>
      </c>
      <c r="L857" t="s">
        <v>10777</v>
      </c>
      <c r="N857" t="s">
        <v>12</v>
      </c>
      <c r="O857" t="s">
        <v>11</v>
      </c>
      <c r="P857" t="s">
        <v>11</v>
      </c>
      <c r="R857" t="s">
        <v>11</v>
      </c>
    </row>
    <row r="858" spans="1:18" x14ac:dyDescent="0.25">
      <c r="A858" t="s">
        <v>174</v>
      </c>
      <c r="B858" t="s">
        <v>2553</v>
      </c>
      <c r="D858" s="35" t="s">
        <v>5876</v>
      </c>
      <c r="E858" t="s">
        <v>5877</v>
      </c>
      <c r="F858" s="5" t="str">
        <f t="shared" ca="1" si="13"/>
        <v>0</v>
      </c>
      <c r="G858" t="s">
        <v>1107</v>
      </c>
      <c r="H858" t="s">
        <v>1520</v>
      </c>
      <c r="I858" t="s">
        <v>7540</v>
      </c>
      <c r="J858" t="s">
        <v>10729</v>
      </c>
      <c r="K858" t="s">
        <v>10744</v>
      </c>
      <c r="L858" t="s">
        <v>10853</v>
      </c>
      <c r="N858" t="s">
        <v>10909</v>
      </c>
      <c r="O858" t="s">
        <v>11</v>
      </c>
      <c r="P858" t="s">
        <v>11</v>
      </c>
      <c r="R858" t="s">
        <v>11</v>
      </c>
    </row>
    <row r="859" spans="1:18" x14ac:dyDescent="0.25">
      <c r="A859" t="s">
        <v>174</v>
      </c>
      <c r="B859" t="s">
        <v>2554</v>
      </c>
      <c r="D859" s="35" t="s">
        <v>5877</v>
      </c>
      <c r="E859" t="s">
        <v>6698</v>
      </c>
      <c r="F859" s="5" t="str">
        <f t="shared" ca="1" si="13"/>
        <v>0</v>
      </c>
      <c r="G859" t="s">
        <v>1107</v>
      </c>
      <c r="H859" t="s">
        <v>1326</v>
      </c>
      <c r="I859" t="s">
        <v>7541</v>
      </c>
      <c r="J859" t="s">
        <v>10729</v>
      </c>
      <c r="K859" t="s">
        <v>10748</v>
      </c>
      <c r="L859" t="s">
        <v>10778</v>
      </c>
      <c r="N859" t="s">
        <v>12</v>
      </c>
      <c r="O859" t="s">
        <v>11</v>
      </c>
      <c r="P859" t="s">
        <v>11</v>
      </c>
      <c r="R859" t="s">
        <v>11</v>
      </c>
    </row>
    <row r="860" spans="1:18" x14ac:dyDescent="0.25">
      <c r="A860" t="s">
        <v>174</v>
      </c>
      <c r="B860" t="s">
        <v>2555</v>
      </c>
      <c r="D860" s="35" t="s">
        <v>5929</v>
      </c>
      <c r="E860" t="s">
        <v>6542</v>
      </c>
      <c r="F860" s="5" t="str">
        <f t="shared" ca="1" si="13"/>
        <v>0</v>
      </c>
      <c r="G860" t="s">
        <v>1107</v>
      </c>
      <c r="H860" t="s">
        <v>1521</v>
      </c>
      <c r="I860" t="s">
        <v>7542</v>
      </c>
      <c r="J860" t="s">
        <v>10729</v>
      </c>
      <c r="K860" t="s">
        <v>10745</v>
      </c>
      <c r="L860" t="s">
        <v>10850</v>
      </c>
      <c r="N860" t="s">
        <v>12</v>
      </c>
      <c r="O860" t="s">
        <v>11</v>
      </c>
      <c r="P860" t="s">
        <v>11</v>
      </c>
      <c r="R860" t="s">
        <v>11</v>
      </c>
    </row>
    <row r="861" spans="1:18" x14ac:dyDescent="0.25">
      <c r="A861" t="s">
        <v>174</v>
      </c>
      <c r="B861" t="s">
        <v>2556</v>
      </c>
      <c r="D861" s="35" t="s">
        <v>5930</v>
      </c>
      <c r="E861" t="s">
        <v>5601</v>
      </c>
      <c r="F861" s="5" t="str">
        <f t="shared" ca="1" si="13"/>
        <v>0</v>
      </c>
      <c r="G861" t="s">
        <v>1107</v>
      </c>
      <c r="H861" t="s">
        <v>1330</v>
      </c>
      <c r="I861" t="s">
        <v>7543</v>
      </c>
      <c r="J861" t="s">
        <v>10729</v>
      </c>
      <c r="K861" t="s">
        <v>10744</v>
      </c>
      <c r="L861" t="s">
        <v>10853</v>
      </c>
      <c r="N861" t="s">
        <v>12</v>
      </c>
      <c r="O861" t="s">
        <v>11</v>
      </c>
      <c r="P861" t="s">
        <v>11</v>
      </c>
      <c r="R861" t="s">
        <v>11</v>
      </c>
    </row>
    <row r="862" spans="1:18" x14ac:dyDescent="0.25">
      <c r="A862" t="s">
        <v>174</v>
      </c>
      <c r="B862" t="s">
        <v>2557</v>
      </c>
      <c r="D862" s="35" t="s">
        <v>5630</v>
      </c>
      <c r="E862" t="s">
        <v>6542</v>
      </c>
      <c r="F862" s="5" t="str">
        <f t="shared" ca="1" si="13"/>
        <v>0</v>
      </c>
      <c r="G862" t="s">
        <v>1107</v>
      </c>
      <c r="H862" t="s">
        <v>1522</v>
      </c>
      <c r="I862" t="s">
        <v>7544</v>
      </c>
      <c r="J862" t="s">
        <v>10729</v>
      </c>
      <c r="K862" t="s">
        <v>10748</v>
      </c>
      <c r="L862" t="s">
        <v>10778</v>
      </c>
      <c r="N862" t="s">
        <v>14</v>
      </c>
      <c r="O862" t="s">
        <v>11</v>
      </c>
      <c r="P862" t="s">
        <v>11</v>
      </c>
      <c r="R862" t="s">
        <v>11</v>
      </c>
    </row>
    <row r="863" spans="1:18" x14ac:dyDescent="0.25">
      <c r="A863" t="s">
        <v>174</v>
      </c>
      <c r="B863" t="s">
        <v>2558</v>
      </c>
      <c r="D863" s="35" t="s">
        <v>5630</v>
      </c>
      <c r="E863" t="s">
        <v>5809</v>
      </c>
      <c r="F863" s="5" t="str">
        <f t="shared" ca="1" si="13"/>
        <v>0</v>
      </c>
      <c r="G863" t="s">
        <v>1107</v>
      </c>
      <c r="H863" t="s">
        <v>1523</v>
      </c>
      <c r="I863" t="s">
        <v>7545</v>
      </c>
      <c r="J863" t="s">
        <v>10729</v>
      </c>
      <c r="K863" t="s">
        <v>10744</v>
      </c>
      <c r="L863" t="s">
        <v>10853</v>
      </c>
      <c r="N863" t="s">
        <v>12</v>
      </c>
      <c r="O863" t="s">
        <v>11</v>
      </c>
      <c r="P863" t="s">
        <v>11</v>
      </c>
      <c r="R863" t="s">
        <v>11</v>
      </c>
    </row>
    <row r="864" spans="1:18" x14ac:dyDescent="0.25">
      <c r="A864" t="s">
        <v>174</v>
      </c>
      <c r="B864" t="s">
        <v>2559</v>
      </c>
      <c r="D864" s="35" t="s">
        <v>5630</v>
      </c>
      <c r="E864" t="s">
        <v>6820</v>
      </c>
      <c r="F864" s="5" t="str">
        <f t="shared" ca="1" si="13"/>
        <v>0</v>
      </c>
      <c r="G864" t="s">
        <v>1107</v>
      </c>
      <c r="H864" t="s">
        <v>1512</v>
      </c>
      <c r="I864" t="s">
        <v>7546</v>
      </c>
      <c r="J864" t="s">
        <v>10729</v>
      </c>
      <c r="K864" t="s">
        <v>182</v>
      </c>
      <c r="L864" t="s">
        <v>182</v>
      </c>
      <c r="N864" t="s">
        <v>14</v>
      </c>
      <c r="O864" t="s">
        <v>11</v>
      </c>
      <c r="P864" t="s">
        <v>11</v>
      </c>
      <c r="R864" t="s">
        <v>11</v>
      </c>
    </row>
    <row r="865" spans="1:18" x14ac:dyDescent="0.25">
      <c r="A865" t="s">
        <v>174</v>
      </c>
      <c r="B865" t="s">
        <v>2560</v>
      </c>
      <c r="D865" s="35" t="s">
        <v>5630</v>
      </c>
      <c r="E865" t="s">
        <v>6542</v>
      </c>
      <c r="F865" s="5" t="str">
        <f t="shared" ca="1" si="13"/>
        <v>0</v>
      </c>
      <c r="G865" t="s">
        <v>1107</v>
      </c>
      <c r="H865" t="s">
        <v>1327</v>
      </c>
      <c r="I865" t="s">
        <v>7547</v>
      </c>
      <c r="J865" t="s">
        <v>10729</v>
      </c>
      <c r="K865" t="s">
        <v>10745</v>
      </c>
      <c r="L865" t="s">
        <v>10857</v>
      </c>
      <c r="N865" t="s">
        <v>12</v>
      </c>
      <c r="O865" t="s">
        <v>11</v>
      </c>
      <c r="P865" t="s">
        <v>11</v>
      </c>
      <c r="R865" t="s">
        <v>11</v>
      </c>
    </row>
    <row r="866" spans="1:18" x14ac:dyDescent="0.25">
      <c r="A866" t="s">
        <v>174</v>
      </c>
      <c r="B866" t="s">
        <v>2561</v>
      </c>
      <c r="D866" s="35" t="s">
        <v>5680</v>
      </c>
      <c r="E866" t="s">
        <v>6543</v>
      </c>
      <c r="F866" s="5" t="str">
        <f t="shared" ca="1" si="13"/>
        <v>0</v>
      </c>
      <c r="G866" t="s">
        <v>1107</v>
      </c>
      <c r="H866" t="s">
        <v>1501</v>
      </c>
      <c r="I866" t="s">
        <v>7548</v>
      </c>
      <c r="J866" t="s">
        <v>10729</v>
      </c>
      <c r="K866" t="s">
        <v>10744</v>
      </c>
      <c r="L866" t="s">
        <v>10853</v>
      </c>
      <c r="N866" t="s">
        <v>10909</v>
      </c>
      <c r="O866" t="s">
        <v>11</v>
      </c>
      <c r="P866" t="s">
        <v>11</v>
      </c>
      <c r="R866" t="s">
        <v>11</v>
      </c>
    </row>
    <row r="867" spans="1:18" x14ac:dyDescent="0.25">
      <c r="A867" t="s">
        <v>174</v>
      </c>
      <c r="B867" t="s">
        <v>2562</v>
      </c>
      <c r="D867" s="35" t="s">
        <v>5601</v>
      </c>
      <c r="E867" t="s">
        <v>5809</v>
      </c>
      <c r="F867" s="5" t="str">
        <f t="shared" ca="1" si="13"/>
        <v>0</v>
      </c>
      <c r="G867" t="s">
        <v>1107</v>
      </c>
      <c r="H867" t="s">
        <v>1337</v>
      </c>
      <c r="I867" t="s">
        <v>7549</v>
      </c>
      <c r="J867" t="s">
        <v>10729</v>
      </c>
      <c r="K867" t="s">
        <v>10744</v>
      </c>
      <c r="L867" t="s">
        <v>10853</v>
      </c>
      <c r="N867" t="s">
        <v>12</v>
      </c>
      <c r="O867" t="s">
        <v>11</v>
      </c>
      <c r="P867" t="s">
        <v>11</v>
      </c>
      <c r="R867" t="s">
        <v>11</v>
      </c>
    </row>
    <row r="868" spans="1:18" x14ac:dyDescent="0.25">
      <c r="A868" t="s">
        <v>174</v>
      </c>
      <c r="B868" t="s">
        <v>2563</v>
      </c>
      <c r="D868" s="35" t="s">
        <v>5601</v>
      </c>
      <c r="E868" t="s">
        <v>6545</v>
      </c>
      <c r="F868" s="5" t="str">
        <f t="shared" ca="1" si="13"/>
        <v>0</v>
      </c>
      <c r="G868" t="s">
        <v>1107</v>
      </c>
      <c r="H868" t="s">
        <v>1514</v>
      </c>
      <c r="I868" t="s">
        <v>7550</v>
      </c>
      <c r="J868" t="s">
        <v>10729</v>
      </c>
      <c r="K868" t="s">
        <v>10753</v>
      </c>
      <c r="L868" t="s">
        <v>10823</v>
      </c>
      <c r="N868" t="s">
        <v>12</v>
      </c>
      <c r="O868" t="s">
        <v>11</v>
      </c>
      <c r="P868" t="s">
        <v>11</v>
      </c>
      <c r="R868" t="s">
        <v>11</v>
      </c>
    </row>
    <row r="869" spans="1:18" x14ac:dyDescent="0.25">
      <c r="A869" t="s">
        <v>174</v>
      </c>
      <c r="B869" t="s">
        <v>2564</v>
      </c>
      <c r="D869" s="35" t="s">
        <v>5601</v>
      </c>
      <c r="E869" t="s">
        <v>5932</v>
      </c>
      <c r="F869" s="5" t="str">
        <f t="shared" ca="1" si="13"/>
        <v>0</v>
      </c>
      <c r="G869" t="s">
        <v>1107</v>
      </c>
      <c r="H869" t="s">
        <v>1478</v>
      </c>
      <c r="I869" t="s">
        <v>7551</v>
      </c>
      <c r="J869" t="s">
        <v>10729</v>
      </c>
      <c r="K869" t="s">
        <v>10744</v>
      </c>
      <c r="L869" t="s">
        <v>10853</v>
      </c>
      <c r="N869" t="s">
        <v>10909</v>
      </c>
      <c r="O869" t="s">
        <v>11</v>
      </c>
      <c r="P869" t="s">
        <v>11</v>
      </c>
      <c r="R869" t="s">
        <v>11</v>
      </c>
    </row>
    <row r="870" spans="1:18" x14ac:dyDescent="0.25">
      <c r="A870" t="s">
        <v>174</v>
      </c>
      <c r="B870" t="s">
        <v>2565</v>
      </c>
      <c r="D870" s="35" t="s">
        <v>5809</v>
      </c>
      <c r="E870" t="s">
        <v>6543</v>
      </c>
      <c r="F870" s="5" t="str">
        <f t="shared" ca="1" si="13"/>
        <v>0</v>
      </c>
      <c r="G870" t="s">
        <v>1107</v>
      </c>
      <c r="H870" t="s">
        <v>1517</v>
      </c>
      <c r="I870" t="s">
        <v>7552</v>
      </c>
      <c r="J870" t="s">
        <v>10729</v>
      </c>
      <c r="K870" t="s">
        <v>10744</v>
      </c>
      <c r="L870" t="s">
        <v>10853</v>
      </c>
      <c r="N870" t="s">
        <v>12</v>
      </c>
      <c r="O870" t="s">
        <v>11</v>
      </c>
      <c r="P870" t="s">
        <v>11</v>
      </c>
      <c r="R870" t="s">
        <v>11</v>
      </c>
    </row>
    <row r="871" spans="1:18" x14ac:dyDescent="0.25">
      <c r="A871" t="s">
        <v>174</v>
      </c>
      <c r="B871" t="s">
        <v>2566</v>
      </c>
      <c r="D871" s="35" t="s">
        <v>5878</v>
      </c>
      <c r="E871" t="s">
        <v>5932</v>
      </c>
      <c r="F871" s="5" t="str">
        <f t="shared" ca="1" si="13"/>
        <v>0</v>
      </c>
      <c r="G871" t="s">
        <v>1107</v>
      </c>
      <c r="H871" t="s">
        <v>1334</v>
      </c>
      <c r="I871" t="s">
        <v>7553</v>
      </c>
      <c r="J871" t="s">
        <v>10729</v>
      </c>
      <c r="K871" t="s">
        <v>10744</v>
      </c>
      <c r="L871" t="s">
        <v>10859</v>
      </c>
      <c r="N871" t="s">
        <v>12</v>
      </c>
      <c r="O871" t="s">
        <v>11</v>
      </c>
      <c r="P871" t="s">
        <v>11</v>
      </c>
      <c r="R871" t="s">
        <v>11</v>
      </c>
    </row>
    <row r="872" spans="1:18" x14ac:dyDescent="0.25">
      <c r="A872" t="s">
        <v>174</v>
      </c>
      <c r="B872" t="s">
        <v>2567</v>
      </c>
      <c r="D872" s="35" t="s">
        <v>5878</v>
      </c>
      <c r="E872" t="s">
        <v>6543</v>
      </c>
      <c r="F872" s="5" t="str">
        <f t="shared" ca="1" si="13"/>
        <v>0</v>
      </c>
      <c r="G872" t="s">
        <v>1107</v>
      </c>
      <c r="H872" t="s">
        <v>1500</v>
      </c>
      <c r="I872" t="s">
        <v>7554</v>
      </c>
      <c r="J872" t="s">
        <v>10729</v>
      </c>
      <c r="K872" t="s">
        <v>10744</v>
      </c>
      <c r="L872" t="s">
        <v>10853</v>
      </c>
      <c r="N872" t="s">
        <v>12</v>
      </c>
      <c r="O872" t="s">
        <v>11</v>
      </c>
      <c r="P872" t="s">
        <v>11</v>
      </c>
      <c r="R872" t="s">
        <v>11</v>
      </c>
    </row>
    <row r="873" spans="1:18" x14ac:dyDescent="0.25">
      <c r="A873" t="s">
        <v>174</v>
      </c>
      <c r="B873" t="s">
        <v>2568</v>
      </c>
      <c r="D873" s="35" t="s">
        <v>5931</v>
      </c>
      <c r="E873" t="s">
        <v>6799</v>
      </c>
      <c r="F873" s="5" t="str">
        <f t="shared" ca="1" si="13"/>
        <v>0</v>
      </c>
      <c r="G873" t="s">
        <v>1107</v>
      </c>
      <c r="H873" t="s">
        <v>1481</v>
      </c>
      <c r="I873" t="s">
        <v>7555</v>
      </c>
      <c r="J873" t="s">
        <v>10729</v>
      </c>
      <c r="K873" t="s">
        <v>10744</v>
      </c>
      <c r="L873" t="s">
        <v>10853</v>
      </c>
      <c r="N873" t="s">
        <v>12</v>
      </c>
      <c r="O873" t="s">
        <v>11</v>
      </c>
      <c r="P873" t="s">
        <v>11</v>
      </c>
      <c r="R873" t="s">
        <v>11</v>
      </c>
    </row>
    <row r="874" spans="1:18" x14ac:dyDescent="0.25">
      <c r="A874" t="s">
        <v>174</v>
      </c>
      <c r="B874" t="s">
        <v>2569</v>
      </c>
      <c r="D874" s="35" t="s">
        <v>5681</v>
      </c>
      <c r="E874" t="s">
        <v>5602</v>
      </c>
      <c r="F874" s="5" t="str">
        <f t="shared" ca="1" si="13"/>
        <v>0</v>
      </c>
      <c r="G874" t="s">
        <v>1107</v>
      </c>
      <c r="H874" t="s">
        <v>1524</v>
      </c>
      <c r="I874" t="s">
        <v>7556</v>
      </c>
      <c r="J874" t="s">
        <v>10729</v>
      </c>
      <c r="K874" t="s">
        <v>10748</v>
      </c>
      <c r="L874" t="s">
        <v>10778</v>
      </c>
      <c r="N874" t="s">
        <v>12</v>
      </c>
      <c r="O874" t="s">
        <v>11</v>
      </c>
      <c r="P874" t="s">
        <v>11</v>
      </c>
      <c r="R874" t="s">
        <v>11</v>
      </c>
    </row>
    <row r="875" spans="1:18" x14ac:dyDescent="0.25">
      <c r="A875" t="s">
        <v>174</v>
      </c>
      <c r="B875" t="s">
        <v>2570</v>
      </c>
      <c r="D875" s="35" t="s">
        <v>5932</v>
      </c>
      <c r="E875" t="s">
        <v>6557</v>
      </c>
      <c r="F875" s="5" t="str">
        <f t="shared" ca="1" si="13"/>
        <v>0</v>
      </c>
      <c r="G875" t="s">
        <v>1107</v>
      </c>
      <c r="H875" t="s">
        <v>1525</v>
      </c>
      <c r="I875" t="s">
        <v>7557</v>
      </c>
      <c r="J875" t="s">
        <v>10729</v>
      </c>
      <c r="K875" t="s">
        <v>10747</v>
      </c>
      <c r="L875" t="s">
        <v>10851</v>
      </c>
      <c r="N875" t="s">
        <v>14</v>
      </c>
      <c r="O875" t="s">
        <v>11</v>
      </c>
      <c r="P875" t="s">
        <v>11</v>
      </c>
      <c r="R875" t="s">
        <v>11</v>
      </c>
    </row>
    <row r="876" spans="1:18" x14ac:dyDescent="0.25">
      <c r="A876" t="s">
        <v>174</v>
      </c>
      <c r="B876" t="s">
        <v>2571</v>
      </c>
      <c r="D876" s="35" t="s">
        <v>5602</v>
      </c>
      <c r="E876" t="s">
        <v>5935</v>
      </c>
      <c r="F876" s="5" t="str">
        <f t="shared" ca="1" si="13"/>
        <v>0</v>
      </c>
      <c r="G876" t="s">
        <v>1107</v>
      </c>
      <c r="H876" t="s">
        <v>1526</v>
      </c>
      <c r="I876" t="s">
        <v>7558</v>
      </c>
      <c r="J876" t="s">
        <v>10729</v>
      </c>
      <c r="K876" t="s">
        <v>10744</v>
      </c>
      <c r="L876" t="s">
        <v>10856</v>
      </c>
      <c r="N876" t="s">
        <v>12</v>
      </c>
      <c r="O876" t="s">
        <v>11</v>
      </c>
      <c r="P876" t="s">
        <v>11</v>
      </c>
      <c r="R876" t="s">
        <v>11</v>
      </c>
    </row>
    <row r="877" spans="1:18" x14ac:dyDescent="0.25">
      <c r="A877" t="s">
        <v>174</v>
      </c>
      <c r="B877" t="s">
        <v>2572</v>
      </c>
      <c r="D877" s="35" t="s">
        <v>5933</v>
      </c>
      <c r="E877" t="s">
        <v>5935</v>
      </c>
      <c r="F877" s="5" t="str">
        <f t="shared" ca="1" si="13"/>
        <v>0</v>
      </c>
      <c r="G877" t="s">
        <v>1107</v>
      </c>
      <c r="H877" t="s">
        <v>1517</v>
      </c>
      <c r="I877" t="s">
        <v>7559</v>
      </c>
      <c r="J877" t="s">
        <v>10729</v>
      </c>
      <c r="K877" t="s">
        <v>10744</v>
      </c>
      <c r="L877" t="s">
        <v>10856</v>
      </c>
      <c r="N877" t="s">
        <v>14</v>
      </c>
      <c r="O877" t="s">
        <v>11</v>
      </c>
      <c r="P877" t="s">
        <v>11</v>
      </c>
      <c r="R877" t="s">
        <v>11</v>
      </c>
    </row>
    <row r="878" spans="1:18" x14ac:dyDescent="0.25">
      <c r="A878" t="s">
        <v>174</v>
      </c>
      <c r="B878" t="s">
        <v>186</v>
      </c>
      <c r="D878" s="35" t="s">
        <v>5933</v>
      </c>
      <c r="E878" t="s">
        <v>6333</v>
      </c>
      <c r="F878" s="5" t="str">
        <f t="shared" ca="1" si="13"/>
        <v>0</v>
      </c>
      <c r="G878" t="s">
        <v>1107</v>
      </c>
      <c r="H878" t="s">
        <v>1527</v>
      </c>
      <c r="I878" t="s">
        <v>7560</v>
      </c>
      <c r="J878" t="s">
        <v>10729</v>
      </c>
      <c r="K878" t="s">
        <v>10744</v>
      </c>
      <c r="L878" t="s">
        <v>10856</v>
      </c>
      <c r="N878" t="s">
        <v>12</v>
      </c>
      <c r="O878" t="s">
        <v>11</v>
      </c>
      <c r="P878" t="s">
        <v>11</v>
      </c>
      <c r="Q878">
        <v>57</v>
      </c>
      <c r="R878" t="s">
        <v>11</v>
      </c>
    </row>
    <row r="879" spans="1:18" x14ac:dyDescent="0.25">
      <c r="A879" t="s">
        <v>174</v>
      </c>
      <c r="B879" t="s">
        <v>2573</v>
      </c>
      <c r="D879" s="35" t="s">
        <v>5933</v>
      </c>
      <c r="E879" t="s">
        <v>5683</v>
      </c>
      <c r="F879" s="5" t="str">
        <f t="shared" ca="1" si="13"/>
        <v>0</v>
      </c>
      <c r="G879" t="s">
        <v>1107</v>
      </c>
      <c r="H879" t="s">
        <v>1528</v>
      </c>
      <c r="I879" t="s">
        <v>7561</v>
      </c>
      <c r="J879" t="s">
        <v>10729</v>
      </c>
      <c r="K879" t="s">
        <v>17</v>
      </c>
      <c r="L879" t="s">
        <v>10777</v>
      </c>
      <c r="N879" t="s">
        <v>12</v>
      </c>
      <c r="O879" t="s">
        <v>11</v>
      </c>
      <c r="P879" t="s">
        <v>11</v>
      </c>
      <c r="R879" t="s">
        <v>11</v>
      </c>
    </row>
    <row r="880" spans="1:18" x14ac:dyDescent="0.25">
      <c r="A880" t="s">
        <v>174</v>
      </c>
      <c r="B880" t="s">
        <v>2574</v>
      </c>
      <c r="D880" s="35" t="s">
        <v>5933</v>
      </c>
      <c r="E880" t="s">
        <v>5933</v>
      </c>
      <c r="F880" s="5" t="str">
        <f t="shared" ca="1" si="13"/>
        <v>0</v>
      </c>
      <c r="G880" t="s">
        <v>1107</v>
      </c>
      <c r="H880" t="s">
        <v>1327</v>
      </c>
      <c r="I880" t="s">
        <v>7562</v>
      </c>
      <c r="J880" t="s">
        <v>10729</v>
      </c>
      <c r="K880" t="s">
        <v>10752</v>
      </c>
      <c r="L880" t="s">
        <v>10797</v>
      </c>
      <c r="N880" t="s">
        <v>12</v>
      </c>
      <c r="O880" t="s">
        <v>11</v>
      </c>
      <c r="P880" t="s">
        <v>11</v>
      </c>
      <c r="R880" t="s">
        <v>11</v>
      </c>
    </row>
    <row r="881" spans="1:18" x14ac:dyDescent="0.25">
      <c r="A881" t="s">
        <v>174</v>
      </c>
      <c r="B881" t="s">
        <v>2575</v>
      </c>
      <c r="D881" s="35" t="s">
        <v>5933</v>
      </c>
      <c r="E881" t="s">
        <v>5935</v>
      </c>
      <c r="F881" s="5" t="str">
        <f t="shared" ca="1" si="13"/>
        <v>0</v>
      </c>
      <c r="G881" t="s">
        <v>1107</v>
      </c>
      <c r="H881" t="s">
        <v>1478</v>
      </c>
      <c r="I881" t="s">
        <v>7563</v>
      </c>
      <c r="J881" t="s">
        <v>10729</v>
      </c>
      <c r="K881" t="s">
        <v>10744</v>
      </c>
      <c r="L881" t="s">
        <v>10853</v>
      </c>
      <c r="N881" t="s">
        <v>12</v>
      </c>
      <c r="O881" t="s">
        <v>11</v>
      </c>
      <c r="P881" t="s">
        <v>11</v>
      </c>
      <c r="R881" t="s">
        <v>11</v>
      </c>
    </row>
    <row r="882" spans="1:18" x14ac:dyDescent="0.25">
      <c r="A882" t="s">
        <v>174</v>
      </c>
      <c r="B882" t="s">
        <v>2576</v>
      </c>
      <c r="D882" s="35" t="s">
        <v>5934</v>
      </c>
      <c r="E882" t="s">
        <v>5935</v>
      </c>
      <c r="F882" s="5" t="str">
        <f t="shared" ca="1" si="13"/>
        <v>0</v>
      </c>
      <c r="G882" t="s">
        <v>1107</v>
      </c>
      <c r="H882" t="s">
        <v>1529</v>
      </c>
      <c r="I882" t="s">
        <v>7564</v>
      </c>
      <c r="J882" t="s">
        <v>10729</v>
      </c>
      <c r="K882" t="s">
        <v>10744</v>
      </c>
      <c r="L882" t="s">
        <v>10853</v>
      </c>
      <c r="N882" t="s">
        <v>12</v>
      </c>
      <c r="O882" t="s">
        <v>11</v>
      </c>
      <c r="P882" t="s">
        <v>11</v>
      </c>
      <c r="R882" t="s">
        <v>11</v>
      </c>
    </row>
    <row r="883" spans="1:18" x14ac:dyDescent="0.25">
      <c r="A883" t="s">
        <v>174</v>
      </c>
      <c r="B883" t="s">
        <v>2577</v>
      </c>
      <c r="D883" s="35" t="s">
        <v>5935</v>
      </c>
      <c r="E883" t="s">
        <v>6799</v>
      </c>
      <c r="F883" s="5" t="str">
        <f t="shared" ca="1" si="13"/>
        <v>0</v>
      </c>
      <c r="G883" t="s">
        <v>1107</v>
      </c>
      <c r="H883" t="s">
        <v>1514</v>
      </c>
      <c r="I883" t="s">
        <v>7565</v>
      </c>
      <c r="J883" t="s">
        <v>10729</v>
      </c>
      <c r="K883" t="s">
        <v>10744</v>
      </c>
      <c r="L883" t="s">
        <v>10853</v>
      </c>
      <c r="N883" t="s">
        <v>14</v>
      </c>
      <c r="O883" t="s">
        <v>11</v>
      </c>
      <c r="P883" t="s">
        <v>11</v>
      </c>
      <c r="R883" t="s">
        <v>11</v>
      </c>
    </row>
    <row r="884" spans="1:18" x14ac:dyDescent="0.25">
      <c r="A884" t="s">
        <v>174</v>
      </c>
      <c r="B884" t="s">
        <v>2578</v>
      </c>
      <c r="D884" s="35" t="s">
        <v>5935</v>
      </c>
      <c r="E884" t="s">
        <v>5935</v>
      </c>
      <c r="F884" s="5" t="str">
        <f t="shared" ca="1" si="13"/>
        <v>0</v>
      </c>
      <c r="G884" t="s">
        <v>1107</v>
      </c>
      <c r="H884" t="s">
        <v>1337</v>
      </c>
      <c r="I884" t="s">
        <v>7566</v>
      </c>
      <c r="J884" t="s">
        <v>10729</v>
      </c>
      <c r="K884" t="s">
        <v>10744</v>
      </c>
      <c r="L884" t="s">
        <v>10853</v>
      </c>
      <c r="N884" t="s">
        <v>14</v>
      </c>
      <c r="O884" t="s">
        <v>11</v>
      </c>
      <c r="P884" t="s">
        <v>11</v>
      </c>
      <c r="R884" t="s">
        <v>11</v>
      </c>
    </row>
    <row r="885" spans="1:18" x14ac:dyDescent="0.25">
      <c r="A885" t="s">
        <v>174</v>
      </c>
      <c r="B885" t="s">
        <v>2579</v>
      </c>
      <c r="D885" s="35" t="s">
        <v>5935</v>
      </c>
      <c r="E885" t="s">
        <v>6799</v>
      </c>
      <c r="F885" s="5" t="str">
        <f t="shared" ca="1" si="13"/>
        <v>0</v>
      </c>
      <c r="G885" t="s">
        <v>1107</v>
      </c>
      <c r="H885" t="s">
        <v>1327</v>
      </c>
      <c r="I885" t="s">
        <v>7567</v>
      </c>
      <c r="J885" t="s">
        <v>10729</v>
      </c>
      <c r="K885" t="s">
        <v>10745</v>
      </c>
      <c r="L885" t="s">
        <v>10857</v>
      </c>
      <c r="N885" t="s">
        <v>14</v>
      </c>
      <c r="O885" t="s">
        <v>11</v>
      </c>
      <c r="P885" t="s">
        <v>11</v>
      </c>
      <c r="R885" t="s">
        <v>11</v>
      </c>
    </row>
    <row r="886" spans="1:18" x14ac:dyDescent="0.25">
      <c r="A886" t="s">
        <v>174</v>
      </c>
      <c r="B886" t="s">
        <v>2580</v>
      </c>
      <c r="D886" s="35" t="s">
        <v>5810</v>
      </c>
      <c r="E886" t="s">
        <v>6799</v>
      </c>
      <c r="F886" s="5" t="str">
        <f t="shared" ca="1" si="13"/>
        <v>0</v>
      </c>
      <c r="G886" t="s">
        <v>1107</v>
      </c>
      <c r="H886" t="s">
        <v>1529</v>
      </c>
      <c r="I886" t="s">
        <v>7568</v>
      </c>
      <c r="J886" t="s">
        <v>10729</v>
      </c>
      <c r="K886" t="s">
        <v>10744</v>
      </c>
      <c r="L886" t="s">
        <v>10853</v>
      </c>
      <c r="N886" t="s">
        <v>12</v>
      </c>
      <c r="O886" t="s">
        <v>11</v>
      </c>
      <c r="P886" t="s">
        <v>11</v>
      </c>
      <c r="R886" t="s">
        <v>11</v>
      </c>
    </row>
    <row r="887" spans="1:18" x14ac:dyDescent="0.25">
      <c r="A887" t="s">
        <v>174</v>
      </c>
      <c r="B887" t="s">
        <v>2581</v>
      </c>
      <c r="D887" s="35" t="s">
        <v>5810</v>
      </c>
      <c r="E887" t="s">
        <v>6799</v>
      </c>
      <c r="F887" s="5" t="str">
        <f t="shared" ca="1" si="13"/>
        <v>0</v>
      </c>
      <c r="G887" t="s">
        <v>1107</v>
      </c>
      <c r="H887" t="s">
        <v>1530</v>
      </c>
      <c r="I887" t="s">
        <v>7569</v>
      </c>
      <c r="J887" t="s">
        <v>10729</v>
      </c>
      <c r="K887" t="s">
        <v>10744</v>
      </c>
      <c r="L887" t="s">
        <v>10853</v>
      </c>
      <c r="N887" t="s">
        <v>12</v>
      </c>
      <c r="O887" t="s">
        <v>11</v>
      </c>
      <c r="P887" t="s">
        <v>11</v>
      </c>
      <c r="R887" t="s">
        <v>11</v>
      </c>
    </row>
    <row r="888" spans="1:18" x14ac:dyDescent="0.25">
      <c r="A888" t="s">
        <v>174</v>
      </c>
      <c r="B888" t="s">
        <v>2582</v>
      </c>
      <c r="D888" s="35" t="s">
        <v>5936</v>
      </c>
      <c r="E888" t="s">
        <v>6143</v>
      </c>
      <c r="F888" s="5" t="str">
        <f t="shared" ca="1" si="13"/>
        <v>0</v>
      </c>
      <c r="G888" t="s">
        <v>1107</v>
      </c>
      <c r="H888" t="s">
        <v>1500</v>
      </c>
      <c r="I888" t="s">
        <v>7570</v>
      </c>
      <c r="J888" t="s">
        <v>10729</v>
      </c>
      <c r="K888" t="s">
        <v>10745</v>
      </c>
      <c r="L888" t="s">
        <v>10857</v>
      </c>
      <c r="N888" t="s">
        <v>10909</v>
      </c>
      <c r="O888" t="s">
        <v>11</v>
      </c>
      <c r="P888" t="s">
        <v>11</v>
      </c>
      <c r="R888" t="s">
        <v>11</v>
      </c>
    </row>
    <row r="889" spans="1:18" x14ac:dyDescent="0.25">
      <c r="A889" t="s">
        <v>174</v>
      </c>
      <c r="B889" t="s">
        <v>2583</v>
      </c>
      <c r="D889" s="35" t="s">
        <v>5936</v>
      </c>
      <c r="E889" t="s">
        <v>6820</v>
      </c>
      <c r="F889" s="5" t="str">
        <f t="shared" ca="1" si="13"/>
        <v>0</v>
      </c>
      <c r="G889" t="s">
        <v>1107</v>
      </c>
      <c r="H889" t="s">
        <v>1500</v>
      </c>
      <c r="I889" t="s">
        <v>7571</v>
      </c>
      <c r="J889" t="s">
        <v>10728</v>
      </c>
      <c r="K889" t="s">
        <v>10744</v>
      </c>
      <c r="L889" t="s">
        <v>10853</v>
      </c>
      <c r="N889" t="s">
        <v>12</v>
      </c>
      <c r="O889" t="s">
        <v>11</v>
      </c>
      <c r="P889" t="s">
        <v>11</v>
      </c>
      <c r="R889" t="s">
        <v>11</v>
      </c>
    </row>
    <row r="890" spans="1:18" x14ac:dyDescent="0.25">
      <c r="A890" t="s">
        <v>174</v>
      </c>
      <c r="B890" t="s">
        <v>2584</v>
      </c>
      <c r="D890" s="35" t="s">
        <v>5937</v>
      </c>
      <c r="E890" t="s">
        <v>5562</v>
      </c>
      <c r="F890" s="5" t="str">
        <f t="shared" ca="1" si="13"/>
        <v>0</v>
      </c>
      <c r="G890" t="s">
        <v>1107</v>
      </c>
      <c r="H890" t="s">
        <v>1329</v>
      </c>
      <c r="I890" t="s">
        <v>7572</v>
      </c>
      <c r="J890" t="s">
        <v>10729</v>
      </c>
      <c r="K890" t="s">
        <v>10749</v>
      </c>
      <c r="L890" t="s">
        <v>18</v>
      </c>
      <c r="N890" t="s">
        <v>12</v>
      </c>
      <c r="O890" t="s">
        <v>11</v>
      </c>
      <c r="P890" t="s">
        <v>11</v>
      </c>
      <c r="R890" t="s">
        <v>11</v>
      </c>
    </row>
    <row r="891" spans="1:18" x14ac:dyDescent="0.25">
      <c r="A891" t="s">
        <v>174</v>
      </c>
      <c r="B891" t="s">
        <v>2585</v>
      </c>
      <c r="D891" s="35" t="s">
        <v>5937</v>
      </c>
      <c r="E891" t="s">
        <v>6820</v>
      </c>
      <c r="F891" s="5" t="str">
        <f t="shared" ca="1" si="13"/>
        <v>0</v>
      </c>
      <c r="G891" t="s">
        <v>1107</v>
      </c>
      <c r="H891" t="s">
        <v>1500</v>
      </c>
      <c r="I891" t="s">
        <v>7573</v>
      </c>
      <c r="J891" t="s">
        <v>10729</v>
      </c>
      <c r="K891" t="s">
        <v>10744</v>
      </c>
      <c r="L891" t="s">
        <v>10853</v>
      </c>
      <c r="N891" t="s">
        <v>14</v>
      </c>
      <c r="O891" t="s">
        <v>11</v>
      </c>
      <c r="P891" t="s">
        <v>11</v>
      </c>
      <c r="R891" t="s">
        <v>11</v>
      </c>
    </row>
    <row r="892" spans="1:18" x14ac:dyDescent="0.25">
      <c r="A892" t="s">
        <v>174</v>
      </c>
      <c r="B892" t="s">
        <v>2586</v>
      </c>
      <c r="D892" s="35" t="s">
        <v>5682</v>
      </c>
      <c r="E892" t="s">
        <v>5946</v>
      </c>
      <c r="F892" s="5" t="str">
        <f t="shared" ca="1" si="13"/>
        <v>0</v>
      </c>
      <c r="G892" t="s">
        <v>1107</v>
      </c>
      <c r="H892" t="s">
        <v>1531</v>
      </c>
      <c r="I892" t="s">
        <v>7574</v>
      </c>
      <c r="J892" t="s">
        <v>10729</v>
      </c>
      <c r="K892" t="s">
        <v>10744</v>
      </c>
      <c r="L892" t="s">
        <v>10856</v>
      </c>
      <c r="N892" t="s">
        <v>12</v>
      </c>
      <c r="O892" t="s">
        <v>11</v>
      </c>
      <c r="P892" t="s">
        <v>11</v>
      </c>
      <c r="R892" t="s">
        <v>11</v>
      </c>
    </row>
    <row r="893" spans="1:18" x14ac:dyDescent="0.25">
      <c r="A893" t="s">
        <v>174</v>
      </c>
      <c r="B893" t="s">
        <v>2587</v>
      </c>
      <c r="D893" s="35" t="s">
        <v>5938</v>
      </c>
      <c r="E893" t="s">
        <v>5683</v>
      </c>
      <c r="F893" s="5" t="str">
        <f t="shared" ca="1" si="13"/>
        <v>0</v>
      </c>
      <c r="G893" t="s">
        <v>1107</v>
      </c>
      <c r="H893" t="s">
        <v>1525</v>
      </c>
      <c r="I893" t="s">
        <v>7575</v>
      </c>
      <c r="J893" t="s">
        <v>10729</v>
      </c>
      <c r="K893" t="s">
        <v>10744</v>
      </c>
      <c r="L893" t="s">
        <v>10856</v>
      </c>
      <c r="N893" t="s">
        <v>12</v>
      </c>
      <c r="O893" t="s">
        <v>11</v>
      </c>
      <c r="P893" t="s">
        <v>11</v>
      </c>
      <c r="R893" t="s">
        <v>11</v>
      </c>
    </row>
    <row r="894" spans="1:18" x14ac:dyDescent="0.25">
      <c r="A894" t="s">
        <v>174</v>
      </c>
      <c r="B894" t="s">
        <v>2588</v>
      </c>
      <c r="D894" s="35" t="s">
        <v>5938</v>
      </c>
      <c r="E894" t="s">
        <v>5939</v>
      </c>
      <c r="F894" s="5" t="str">
        <f t="shared" ca="1" si="13"/>
        <v>0</v>
      </c>
      <c r="G894" t="s">
        <v>1107</v>
      </c>
      <c r="H894" t="s">
        <v>1419</v>
      </c>
      <c r="I894" t="s">
        <v>7576</v>
      </c>
      <c r="J894" t="s">
        <v>10729</v>
      </c>
      <c r="K894" t="s">
        <v>10745</v>
      </c>
      <c r="L894" t="s">
        <v>10850</v>
      </c>
      <c r="N894" t="s">
        <v>14</v>
      </c>
      <c r="O894" t="s">
        <v>11</v>
      </c>
      <c r="P894" t="s">
        <v>11</v>
      </c>
      <c r="R894" t="s">
        <v>11</v>
      </c>
    </row>
    <row r="895" spans="1:18" x14ac:dyDescent="0.25">
      <c r="A895" t="s">
        <v>174</v>
      </c>
      <c r="B895" t="s">
        <v>2589</v>
      </c>
      <c r="D895" s="35" t="s">
        <v>5939</v>
      </c>
      <c r="E895" t="s">
        <v>5954</v>
      </c>
      <c r="F895" s="5" t="str">
        <f t="shared" ca="1" si="13"/>
        <v>0</v>
      </c>
      <c r="G895" t="s">
        <v>1107</v>
      </c>
      <c r="H895" t="s">
        <v>1327</v>
      </c>
      <c r="I895" t="s">
        <v>7577</v>
      </c>
      <c r="J895" t="s">
        <v>10729</v>
      </c>
      <c r="K895" t="s">
        <v>10748</v>
      </c>
      <c r="L895" t="s">
        <v>10778</v>
      </c>
      <c r="N895" t="s">
        <v>14</v>
      </c>
      <c r="O895" t="s">
        <v>11</v>
      </c>
      <c r="P895" t="s">
        <v>11</v>
      </c>
      <c r="R895" t="s">
        <v>11</v>
      </c>
    </row>
    <row r="896" spans="1:18" x14ac:dyDescent="0.25">
      <c r="A896" t="s">
        <v>174</v>
      </c>
      <c r="B896" t="s">
        <v>2590</v>
      </c>
      <c r="D896" s="35" t="s">
        <v>5939</v>
      </c>
      <c r="E896" t="s">
        <v>5954</v>
      </c>
      <c r="F896" s="5" t="str">
        <f t="shared" ca="1" si="13"/>
        <v>0</v>
      </c>
      <c r="G896" t="s">
        <v>1107</v>
      </c>
      <c r="H896" t="s">
        <v>1327</v>
      </c>
      <c r="I896" t="s">
        <v>7578</v>
      </c>
      <c r="J896" t="s">
        <v>10729</v>
      </c>
      <c r="K896" t="s">
        <v>10748</v>
      </c>
      <c r="L896" t="s">
        <v>10778</v>
      </c>
      <c r="N896" t="s">
        <v>14</v>
      </c>
      <c r="O896" t="s">
        <v>11</v>
      </c>
      <c r="P896" t="s">
        <v>11</v>
      </c>
      <c r="R896" t="s">
        <v>11</v>
      </c>
    </row>
    <row r="897" spans="1:18" x14ac:dyDescent="0.25">
      <c r="A897" t="s">
        <v>174</v>
      </c>
      <c r="B897" t="s">
        <v>2591</v>
      </c>
      <c r="D897" s="35" t="s">
        <v>5940</v>
      </c>
      <c r="E897" t="s">
        <v>5683</v>
      </c>
      <c r="F897" s="5" t="str">
        <f t="shared" ca="1" si="13"/>
        <v>0</v>
      </c>
      <c r="G897" t="s">
        <v>1107</v>
      </c>
      <c r="H897" t="s">
        <v>1532</v>
      </c>
      <c r="I897" t="s">
        <v>7579</v>
      </c>
      <c r="J897" t="s">
        <v>10729</v>
      </c>
      <c r="K897" t="s">
        <v>10744</v>
      </c>
      <c r="L897" t="s">
        <v>10853</v>
      </c>
      <c r="N897" t="s">
        <v>12</v>
      </c>
      <c r="O897" t="s">
        <v>11</v>
      </c>
      <c r="P897" t="s">
        <v>11</v>
      </c>
      <c r="R897" t="s">
        <v>11</v>
      </c>
    </row>
    <row r="898" spans="1:18" x14ac:dyDescent="0.25">
      <c r="A898" t="s">
        <v>174</v>
      </c>
      <c r="B898" t="s">
        <v>2592</v>
      </c>
      <c r="D898" s="35" t="s">
        <v>5941</v>
      </c>
      <c r="E898" t="s">
        <v>5683</v>
      </c>
      <c r="F898" s="5" t="str">
        <f t="shared" ca="1" si="13"/>
        <v>0</v>
      </c>
      <c r="G898" t="s">
        <v>1107</v>
      </c>
      <c r="H898" t="s">
        <v>1492</v>
      </c>
      <c r="I898" t="s">
        <v>7580</v>
      </c>
      <c r="J898" t="s">
        <v>10729</v>
      </c>
      <c r="K898" t="s">
        <v>10744</v>
      </c>
      <c r="L898" t="s">
        <v>10853</v>
      </c>
      <c r="N898" t="s">
        <v>12</v>
      </c>
      <c r="O898" t="s">
        <v>11</v>
      </c>
      <c r="P898" t="s">
        <v>11</v>
      </c>
      <c r="R898" t="s">
        <v>11</v>
      </c>
    </row>
    <row r="899" spans="1:18" x14ac:dyDescent="0.25">
      <c r="A899" t="s">
        <v>174</v>
      </c>
      <c r="B899" t="s">
        <v>2593</v>
      </c>
      <c r="D899" s="35" t="s">
        <v>5940</v>
      </c>
      <c r="E899" t="s">
        <v>5946</v>
      </c>
      <c r="F899" s="5" t="str">
        <f t="shared" ref="F899:F962" ca="1" si="14">IF(G899="Encerrada","0",TODAY()-D899)</f>
        <v>0</v>
      </c>
      <c r="G899" t="s">
        <v>1107</v>
      </c>
      <c r="H899" t="s">
        <v>1533</v>
      </c>
      <c r="I899" t="s">
        <v>7581</v>
      </c>
      <c r="J899" t="s">
        <v>10729</v>
      </c>
      <c r="K899" t="s">
        <v>10752</v>
      </c>
      <c r="L899" t="s">
        <v>10797</v>
      </c>
      <c r="N899" t="s">
        <v>12</v>
      </c>
      <c r="O899" t="s">
        <v>11</v>
      </c>
      <c r="P899" t="s">
        <v>11</v>
      </c>
      <c r="R899" t="s">
        <v>11</v>
      </c>
    </row>
    <row r="900" spans="1:18" x14ac:dyDescent="0.25">
      <c r="A900" t="s">
        <v>174</v>
      </c>
      <c r="B900" t="s">
        <v>2594</v>
      </c>
      <c r="D900" s="35" t="s">
        <v>5563</v>
      </c>
      <c r="E900" t="s">
        <v>6547</v>
      </c>
      <c r="F900" s="5" t="str">
        <f t="shared" ca="1" si="14"/>
        <v>0</v>
      </c>
      <c r="G900" t="s">
        <v>1107</v>
      </c>
      <c r="H900" t="s">
        <v>1330</v>
      </c>
      <c r="I900" t="s">
        <v>7582</v>
      </c>
      <c r="J900" t="s">
        <v>10729</v>
      </c>
      <c r="K900" t="s">
        <v>10744</v>
      </c>
      <c r="L900" t="s">
        <v>10853</v>
      </c>
      <c r="N900" t="s">
        <v>12</v>
      </c>
      <c r="O900" t="s">
        <v>11</v>
      </c>
      <c r="P900" t="s">
        <v>11</v>
      </c>
      <c r="R900" t="s">
        <v>11</v>
      </c>
    </row>
    <row r="901" spans="1:18" x14ac:dyDescent="0.25">
      <c r="A901" t="s">
        <v>174</v>
      </c>
      <c r="B901" t="s">
        <v>188</v>
      </c>
      <c r="D901" s="35" t="s">
        <v>5563</v>
      </c>
      <c r="E901" t="s">
        <v>6867</v>
      </c>
      <c r="F901" s="5" t="str">
        <f t="shared" ca="1" si="14"/>
        <v>0</v>
      </c>
      <c r="G901" t="s">
        <v>1107</v>
      </c>
      <c r="H901" t="s">
        <v>1484</v>
      </c>
      <c r="I901" t="s">
        <v>7583</v>
      </c>
      <c r="J901" t="s">
        <v>10729</v>
      </c>
      <c r="K901" t="s">
        <v>10747</v>
      </c>
      <c r="L901" t="s">
        <v>10851</v>
      </c>
      <c r="N901" t="s">
        <v>12</v>
      </c>
      <c r="O901" t="s">
        <v>11</v>
      </c>
      <c r="P901" t="s">
        <v>11</v>
      </c>
      <c r="Q901">
        <v>178</v>
      </c>
      <c r="R901" t="s">
        <v>11</v>
      </c>
    </row>
    <row r="902" spans="1:18" x14ac:dyDescent="0.25">
      <c r="A902" t="s">
        <v>174</v>
      </c>
      <c r="B902" t="s">
        <v>2595</v>
      </c>
      <c r="D902" s="35" t="s">
        <v>5563</v>
      </c>
      <c r="E902" t="s">
        <v>5564</v>
      </c>
      <c r="F902" s="5" t="str">
        <f t="shared" ca="1" si="14"/>
        <v>0</v>
      </c>
      <c r="G902" t="s">
        <v>1107</v>
      </c>
      <c r="H902" t="s">
        <v>1534</v>
      </c>
      <c r="I902" t="s">
        <v>7584</v>
      </c>
      <c r="J902" t="s">
        <v>10729</v>
      </c>
      <c r="K902" t="s">
        <v>10748</v>
      </c>
      <c r="L902" t="s">
        <v>10778</v>
      </c>
      <c r="N902" t="s">
        <v>12</v>
      </c>
      <c r="O902" t="s">
        <v>11</v>
      </c>
      <c r="P902" t="s">
        <v>11</v>
      </c>
      <c r="R902" t="s">
        <v>11</v>
      </c>
    </row>
    <row r="903" spans="1:18" x14ac:dyDescent="0.25">
      <c r="A903" t="s">
        <v>174</v>
      </c>
      <c r="B903" t="s">
        <v>2596</v>
      </c>
      <c r="D903" s="35" t="s">
        <v>5942</v>
      </c>
      <c r="E903" t="s">
        <v>5564</v>
      </c>
      <c r="F903" s="5" t="str">
        <f t="shared" ca="1" si="14"/>
        <v>0</v>
      </c>
      <c r="G903" t="s">
        <v>1107</v>
      </c>
      <c r="H903" t="s">
        <v>1503</v>
      </c>
      <c r="I903" t="s">
        <v>7585</v>
      </c>
      <c r="J903" t="s">
        <v>10729</v>
      </c>
      <c r="K903" t="s">
        <v>10748</v>
      </c>
      <c r="L903" t="s">
        <v>10778</v>
      </c>
      <c r="N903" t="s">
        <v>12</v>
      </c>
      <c r="O903" t="s">
        <v>11</v>
      </c>
      <c r="P903" t="s">
        <v>11</v>
      </c>
      <c r="R903" t="s">
        <v>11</v>
      </c>
    </row>
    <row r="904" spans="1:18" x14ac:dyDescent="0.25">
      <c r="A904" t="s">
        <v>174</v>
      </c>
      <c r="B904" t="s">
        <v>2597</v>
      </c>
      <c r="D904" s="35" t="s">
        <v>5942</v>
      </c>
      <c r="E904" t="s">
        <v>6555</v>
      </c>
      <c r="F904" s="5" t="str">
        <f t="shared" ca="1" si="14"/>
        <v>0</v>
      </c>
      <c r="G904" t="s">
        <v>1107</v>
      </c>
      <c r="H904" t="s">
        <v>1503</v>
      </c>
      <c r="I904" t="s">
        <v>7586</v>
      </c>
      <c r="J904" t="s">
        <v>10729</v>
      </c>
      <c r="K904" t="s">
        <v>10747</v>
      </c>
      <c r="L904" t="s">
        <v>10851</v>
      </c>
      <c r="N904" t="s">
        <v>12</v>
      </c>
      <c r="O904" t="s">
        <v>11</v>
      </c>
      <c r="P904" t="s">
        <v>11</v>
      </c>
      <c r="R904" t="s">
        <v>11</v>
      </c>
    </row>
    <row r="905" spans="1:18" x14ac:dyDescent="0.25">
      <c r="A905" t="s">
        <v>174</v>
      </c>
      <c r="B905" t="s">
        <v>2598</v>
      </c>
      <c r="D905" s="35" t="s">
        <v>5564</v>
      </c>
      <c r="E905" t="s">
        <v>6144</v>
      </c>
      <c r="F905" s="5" t="str">
        <f t="shared" ca="1" si="14"/>
        <v>0</v>
      </c>
      <c r="G905" t="s">
        <v>1107</v>
      </c>
      <c r="H905" t="s">
        <v>1418</v>
      </c>
      <c r="I905" t="s">
        <v>7587</v>
      </c>
      <c r="J905" t="s">
        <v>10729</v>
      </c>
      <c r="K905" t="s">
        <v>10744</v>
      </c>
      <c r="L905" t="s">
        <v>10853</v>
      </c>
      <c r="N905" t="s">
        <v>10909</v>
      </c>
      <c r="O905" t="s">
        <v>11</v>
      </c>
      <c r="P905" t="s">
        <v>11</v>
      </c>
      <c r="R905" t="s">
        <v>11</v>
      </c>
    </row>
    <row r="906" spans="1:18" x14ac:dyDescent="0.25">
      <c r="A906" t="s">
        <v>174</v>
      </c>
      <c r="B906" t="s">
        <v>2599</v>
      </c>
      <c r="D906" s="35" t="s">
        <v>5943</v>
      </c>
      <c r="E906" t="s">
        <v>5684</v>
      </c>
      <c r="F906" s="5" t="str">
        <f t="shared" ca="1" si="14"/>
        <v>0</v>
      </c>
      <c r="G906" t="s">
        <v>1107</v>
      </c>
      <c r="H906" t="s">
        <v>1535</v>
      </c>
      <c r="I906" t="s">
        <v>7588</v>
      </c>
      <c r="J906" t="s">
        <v>10729</v>
      </c>
      <c r="K906" t="s">
        <v>27</v>
      </c>
      <c r="L906" t="s">
        <v>10861</v>
      </c>
      <c r="N906" t="s">
        <v>14</v>
      </c>
      <c r="O906" t="s">
        <v>11</v>
      </c>
      <c r="P906" t="s">
        <v>11</v>
      </c>
      <c r="R906" t="s">
        <v>11</v>
      </c>
    </row>
    <row r="907" spans="1:18" x14ac:dyDescent="0.25">
      <c r="A907" t="s">
        <v>174</v>
      </c>
      <c r="B907" t="s">
        <v>2600</v>
      </c>
      <c r="D907" s="35" t="s">
        <v>5684</v>
      </c>
      <c r="E907" t="s">
        <v>6125</v>
      </c>
      <c r="F907" s="5" t="str">
        <f t="shared" ca="1" si="14"/>
        <v>0</v>
      </c>
      <c r="G907" t="s">
        <v>1107</v>
      </c>
      <c r="H907" t="s">
        <v>1528</v>
      </c>
      <c r="I907" t="s">
        <v>7589</v>
      </c>
      <c r="J907" t="s">
        <v>10729</v>
      </c>
      <c r="K907" t="s">
        <v>10747</v>
      </c>
      <c r="L907" t="s">
        <v>10851</v>
      </c>
      <c r="N907" t="s">
        <v>12</v>
      </c>
      <c r="O907" t="s">
        <v>11</v>
      </c>
      <c r="P907" t="s">
        <v>11</v>
      </c>
      <c r="R907" t="s">
        <v>11</v>
      </c>
    </row>
    <row r="908" spans="1:18" x14ac:dyDescent="0.25">
      <c r="A908" t="s">
        <v>174</v>
      </c>
      <c r="B908" t="s">
        <v>2601</v>
      </c>
      <c r="D908" s="35" t="s">
        <v>5944</v>
      </c>
      <c r="E908" t="s">
        <v>6822</v>
      </c>
      <c r="F908" s="5" t="str">
        <f t="shared" ca="1" si="14"/>
        <v>0</v>
      </c>
      <c r="G908" t="s">
        <v>1107</v>
      </c>
      <c r="H908" t="s">
        <v>1536</v>
      </c>
      <c r="I908" t="s">
        <v>7590</v>
      </c>
      <c r="J908" t="s">
        <v>10729</v>
      </c>
      <c r="K908" t="s">
        <v>10748</v>
      </c>
      <c r="L908" t="s">
        <v>10778</v>
      </c>
      <c r="N908" t="s">
        <v>12</v>
      </c>
      <c r="O908" t="s">
        <v>11</v>
      </c>
      <c r="P908" t="s">
        <v>11</v>
      </c>
      <c r="R908" t="s">
        <v>11</v>
      </c>
    </row>
    <row r="909" spans="1:18" x14ac:dyDescent="0.25">
      <c r="A909" t="s">
        <v>174</v>
      </c>
      <c r="B909" t="s">
        <v>2602</v>
      </c>
      <c r="D909" s="35" t="s">
        <v>5944</v>
      </c>
      <c r="E909" t="s">
        <v>6822</v>
      </c>
      <c r="F909" s="5" t="str">
        <f t="shared" ca="1" si="14"/>
        <v>0</v>
      </c>
      <c r="G909" t="s">
        <v>1107</v>
      </c>
      <c r="H909" t="s">
        <v>1537</v>
      </c>
      <c r="I909" t="s">
        <v>7591</v>
      </c>
      <c r="J909" t="s">
        <v>10729</v>
      </c>
      <c r="K909" t="s">
        <v>10748</v>
      </c>
      <c r="L909" t="s">
        <v>10778</v>
      </c>
      <c r="N909" t="s">
        <v>12</v>
      </c>
      <c r="O909" t="s">
        <v>11</v>
      </c>
      <c r="P909" t="s">
        <v>11</v>
      </c>
      <c r="R909" t="s">
        <v>11</v>
      </c>
    </row>
    <row r="910" spans="1:18" x14ac:dyDescent="0.25">
      <c r="A910" t="s">
        <v>174</v>
      </c>
      <c r="B910" t="s">
        <v>2603</v>
      </c>
      <c r="D910" s="35" t="s">
        <v>5945</v>
      </c>
      <c r="E910" t="s">
        <v>5603</v>
      </c>
      <c r="F910" s="5" t="str">
        <f t="shared" ca="1" si="14"/>
        <v>0</v>
      </c>
      <c r="G910" t="s">
        <v>1107</v>
      </c>
      <c r="H910" t="s">
        <v>1512</v>
      </c>
      <c r="I910" t="s">
        <v>7592</v>
      </c>
      <c r="J910" t="s">
        <v>10737</v>
      </c>
      <c r="K910" t="s">
        <v>10748</v>
      </c>
      <c r="L910" t="s">
        <v>10778</v>
      </c>
      <c r="N910" t="s">
        <v>14</v>
      </c>
      <c r="O910" t="s">
        <v>11</v>
      </c>
      <c r="P910" t="s">
        <v>11</v>
      </c>
      <c r="R910" t="s">
        <v>11</v>
      </c>
    </row>
    <row r="911" spans="1:18" x14ac:dyDescent="0.25">
      <c r="A911" t="s">
        <v>174</v>
      </c>
      <c r="B911" t="s">
        <v>2604</v>
      </c>
      <c r="D911" s="35" t="s">
        <v>5603</v>
      </c>
      <c r="E911" t="s">
        <v>6822</v>
      </c>
      <c r="F911" s="5" t="str">
        <f t="shared" ca="1" si="14"/>
        <v>0</v>
      </c>
      <c r="G911" t="s">
        <v>1107</v>
      </c>
      <c r="H911" t="s">
        <v>1500</v>
      </c>
      <c r="I911" t="s">
        <v>7593</v>
      </c>
      <c r="J911" t="s">
        <v>10729</v>
      </c>
      <c r="K911" t="s">
        <v>10748</v>
      </c>
      <c r="L911" t="s">
        <v>10778</v>
      </c>
      <c r="N911" t="s">
        <v>12</v>
      </c>
      <c r="O911" t="s">
        <v>11</v>
      </c>
      <c r="P911" t="s">
        <v>11</v>
      </c>
      <c r="R911" t="s">
        <v>11</v>
      </c>
    </row>
    <row r="912" spans="1:18" x14ac:dyDescent="0.25">
      <c r="A912" t="s">
        <v>174</v>
      </c>
      <c r="B912" t="s">
        <v>2605</v>
      </c>
      <c r="D912" s="35" t="s">
        <v>5946</v>
      </c>
      <c r="E912" t="s">
        <v>6547</v>
      </c>
      <c r="F912" s="5" t="str">
        <f t="shared" ca="1" si="14"/>
        <v>0</v>
      </c>
      <c r="G912" t="s">
        <v>1107</v>
      </c>
      <c r="H912" t="s">
        <v>1512</v>
      </c>
      <c r="I912" t="s">
        <v>7594</v>
      </c>
      <c r="J912" t="s">
        <v>10729</v>
      </c>
      <c r="K912" t="s">
        <v>182</v>
      </c>
      <c r="L912" t="s">
        <v>182</v>
      </c>
      <c r="N912" t="s">
        <v>12</v>
      </c>
      <c r="O912" t="s">
        <v>11</v>
      </c>
      <c r="P912" t="s">
        <v>11</v>
      </c>
      <c r="R912" t="s">
        <v>11</v>
      </c>
    </row>
    <row r="913" spans="1:18" x14ac:dyDescent="0.25">
      <c r="A913" t="s">
        <v>174</v>
      </c>
      <c r="B913" t="s">
        <v>2606</v>
      </c>
      <c r="D913" s="35" t="s">
        <v>5947</v>
      </c>
      <c r="E913" t="s">
        <v>6822</v>
      </c>
      <c r="F913" s="5" t="str">
        <f t="shared" ca="1" si="14"/>
        <v>0</v>
      </c>
      <c r="G913" t="s">
        <v>1107</v>
      </c>
      <c r="H913" t="s">
        <v>1500</v>
      </c>
      <c r="I913" t="s">
        <v>7595</v>
      </c>
      <c r="J913" t="s">
        <v>10729</v>
      </c>
      <c r="K913" t="s">
        <v>10748</v>
      </c>
      <c r="L913" t="s">
        <v>10778</v>
      </c>
      <c r="N913" t="s">
        <v>12</v>
      </c>
      <c r="O913" t="s">
        <v>11</v>
      </c>
      <c r="P913" t="s">
        <v>11</v>
      </c>
      <c r="R913" t="s">
        <v>11</v>
      </c>
    </row>
    <row r="914" spans="1:18" x14ac:dyDescent="0.25">
      <c r="A914" t="s">
        <v>174</v>
      </c>
      <c r="B914" t="s">
        <v>2607</v>
      </c>
      <c r="D914" s="35" t="s">
        <v>5947</v>
      </c>
      <c r="E914" t="s">
        <v>6822</v>
      </c>
      <c r="F914" s="5" t="str">
        <f t="shared" ca="1" si="14"/>
        <v>0</v>
      </c>
      <c r="G914" t="s">
        <v>1107</v>
      </c>
      <c r="H914" t="s">
        <v>1515</v>
      </c>
      <c r="I914" t="s">
        <v>7596</v>
      </c>
      <c r="J914" t="s">
        <v>10729</v>
      </c>
      <c r="K914" t="s">
        <v>10748</v>
      </c>
      <c r="L914" t="s">
        <v>10778</v>
      </c>
      <c r="N914" t="s">
        <v>10909</v>
      </c>
      <c r="O914" t="s">
        <v>11</v>
      </c>
      <c r="P914" t="s">
        <v>11</v>
      </c>
      <c r="R914" t="s">
        <v>11</v>
      </c>
    </row>
    <row r="915" spans="1:18" x14ac:dyDescent="0.25">
      <c r="A915" t="s">
        <v>174</v>
      </c>
      <c r="B915" t="s">
        <v>189</v>
      </c>
      <c r="D915" s="35" t="s">
        <v>5879</v>
      </c>
      <c r="E915" t="s">
        <v>6333</v>
      </c>
      <c r="F915" s="5" t="str">
        <f t="shared" ca="1" si="14"/>
        <v>0</v>
      </c>
      <c r="G915" t="s">
        <v>1107</v>
      </c>
      <c r="H915" t="s">
        <v>1538</v>
      </c>
      <c r="I915" t="s">
        <v>7597</v>
      </c>
      <c r="J915" t="s">
        <v>10729</v>
      </c>
      <c r="K915" t="s">
        <v>182</v>
      </c>
      <c r="L915" t="s">
        <v>182</v>
      </c>
      <c r="N915" t="s">
        <v>12</v>
      </c>
      <c r="O915" t="s">
        <v>11</v>
      </c>
      <c r="P915" t="s">
        <v>11</v>
      </c>
      <c r="Q915">
        <v>350</v>
      </c>
      <c r="R915" t="s">
        <v>11</v>
      </c>
    </row>
    <row r="916" spans="1:18" x14ac:dyDescent="0.25">
      <c r="A916" t="s">
        <v>174</v>
      </c>
      <c r="B916" t="s">
        <v>191</v>
      </c>
      <c r="D916" s="35" t="s">
        <v>5879</v>
      </c>
      <c r="E916" t="s">
        <v>6333</v>
      </c>
      <c r="F916" s="5" t="str">
        <f t="shared" ca="1" si="14"/>
        <v>0</v>
      </c>
      <c r="G916" t="s">
        <v>1107</v>
      </c>
      <c r="H916" t="s">
        <v>1327</v>
      </c>
      <c r="I916" t="s">
        <v>7598</v>
      </c>
      <c r="J916" t="s">
        <v>10729</v>
      </c>
      <c r="K916" t="s">
        <v>10748</v>
      </c>
      <c r="L916" t="s">
        <v>10778</v>
      </c>
      <c r="N916" t="s">
        <v>14</v>
      </c>
      <c r="O916" t="s">
        <v>11</v>
      </c>
      <c r="P916" t="s">
        <v>11</v>
      </c>
      <c r="Q916">
        <v>780</v>
      </c>
      <c r="R916" t="s">
        <v>11</v>
      </c>
    </row>
    <row r="917" spans="1:18" x14ac:dyDescent="0.25">
      <c r="A917" t="s">
        <v>174</v>
      </c>
      <c r="B917" t="s">
        <v>12833</v>
      </c>
      <c r="D917" s="35" t="s">
        <v>5949</v>
      </c>
      <c r="E917" t="s">
        <v>5949</v>
      </c>
      <c r="F917" s="5" t="str">
        <f t="shared" ca="1" si="14"/>
        <v>0</v>
      </c>
      <c r="G917" t="s">
        <v>1107</v>
      </c>
      <c r="H917" t="s">
        <v>1546</v>
      </c>
      <c r="I917" t="s">
        <v>12832</v>
      </c>
      <c r="J917" t="s">
        <v>10729</v>
      </c>
      <c r="K917" t="s">
        <v>10747</v>
      </c>
      <c r="L917" t="s">
        <v>10851</v>
      </c>
      <c r="N917" t="s">
        <v>14</v>
      </c>
      <c r="O917" t="s">
        <v>11</v>
      </c>
      <c r="P917" t="s">
        <v>11</v>
      </c>
      <c r="R917" t="s">
        <v>11</v>
      </c>
    </row>
    <row r="918" spans="1:18" x14ac:dyDescent="0.25">
      <c r="A918" t="s">
        <v>174</v>
      </c>
      <c r="B918" t="s">
        <v>2608</v>
      </c>
      <c r="D918" s="35" t="s">
        <v>5948</v>
      </c>
      <c r="E918" t="s">
        <v>5949</v>
      </c>
      <c r="F918" s="5" t="str">
        <f t="shared" ca="1" si="14"/>
        <v>0</v>
      </c>
      <c r="G918" t="s">
        <v>1107</v>
      </c>
      <c r="H918" t="s">
        <v>1327</v>
      </c>
      <c r="I918" t="s">
        <v>7599</v>
      </c>
      <c r="J918" t="s">
        <v>10729</v>
      </c>
      <c r="K918" t="s">
        <v>10744</v>
      </c>
      <c r="L918" t="s">
        <v>10856</v>
      </c>
      <c r="N918" t="s">
        <v>14</v>
      </c>
      <c r="O918" t="s">
        <v>11</v>
      </c>
      <c r="P918" t="s">
        <v>11</v>
      </c>
      <c r="R918" t="s">
        <v>11</v>
      </c>
    </row>
    <row r="919" spans="1:18" x14ac:dyDescent="0.25">
      <c r="A919" t="s">
        <v>174</v>
      </c>
      <c r="B919" t="s">
        <v>2609</v>
      </c>
      <c r="D919" s="35" t="s">
        <v>5792</v>
      </c>
      <c r="E919" t="s">
        <v>5605</v>
      </c>
      <c r="F919" s="5" t="str">
        <f t="shared" ca="1" si="14"/>
        <v>0</v>
      </c>
      <c r="G919" t="s">
        <v>1107</v>
      </c>
      <c r="H919" t="s">
        <v>1414</v>
      </c>
      <c r="I919" t="s">
        <v>7600</v>
      </c>
      <c r="J919" t="s">
        <v>10729</v>
      </c>
      <c r="K919" t="s">
        <v>10744</v>
      </c>
      <c r="L919" t="s">
        <v>10856</v>
      </c>
      <c r="N919" t="s">
        <v>14</v>
      </c>
      <c r="O919" t="s">
        <v>11</v>
      </c>
      <c r="P919" t="s">
        <v>11</v>
      </c>
      <c r="R919" t="s">
        <v>11</v>
      </c>
    </row>
    <row r="920" spans="1:18" x14ac:dyDescent="0.25">
      <c r="A920" t="s">
        <v>174</v>
      </c>
      <c r="B920" t="s">
        <v>2610</v>
      </c>
      <c r="D920" s="35" t="s">
        <v>5949</v>
      </c>
      <c r="E920" t="s">
        <v>5687</v>
      </c>
      <c r="F920" s="5" t="str">
        <f t="shared" ca="1" si="14"/>
        <v>0</v>
      </c>
      <c r="G920" t="s">
        <v>1107</v>
      </c>
      <c r="H920" t="s">
        <v>1488</v>
      </c>
      <c r="I920" t="s">
        <v>13079</v>
      </c>
      <c r="J920" t="s">
        <v>10729</v>
      </c>
      <c r="K920" t="s">
        <v>10744</v>
      </c>
      <c r="L920" t="s">
        <v>10853</v>
      </c>
      <c r="N920" t="s">
        <v>14</v>
      </c>
      <c r="O920" t="s">
        <v>11</v>
      </c>
      <c r="P920" t="s">
        <v>11</v>
      </c>
      <c r="R920" t="s">
        <v>11</v>
      </c>
    </row>
    <row r="921" spans="1:18" x14ac:dyDescent="0.25">
      <c r="A921" t="s">
        <v>174</v>
      </c>
      <c r="B921" t="s">
        <v>193</v>
      </c>
      <c r="D921" s="35" t="s">
        <v>5949</v>
      </c>
      <c r="E921" t="s">
        <v>6867</v>
      </c>
      <c r="F921" s="5" t="str">
        <f t="shared" ca="1" si="14"/>
        <v>0</v>
      </c>
      <c r="G921" t="s">
        <v>1107</v>
      </c>
      <c r="H921" t="s">
        <v>1330</v>
      </c>
      <c r="I921" t="s">
        <v>7601</v>
      </c>
      <c r="J921" t="s">
        <v>10729</v>
      </c>
      <c r="K921" t="s">
        <v>10744</v>
      </c>
      <c r="L921" t="s">
        <v>10862</v>
      </c>
      <c r="N921" t="s">
        <v>10909</v>
      </c>
      <c r="O921" t="s">
        <v>11</v>
      </c>
      <c r="P921" t="s">
        <v>11</v>
      </c>
      <c r="Q921">
        <v>250</v>
      </c>
      <c r="R921" t="s">
        <v>11</v>
      </c>
    </row>
    <row r="922" spans="1:18" x14ac:dyDescent="0.25">
      <c r="A922" t="s">
        <v>174</v>
      </c>
      <c r="B922" t="s">
        <v>2611</v>
      </c>
      <c r="D922" s="35" t="s">
        <v>5949</v>
      </c>
      <c r="E922" t="s">
        <v>5965</v>
      </c>
      <c r="F922" s="5" t="str">
        <f t="shared" ca="1" si="14"/>
        <v>0</v>
      </c>
      <c r="G922" t="s">
        <v>1107</v>
      </c>
      <c r="H922" t="s">
        <v>1339</v>
      </c>
      <c r="I922" t="s">
        <v>7602</v>
      </c>
      <c r="J922" t="s">
        <v>10729</v>
      </c>
      <c r="K922" t="s">
        <v>10744</v>
      </c>
      <c r="L922" t="s">
        <v>10856</v>
      </c>
      <c r="N922" t="s">
        <v>14</v>
      </c>
      <c r="O922" t="s">
        <v>11</v>
      </c>
      <c r="P922" t="s">
        <v>11</v>
      </c>
      <c r="R922" t="s">
        <v>11</v>
      </c>
    </row>
    <row r="923" spans="1:18" x14ac:dyDescent="0.25">
      <c r="A923" t="s">
        <v>174</v>
      </c>
      <c r="B923" t="s">
        <v>2612</v>
      </c>
      <c r="D923" s="35" t="s">
        <v>5604</v>
      </c>
      <c r="E923" t="s">
        <v>6547</v>
      </c>
      <c r="F923" s="5" t="str">
        <f t="shared" ca="1" si="14"/>
        <v>0</v>
      </c>
      <c r="G923" t="s">
        <v>1107</v>
      </c>
      <c r="H923" t="s">
        <v>1539</v>
      </c>
      <c r="I923" t="s">
        <v>7603</v>
      </c>
      <c r="J923" t="s">
        <v>10729</v>
      </c>
      <c r="K923" t="s">
        <v>10747</v>
      </c>
      <c r="L923" t="s">
        <v>10851</v>
      </c>
      <c r="N923" t="s">
        <v>14</v>
      </c>
      <c r="O923" t="s">
        <v>11</v>
      </c>
      <c r="P923" t="s">
        <v>11</v>
      </c>
      <c r="R923" t="s">
        <v>11</v>
      </c>
    </row>
    <row r="924" spans="1:18" x14ac:dyDescent="0.25">
      <c r="A924" t="s">
        <v>174</v>
      </c>
      <c r="B924" t="s">
        <v>2613</v>
      </c>
      <c r="D924" s="35" t="s">
        <v>5605</v>
      </c>
      <c r="E924" t="s">
        <v>6547</v>
      </c>
      <c r="F924" s="5" t="str">
        <f t="shared" ca="1" si="14"/>
        <v>0</v>
      </c>
      <c r="G924" t="s">
        <v>1107</v>
      </c>
      <c r="H924" t="s">
        <v>1341</v>
      </c>
      <c r="I924" t="s">
        <v>7604</v>
      </c>
      <c r="J924" t="s">
        <v>10729</v>
      </c>
      <c r="K924" t="s">
        <v>10744</v>
      </c>
      <c r="L924" t="s">
        <v>10862</v>
      </c>
      <c r="N924" t="s">
        <v>12</v>
      </c>
      <c r="O924" t="s">
        <v>11</v>
      </c>
      <c r="P924" t="s">
        <v>11</v>
      </c>
      <c r="R924" t="s">
        <v>11</v>
      </c>
    </row>
    <row r="925" spans="1:18" x14ac:dyDescent="0.25">
      <c r="A925" t="s">
        <v>174</v>
      </c>
      <c r="B925" t="s">
        <v>2614</v>
      </c>
      <c r="D925" s="35" t="s">
        <v>5950</v>
      </c>
      <c r="E925" t="s">
        <v>5687</v>
      </c>
      <c r="F925" s="5" t="str">
        <f t="shared" ca="1" si="14"/>
        <v>0</v>
      </c>
      <c r="G925" t="s">
        <v>1107</v>
      </c>
      <c r="H925" t="s">
        <v>1540</v>
      </c>
      <c r="I925" t="s">
        <v>7605</v>
      </c>
      <c r="J925" t="s">
        <v>10729</v>
      </c>
      <c r="K925" t="s">
        <v>82</v>
      </c>
      <c r="L925" t="s">
        <v>82</v>
      </c>
      <c r="N925" t="s">
        <v>12</v>
      </c>
      <c r="O925" t="s">
        <v>11</v>
      </c>
      <c r="P925" t="s">
        <v>11</v>
      </c>
      <c r="R925" t="s">
        <v>11</v>
      </c>
    </row>
    <row r="926" spans="1:18" x14ac:dyDescent="0.25">
      <c r="A926" t="s">
        <v>174</v>
      </c>
      <c r="B926" t="s">
        <v>2615</v>
      </c>
      <c r="D926" s="35" t="s">
        <v>5950</v>
      </c>
      <c r="E926" t="s">
        <v>5606</v>
      </c>
      <c r="F926" s="5" t="str">
        <f t="shared" ca="1" si="14"/>
        <v>0</v>
      </c>
      <c r="G926" t="s">
        <v>1107</v>
      </c>
      <c r="H926" t="s">
        <v>1538</v>
      </c>
      <c r="I926" t="s">
        <v>7606</v>
      </c>
      <c r="J926" t="s">
        <v>10729</v>
      </c>
      <c r="K926" t="s">
        <v>10748</v>
      </c>
      <c r="L926" t="s">
        <v>10778</v>
      </c>
      <c r="N926" t="s">
        <v>12</v>
      </c>
      <c r="O926" t="s">
        <v>11</v>
      </c>
      <c r="P926" t="s">
        <v>11</v>
      </c>
      <c r="R926" t="s">
        <v>11</v>
      </c>
    </row>
    <row r="927" spans="1:18" x14ac:dyDescent="0.25">
      <c r="A927" t="s">
        <v>174</v>
      </c>
      <c r="B927" t="s">
        <v>2616</v>
      </c>
      <c r="D927" s="35" t="s">
        <v>5950</v>
      </c>
      <c r="E927" t="s">
        <v>5606</v>
      </c>
      <c r="F927" s="5" t="str">
        <f t="shared" ca="1" si="14"/>
        <v>0</v>
      </c>
      <c r="G927" t="s">
        <v>1107</v>
      </c>
      <c r="H927" t="s">
        <v>1337</v>
      </c>
      <c r="I927" t="s">
        <v>7607</v>
      </c>
      <c r="J927" t="s">
        <v>10729</v>
      </c>
      <c r="K927" t="s">
        <v>10748</v>
      </c>
      <c r="L927" t="s">
        <v>10778</v>
      </c>
      <c r="N927" t="s">
        <v>12</v>
      </c>
      <c r="O927" t="s">
        <v>11</v>
      </c>
      <c r="P927" t="s">
        <v>11</v>
      </c>
      <c r="R927" t="s">
        <v>11</v>
      </c>
    </row>
    <row r="928" spans="1:18" x14ac:dyDescent="0.25">
      <c r="A928" t="s">
        <v>174</v>
      </c>
      <c r="B928" t="s">
        <v>2617</v>
      </c>
      <c r="D928" s="35" t="s">
        <v>5950</v>
      </c>
      <c r="E928" t="s">
        <v>6547</v>
      </c>
      <c r="F928" s="5" t="str">
        <f t="shared" ca="1" si="14"/>
        <v>0</v>
      </c>
      <c r="G928" t="s">
        <v>1107</v>
      </c>
      <c r="H928" t="s">
        <v>1541</v>
      </c>
      <c r="I928" t="s">
        <v>7608</v>
      </c>
      <c r="J928" t="s">
        <v>10729</v>
      </c>
      <c r="K928" t="s">
        <v>10750</v>
      </c>
      <c r="L928" t="s">
        <v>10750</v>
      </c>
      <c r="N928" t="s">
        <v>14</v>
      </c>
      <c r="O928" t="s">
        <v>11</v>
      </c>
      <c r="P928" t="s">
        <v>11</v>
      </c>
      <c r="R928" t="s">
        <v>11</v>
      </c>
    </row>
    <row r="929" spans="1:18" x14ac:dyDescent="0.25">
      <c r="A929" t="s">
        <v>174</v>
      </c>
      <c r="B929" t="s">
        <v>2618</v>
      </c>
      <c r="D929" s="35" t="s">
        <v>5950</v>
      </c>
      <c r="E929" t="s">
        <v>5568</v>
      </c>
      <c r="F929" s="5" t="str">
        <f t="shared" ca="1" si="14"/>
        <v>0</v>
      </c>
      <c r="G929" t="s">
        <v>1107</v>
      </c>
      <c r="H929" t="s">
        <v>1512</v>
      </c>
      <c r="I929" t="s">
        <v>7609</v>
      </c>
      <c r="J929" t="s">
        <v>10729</v>
      </c>
      <c r="K929" t="s">
        <v>10745</v>
      </c>
      <c r="L929" t="s">
        <v>10857</v>
      </c>
      <c r="N929" t="s">
        <v>10909</v>
      </c>
      <c r="O929" t="s">
        <v>11</v>
      </c>
      <c r="P929" t="s">
        <v>11</v>
      </c>
      <c r="R929" t="s">
        <v>11</v>
      </c>
    </row>
    <row r="930" spans="1:18" x14ac:dyDescent="0.25">
      <c r="A930" t="s">
        <v>174</v>
      </c>
      <c r="B930" t="s">
        <v>2619</v>
      </c>
      <c r="D930" s="35" t="s">
        <v>5880</v>
      </c>
      <c r="E930" t="s">
        <v>5566</v>
      </c>
      <c r="F930" s="5" t="str">
        <f t="shared" ca="1" si="14"/>
        <v>0</v>
      </c>
      <c r="G930" t="s">
        <v>1107</v>
      </c>
      <c r="H930" t="s">
        <v>1512</v>
      </c>
      <c r="I930" t="s">
        <v>7610</v>
      </c>
      <c r="J930" t="s">
        <v>10729</v>
      </c>
      <c r="K930" t="s">
        <v>10744</v>
      </c>
      <c r="L930" t="s">
        <v>10853</v>
      </c>
      <c r="N930" t="s">
        <v>12</v>
      </c>
      <c r="O930" t="s">
        <v>11</v>
      </c>
      <c r="P930" t="s">
        <v>11</v>
      </c>
      <c r="R930" t="s">
        <v>11</v>
      </c>
    </row>
    <row r="931" spans="1:18" x14ac:dyDescent="0.25">
      <c r="A931" t="s">
        <v>174</v>
      </c>
      <c r="B931" t="s">
        <v>195</v>
      </c>
      <c r="D931" s="35" t="s">
        <v>5606</v>
      </c>
      <c r="E931" t="s">
        <v>6249</v>
      </c>
      <c r="F931" s="5" t="str">
        <f t="shared" ca="1" si="14"/>
        <v>0</v>
      </c>
      <c r="G931" t="s">
        <v>1107</v>
      </c>
      <c r="H931" t="s">
        <v>1327</v>
      </c>
      <c r="I931" t="s">
        <v>12831</v>
      </c>
      <c r="J931" t="s">
        <v>10729</v>
      </c>
      <c r="K931" t="s">
        <v>82</v>
      </c>
      <c r="L931" t="s">
        <v>82</v>
      </c>
      <c r="N931" t="s">
        <v>12</v>
      </c>
      <c r="O931" t="s">
        <v>11</v>
      </c>
      <c r="P931" t="s">
        <v>11</v>
      </c>
      <c r="Q931">
        <v>12017.469999999998</v>
      </c>
      <c r="R931" t="s">
        <v>11</v>
      </c>
    </row>
    <row r="932" spans="1:18" x14ac:dyDescent="0.25">
      <c r="A932" t="s">
        <v>174</v>
      </c>
      <c r="B932" t="s">
        <v>198</v>
      </c>
      <c r="D932" s="35" t="s">
        <v>5606</v>
      </c>
      <c r="E932" t="s">
        <v>6249</v>
      </c>
      <c r="F932" s="5" t="str">
        <f t="shared" ca="1" si="14"/>
        <v>0</v>
      </c>
      <c r="G932" t="s">
        <v>1107</v>
      </c>
      <c r="H932" t="s">
        <v>1327</v>
      </c>
      <c r="I932" t="s">
        <v>12831</v>
      </c>
      <c r="J932" t="s">
        <v>10729</v>
      </c>
      <c r="K932" t="s">
        <v>10744</v>
      </c>
      <c r="L932" t="s">
        <v>10856</v>
      </c>
      <c r="N932" t="s">
        <v>12</v>
      </c>
      <c r="O932" t="s">
        <v>11</v>
      </c>
      <c r="P932" t="s">
        <v>11</v>
      </c>
      <c r="Q932">
        <v>425</v>
      </c>
      <c r="R932" t="s">
        <v>11</v>
      </c>
    </row>
    <row r="933" spans="1:18" x14ac:dyDescent="0.25">
      <c r="A933" t="s">
        <v>174</v>
      </c>
      <c r="B933" t="s">
        <v>2620</v>
      </c>
      <c r="D933" s="35" t="s">
        <v>5606</v>
      </c>
      <c r="E933" t="s">
        <v>6125</v>
      </c>
      <c r="F933" s="5" t="str">
        <f t="shared" ca="1" si="14"/>
        <v>0</v>
      </c>
      <c r="G933" t="s">
        <v>1107</v>
      </c>
      <c r="H933" t="s">
        <v>1327</v>
      </c>
      <c r="I933" t="s">
        <v>12831</v>
      </c>
      <c r="J933" t="s">
        <v>10729</v>
      </c>
      <c r="K933" t="s">
        <v>10747</v>
      </c>
      <c r="L933" t="s">
        <v>10851</v>
      </c>
      <c r="N933" t="s">
        <v>12</v>
      </c>
      <c r="O933" t="s">
        <v>11</v>
      </c>
      <c r="P933" t="s">
        <v>11</v>
      </c>
      <c r="R933" t="s">
        <v>11</v>
      </c>
    </row>
    <row r="934" spans="1:18" x14ac:dyDescent="0.25">
      <c r="A934" t="s">
        <v>174</v>
      </c>
      <c r="B934" t="s">
        <v>2621</v>
      </c>
      <c r="D934" s="35" t="s">
        <v>5606</v>
      </c>
      <c r="E934" t="s">
        <v>6125</v>
      </c>
      <c r="F934" s="5" t="str">
        <f t="shared" ca="1" si="14"/>
        <v>0</v>
      </c>
      <c r="G934" t="s">
        <v>1107</v>
      </c>
      <c r="H934" t="s">
        <v>1327</v>
      </c>
      <c r="I934" t="s">
        <v>12831</v>
      </c>
      <c r="J934" t="s">
        <v>10729</v>
      </c>
      <c r="K934" t="s">
        <v>10744</v>
      </c>
      <c r="L934" t="s">
        <v>10855</v>
      </c>
      <c r="N934" t="s">
        <v>12</v>
      </c>
      <c r="O934" t="s">
        <v>11</v>
      </c>
      <c r="P934" t="s">
        <v>11</v>
      </c>
      <c r="R934" t="s">
        <v>11</v>
      </c>
    </row>
    <row r="935" spans="1:18" x14ac:dyDescent="0.25">
      <c r="A935" t="s">
        <v>174</v>
      </c>
      <c r="B935" t="s">
        <v>2622</v>
      </c>
      <c r="D935" s="35" t="s">
        <v>5606</v>
      </c>
      <c r="E935" t="s">
        <v>6125</v>
      </c>
      <c r="F935" s="5" t="str">
        <f t="shared" ca="1" si="14"/>
        <v>0</v>
      </c>
      <c r="G935" t="s">
        <v>1107</v>
      </c>
      <c r="H935" t="s">
        <v>1327</v>
      </c>
      <c r="I935" t="s">
        <v>12831</v>
      </c>
      <c r="J935" t="s">
        <v>10729</v>
      </c>
      <c r="K935" t="s">
        <v>182</v>
      </c>
      <c r="L935" t="s">
        <v>182</v>
      </c>
      <c r="N935" t="s">
        <v>12</v>
      </c>
      <c r="O935" t="s">
        <v>11</v>
      </c>
      <c r="P935" t="s">
        <v>11</v>
      </c>
      <c r="R935" t="s">
        <v>11</v>
      </c>
    </row>
    <row r="936" spans="1:18" x14ac:dyDescent="0.25">
      <c r="A936" t="s">
        <v>174</v>
      </c>
      <c r="B936" t="s">
        <v>2623</v>
      </c>
      <c r="D936" s="35" t="s">
        <v>5566</v>
      </c>
      <c r="E936" t="s">
        <v>6143</v>
      </c>
      <c r="F936" s="5" t="str">
        <f t="shared" ca="1" si="14"/>
        <v>0</v>
      </c>
      <c r="G936" t="s">
        <v>1107</v>
      </c>
      <c r="H936" t="s">
        <v>1327</v>
      </c>
      <c r="I936" t="s">
        <v>7611</v>
      </c>
      <c r="J936" t="s">
        <v>10729</v>
      </c>
      <c r="K936" t="s">
        <v>10745</v>
      </c>
      <c r="L936" t="s">
        <v>10857</v>
      </c>
      <c r="N936" t="s">
        <v>14</v>
      </c>
      <c r="O936" t="s">
        <v>11</v>
      </c>
      <c r="P936" t="s">
        <v>11</v>
      </c>
      <c r="R936" t="s">
        <v>11</v>
      </c>
    </row>
    <row r="937" spans="1:18" x14ac:dyDescent="0.25">
      <c r="A937" t="s">
        <v>174</v>
      </c>
      <c r="B937" t="s">
        <v>2624</v>
      </c>
      <c r="D937" s="35" t="s">
        <v>5606</v>
      </c>
      <c r="E937" t="s">
        <v>5688</v>
      </c>
      <c r="F937" s="5" t="str">
        <f t="shared" ca="1" si="14"/>
        <v>0</v>
      </c>
      <c r="G937" t="s">
        <v>1107</v>
      </c>
      <c r="H937" t="s">
        <v>1423</v>
      </c>
      <c r="I937" t="s">
        <v>7612</v>
      </c>
      <c r="J937" t="s">
        <v>10729</v>
      </c>
      <c r="K937" t="s">
        <v>10744</v>
      </c>
      <c r="L937" t="s">
        <v>10853</v>
      </c>
      <c r="N937" t="s">
        <v>12</v>
      </c>
      <c r="O937" t="s">
        <v>11</v>
      </c>
      <c r="P937" t="s">
        <v>11</v>
      </c>
      <c r="R937" t="s">
        <v>11</v>
      </c>
    </row>
    <row r="938" spans="1:18" x14ac:dyDescent="0.25">
      <c r="A938" t="s">
        <v>174</v>
      </c>
      <c r="B938" t="s">
        <v>199</v>
      </c>
      <c r="D938" s="35" t="s">
        <v>5606</v>
      </c>
      <c r="E938" t="s">
        <v>6137</v>
      </c>
      <c r="F938" s="5" t="str">
        <f t="shared" ca="1" si="14"/>
        <v>0</v>
      </c>
      <c r="G938" t="s">
        <v>1107</v>
      </c>
      <c r="H938" t="s">
        <v>1514</v>
      </c>
      <c r="I938" t="s">
        <v>7613</v>
      </c>
      <c r="J938" t="s">
        <v>10729</v>
      </c>
      <c r="K938" t="s">
        <v>10749</v>
      </c>
      <c r="L938" t="s">
        <v>10826</v>
      </c>
      <c r="N938" t="s">
        <v>10909</v>
      </c>
      <c r="O938" t="s">
        <v>11</v>
      </c>
      <c r="P938" t="s">
        <v>11</v>
      </c>
      <c r="Q938">
        <v>1487</v>
      </c>
      <c r="R938" t="s">
        <v>11</v>
      </c>
    </row>
    <row r="939" spans="1:18" x14ac:dyDescent="0.25">
      <c r="A939" t="s">
        <v>174</v>
      </c>
      <c r="B939" t="s">
        <v>2625</v>
      </c>
      <c r="D939" s="35" t="s">
        <v>5566</v>
      </c>
      <c r="E939" t="s">
        <v>5691</v>
      </c>
      <c r="F939" s="5" t="str">
        <f t="shared" ca="1" si="14"/>
        <v>0</v>
      </c>
      <c r="G939" t="s">
        <v>1107</v>
      </c>
      <c r="H939" t="s">
        <v>1536</v>
      </c>
      <c r="I939" t="s">
        <v>7614</v>
      </c>
      <c r="J939" t="s">
        <v>10729</v>
      </c>
      <c r="K939" t="s">
        <v>17</v>
      </c>
      <c r="L939" t="s">
        <v>10777</v>
      </c>
      <c r="N939" t="s">
        <v>12</v>
      </c>
      <c r="O939" t="s">
        <v>11</v>
      </c>
      <c r="P939" t="s">
        <v>11</v>
      </c>
      <c r="R939" t="s">
        <v>11</v>
      </c>
    </row>
    <row r="940" spans="1:18" x14ac:dyDescent="0.25">
      <c r="A940" t="s">
        <v>174</v>
      </c>
      <c r="B940" t="s">
        <v>2626</v>
      </c>
      <c r="D940" s="35" t="s">
        <v>5951</v>
      </c>
      <c r="E940" t="s">
        <v>5691</v>
      </c>
      <c r="F940" s="5" t="str">
        <f t="shared" ca="1" si="14"/>
        <v>0</v>
      </c>
      <c r="G940" t="s">
        <v>1107</v>
      </c>
      <c r="H940" t="s">
        <v>1538</v>
      </c>
      <c r="I940" t="s">
        <v>7615</v>
      </c>
      <c r="J940" t="s">
        <v>10729</v>
      </c>
      <c r="K940" t="s">
        <v>17</v>
      </c>
      <c r="L940" t="s">
        <v>10777</v>
      </c>
      <c r="N940" t="s">
        <v>12</v>
      </c>
      <c r="O940" t="s">
        <v>11</v>
      </c>
      <c r="P940" t="s">
        <v>11</v>
      </c>
      <c r="R940" t="s">
        <v>11</v>
      </c>
    </row>
    <row r="941" spans="1:18" x14ac:dyDescent="0.25">
      <c r="A941" t="s">
        <v>174</v>
      </c>
      <c r="B941" t="s">
        <v>2627</v>
      </c>
      <c r="D941" s="35" t="s">
        <v>5951</v>
      </c>
      <c r="E941" t="s">
        <v>5954</v>
      </c>
      <c r="F941" s="5" t="str">
        <f t="shared" ca="1" si="14"/>
        <v>0</v>
      </c>
      <c r="G941" t="s">
        <v>1107</v>
      </c>
      <c r="H941" t="s">
        <v>1481</v>
      </c>
      <c r="I941" t="s">
        <v>7616</v>
      </c>
      <c r="J941" t="s">
        <v>10729</v>
      </c>
      <c r="K941" t="s">
        <v>10744</v>
      </c>
      <c r="L941" t="s">
        <v>10859</v>
      </c>
      <c r="N941" t="s">
        <v>12</v>
      </c>
      <c r="O941" t="s">
        <v>11</v>
      </c>
      <c r="P941" t="s">
        <v>11</v>
      </c>
      <c r="R941" t="s">
        <v>11</v>
      </c>
    </row>
    <row r="942" spans="1:18" x14ac:dyDescent="0.25">
      <c r="A942" t="s">
        <v>174</v>
      </c>
      <c r="B942" t="s">
        <v>2628</v>
      </c>
      <c r="D942" s="35" t="s">
        <v>5952</v>
      </c>
      <c r="E942" t="s">
        <v>6143</v>
      </c>
      <c r="F942" s="5" t="str">
        <f t="shared" ca="1" si="14"/>
        <v>0</v>
      </c>
      <c r="G942" t="s">
        <v>1107</v>
      </c>
      <c r="H942" t="s">
        <v>1512</v>
      </c>
      <c r="I942" t="s">
        <v>7617</v>
      </c>
      <c r="J942" t="s">
        <v>10729</v>
      </c>
      <c r="K942" t="s">
        <v>10745</v>
      </c>
      <c r="L942" t="s">
        <v>10857</v>
      </c>
      <c r="N942" t="s">
        <v>12</v>
      </c>
      <c r="O942" t="s">
        <v>11</v>
      </c>
      <c r="P942" t="s">
        <v>11</v>
      </c>
      <c r="R942" t="s">
        <v>11</v>
      </c>
    </row>
    <row r="943" spans="1:18" x14ac:dyDescent="0.25">
      <c r="A943" t="s">
        <v>174</v>
      </c>
      <c r="B943" t="s">
        <v>2629</v>
      </c>
      <c r="D943" s="35" t="s">
        <v>5953</v>
      </c>
      <c r="E943" t="s">
        <v>5688</v>
      </c>
      <c r="F943" s="5" t="str">
        <f t="shared" ca="1" si="14"/>
        <v>0</v>
      </c>
      <c r="G943" t="s">
        <v>1107</v>
      </c>
      <c r="H943" t="s">
        <v>1499</v>
      </c>
      <c r="I943" t="s">
        <v>7618</v>
      </c>
      <c r="J943" t="s">
        <v>10729</v>
      </c>
      <c r="K943" t="s">
        <v>17</v>
      </c>
      <c r="L943" t="s">
        <v>10777</v>
      </c>
      <c r="N943" t="s">
        <v>14</v>
      </c>
      <c r="O943" t="s">
        <v>11</v>
      </c>
      <c r="P943" t="s">
        <v>11</v>
      </c>
      <c r="R943" t="s">
        <v>11</v>
      </c>
    </row>
    <row r="944" spans="1:18" x14ac:dyDescent="0.25">
      <c r="A944" t="s">
        <v>174</v>
      </c>
      <c r="B944" t="s">
        <v>2630</v>
      </c>
      <c r="D944" s="35" t="s">
        <v>5953</v>
      </c>
      <c r="E944" t="s">
        <v>6064</v>
      </c>
      <c r="F944" s="5" t="str">
        <f t="shared" ca="1" si="14"/>
        <v>0</v>
      </c>
      <c r="G944" t="s">
        <v>1107</v>
      </c>
      <c r="H944" t="s">
        <v>1542</v>
      </c>
      <c r="I944" t="s">
        <v>7619</v>
      </c>
      <c r="J944" t="s">
        <v>10729</v>
      </c>
      <c r="K944" t="s">
        <v>10747</v>
      </c>
      <c r="L944" t="s">
        <v>10851</v>
      </c>
      <c r="N944" t="s">
        <v>14</v>
      </c>
      <c r="O944" t="s">
        <v>11</v>
      </c>
      <c r="P944" t="s">
        <v>11</v>
      </c>
      <c r="R944" t="s">
        <v>11</v>
      </c>
    </row>
    <row r="945" spans="1:18" x14ac:dyDescent="0.25">
      <c r="A945" t="s">
        <v>174</v>
      </c>
      <c r="B945" t="s">
        <v>2631</v>
      </c>
      <c r="D945" s="35" t="s">
        <v>5954</v>
      </c>
      <c r="E945" t="s">
        <v>5568</v>
      </c>
      <c r="F945" s="5" t="str">
        <f t="shared" ca="1" si="14"/>
        <v>0</v>
      </c>
      <c r="G945" t="s">
        <v>1107</v>
      </c>
      <c r="H945" t="s">
        <v>1528</v>
      </c>
      <c r="I945" t="s">
        <v>7620</v>
      </c>
      <c r="J945" t="s">
        <v>10729</v>
      </c>
      <c r="K945" t="s">
        <v>10744</v>
      </c>
      <c r="L945" t="s">
        <v>10853</v>
      </c>
      <c r="N945" t="s">
        <v>14</v>
      </c>
      <c r="O945" t="s">
        <v>11</v>
      </c>
      <c r="P945" t="s">
        <v>11</v>
      </c>
      <c r="R945" t="s">
        <v>11</v>
      </c>
    </row>
    <row r="946" spans="1:18" x14ac:dyDescent="0.25">
      <c r="A946" t="s">
        <v>174</v>
      </c>
      <c r="B946" t="s">
        <v>2632</v>
      </c>
      <c r="D946" s="35" t="s">
        <v>5567</v>
      </c>
      <c r="E946" t="s">
        <v>5567</v>
      </c>
      <c r="F946" s="5" t="str">
        <f t="shared" ca="1" si="14"/>
        <v>0</v>
      </c>
      <c r="G946" t="s">
        <v>1107</v>
      </c>
      <c r="H946" t="s">
        <v>1423</v>
      </c>
      <c r="I946" t="s">
        <v>7621</v>
      </c>
      <c r="J946" t="s">
        <v>10729</v>
      </c>
      <c r="K946" t="s">
        <v>10744</v>
      </c>
      <c r="L946" t="s">
        <v>10859</v>
      </c>
      <c r="N946" t="s">
        <v>12</v>
      </c>
      <c r="O946" t="s">
        <v>11</v>
      </c>
      <c r="P946" t="s">
        <v>11</v>
      </c>
      <c r="R946" t="s">
        <v>11</v>
      </c>
    </row>
    <row r="947" spans="1:18" x14ac:dyDescent="0.25">
      <c r="A947" t="s">
        <v>174</v>
      </c>
      <c r="B947" t="s">
        <v>2633</v>
      </c>
      <c r="D947" s="35" t="s">
        <v>5567</v>
      </c>
      <c r="E947" t="s">
        <v>6143</v>
      </c>
      <c r="F947" s="5" t="str">
        <f t="shared" ca="1" si="14"/>
        <v>0</v>
      </c>
      <c r="G947" t="s">
        <v>1107</v>
      </c>
      <c r="H947" t="s">
        <v>1439</v>
      </c>
      <c r="I947" t="s">
        <v>7622</v>
      </c>
      <c r="J947" t="s">
        <v>10729</v>
      </c>
      <c r="K947" t="s">
        <v>10745</v>
      </c>
      <c r="L947" t="s">
        <v>10857</v>
      </c>
      <c r="N947" t="s">
        <v>12</v>
      </c>
      <c r="O947" t="s">
        <v>11</v>
      </c>
      <c r="P947" t="s">
        <v>11</v>
      </c>
      <c r="R947" t="s">
        <v>11</v>
      </c>
    </row>
    <row r="948" spans="1:18" x14ac:dyDescent="0.25">
      <c r="A948" t="s">
        <v>174</v>
      </c>
      <c r="B948" t="s">
        <v>2634</v>
      </c>
      <c r="D948" s="35" t="s">
        <v>5567</v>
      </c>
      <c r="E948" t="s">
        <v>5961</v>
      </c>
      <c r="F948" s="5" t="str">
        <f t="shared" ca="1" si="14"/>
        <v>0</v>
      </c>
      <c r="G948" t="s">
        <v>1107</v>
      </c>
      <c r="H948" t="s">
        <v>1336</v>
      </c>
      <c r="I948" t="s">
        <v>7623</v>
      </c>
      <c r="J948" t="s">
        <v>10729</v>
      </c>
      <c r="K948" t="s">
        <v>27</v>
      </c>
      <c r="L948" t="s">
        <v>10861</v>
      </c>
      <c r="N948" t="s">
        <v>14</v>
      </c>
      <c r="O948" t="s">
        <v>11</v>
      </c>
      <c r="P948" t="s">
        <v>11</v>
      </c>
      <c r="R948" t="s">
        <v>11</v>
      </c>
    </row>
    <row r="949" spans="1:18" x14ac:dyDescent="0.25">
      <c r="A949" t="s">
        <v>174</v>
      </c>
      <c r="B949" t="s">
        <v>2635</v>
      </c>
      <c r="D949" s="35" t="s">
        <v>5567</v>
      </c>
      <c r="E949" t="s">
        <v>5568</v>
      </c>
      <c r="F949" s="5" t="str">
        <f t="shared" ca="1" si="14"/>
        <v>0</v>
      </c>
      <c r="G949" t="s">
        <v>1107</v>
      </c>
      <c r="H949" t="s">
        <v>1336</v>
      </c>
      <c r="I949" t="s">
        <v>7624</v>
      </c>
      <c r="J949" t="s">
        <v>10729</v>
      </c>
      <c r="K949" t="s">
        <v>10748</v>
      </c>
      <c r="L949" t="s">
        <v>10778</v>
      </c>
      <c r="N949" t="s">
        <v>12</v>
      </c>
      <c r="O949" t="s">
        <v>11</v>
      </c>
      <c r="P949" t="s">
        <v>11</v>
      </c>
      <c r="R949" t="s">
        <v>11</v>
      </c>
    </row>
    <row r="950" spans="1:18" x14ac:dyDescent="0.25">
      <c r="A950" t="s">
        <v>174</v>
      </c>
      <c r="B950" t="s">
        <v>2636</v>
      </c>
      <c r="D950" s="35" t="s">
        <v>5955</v>
      </c>
      <c r="E950" t="s">
        <v>5569</v>
      </c>
      <c r="F950" s="5" t="str">
        <f t="shared" ca="1" si="14"/>
        <v>0</v>
      </c>
      <c r="G950" t="s">
        <v>1107</v>
      </c>
      <c r="H950" t="s">
        <v>1339</v>
      </c>
      <c r="I950" t="s">
        <v>7625</v>
      </c>
      <c r="J950" t="s">
        <v>10729</v>
      </c>
      <c r="K950" t="s">
        <v>17</v>
      </c>
      <c r="L950" t="s">
        <v>10777</v>
      </c>
      <c r="N950" t="s">
        <v>12</v>
      </c>
      <c r="O950" t="s">
        <v>11</v>
      </c>
      <c r="P950" t="s">
        <v>11</v>
      </c>
      <c r="R950" t="s">
        <v>11</v>
      </c>
    </row>
    <row r="951" spans="1:18" x14ac:dyDescent="0.25">
      <c r="A951" t="s">
        <v>174</v>
      </c>
      <c r="B951" t="s">
        <v>2637</v>
      </c>
      <c r="D951" s="35" t="s">
        <v>5955</v>
      </c>
      <c r="E951" t="s">
        <v>5568</v>
      </c>
      <c r="F951" s="5" t="str">
        <f t="shared" ca="1" si="14"/>
        <v>0</v>
      </c>
      <c r="G951" t="s">
        <v>1107</v>
      </c>
      <c r="H951" t="s">
        <v>1327</v>
      </c>
      <c r="I951" t="s">
        <v>7626</v>
      </c>
      <c r="J951" t="s">
        <v>10729</v>
      </c>
      <c r="K951" t="s">
        <v>17</v>
      </c>
      <c r="L951" t="s">
        <v>10777</v>
      </c>
      <c r="N951" t="s">
        <v>12</v>
      </c>
      <c r="O951" t="s">
        <v>11</v>
      </c>
      <c r="P951" t="s">
        <v>11</v>
      </c>
      <c r="R951" t="s">
        <v>11</v>
      </c>
    </row>
    <row r="952" spans="1:18" x14ac:dyDescent="0.25">
      <c r="A952" t="s">
        <v>174</v>
      </c>
      <c r="B952" t="s">
        <v>12830</v>
      </c>
      <c r="D952" s="35" t="s">
        <v>12829</v>
      </c>
      <c r="E952" t="s">
        <v>5571</v>
      </c>
      <c r="F952" s="5" t="str">
        <f t="shared" ca="1" si="14"/>
        <v>0</v>
      </c>
      <c r="G952" t="s">
        <v>1107</v>
      </c>
      <c r="H952" t="s">
        <v>1413</v>
      </c>
      <c r="I952" t="s">
        <v>12828</v>
      </c>
      <c r="J952" t="s">
        <v>10729</v>
      </c>
      <c r="K952" t="s">
        <v>17</v>
      </c>
      <c r="L952" t="s">
        <v>10777</v>
      </c>
      <c r="N952" t="s">
        <v>12</v>
      </c>
      <c r="O952" t="s">
        <v>11</v>
      </c>
      <c r="P952" t="s">
        <v>11</v>
      </c>
      <c r="R952" t="s">
        <v>11</v>
      </c>
    </row>
    <row r="953" spans="1:18" x14ac:dyDescent="0.25">
      <c r="A953" t="s">
        <v>174</v>
      </c>
      <c r="B953" t="s">
        <v>2638</v>
      </c>
      <c r="D953" s="35" t="s">
        <v>5881</v>
      </c>
      <c r="E953" t="s">
        <v>6548</v>
      </c>
      <c r="F953" s="5" t="str">
        <f t="shared" ca="1" si="14"/>
        <v>0</v>
      </c>
      <c r="G953" t="s">
        <v>1107</v>
      </c>
      <c r="H953" t="s">
        <v>1543</v>
      </c>
      <c r="I953" t="s">
        <v>7627</v>
      </c>
      <c r="J953" t="s">
        <v>10729</v>
      </c>
      <c r="K953" t="s">
        <v>10744</v>
      </c>
      <c r="L953" t="s">
        <v>10859</v>
      </c>
      <c r="N953" t="s">
        <v>12</v>
      </c>
      <c r="O953" t="s">
        <v>11</v>
      </c>
      <c r="P953" t="s">
        <v>11</v>
      </c>
      <c r="R953" t="s">
        <v>11</v>
      </c>
    </row>
    <row r="954" spans="1:18" x14ac:dyDescent="0.25">
      <c r="A954" t="s">
        <v>174</v>
      </c>
      <c r="B954" t="s">
        <v>2639</v>
      </c>
      <c r="D954" s="35" t="s">
        <v>5881</v>
      </c>
      <c r="E954" t="s">
        <v>5569</v>
      </c>
      <c r="F954" s="5" t="str">
        <f t="shared" ca="1" si="14"/>
        <v>0</v>
      </c>
      <c r="G954" t="s">
        <v>1107</v>
      </c>
      <c r="H954" t="s">
        <v>1543</v>
      </c>
      <c r="I954" t="s">
        <v>7627</v>
      </c>
      <c r="J954" t="s">
        <v>10729</v>
      </c>
      <c r="K954" t="s">
        <v>10748</v>
      </c>
      <c r="L954" t="s">
        <v>10778</v>
      </c>
      <c r="N954" t="s">
        <v>12</v>
      </c>
      <c r="O954" t="s">
        <v>11</v>
      </c>
      <c r="P954" t="s">
        <v>11</v>
      </c>
      <c r="R954" t="s">
        <v>11</v>
      </c>
    </row>
    <row r="955" spans="1:18" x14ac:dyDescent="0.25">
      <c r="A955" t="s">
        <v>174</v>
      </c>
      <c r="B955" t="s">
        <v>2640</v>
      </c>
      <c r="D955" s="35" t="s">
        <v>5793</v>
      </c>
      <c r="E955" t="s">
        <v>5957</v>
      </c>
      <c r="F955" s="5" t="str">
        <f t="shared" ca="1" si="14"/>
        <v>0</v>
      </c>
      <c r="G955" t="s">
        <v>1107</v>
      </c>
      <c r="H955" t="s">
        <v>1327</v>
      </c>
      <c r="I955" t="s">
        <v>7628</v>
      </c>
      <c r="J955" t="s">
        <v>10729</v>
      </c>
      <c r="K955" t="s">
        <v>10745</v>
      </c>
      <c r="L955" t="s">
        <v>10857</v>
      </c>
      <c r="N955" t="s">
        <v>14</v>
      </c>
      <c r="O955" t="s">
        <v>11</v>
      </c>
      <c r="P955" t="s">
        <v>11</v>
      </c>
      <c r="R955" t="s">
        <v>11</v>
      </c>
    </row>
    <row r="956" spans="1:18" x14ac:dyDescent="0.25">
      <c r="A956" t="s">
        <v>174</v>
      </c>
      <c r="B956" t="s">
        <v>200</v>
      </c>
      <c r="D956" s="35" t="s">
        <v>5956</v>
      </c>
      <c r="E956" t="s">
        <v>6333</v>
      </c>
      <c r="F956" s="5" t="str">
        <f t="shared" ca="1" si="14"/>
        <v>0</v>
      </c>
      <c r="G956" t="s">
        <v>1107</v>
      </c>
      <c r="H956" t="s">
        <v>1327</v>
      </c>
      <c r="I956" t="s">
        <v>7629</v>
      </c>
      <c r="J956" t="s">
        <v>10729</v>
      </c>
      <c r="K956" t="s">
        <v>10745</v>
      </c>
      <c r="L956" t="s">
        <v>10857</v>
      </c>
      <c r="N956" t="s">
        <v>14</v>
      </c>
      <c r="O956" t="s">
        <v>11</v>
      </c>
      <c r="P956" t="s">
        <v>11</v>
      </c>
      <c r="Q956">
        <v>98.6</v>
      </c>
      <c r="R956" t="s">
        <v>11</v>
      </c>
    </row>
    <row r="957" spans="1:18" x14ac:dyDescent="0.25">
      <c r="A957" t="s">
        <v>174</v>
      </c>
      <c r="B957" t="s">
        <v>201</v>
      </c>
      <c r="D957" s="35" t="s">
        <v>5957</v>
      </c>
      <c r="E957" t="s">
        <v>6333</v>
      </c>
      <c r="F957" s="5" t="str">
        <f t="shared" ca="1" si="14"/>
        <v>0</v>
      </c>
      <c r="G957" t="s">
        <v>1107</v>
      </c>
      <c r="H957" t="s">
        <v>1544</v>
      </c>
      <c r="I957" t="s">
        <v>7630</v>
      </c>
      <c r="J957" t="s">
        <v>10729</v>
      </c>
      <c r="K957" t="s">
        <v>10748</v>
      </c>
      <c r="L957" t="s">
        <v>10778</v>
      </c>
      <c r="N957" t="s">
        <v>12</v>
      </c>
      <c r="O957" t="s">
        <v>11</v>
      </c>
      <c r="P957" t="s">
        <v>11</v>
      </c>
      <c r="Q957">
        <v>105.27</v>
      </c>
      <c r="R957" t="s">
        <v>11</v>
      </c>
    </row>
    <row r="958" spans="1:18" x14ac:dyDescent="0.25">
      <c r="A958" t="s">
        <v>174</v>
      </c>
      <c r="B958" t="s">
        <v>2641</v>
      </c>
      <c r="D958" s="35" t="s">
        <v>5956</v>
      </c>
      <c r="E958" t="s">
        <v>5570</v>
      </c>
      <c r="F958" s="5" t="str">
        <f t="shared" ca="1" si="14"/>
        <v>0</v>
      </c>
      <c r="G958" t="s">
        <v>1107</v>
      </c>
      <c r="H958" t="s">
        <v>1515</v>
      </c>
      <c r="I958" t="s">
        <v>7631</v>
      </c>
      <c r="J958" t="s">
        <v>10729</v>
      </c>
      <c r="K958" t="s">
        <v>10748</v>
      </c>
      <c r="L958" t="s">
        <v>10778</v>
      </c>
      <c r="N958" t="s">
        <v>12</v>
      </c>
      <c r="O958" t="s">
        <v>11</v>
      </c>
      <c r="P958" t="s">
        <v>11</v>
      </c>
      <c r="R958" t="s">
        <v>11</v>
      </c>
    </row>
    <row r="959" spans="1:18" x14ac:dyDescent="0.25">
      <c r="A959" t="s">
        <v>174</v>
      </c>
      <c r="B959" t="s">
        <v>203</v>
      </c>
      <c r="D959" s="35" t="s">
        <v>5958</v>
      </c>
      <c r="E959" t="s">
        <v>5691</v>
      </c>
      <c r="F959" s="5" t="str">
        <f t="shared" ca="1" si="14"/>
        <v>0</v>
      </c>
      <c r="G959" t="s">
        <v>1107</v>
      </c>
      <c r="H959" t="s">
        <v>1545</v>
      </c>
      <c r="I959" t="s">
        <v>7632</v>
      </c>
      <c r="J959" t="s">
        <v>10729</v>
      </c>
      <c r="K959" t="s">
        <v>182</v>
      </c>
      <c r="L959" t="s">
        <v>182</v>
      </c>
      <c r="N959" t="s">
        <v>12</v>
      </c>
      <c r="O959" t="s">
        <v>11</v>
      </c>
      <c r="P959" t="s">
        <v>11</v>
      </c>
      <c r="Q959">
        <v>354</v>
      </c>
      <c r="R959" t="s">
        <v>11</v>
      </c>
    </row>
    <row r="960" spans="1:18" x14ac:dyDescent="0.25">
      <c r="A960" t="s">
        <v>174</v>
      </c>
      <c r="B960" t="s">
        <v>2642</v>
      </c>
      <c r="D960" s="35" t="s">
        <v>5570</v>
      </c>
      <c r="E960" t="s">
        <v>5694</v>
      </c>
      <c r="F960" s="5" t="str">
        <f t="shared" ca="1" si="14"/>
        <v>0</v>
      </c>
      <c r="G960" t="s">
        <v>1107</v>
      </c>
      <c r="H960" t="s">
        <v>1546</v>
      </c>
      <c r="I960" t="s">
        <v>7633</v>
      </c>
      <c r="J960" t="s">
        <v>10729</v>
      </c>
      <c r="K960" t="s">
        <v>27</v>
      </c>
      <c r="L960" t="s">
        <v>10861</v>
      </c>
      <c r="N960" t="s">
        <v>12</v>
      </c>
      <c r="O960" t="s">
        <v>11</v>
      </c>
      <c r="P960" t="s">
        <v>11</v>
      </c>
      <c r="R960" t="s">
        <v>11</v>
      </c>
    </row>
    <row r="961" spans="1:18" x14ac:dyDescent="0.25">
      <c r="A961" t="s">
        <v>174</v>
      </c>
      <c r="B961" t="s">
        <v>12827</v>
      </c>
      <c r="D961" s="35" t="s">
        <v>5570</v>
      </c>
      <c r="E961" t="s">
        <v>5689</v>
      </c>
      <c r="F961" s="5" t="str">
        <f t="shared" ca="1" si="14"/>
        <v>0</v>
      </c>
      <c r="G961" t="s">
        <v>1107</v>
      </c>
      <c r="H961" t="s">
        <v>1490</v>
      </c>
      <c r="I961" t="s">
        <v>12826</v>
      </c>
      <c r="J961" t="s">
        <v>10729</v>
      </c>
      <c r="K961" t="s">
        <v>10748</v>
      </c>
      <c r="L961" t="s">
        <v>10778</v>
      </c>
      <c r="N961" t="s">
        <v>12</v>
      </c>
      <c r="O961" t="s">
        <v>11</v>
      </c>
      <c r="P961" t="s">
        <v>11</v>
      </c>
      <c r="R961" t="s">
        <v>11</v>
      </c>
    </row>
    <row r="962" spans="1:18" x14ac:dyDescent="0.25">
      <c r="A962" t="s">
        <v>174</v>
      </c>
      <c r="B962" t="s">
        <v>2643</v>
      </c>
      <c r="D962" s="35" t="s">
        <v>5959</v>
      </c>
      <c r="E962" t="s">
        <v>5689</v>
      </c>
      <c r="F962" s="5" t="str">
        <f t="shared" ca="1" si="14"/>
        <v>0</v>
      </c>
      <c r="G962" t="s">
        <v>1107</v>
      </c>
      <c r="H962" t="s">
        <v>1327</v>
      </c>
      <c r="I962" t="s">
        <v>7634</v>
      </c>
      <c r="J962" t="s">
        <v>10729</v>
      </c>
      <c r="K962" t="s">
        <v>10748</v>
      </c>
      <c r="L962" t="s">
        <v>10778</v>
      </c>
      <c r="N962" t="s">
        <v>14</v>
      </c>
      <c r="O962" t="s">
        <v>11</v>
      </c>
      <c r="P962" t="s">
        <v>11</v>
      </c>
      <c r="R962" t="s">
        <v>11</v>
      </c>
    </row>
    <row r="963" spans="1:18" x14ac:dyDescent="0.25">
      <c r="A963" t="s">
        <v>174</v>
      </c>
      <c r="B963" t="s">
        <v>205</v>
      </c>
      <c r="D963" s="35" t="s">
        <v>5960</v>
      </c>
      <c r="E963" t="s">
        <v>6333</v>
      </c>
      <c r="F963" s="5" t="str">
        <f t="shared" ref="F963:F1026" ca="1" si="15">IF(G963="Encerrada","0",TODAY()-D963)</f>
        <v>0</v>
      </c>
      <c r="G963" t="s">
        <v>1107</v>
      </c>
      <c r="H963" t="s">
        <v>1512</v>
      </c>
      <c r="I963" t="s">
        <v>7635</v>
      </c>
      <c r="J963" t="s">
        <v>10729</v>
      </c>
      <c r="K963" t="s">
        <v>10744</v>
      </c>
      <c r="L963" t="s">
        <v>10856</v>
      </c>
      <c r="N963" t="s">
        <v>12</v>
      </c>
      <c r="O963" t="s">
        <v>11</v>
      </c>
      <c r="P963" t="s">
        <v>11</v>
      </c>
      <c r="Q963">
        <v>762.4</v>
      </c>
      <c r="R963" t="s">
        <v>11</v>
      </c>
    </row>
    <row r="964" spans="1:18" x14ac:dyDescent="0.25">
      <c r="A964" t="s">
        <v>174</v>
      </c>
      <c r="B964" t="s">
        <v>2644</v>
      </c>
      <c r="D964" s="35" t="s">
        <v>5689</v>
      </c>
      <c r="E964" t="s">
        <v>6550</v>
      </c>
      <c r="F964" s="5" t="str">
        <f t="shared" ca="1" si="15"/>
        <v>0</v>
      </c>
      <c r="G964" t="s">
        <v>1107</v>
      </c>
      <c r="H964" t="s">
        <v>1547</v>
      </c>
      <c r="I964" t="s">
        <v>7636</v>
      </c>
      <c r="J964" t="s">
        <v>10729</v>
      </c>
      <c r="K964" t="s">
        <v>10748</v>
      </c>
      <c r="L964" t="s">
        <v>10778</v>
      </c>
      <c r="N964" t="s">
        <v>14</v>
      </c>
      <c r="O964" t="s">
        <v>11</v>
      </c>
      <c r="P964" t="s">
        <v>11</v>
      </c>
      <c r="R964" t="s">
        <v>11</v>
      </c>
    </row>
    <row r="965" spans="1:18" x14ac:dyDescent="0.25">
      <c r="A965" t="s">
        <v>174</v>
      </c>
      <c r="B965" t="s">
        <v>12825</v>
      </c>
      <c r="D965" s="35" t="s">
        <v>5960</v>
      </c>
      <c r="E965" t="s">
        <v>5961</v>
      </c>
      <c r="F965" s="5" t="str">
        <f t="shared" ca="1" si="15"/>
        <v>0</v>
      </c>
      <c r="G965" t="s">
        <v>1107</v>
      </c>
      <c r="H965" t="s">
        <v>1512</v>
      </c>
      <c r="I965" t="s">
        <v>12824</v>
      </c>
      <c r="J965" t="s">
        <v>10729</v>
      </c>
      <c r="K965" t="s">
        <v>10744</v>
      </c>
      <c r="L965" t="s">
        <v>10856</v>
      </c>
      <c r="N965" t="s">
        <v>14</v>
      </c>
      <c r="O965" t="s">
        <v>11</v>
      </c>
      <c r="P965" t="s">
        <v>11</v>
      </c>
      <c r="R965" t="s">
        <v>11</v>
      </c>
    </row>
    <row r="966" spans="1:18" x14ac:dyDescent="0.25">
      <c r="A966" t="s">
        <v>174</v>
      </c>
      <c r="B966" t="s">
        <v>2645</v>
      </c>
      <c r="D966" s="35" t="s">
        <v>5960</v>
      </c>
      <c r="E966" t="s">
        <v>5962</v>
      </c>
      <c r="F966" s="5" t="str">
        <f t="shared" ca="1" si="15"/>
        <v>0</v>
      </c>
      <c r="G966" t="s">
        <v>1107</v>
      </c>
      <c r="H966" t="s">
        <v>1548</v>
      </c>
      <c r="I966" t="s">
        <v>7637</v>
      </c>
      <c r="J966" t="s">
        <v>10729</v>
      </c>
      <c r="K966" t="s">
        <v>10748</v>
      </c>
      <c r="L966" t="s">
        <v>10778</v>
      </c>
      <c r="N966" t="s">
        <v>12</v>
      </c>
      <c r="O966" t="s">
        <v>11</v>
      </c>
      <c r="P966" t="s">
        <v>11</v>
      </c>
      <c r="R966" t="s">
        <v>11</v>
      </c>
    </row>
    <row r="967" spans="1:18" x14ac:dyDescent="0.25">
      <c r="A967" t="s">
        <v>174</v>
      </c>
      <c r="B967" t="s">
        <v>2646</v>
      </c>
      <c r="D967" s="35" t="s">
        <v>5690</v>
      </c>
      <c r="E967" t="s">
        <v>5691</v>
      </c>
      <c r="F967" s="5" t="str">
        <f t="shared" ca="1" si="15"/>
        <v>0</v>
      </c>
      <c r="G967" t="s">
        <v>1107</v>
      </c>
      <c r="H967" t="s">
        <v>1549</v>
      </c>
      <c r="I967" t="s">
        <v>7638</v>
      </c>
      <c r="J967" t="s">
        <v>10729</v>
      </c>
      <c r="K967" t="s">
        <v>10753</v>
      </c>
      <c r="L967" t="s">
        <v>10823</v>
      </c>
      <c r="N967" t="s">
        <v>14</v>
      </c>
      <c r="O967" t="s">
        <v>11</v>
      </c>
      <c r="P967" t="s">
        <v>11</v>
      </c>
      <c r="R967" t="s">
        <v>11</v>
      </c>
    </row>
    <row r="968" spans="1:18" x14ac:dyDescent="0.25">
      <c r="A968" t="s">
        <v>174</v>
      </c>
      <c r="B968" t="s">
        <v>2647</v>
      </c>
      <c r="D968" s="35" t="s">
        <v>5961</v>
      </c>
      <c r="E968" t="s">
        <v>5968</v>
      </c>
      <c r="F968" s="5" t="str">
        <f t="shared" ca="1" si="15"/>
        <v>0</v>
      </c>
      <c r="G968" t="s">
        <v>1107</v>
      </c>
      <c r="H968" t="s">
        <v>1540</v>
      </c>
      <c r="I968" t="s">
        <v>7639</v>
      </c>
      <c r="J968" t="s">
        <v>10729</v>
      </c>
      <c r="K968" t="s">
        <v>10751</v>
      </c>
      <c r="L968" t="s">
        <v>10852</v>
      </c>
      <c r="N968" t="s">
        <v>14</v>
      </c>
      <c r="O968" t="s">
        <v>11</v>
      </c>
      <c r="P968" t="s">
        <v>11</v>
      </c>
      <c r="R968" t="s">
        <v>11</v>
      </c>
    </row>
    <row r="969" spans="1:18" x14ac:dyDescent="0.25">
      <c r="A969" t="s">
        <v>174</v>
      </c>
      <c r="B969" t="s">
        <v>2648</v>
      </c>
      <c r="D969" s="35" t="s">
        <v>5961</v>
      </c>
      <c r="E969" t="s">
        <v>5967</v>
      </c>
      <c r="F969" s="5" t="str">
        <f t="shared" ca="1" si="15"/>
        <v>0</v>
      </c>
      <c r="G969" t="s">
        <v>1107</v>
      </c>
      <c r="H969" t="s">
        <v>1327</v>
      </c>
      <c r="I969" t="s">
        <v>7640</v>
      </c>
      <c r="J969" t="s">
        <v>10729</v>
      </c>
      <c r="K969" t="s">
        <v>10745</v>
      </c>
      <c r="L969" t="s">
        <v>10857</v>
      </c>
      <c r="N969" t="s">
        <v>14</v>
      </c>
      <c r="O969" t="s">
        <v>11</v>
      </c>
      <c r="P969" t="s">
        <v>11</v>
      </c>
      <c r="R969" t="s">
        <v>11</v>
      </c>
    </row>
    <row r="970" spans="1:18" x14ac:dyDescent="0.25">
      <c r="A970" t="s">
        <v>174</v>
      </c>
      <c r="B970" t="s">
        <v>2649</v>
      </c>
      <c r="D970" s="35" t="s">
        <v>5957</v>
      </c>
      <c r="E970" t="s">
        <v>5775</v>
      </c>
      <c r="F970" s="5" t="str">
        <f t="shared" ca="1" si="15"/>
        <v>0</v>
      </c>
      <c r="G970" t="s">
        <v>1107</v>
      </c>
      <c r="H970" t="s">
        <v>1544</v>
      </c>
      <c r="I970" t="s">
        <v>7641</v>
      </c>
      <c r="J970" t="s">
        <v>10729</v>
      </c>
      <c r="K970" t="s">
        <v>10752</v>
      </c>
      <c r="L970" t="s">
        <v>10797</v>
      </c>
      <c r="N970" t="s">
        <v>12</v>
      </c>
      <c r="O970" t="s">
        <v>11</v>
      </c>
      <c r="P970" t="s">
        <v>11</v>
      </c>
      <c r="R970" t="s">
        <v>11</v>
      </c>
    </row>
    <row r="971" spans="1:18" x14ac:dyDescent="0.25">
      <c r="A971" t="s">
        <v>174</v>
      </c>
      <c r="B971" t="s">
        <v>2650</v>
      </c>
      <c r="D971" s="35" t="s">
        <v>5962</v>
      </c>
      <c r="E971" t="s">
        <v>5967</v>
      </c>
      <c r="F971" s="5" t="str">
        <f t="shared" ca="1" si="15"/>
        <v>0</v>
      </c>
      <c r="G971" t="s">
        <v>1107</v>
      </c>
      <c r="H971" t="s">
        <v>1546</v>
      </c>
      <c r="I971" t="s">
        <v>7642</v>
      </c>
      <c r="J971" t="s">
        <v>10729</v>
      </c>
      <c r="K971" t="s">
        <v>10744</v>
      </c>
      <c r="L971" t="s">
        <v>10859</v>
      </c>
      <c r="N971" t="s">
        <v>12</v>
      </c>
      <c r="O971" t="s">
        <v>11</v>
      </c>
      <c r="P971" t="s">
        <v>11</v>
      </c>
      <c r="R971" t="s">
        <v>11</v>
      </c>
    </row>
    <row r="972" spans="1:18" x14ac:dyDescent="0.25">
      <c r="A972" t="s">
        <v>174</v>
      </c>
      <c r="B972" t="s">
        <v>2651</v>
      </c>
      <c r="D972" s="35" t="s">
        <v>5775</v>
      </c>
      <c r="E972" t="s">
        <v>5962</v>
      </c>
      <c r="F972" s="5" t="str">
        <f t="shared" ca="1" si="15"/>
        <v>0</v>
      </c>
      <c r="G972" t="s">
        <v>1107</v>
      </c>
      <c r="H972" t="s">
        <v>1547</v>
      </c>
      <c r="I972" t="s">
        <v>7643</v>
      </c>
      <c r="J972" t="s">
        <v>10729</v>
      </c>
      <c r="K972" t="s">
        <v>82</v>
      </c>
      <c r="L972" t="s">
        <v>82</v>
      </c>
      <c r="N972" t="s">
        <v>12</v>
      </c>
      <c r="O972" t="s">
        <v>11</v>
      </c>
      <c r="P972" t="s">
        <v>11</v>
      </c>
      <c r="R972" t="s">
        <v>11</v>
      </c>
    </row>
    <row r="973" spans="1:18" x14ac:dyDescent="0.25">
      <c r="A973" t="s">
        <v>174</v>
      </c>
      <c r="B973" t="s">
        <v>2652</v>
      </c>
      <c r="D973" s="35" t="s">
        <v>5963</v>
      </c>
      <c r="E973" t="s">
        <v>5967</v>
      </c>
      <c r="F973" s="5" t="str">
        <f t="shared" ca="1" si="15"/>
        <v>0</v>
      </c>
      <c r="G973" t="s">
        <v>1107</v>
      </c>
      <c r="H973" t="s">
        <v>1547</v>
      </c>
      <c r="I973" t="s">
        <v>7644</v>
      </c>
      <c r="J973" t="s">
        <v>10729</v>
      </c>
      <c r="K973" t="s">
        <v>10744</v>
      </c>
      <c r="L973" t="s">
        <v>10856</v>
      </c>
      <c r="N973" t="s">
        <v>12</v>
      </c>
      <c r="O973" t="s">
        <v>11</v>
      </c>
      <c r="P973" t="s">
        <v>11</v>
      </c>
      <c r="R973" t="s">
        <v>11</v>
      </c>
    </row>
    <row r="974" spans="1:18" x14ac:dyDescent="0.25">
      <c r="A974" t="s">
        <v>174</v>
      </c>
      <c r="B974" t="s">
        <v>2653</v>
      </c>
      <c r="D974" s="35" t="s">
        <v>5961</v>
      </c>
      <c r="E974" t="s">
        <v>5965</v>
      </c>
      <c r="F974" s="5" t="str">
        <f t="shared" ca="1" si="15"/>
        <v>0</v>
      </c>
      <c r="G974" t="s">
        <v>1107</v>
      </c>
      <c r="H974" t="s">
        <v>1509</v>
      </c>
      <c r="I974" t="s">
        <v>7645</v>
      </c>
      <c r="J974" t="s">
        <v>10729</v>
      </c>
      <c r="K974" t="s">
        <v>10745</v>
      </c>
      <c r="L974" t="s">
        <v>10857</v>
      </c>
      <c r="N974" t="s">
        <v>14</v>
      </c>
      <c r="O974" t="s">
        <v>11</v>
      </c>
      <c r="P974" t="s">
        <v>11</v>
      </c>
      <c r="R974" t="s">
        <v>11</v>
      </c>
    </row>
    <row r="975" spans="1:18" x14ac:dyDescent="0.25">
      <c r="A975" t="s">
        <v>174</v>
      </c>
      <c r="B975" t="s">
        <v>2654</v>
      </c>
      <c r="D975" s="35" t="s">
        <v>5571</v>
      </c>
      <c r="E975" t="s">
        <v>5965</v>
      </c>
      <c r="F975" s="5" t="str">
        <f t="shared" ca="1" si="15"/>
        <v>0</v>
      </c>
      <c r="G975" t="s">
        <v>1107</v>
      </c>
      <c r="H975" t="s">
        <v>1485</v>
      </c>
      <c r="I975" t="s">
        <v>7646</v>
      </c>
      <c r="J975" t="s">
        <v>10729</v>
      </c>
      <c r="K975" t="s">
        <v>17</v>
      </c>
      <c r="L975" t="s">
        <v>10777</v>
      </c>
      <c r="N975" t="s">
        <v>14</v>
      </c>
      <c r="O975" t="s">
        <v>11</v>
      </c>
      <c r="P975" t="s">
        <v>11</v>
      </c>
      <c r="R975" t="s">
        <v>11</v>
      </c>
    </row>
    <row r="976" spans="1:18" x14ac:dyDescent="0.25">
      <c r="A976" t="s">
        <v>174</v>
      </c>
      <c r="B976" t="s">
        <v>2655</v>
      </c>
      <c r="D976" s="35" t="s">
        <v>5571</v>
      </c>
      <c r="E976" t="s">
        <v>5965</v>
      </c>
      <c r="F976" s="5" t="str">
        <f t="shared" ca="1" si="15"/>
        <v>0</v>
      </c>
      <c r="G976" t="s">
        <v>1107</v>
      </c>
      <c r="H976" t="s">
        <v>1327</v>
      </c>
      <c r="I976" t="s">
        <v>7647</v>
      </c>
      <c r="J976" t="s">
        <v>10729</v>
      </c>
      <c r="K976" t="s">
        <v>10748</v>
      </c>
      <c r="L976" t="s">
        <v>10778</v>
      </c>
      <c r="N976" t="s">
        <v>12</v>
      </c>
      <c r="O976" t="s">
        <v>11</v>
      </c>
      <c r="P976" t="s">
        <v>11</v>
      </c>
      <c r="R976" t="s">
        <v>11</v>
      </c>
    </row>
    <row r="977" spans="1:18" x14ac:dyDescent="0.25">
      <c r="A977" t="s">
        <v>174</v>
      </c>
      <c r="B977" t="s">
        <v>2656</v>
      </c>
      <c r="D977" s="35" t="s">
        <v>5964</v>
      </c>
      <c r="E977" t="s">
        <v>5965</v>
      </c>
      <c r="F977" s="5" t="str">
        <f t="shared" ca="1" si="15"/>
        <v>0</v>
      </c>
      <c r="G977" t="s">
        <v>1107</v>
      </c>
      <c r="H977" t="s">
        <v>1327</v>
      </c>
      <c r="I977" t="s">
        <v>7648</v>
      </c>
      <c r="J977" t="s">
        <v>10729</v>
      </c>
      <c r="K977" t="s">
        <v>10748</v>
      </c>
      <c r="L977" t="s">
        <v>10778</v>
      </c>
      <c r="N977" t="s">
        <v>12</v>
      </c>
      <c r="O977" t="s">
        <v>11</v>
      </c>
      <c r="P977" t="s">
        <v>11</v>
      </c>
      <c r="R977" t="s">
        <v>11</v>
      </c>
    </row>
    <row r="978" spans="1:18" x14ac:dyDescent="0.25">
      <c r="A978" t="s">
        <v>174</v>
      </c>
      <c r="B978" t="s">
        <v>2657</v>
      </c>
      <c r="D978" s="35" t="s">
        <v>5964</v>
      </c>
      <c r="E978" t="s">
        <v>6714</v>
      </c>
      <c r="F978" s="5" t="str">
        <f t="shared" ca="1" si="15"/>
        <v>0</v>
      </c>
      <c r="G978" t="s">
        <v>1107</v>
      </c>
      <c r="H978" t="s">
        <v>1492</v>
      </c>
      <c r="I978" t="s">
        <v>7649</v>
      </c>
      <c r="J978" t="s">
        <v>10729</v>
      </c>
      <c r="K978" t="s">
        <v>10744</v>
      </c>
      <c r="L978" t="s">
        <v>10859</v>
      </c>
      <c r="N978" t="s">
        <v>14</v>
      </c>
      <c r="O978" t="s">
        <v>11</v>
      </c>
      <c r="P978" t="s">
        <v>11</v>
      </c>
      <c r="R978" t="s">
        <v>11</v>
      </c>
    </row>
    <row r="979" spans="1:18" x14ac:dyDescent="0.25">
      <c r="A979" t="s">
        <v>174</v>
      </c>
      <c r="B979" t="s">
        <v>2658</v>
      </c>
      <c r="D979" s="35" t="s">
        <v>5965</v>
      </c>
      <c r="E979" t="s">
        <v>5691</v>
      </c>
      <c r="F979" s="5" t="str">
        <f t="shared" ca="1" si="15"/>
        <v>0</v>
      </c>
      <c r="G979" t="s">
        <v>1107</v>
      </c>
      <c r="H979" t="s">
        <v>1335</v>
      </c>
      <c r="I979" t="s">
        <v>7650</v>
      </c>
      <c r="J979" t="s">
        <v>10729</v>
      </c>
      <c r="K979" t="s">
        <v>10747</v>
      </c>
      <c r="L979" t="s">
        <v>10851</v>
      </c>
      <c r="N979" t="s">
        <v>14</v>
      </c>
      <c r="O979" t="s">
        <v>11</v>
      </c>
      <c r="P979" t="s">
        <v>11</v>
      </c>
      <c r="R979" t="s">
        <v>11</v>
      </c>
    </row>
    <row r="980" spans="1:18" x14ac:dyDescent="0.25">
      <c r="A980" t="s">
        <v>174</v>
      </c>
      <c r="B980" t="s">
        <v>2659</v>
      </c>
      <c r="D980" s="35" t="s">
        <v>5965</v>
      </c>
      <c r="E980" t="s">
        <v>6014</v>
      </c>
      <c r="F980" s="5" t="str">
        <f t="shared" ca="1" si="15"/>
        <v>0</v>
      </c>
      <c r="G980" t="s">
        <v>1107</v>
      </c>
      <c r="H980" t="s">
        <v>1547</v>
      </c>
      <c r="I980" t="s">
        <v>7651</v>
      </c>
      <c r="J980" t="s">
        <v>10729</v>
      </c>
      <c r="K980" t="s">
        <v>10748</v>
      </c>
      <c r="L980" t="s">
        <v>10778</v>
      </c>
      <c r="N980" t="s">
        <v>12</v>
      </c>
      <c r="O980" t="s">
        <v>11</v>
      </c>
      <c r="P980" t="s">
        <v>11</v>
      </c>
      <c r="R980" t="s">
        <v>11</v>
      </c>
    </row>
    <row r="981" spans="1:18" x14ac:dyDescent="0.25">
      <c r="A981" t="s">
        <v>174</v>
      </c>
      <c r="B981" t="s">
        <v>2660</v>
      </c>
      <c r="D981" s="35" t="s">
        <v>5965</v>
      </c>
      <c r="E981" t="s">
        <v>6014</v>
      </c>
      <c r="F981" s="5" t="str">
        <f t="shared" ca="1" si="15"/>
        <v>0</v>
      </c>
      <c r="G981" t="s">
        <v>1107</v>
      </c>
      <c r="H981" t="s">
        <v>1519</v>
      </c>
      <c r="I981" t="s">
        <v>7652</v>
      </c>
      <c r="J981" t="s">
        <v>10729</v>
      </c>
      <c r="K981" t="s">
        <v>10747</v>
      </c>
      <c r="L981" t="s">
        <v>10851</v>
      </c>
      <c r="N981" t="s">
        <v>12</v>
      </c>
      <c r="O981" t="s">
        <v>11</v>
      </c>
      <c r="P981" t="s">
        <v>11</v>
      </c>
      <c r="R981" t="s">
        <v>11</v>
      </c>
    </row>
    <row r="982" spans="1:18" x14ac:dyDescent="0.25">
      <c r="A982" t="s">
        <v>174</v>
      </c>
      <c r="B982" t="s">
        <v>2661</v>
      </c>
      <c r="D982" s="35" t="s">
        <v>5965</v>
      </c>
      <c r="E982" t="s">
        <v>5694</v>
      </c>
      <c r="F982" s="5" t="str">
        <f t="shared" ca="1" si="15"/>
        <v>0</v>
      </c>
      <c r="G982" t="s">
        <v>1107</v>
      </c>
      <c r="H982" t="s">
        <v>1485</v>
      </c>
      <c r="I982" t="s">
        <v>7653</v>
      </c>
      <c r="J982" t="s">
        <v>10729</v>
      </c>
      <c r="K982" t="s">
        <v>17</v>
      </c>
      <c r="L982" t="s">
        <v>10777</v>
      </c>
      <c r="N982" t="s">
        <v>14</v>
      </c>
      <c r="O982" t="s">
        <v>11</v>
      </c>
      <c r="P982" t="s">
        <v>11</v>
      </c>
      <c r="R982" t="s">
        <v>11</v>
      </c>
    </row>
    <row r="983" spans="1:18" x14ac:dyDescent="0.25">
      <c r="A983" t="s">
        <v>174</v>
      </c>
      <c r="B983" t="s">
        <v>2662</v>
      </c>
      <c r="D983" s="35" t="s">
        <v>5966</v>
      </c>
      <c r="E983" t="s">
        <v>5691</v>
      </c>
      <c r="F983" s="5" t="str">
        <f t="shared" ca="1" si="15"/>
        <v>0</v>
      </c>
      <c r="G983" t="s">
        <v>1107</v>
      </c>
      <c r="H983" t="s">
        <v>1512</v>
      </c>
      <c r="I983" t="s">
        <v>7654</v>
      </c>
      <c r="J983" t="s">
        <v>10729</v>
      </c>
      <c r="K983" t="s">
        <v>10751</v>
      </c>
      <c r="L983" t="s">
        <v>10824</v>
      </c>
      <c r="N983" t="s">
        <v>12</v>
      </c>
      <c r="O983" t="s">
        <v>11</v>
      </c>
      <c r="P983" t="s">
        <v>11</v>
      </c>
      <c r="R983" t="s">
        <v>11</v>
      </c>
    </row>
    <row r="984" spans="1:18" x14ac:dyDescent="0.25">
      <c r="A984" t="s">
        <v>174</v>
      </c>
      <c r="B984" t="s">
        <v>2663</v>
      </c>
      <c r="D984" s="35" t="s">
        <v>5966</v>
      </c>
      <c r="E984" t="s">
        <v>5968</v>
      </c>
      <c r="F984" s="5" t="str">
        <f t="shared" ca="1" si="15"/>
        <v>0</v>
      </c>
      <c r="G984" t="s">
        <v>1107</v>
      </c>
      <c r="H984" t="s">
        <v>1482</v>
      </c>
      <c r="I984" t="s">
        <v>7655</v>
      </c>
      <c r="J984" t="s">
        <v>10729</v>
      </c>
      <c r="K984" t="s">
        <v>10748</v>
      </c>
      <c r="L984" t="s">
        <v>10778</v>
      </c>
      <c r="N984" t="s">
        <v>12</v>
      </c>
      <c r="O984" t="s">
        <v>11</v>
      </c>
      <c r="P984" t="s">
        <v>11</v>
      </c>
      <c r="R984" t="s">
        <v>11</v>
      </c>
    </row>
    <row r="985" spans="1:18" x14ac:dyDescent="0.25">
      <c r="A985" t="s">
        <v>174</v>
      </c>
      <c r="B985" t="s">
        <v>2664</v>
      </c>
      <c r="D985" s="35" t="s">
        <v>5966</v>
      </c>
      <c r="E985" t="s">
        <v>5572</v>
      </c>
      <c r="F985" s="5" t="str">
        <f t="shared" ca="1" si="15"/>
        <v>0</v>
      </c>
      <c r="G985" t="s">
        <v>1107</v>
      </c>
      <c r="H985" t="s">
        <v>1327</v>
      </c>
      <c r="I985" t="s">
        <v>7656</v>
      </c>
      <c r="J985" t="s">
        <v>10729</v>
      </c>
      <c r="K985" t="s">
        <v>10748</v>
      </c>
      <c r="L985" t="s">
        <v>10778</v>
      </c>
      <c r="N985" t="s">
        <v>14</v>
      </c>
      <c r="O985" t="s">
        <v>11</v>
      </c>
      <c r="P985" t="s">
        <v>11</v>
      </c>
      <c r="R985" t="s">
        <v>11</v>
      </c>
    </row>
    <row r="986" spans="1:18" x14ac:dyDescent="0.25">
      <c r="A986" t="s">
        <v>174</v>
      </c>
      <c r="B986" t="s">
        <v>2665</v>
      </c>
      <c r="D986" s="35" t="s">
        <v>5967</v>
      </c>
      <c r="E986" t="s">
        <v>5968</v>
      </c>
      <c r="F986" s="5" t="str">
        <f t="shared" ca="1" si="15"/>
        <v>0</v>
      </c>
      <c r="G986" t="s">
        <v>1107</v>
      </c>
      <c r="H986" t="s">
        <v>1480</v>
      </c>
      <c r="I986" t="s">
        <v>7657</v>
      </c>
      <c r="J986" t="s">
        <v>10729</v>
      </c>
      <c r="K986" t="s">
        <v>10745</v>
      </c>
      <c r="L986" t="s">
        <v>10850</v>
      </c>
      <c r="N986" t="s">
        <v>12</v>
      </c>
      <c r="O986" t="s">
        <v>11</v>
      </c>
      <c r="P986" t="s">
        <v>11</v>
      </c>
      <c r="R986" t="s">
        <v>11</v>
      </c>
    </row>
    <row r="987" spans="1:18" x14ac:dyDescent="0.25">
      <c r="A987" t="s">
        <v>174</v>
      </c>
      <c r="B987" t="s">
        <v>2666</v>
      </c>
      <c r="D987" s="35" t="s">
        <v>5968</v>
      </c>
      <c r="E987" t="s">
        <v>6551</v>
      </c>
      <c r="F987" s="5" t="str">
        <f t="shared" ca="1" si="15"/>
        <v>0</v>
      </c>
      <c r="G987" t="s">
        <v>1107</v>
      </c>
      <c r="H987" t="s">
        <v>1493</v>
      </c>
      <c r="I987" t="s">
        <v>7658</v>
      </c>
      <c r="J987" t="s">
        <v>10729</v>
      </c>
      <c r="K987" t="s">
        <v>10744</v>
      </c>
      <c r="L987" t="s">
        <v>10856</v>
      </c>
      <c r="N987" t="s">
        <v>14</v>
      </c>
      <c r="O987" t="s">
        <v>11</v>
      </c>
      <c r="P987" t="s">
        <v>11</v>
      </c>
      <c r="R987" t="s">
        <v>11</v>
      </c>
    </row>
    <row r="988" spans="1:18" x14ac:dyDescent="0.25">
      <c r="A988" t="s">
        <v>174</v>
      </c>
      <c r="B988" t="s">
        <v>2667</v>
      </c>
      <c r="D988" s="35" t="s">
        <v>5968</v>
      </c>
      <c r="E988" t="s">
        <v>5701</v>
      </c>
      <c r="F988" s="5" t="str">
        <f t="shared" ca="1" si="15"/>
        <v>0</v>
      </c>
      <c r="G988" t="s">
        <v>1107</v>
      </c>
      <c r="H988" t="s">
        <v>1529</v>
      </c>
      <c r="I988" t="s">
        <v>7659</v>
      </c>
      <c r="J988" t="s">
        <v>10729</v>
      </c>
      <c r="K988" t="s">
        <v>10748</v>
      </c>
      <c r="L988" t="s">
        <v>10778</v>
      </c>
      <c r="N988" t="s">
        <v>12</v>
      </c>
      <c r="O988" t="s">
        <v>11</v>
      </c>
      <c r="P988" t="s">
        <v>11</v>
      </c>
      <c r="R988" t="s">
        <v>11</v>
      </c>
    </row>
    <row r="989" spans="1:18" x14ac:dyDescent="0.25">
      <c r="A989" t="s">
        <v>174</v>
      </c>
      <c r="B989" t="s">
        <v>2668</v>
      </c>
      <c r="D989" s="35" t="s">
        <v>5969</v>
      </c>
      <c r="E989" t="s">
        <v>6144</v>
      </c>
      <c r="F989" s="5" t="str">
        <f t="shared" ca="1" si="15"/>
        <v>0</v>
      </c>
      <c r="G989" t="s">
        <v>1107</v>
      </c>
      <c r="H989" t="s">
        <v>1327</v>
      </c>
      <c r="I989" t="s">
        <v>7660</v>
      </c>
      <c r="J989" t="s">
        <v>10729</v>
      </c>
      <c r="K989" t="s">
        <v>10748</v>
      </c>
      <c r="L989" t="s">
        <v>10778</v>
      </c>
      <c r="N989" t="s">
        <v>14</v>
      </c>
      <c r="O989" t="s">
        <v>11</v>
      </c>
      <c r="P989" t="s">
        <v>11</v>
      </c>
      <c r="R989" t="s">
        <v>11</v>
      </c>
    </row>
    <row r="990" spans="1:18" x14ac:dyDescent="0.25">
      <c r="A990" t="s">
        <v>174</v>
      </c>
      <c r="B990" t="s">
        <v>2669</v>
      </c>
      <c r="D990" s="35" t="s">
        <v>5970</v>
      </c>
      <c r="E990" t="s">
        <v>5884</v>
      </c>
      <c r="F990" s="5" t="str">
        <f t="shared" ca="1" si="15"/>
        <v>0</v>
      </c>
      <c r="G990" t="s">
        <v>1107</v>
      </c>
      <c r="H990" t="s">
        <v>1546</v>
      </c>
      <c r="I990" t="s">
        <v>7661</v>
      </c>
      <c r="J990" t="s">
        <v>10729</v>
      </c>
      <c r="K990" t="s">
        <v>10748</v>
      </c>
      <c r="L990" t="s">
        <v>10778</v>
      </c>
      <c r="N990" t="s">
        <v>14</v>
      </c>
      <c r="O990" t="s">
        <v>11</v>
      </c>
      <c r="P990" t="s">
        <v>11</v>
      </c>
      <c r="R990" t="s">
        <v>11</v>
      </c>
    </row>
    <row r="991" spans="1:18" x14ac:dyDescent="0.25">
      <c r="A991" t="s">
        <v>174</v>
      </c>
      <c r="B991" t="s">
        <v>2670</v>
      </c>
      <c r="D991" s="35" t="s">
        <v>5969</v>
      </c>
      <c r="E991" t="s">
        <v>5694</v>
      </c>
      <c r="F991" s="5" t="str">
        <f t="shared" ca="1" si="15"/>
        <v>0</v>
      </c>
      <c r="G991" t="s">
        <v>1107</v>
      </c>
      <c r="H991" t="s">
        <v>1515</v>
      </c>
      <c r="I991" t="s">
        <v>7662</v>
      </c>
      <c r="J991" t="s">
        <v>10729</v>
      </c>
      <c r="K991" t="s">
        <v>27</v>
      </c>
      <c r="L991" t="s">
        <v>10861</v>
      </c>
      <c r="N991" t="s">
        <v>12</v>
      </c>
      <c r="O991" t="s">
        <v>11</v>
      </c>
      <c r="P991" t="s">
        <v>11</v>
      </c>
      <c r="R991" t="s">
        <v>11</v>
      </c>
    </row>
    <row r="992" spans="1:18" x14ac:dyDescent="0.25">
      <c r="A992" t="s">
        <v>174</v>
      </c>
      <c r="B992" t="s">
        <v>2671</v>
      </c>
      <c r="D992" s="35" t="s">
        <v>5693</v>
      </c>
      <c r="E992" t="s">
        <v>5973</v>
      </c>
      <c r="F992" s="5" t="str">
        <f t="shared" ca="1" si="15"/>
        <v>0</v>
      </c>
      <c r="G992" t="s">
        <v>1107</v>
      </c>
      <c r="H992" t="s">
        <v>1419</v>
      </c>
      <c r="I992" t="s">
        <v>7663</v>
      </c>
      <c r="J992" t="s">
        <v>10729</v>
      </c>
      <c r="K992" t="s">
        <v>10749</v>
      </c>
      <c r="L992" t="s">
        <v>10826</v>
      </c>
      <c r="N992" t="s">
        <v>12</v>
      </c>
      <c r="O992" t="s">
        <v>11</v>
      </c>
      <c r="P992" t="s">
        <v>11</v>
      </c>
      <c r="R992" t="s">
        <v>11</v>
      </c>
    </row>
    <row r="993" spans="1:18" x14ac:dyDescent="0.25">
      <c r="A993" t="s">
        <v>174</v>
      </c>
      <c r="B993" t="s">
        <v>2672</v>
      </c>
      <c r="D993" s="35" t="s">
        <v>5971</v>
      </c>
      <c r="E993" t="s">
        <v>6809</v>
      </c>
      <c r="F993" s="5" t="str">
        <f t="shared" ca="1" si="15"/>
        <v>0</v>
      </c>
      <c r="G993" t="s">
        <v>1107</v>
      </c>
      <c r="H993" t="s">
        <v>1500</v>
      </c>
      <c r="I993" t="s">
        <v>7664</v>
      </c>
      <c r="J993" t="s">
        <v>10729</v>
      </c>
      <c r="K993" t="s">
        <v>27</v>
      </c>
      <c r="L993" t="s">
        <v>10861</v>
      </c>
      <c r="N993" t="s">
        <v>12</v>
      </c>
      <c r="O993" t="s">
        <v>11</v>
      </c>
      <c r="P993" t="s">
        <v>11</v>
      </c>
      <c r="R993" t="s">
        <v>11</v>
      </c>
    </row>
    <row r="994" spans="1:18" x14ac:dyDescent="0.25">
      <c r="A994" t="s">
        <v>174</v>
      </c>
      <c r="B994" t="s">
        <v>2673</v>
      </c>
      <c r="D994" s="35" t="s">
        <v>5693</v>
      </c>
      <c r="E994" t="s">
        <v>5607</v>
      </c>
      <c r="F994" s="5" t="str">
        <f t="shared" ca="1" si="15"/>
        <v>0</v>
      </c>
      <c r="G994" t="s">
        <v>1107</v>
      </c>
      <c r="H994" t="s">
        <v>1550</v>
      </c>
      <c r="I994" t="s">
        <v>7665</v>
      </c>
      <c r="J994" t="s">
        <v>10729</v>
      </c>
      <c r="K994" t="s">
        <v>10744</v>
      </c>
      <c r="L994" t="s">
        <v>10859</v>
      </c>
      <c r="N994" t="s">
        <v>12</v>
      </c>
      <c r="O994" t="s">
        <v>11</v>
      </c>
      <c r="P994" t="s">
        <v>11</v>
      </c>
      <c r="R994" t="s">
        <v>11</v>
      </c>
    </row>
    <row r="995" spans="1:18" x14ac:dyDescent="0.25">
      <c r="A995" t="s">
        <v>174</v>
      </c>
      <c r="B995" t="s">
        <v>2674</v>
      </c>
      <c r="D995" s="35" t="s">
        <v>5607</v>
      </c>
      <c r="E995" t="s">
        <v>5973</v>
      </c>
      <c r="F995" s="5" t="str">
        <f t="shared" ca="1" si="15"/>
        <v>0</v>
      </c>
      <c r="G995" t="s">
        <v>1107</v>
      </c>
      <c r="H995" t="s">
        <v>1512</v>
      </c>
      <c r="I995" t="s">
        <v>7666</v>
      </c>
      <c r="J995" t="s">
        <v>10729</v>
      </c>
      <c r="K995" t="s">
        <v>10744</v>
      </c>
      <c r="L995" t="s">
        <v>10853</v>
      </c>
      <c r="N995" t="s">
        <v>14</v>
      </c>
      <c r="O995" t="s">
        <v>11</v>
      </c>
      <c r="P995" t="s">
        <v>11</v>
      </c>
      <c r="R995" t="s">
        <v>11</v>
      </c>
    </row>
    <row r="996" spans="1:18" x14ac:dyDescent="0.25">
      <c r="A996" t="s">
        <v>174</v>
      </c>
      <c r="B996" t="s">
        <v>2675</v>
      </c>
      <c r="D996" s="35" t="s">
        <v>5972</v>
      </c>
      <c r="E996" t="s">
        <v>5884</v>
      </c>
      <c r="F996" s="5" t="str">
        <f t="shared" ca="1" si="15"/>
        <v>0</v>
      </c>
      <c r="G996" t="s">
        <v>1107</v>
      </c>
      <c r="H996" t="s">
        <v>1533</v>
      </c>
      <c r="I996" t="s">
        <v>7667</v>
      </c>
      <c r="J996" t="s">
        <v>10729</v>
      </c>
      <c r="K996" t="s">
        <v>10747</v>
      </c>
      <c r="L996" t="s">
        <v>10851</v>
      </c>
      <c r="N996" t="s">
        <v>14</v>
      </c>
      <c r="O996" t="s">
        <v>11</v>
      </c>
      <c r="P996" t="s">
        <v>11</v>
      </c>
      <c r="R996" t="s">
        <v>11</v>
      </c>
    </row>
    <row r="997" spans="1:18" x14ac:dyDescent="0.25">
      <c r="A997" t="s">
        <v>174</v>
      </c>
      <c r="B997" t="s">
        <v>2676</v>
      </c>
      <c r="D997" s="35" t="s">
        <v>5973</v>
      </c>
      <c r="E997" t="s">
        <v>5777</v>
      </c>
      <c r="F997" s="5" t="str">
        <f t="shared" ca="1" si="15"/>
        <v>0</v>
      </c>
      <c r="G997" t="s">
        <v>1107</v>
      </c>
      <c r="H997" t="s">
        <v>1551</v>
      </c>
      <c r="I997" t="s">
        <v>7668</v>
      </c>
      <c r="J997" t="s">
        <v>10729</v>
      </c>
      <c r="K997" t="s">
        <v>10748</v>
      </c>
      <c r="L997" t="s">
        <v>10778</v>
      </c>
      <c r="N997" t="s">
        <v>14</v>
      </c>
      <c r="O997" t="s">
        <v>11</v>
      </c>
      <c r="P997" t="s">
        <v>11</v>
      </c>
      <c r="R997" t="s">
        <v>11</v>
      </c>
    </row>
    <row r="998" spans="1:18" x14ac:dyDescent="0.25">
      <c r="A998" t="s">
        <v>174</v>
      </c>
      <c r="B998" t="s">
        <v>2677</v>
      </c>
      <c r="D998" s="35" t="s">
        <v>5884</v>
      </c>
      <c r="E998" t="s">
        <v>6555</v>
      </c>
      <c r="F998" s="5" t="str">
        <f t="shared" ca="1" si="15"/>
        <v>0</v>
      </c>
      <c r="G998" t="s">
        <v>1107</v>
      </c>
      <c r="H998" t="s">
        <v>1494</v>
      </c>
      <c r="I998" t="s">
        <v>7669</v>
      </c>
      <c r="J998" t="s">
        <v>10729</v>
      </c>
      <c r="K998" t="s">
        <v>17</v>
      </c>
      <c r="L998" t="s">
        <v>10777</v>
      </c>
      <c r="N998" t="s">
        <v>12</v>
      </c>
      <c r="O998" t="s">
        <v>11</v>
      </c>
      <c r="P998" t="s">
        <v>11</v>
      </c>
      <c r="R998" t="s">
        <v>11</v>
      </c>
    </row>
    <row r="999" spans="1:18" x14ac:dyDescent="0.25">
      <c r="A999" t="s">
        <v>174</v>
      </c>
      <c r="B999" t="s">
        <v>2678</v>
      </c>
      <c r="D999" s="35" t="s">
        <v>5974</v>
      </c>
      <c r="E999" t="s">
        <v>6552</v>
      </c>
      <c r="F999" s="5" t="str">
        <f t="shared" ca="1" si="15"/>
        <v>0</v>
      </c>
      <c r="G999" t="s">
        <v>1107</v>
      </c>
      <c r="H999" t="s">
        <v>1528</v>
      </c>
      <c r="I999" t="s">
        <v>7670</v>
      </c>
      <c r="J999" t="s">
        <v>10729</v>
      </c>
      <c r="K999" t="s">
        <v>10744</v>
      </c>
      <c r="L999" t="s">
        <v>10856</v>
      </c>
      <c r="N999" t="s">
        <v>14</v>
      </c>
      <c r="O999" t="s">
        <v>11</v>
      </c>
      <c r="P999" t="s">
        <v>11</v>
      </c>
      <c r="R999" t="s">
        <v>11</v>
      </c>
    </row>
    <row r="1000" spans="1:18" x14ac:dyDescent="0.25">
      <c r="A1000" t="s">
        <v>174</v>
      </c>
      <c r="B1000" t="s">
        <v>2679</v>
      </c>
      <c r="D1000" s="35" t="s">
        <v>5696</v>
      </c>
      <c r="E1000" t="s">
        <v>5700</v>
      </c>
      <c r="F1000" s="5" t="str">
        <f t="shared" ca="1" si="15"/>
        <v>0</v>
      </c>
      <c r="G1000" t="s">
        <v>1107</v>
      </c>
      <c r="H1000" t="s">
        <v>1552</v>
      </c>
      <c r="I1000" t="s">
        <v>7671</v>
      </c>
      <c r="J1000" t="s">
        <v>10729</v>
      </c>
      <c r="K1000" t="s">
        <v>17</v>
      </c>
      <c r="L1000" t="s">
        <v>10777</v>
      </c>
      <c r="N1000" t="s">
        <v>12</v>
      </c>
      <c r="O1000" t="s">
        <v>11</v>
      </c>
      <c r="P1000" t="s">
        <v>11</v>
      </c>
      <c r="R1000" t="s">
        <v>11</v>
      </c>
    </row>
    <row r="1001" spans="1:18" x14ac:dyDescent="0.25">
      <c r="A1001" t="s">
        <v>174</v>
      </c>
      <c r="B1001" t="s">
        <v>208</v>
      </c>
      <c r="D1001" s="35" t="s">
        <v>5975</v>
      </c>
      <c r="E1001" t="s">
        <v>6249</v>
      </c>
      <c r="F1001" s="5" t="str">
        <f t="shared" ca="1" si="15"/>
        <v>0</v>
      </c>
      <c r="G1001" t="s">
        <v>1107</v>
      </c>
      <c r="H1001" t="s">
        <v>1510</v>
      </c>
      <c r="I1001" t="s">
        <v>7672</v>
      </c>
      <c r="J1001" t="s">
        <v>10729</v>
      </c>
      <c r="K1001" t="s">
        <v>10747</v>
      </c>
      <c r="L1001" t="s">
        <v>10851</v>
      </c>
      <c r="N1001" t="s">
        <v>12</v>
      </c>
      <c r="O1001" t="s">
        <v>11</v>
      </c>
      <c r="P1001" t="s">
        <v>11</v>
      </c>
      <c r="Q1001">
        <v>0</v>
      </c>
      <c r="R1001" t="s">
        <v>11</v>
      </c>
    </row>
    <row r="1002" spans="1:18" x14ac:dyDescent="0.25">
      <c r="A1002" t="s">
        <v>174</v>
      </c>
      <c r="B1002" t="s">
        <v>2680</v>
      </c>
      <c r="D1002" s="35" t="s">
        <v>5776</v>
      </c>
      <c r="E1002" t="s">
        <v>6555</v>
      </c>
      <c r="F1002" s="5" t="str">
        <f t="shared" ca="1" si="15"/>
        <v>0</v>
      </c>
      <c r="G1002" t="s">
        <v>1107</v>
      </c>
      <c r="H1002" t="s">
        <v>1501</v>
      </c>
      <c r="I1002" t="s">
        <v>7673</v>
      </c>
      <c r="J1002" t="s">
        <v>10729</v>
      </c>
      <c r="K1002" t="s">
        <v>17</v>
      </c>
      <c r="L1002" t="s">
        <v>10777</v>
      </c>
      <c r="N1002" t="s">
        <v>12</v>
      </c>
      <c r="O1002" t="s">
        <v>11</v>
      </c>
      <c r="P1002" t="s">
        <v>11</v>
      </c>
      <c r="R1002" t="s">
        <v>11</v>
      </c>
    </row>
    <row r="1003" spans="1:18" x14ac:dyDescent="0.25">
      <c r="A1003" t="s">
        <v>174</v>
      </c>
      <c r="B1003" t="s">
        <v>2681</v>
      </c>
      <c r="D1003" s="35" t="s">
        <v>5976</v>
      </c>
      <c r="E1003" t="s">
        <v>5980</v>
      </c>
      <c r="F1003" s="5" t="str">
        <f t="shared" ca="1" si="15"/>
        <v>0</v>
      </c>
      <c r="G1003" t="s">
        <v>1107</v>
      </c>
      <c r="H1003" t="s">
        <v>1512</v>
      </c>
      <c r="I1003" t="s">
        <v>7674</v>
      </c>
      <c r="J1003" t="s">
        <v>10729</v>
      </c>
      <c r="K1003" t="s">
        <v>10744</v>
      </c>
      <c r="L1003" t="s">
        <v>10862</v>
      </c>
      <c r="N1003" t="s">
        <v>12</v>
      </c>
      <c r="O1003" t="s">
        <v>11</v>
      </c>
      <c r="P1003" t="s">
        <v>11</v>
      </c>
      <c r="R1003" t="s">
        <v>11</v>
      </c>
    </row>
    <row r="1004" spans="1:18" x14ac:dyDescent="0.25">
      <c r="A1004" t="s">
        <v>174</v>
      </c>
      <c r="B1004" t="s">
        <v>2682</v>
      </c>
      <c r="D1004" s="35" t="s">
        <v>5697</v>
      </c>
      <c r="E1004" t="s">
        <v>6555</v>
      </c>
      <c r="F1004" s="5" t="str">
        <f t="shared" ca="1" si="15"/>
        <v>0</v>
      </c>
      <c r="G1004" t="s">
        <v>1107</v>
      </c>
      <c r="H1004" t="s">
        <v>1553</v>
      </c>
      <c r="I1004" t="s">
        <v>7675</v>
      </c>
      <c r="J1004" t="s">
        <v>10729</v>
      </c>
      <c r="K1004" t="s">
        <v>10748</v>
      </c>
      <c r="L1004" t="s">
        <v>10778</v>
      </c>
      <c r="N1004" t="s">
        <v>12</v>
      </c>
      <c r="O1004" t="s">
        <v>11</v>
      </c>
      <c r="P1004" t="s">
        <v>11</v>
      </c>
      <c r="R1004" t="s">
        <v>11</v>
      </c>
    </row>
    <row r="1005" spans="1:18" x14ac:dyDescent="0.25">
      <c r="A1005" t="s">
        <v>174</v>
      </c>
      <c r="B1005" t="s">
        <v>2683</v>
      </c>
      <c r="D1005" s="35" t="s">
        <v>5977</v>
      </c>
      <c r="E1005" t="s">
        <v>5979</v>
      </c>
      <c r="F1005" s="5" t="str">
        <f t="shared" ca="1" si="15"/>
        <v>0</v>
      </c>
      <c r="G1005" t="s">
        <v>1107</v>
      </c>
      <c r="H1005" t="s">
        <v>1536</v>
      </c>
      <c r="I1005" t="s">
        <v>7676</v>
      </c>
      <c r="J1005" t="s">
        <v>10729</v>
      </c>
      <c r="K1005" t="s">
        <v>10744</v>
      </c>
      <c r="L1005" t="s">
        <v>10856</v>
      </c>
      <c r="N1005" t="s">
        <v>14</v>
      </c>
      <c r="O1005" t="s">
        <v>11</v>
      </c>
      <c r="P1005" t="s">
        <v>11</v>
      </c>
      <c r="R1005" t="s">
        <v>11</v>
      </c>
    </row>
    <row r="1006" spans="1:18" x14ac:dyDescent="0.25">
      <c r="A1006" t="s">
        <v>174</v>
      </c>
      <c r="B1006" t="s">
        <v>209</v>
      </c>
      <c r="D1006" s="35" t="s">
        <v>5978</v>
      </c>
      <c r="E1006" t="s">
        <v>6125</v>
      </c>
      <c r="F1006" s="5" t="str">
        <f t="shared" ca="1" si="15"/>
        <v>0</v>
      </c>
      <c r="G1006" t="s">
        <v>1107</v>
      </c>
      <c r="H1006" t="s">
        <v>1327</v>
      </c>
      <c r="I1006" t="s">
        <v>7677</v>
      </c>
      <c r="J1006" t="s">
        <v>10729</v>
      </c>
      <c r="K1006" t="s">
        <v>10748</v>
      </c>
      <c r="L1006" t="s">
        <v>10778</v>
      </c>
      <c r="N1006" t="s">
        <v>12</v>
      </c>
      <c r="O1006" t="s">
        <v>11</v>
      </c>
      <c r="P1006" t="s">
        <v>11</v>
      </c>
      <c r="Q1006">
        <v>23.49</v>
      </c>
      <c r="R1006" t="s">
        <v>11</v>
      </c>
    </row>
    <row r="1007" spans="1:18" x14ac:dyDescent="0.25">
      <c r="A1007" t="s">
        <v>174</v>
      </c>
      <c r="B1007" t="s">
        <v>2684</v>
      </c>
      <c r="D1007" s="35" t="s">
        <v>5979</v>
      </c>
      <c r="E1007" t="s">
        <v>5701</v>
      </c>
      <c r="F1007" s="5" t="str">
        <f t="shared" ca="1" si="15"/>
        <v>0</v>
      </c>
      <c r="G1007" t="s">
        <v>1107</v>
      </c>
      <c r="H1007" t="s">
        <v>1554</v>
      </c>
      <c r="I1007" t="s">
        <v>7678</v>
      </c>
      <c r="J1007" t="s">
        <v>10729</v>
      </c>
      <c r="K1007" t="s">
        <v>10744</v>
      </c>
      <c r="L1007" t="s">
        <v>10856</v>
      </c>
      <c r="N1007" t="s">
        <v>14</v>
      </c>
      <c r="O1007" t="s">
        <v>11</v>
      </c>
      <c r="P1007" t="s">
        <v>11</v>
      </c>
      <c r="R1007" t="s">
        <v>11</v>
      </c>
    </row>
    <row r="1008" spans="1:18" x14ac:dyDescent="0.25">
      <c r="A1008" t="s">
        <v>174</v>
      </c>
      <c r="B1008" t="s">
        <v>2685</v>
      </c>
      <c r="D1008" s="35" t="s">
        <v>5699</v>
      </c>
      <c r="E1008" t="s">
        <v>6555</v>
      </c>
      <c r="F1008" s="5" t="str">
        <f t="shared" ca="1" si="15"/>
        <v>0</v>
      </c>
      <c r="G1008" t="s">
        <v>1107</v>
      </c>
      <c r="H1008" t="s">
        <v>1555</v>
      </c>
      <c r="I1008" t="s">
        <v>7679</v>
      </c>
      <c r="J1008" t="s">
        <v>10729</v>
      </c>
      <c r="K1008" t="s">
        <v>10748</v>
      </c>
      <c r="L1008" t="s">
        <v>10778</v>
      </c>
      <c r="N1008" t="s">
        <v>12</v>
      </c>
      <c r="O1008" t="s">
        <v>11</v>
      </c>
      <c r="P1008" t="s">
        <v>11</v>
      </c>
      <c r="R1008" t="s">
        <v>11</v>
      </c>
    </row>
    <row r="1009" spans="1:18" x14ac:dyDescent="0.25">
      <c r="A1009" t="s">
        <v>174</v>
      </c>
      <c r="B1009" t="s">
        <v>2686</v>
      </c>
      <c r="D1009" s="35" t="s">
        <v>5699</v>
      </c>
      <c r="E1009" t="s">
        <v>6730</v>
      </c>
      <c r="F1009" s="5" t="str">
        <f t="shared" ca="1" si="15"/>
        <v>0</v>
      </c>
      <c r="G1009" t="s">
        <v>1107</v>
      </c>
      <c r="H1009" t="s">
        <v>1338</v>
      </c>
      <c r="I1009" t="s">
        <v>7680</v>
      </c>
      <c r="J1009" t="s">
        <v>10729</v>
      </c>
      <c r="K1009" t="s">
        <v>10744</v>
      </c>
      <c r="L1009" t="s">
        <v>10853</v>
      </c>
      <c r="N1009" t="s">
        <v>14</v>
      </c>
      <c r="O1009" t="s">
        <v>11</v>
      </c>
      <c r="P1009" t="s">
        <v>11</v>
      </c>
      <c r="R1009" t="s">
        <v>11</v>
      </c>
    </row>
    <row r="1010" spans="1:18" x14ac:dyDescent="0.25">
      <c r="A1010" t="s">
        <v>174</v>
      </c>
      <c r="B1010" t="s">
        <v>211</v>
      </c>
      <c r="D1010" s="35" t="s">
        <v>5980</v>
      </c>
      <c r="E1010" t="s">
        <v>6335</v>
      </c>
      <c r="F1010" s="5" t="str">
        <f t="shared" ca="1" si="15"/>
        <v>0</v>
      </c>
      <c r="G1010" t="s">
        <v>1107</v>
      </c>
      <c r="H1010" t="s">
        <v>1512</v>
      </c>
      <c r="I1010" t="s">
        <v>7681</v>
      </c>
      <c r="J1010" t="s">
        <v>10729</v>
      </c>
      <c r="K1010" t="s">
        <v>10745</v>
      </c>
      <c r="L1010" t="s">
        <v>10857</v>
      </c>
      <c r="N1010" t="s">
        <v>10909</v>
      </c>
      <c r="O1010" t="s">
        <v>11</v>
      </c>
      <c r="P1010" t="s">
        <v>11</v>
      </c>
      <c r="Q1010">
        <v>0</v>
      </c>
      <c r="R1010" t="s">
        <v>11</v>
      </c>
    </row>
    <row r="1011" spans="1:18" x14ac:dyDescent="0.25">
      <c r="A1011" t="s">
        <v>174</v>
      </c>
      <c r="B1011" t="s">
        <v>2687</v>
      </c>
      <c r="D1011" s="35" t="s">
        <v>5885</v>
      </c>
      <c r="E1011" t="s">
        <v>6555</v>
      </c>
      <c r="F1011" s="5" t="str">
        <f t="shared" ca="1" si="15"/>
        <v>0</v>
      </c>
      <c r="G1011" t="s">
        <v>1107</v>
      </c>
      <c r="H1011" t="s">
        <v>1543</v>
      </c>
      <c r="I1011" t="s">
        <v>7682</v>
      </c>
      <c r="J1011" t="s">
        <v>10729</v>
      </c>
      <c r="K1011" t="s">
        <v>10744</v>
      </c>
      <c r="L1011" t="s">
        <v>10859</v>
      </c>
      <c r="N1011" t="s">
        <v>12</v>
      </c>
      <c r="O1011" t="s">
        <v>11</v>
      </c>
      <c r="P1011" t="s">
        <v>11</v>
      </c>
      <c r="R1011" t="s">
        <v>11</v>
      </c>
    </row>
    <row r="1012" spans="1:18" x14ac:dyDescent="0.25">
      <c r="A1012" t="s">
        <v>174</v>
      </c>
      <c r="B1012" t="s">
        <v>2688</v>
      </c>
      <c r="D1012" s="35" t="s">
        <v>5981</v>
      </c>
      <c r="E1012" t="s">
        <v>6714</v>
      </c>
      <c r="F1012" s="5" t="str">
        <f t="shared" ca="1" si="15"/>
        <v>0</v>
      </c>
      <c r="G1012" t="s">
        <v>1107</v>
      </c>
      <c r="H1012" t="s">
        <v>1492</v>
      </c>
      <c r="I1012" t="s">
        <v>7683</v>
      </c>
      <c r="J1012" t="s">
        <v>10729</v>
      </c>
      <c r="K1012" t="s">
        <v>10744</v>
      </c>
      <c r="L1012" t="s">
        <v>10855</v>
      </c>
      <c r="N1012" t="s">
        <v>14</v>
      </c>
      <c r="O1012" t="s">
        <v>11</v>
      </c>
      <c r="P1012" t="s">
        <v>11</v>
      </c>
      <c r="R1012" t="s">
        <v>11</v>
      </c>
    </row>
    <row r="1013" spans="1:18" x14ac:dyDescent="0.25">
      <c r="A1013" t="s">
        <v>174</v>
      </c>
      <c r="B1013" t="s">
        <v>2689</v>
      </c>
      <c r="D1013" s="35" t="s">
        <v>5631</v>
      </c>
      <c r="E1013" t="s">
        <v>6794</v>
      </c>
      <c r="F1013" s="5" t="str">
        <f t="shared" ca="1" si="15"/>
        <v>0</v>
      </c>
      <c r="G1013" t="s">
        <v>1107</v>
      </c>
      <c r="H1013" t="s">
        <v>1493</v>
      </c>
      <c r="I1013" t="s">
        <v>7684</v>
      </c>
      <c r="J1013" t="s">
        <v>10729</v>
      </c>
      <c r="K1013" t="s">
        <v>10747</v>
      </c>
      <c r="L1013" t="s">
        <v>10851</v>
      </c>
      <c r="N1013" t="s">
        <v>14</v>
      </c>
      <c r="O1013" t="s">
        <v>11</v>
      </c>
      <c r="P1013" t="s">
        <v>11</v>
      </c>
      <c r="R1013" t="s">
        <v>11</v>
      </c>
    </row>
    <row r="1014" spans="1:18" x14ac:dyDescent="0.25">
      <c r="A1014" t="s">
        <v>174</v>
      </c>
      <c r="B1014" t="s">
        <v>2690</v>
      </c>
      <c r="D1014" s="35" t="s">
        <v>5631</v>
      </c>
      <c r="E1014" t="s">
        <v>6555</v>
      </c>
      <c r="F1014" s="5" t="str">
        <f t="shared" ca="1" si="15"/>
        <v>0</v>
      </c>
      <c r="G1014" t="s">
        <v>1107</v>
      </c>
      <c r="H1014" t="s">
        <v>1545</v>
      </c>
      <c r="I1014" t="s">
        <v>7685</v>
      </c>
      <c r="J1014" t="s">
        <v>10729</v>
      </c>
      <c r="K1014" t="s">
        <v>10748</v>
      </c>
      <c r="L1014" t="s">
        <v>10778</v>
      </c>
      <c r="N1014" t="s">
        <v>12</v>
      </c>
      <c r="O1014" t="s">
        <v>11</v>
      </c>
      <c r="P1014" t="s">
        <v>11</v>
      </c>
      <c r="R1014" t="s">
        <v>11</v>
      </c>
    </row>
    <row r="1015" spans="1:18" x14ac:dyDescent="0.25">
      <c r="A1015" t="s">
        <v>174</v>
      </c>
      <c r="B1015" t="s">
        <v>2691</v>
      </c>
      <c r="D1015" s="35" t="s">
        <v>5982</v>
      </c>
      <c r="E1015" t="s">
        <v>5994</v>
      </c>
      <c r="F1015" s="5" t="str">
        <f t="shared" ca="1" si="15"/>
        <v>0</v>
      </c>
      <c r="G1015" t="s">
        <v>1107</v>
      </c>
      <c r="H1015" t="s">
        <v>1552</v>
      </c>
      <c r="I1015" t="s">
        <v>7686</v>
      </c>
      <c r="J1015" t="s">
        <v>10729</v>
      </c>
      <c r="K1015" t="s">
        <v>10744</v>
      </c>
      <c r="L1015" t="s">
        <v>10853</v>
      </c>
      <c r="N1015" t="s">
        <v>12</v>
      </c>
      <c r="O1015" t="s">
        <v>11</v>
      </c>
      <c r="P1015" t="s">
        <v>11</v>
      </c>
      <c r="R1015" t="s">
        <v>11</v>
      </c>
    </row>
    <row r="1016" spans="1:18" x14ac:dyDescent="0.25">
      <c r="A1016" t="s">
        <v>174</v>
      </c>
      <c r="B1016" t="s">
        <v>2692</v>
      </c>
      <c r="D1016" s="35" t="s">
        <v>5631</v>
      </c>
      <c r="E1016" t="s">
        <v>6137</v>
      </c>
      <c r="F1016" s="5" t="str">
        <f t="shared" ca="1" si="15"/>
        <v>0</v>
      </c>
      <c r="G1016" t="s">
        <v>1107</v>
      </c>
      <c r="H1016" t="s">
        <v>1340</v>
      </c>
      <c r="I1016" t="s">
        <v>7687</v>
      </c>
      <c r="J1016" t="s">
        <v>10729</v>
      </c>
      <c r="K1016" t="s">
        <v>10747</v>
      </c>
      <c r="L1016" t="s">
        <v>10824</v>
      </c>
      <c r="N1016" t="s">
        <v>14</v>
      </c>
      <c r="O1016" t="s">
        <v>11</v>
      </c>
      <c r="P1016" t="s">
        <v>11</v>
      </c>
      <c r="R1016" t="s">
        <v>11</v>
      </c>
    </row>
    <row r="1017" spans="1:18" x14ac:dyDescent="0.25">
      <c r="A1017" t="s">
        <v>174</v>
      </c>
      <c r="B1017" t="s">
        <v>2693</v>
      </c>
      <c r="D1017" s="35" t="s">
        <v>5983</v>
      </c>
      <c r="E1017" t="s">
        <v>5701</v>
      </c>
      <c r="F1017" s="5" t="str">
        <f t="shared" ca="1" si="15"/>
        <v>0</v>
      </c>
      <c r="G1017" t="s">
        <v>1107</v>
      </c>
      <c r="H1017" t="s">
        <v>1556</v>
      </c>
      <c r="I1017" t="s">
        <v>7688</v>
      </c>
      <c r="J1017" t="s">
        <v>10729</v>
      </c>
      <c r="K1017" t="s">
        <v>10748</v>
      </c>
      <c r="L1017" t="s">
        <v>10778</v>
      </c>
      <c r="N1017" t="s">
        <v>12</v>
      </c>
      <c r="O1017" t="s">
        <v>11</v>
      </c>
      <c r="P1017" t="s">
        <v>11</v>
      </c>
      <c r="R1017" t="s">
        <v>11</v>
      </c>
    </row>
    <row r="1018" spans="1:18" x14ac:dyDescent="0.25">
      <c r="A1018" t="s">
        <v>174</v>
      </c>
      <c r="B1018" t="s">
        <v>2694</v>
      </c>
      <c r="D1018" s="35" t="s">
        <v>5984</v>
      </c>
      <c r="E1018" t="s">
        <v>5610</v>
      </c>
      <c r="F1018" s="5" t="str">
        <f t="shared" ca="1" si="15"/>
        <v>0</v>
      </c>
      <c r="G1018" t="s">
        <v>1107</v>
      </c>
      <c r="H1018" t="s">
        <v>1533</v>
      </c>
      <c r="I1018" t="s">
        <v>7689</v>
      </c>
      <c r="J1018" t="s">
        <v>10729</v>
      </c>
      <c r="K1018" t="s">
        <v>10747</v>
      </c>
      <c r="L1018" t="s">
        <v>10851</v>
      </c>
      <c r="N1018" t="s">
        <v>12</v>
      </c>
      <c r="O1018" t="s">
        <v>11</v>
      </c>
      <c r="P1018" t="s">
        <v>11</v>
      </c>
      <c r="R1018" t="s">
        <v>11</v>
      </c>
    </row>
    <row r="1019" spans="1:18" x14ac:dyDescent="0.25">
      <c r="A1019" t="s">
        <v>174</v>
      </c>
      <c r="B1019" t="s">
        <v>2695</v>
      </c>
      <c r="D1019" s="35" t="s">
        <v>5811</v>
      </c>
      <c r="E1019" t="s">
        <v>5987</v>
      </c>
      <c r="F1019" s="5" t="str">
        <f t="shared" ca="1" si="15"/>
        <v>0</v>
      </c>
      <c r="G1019" t="s">
        <v>1107</v>
      </c>
      <c r="H1019" t="s">
        <v>1556</v>
      </c>
      <c r="I1019" t="s">
        <v>7690</v>
      </c>
      <c r="J1019" t="s">
        <v>10729</v>
      </c>
      <c r="K1019" t="s">
        <v>10748</v>
      </c>
      <c r="L1019" t="s">
        <v>10778</v>
      </c>
      <c r="N1019" t="s">
        <v>12</v>
      </c>
      <c r="O1019" t="s">
        <v>11</v>
      </c>
      <c r="P1019" t="s">
        <v>11</v>
      </c>
      <c r="R1019" t="s">
        <v>11</v>
      </c>
    </row>
    <row r="1020" spans="1:18" x14ac:dyDescent="0.25">
      <c r="A1020" t="s">
        <v>174</v>
      </c>
      <c r="B1020" t="s">
        <v>2696</v>
      </c>
      <c r="D1020" s="35" t="s">
        <v>5811</v>
      </c>
      <c r="E1020" t="s">
        <v>5987</v>
      </c>
      <c r="F1020" s="5" t="str">
        <f t="shared" ca="1" si="15"/>
        <v>0</v>
      </c>
      <c r="G1020" t="s">
        <v>1107</v>
      </c>
      <c r="H1020" t="s">
        <v>1529</v>
      </c>
      <c r="I1020" t="s">
        <v>7691</v>
      </c>
      <c r="J1020" t="s">
        <v>10729</v>
      </c>
      <c r="K1020" t="s">
        <v>10744</v>
      </c>
      <c r="L1020" t="s">
        <v>10856</v>
      </c>
      <c r="N1020" t="s">
        <v>14</v>
      </c>
      <c r="O1020" t="s">
        <v>11</v>
      </c>
      <c r="P1020" t="s">
        <v>11</v>
      </c>
      <c r="R1020" t="s">
        <v>11</v>
      </c>
    </row>
    <row r="1021" spans="1:18" x14ac:dyDescent="0.25">
      <c r="A1021" t="s">
        <v>174</v>
      </c>
      <c r="B1021" t="s">
        <v>2697</v>
      </c>
      <c r="D1021" s="35" t="s">
        <v>5811</v>
      </c>
      <c r="E1021" t="s">
        <v>5701</v>
      </c>
      <c r="F1021" s="5" t="str">
        <f t="shared" ca="1" si="15"/>
        <v>0</v>
      </c>
      <c r="G1021" t="s">
        <v>1107</v>
      </c>
      <c r="H1021" t="s">
        <v>1492</v>
      </c>
      <c r="I1021" t="s">
        <v>7692</v>
      </c>
      <c r="J1021" t="s">
        <v>10729</v>
      </c>
      <c r="K1021" t="s">
        <v>10748</v>
      </c>
      <c r="L1021" t="s">
        <v>10778</v>
      </c>
      <c r="N1021" t="s">
        <v>14</v>
      </c>
      <c r="O1021" t="s">
        <v>11</v>
      </c>
      <c r="P1021" t="s">
        <v>11</v>
      </c>
      <c r="R1021" t="s">
        <v>11</v>
      </c>
    </row>
    <row r="1022" spans="1:18" x14ac:dyDescent="0.25">
      <c r="A1022" t="s">
        <v>174</v>
      </c>
      <c r="B1022" t="s">
        <v>2698</v>
      </c>
      <c r="D1022" s="35" t="s">
        <v>5811</v>
      </c>
      <c r="E1022" t="s">
        <v>5994</v>
      </c>
      <c r="F1022" s="5" t="str">
        <f t="shared" ca="1" si="15"/>
        <v>0</v>
      </c>
      <c r="G1022" t="s">
        <v>1107</v>
      </c>
      <c r="H1022" t="s">
        <v>1557</v>
      </c>
      <c r="I1022" t="s">
        <v>7693</v>
      </c>
      <c r="J1022" t="s">
        <v>10729</v>
      </c>
      <c r="K1022" t="s">
        <v>10748</v>
      </c>
      <c r="L1022" t="s">
        <v>10778</v>
      </c>
      <c r="N1022" t="s">
        <v>14</v>
      </c>
      <c r="O1022" t="s">
        <v>11</v>
      </c>
      <c r="P1022" t="s">
        <v>11</v>
      </c>
      <c r="R1022" t="s">
        <v>11</v>
      </c>
    </row>
    <row r="1023" spans="1:18" x14ac:dyDescent="0.25">
      <c r="A1023" t="s">
        <v>174</v>
      </c>
      <c r="B1023" t="s">
        <v>2699</v>
      </c>
      <c r="D1023" s="35" t="s">
        <v>5985</v>
      </c>
      <c r="E1023" t="s">
        <v>5994</v>
      </c>
      <c r="F1023" s="5" t="str">
        <f t="shared" ca="1" si="15"/>
        <v>0</v>
      </c>
      <c r="G1023" t="s">
        <v>1107</v>
      </c>
      <c r="H1023" t="s">
        <v>1439</v>
      </c>
      <c r="I1023" t="s">
        <v>7694</v>
      </c>
      <c r="J1023" t="s">
        <v>10729</v>
      </c>
      <c r="K1023" t="s">
        <v>10748</v>
      </c>
      <c r="L1023" t="s">
        <v>10778</v>
      </c>
      <c r="N1023" t="s">
        <v>12</v>
      </c>
      <c r="O1023" t="s">
        <v>11</v>
      </c>
      <c r="P1023" t="s">
        <v>11</v>
      </c>
      <c r="R1023" t="s">
        <v>11</v>
      </c>
    </row>
    <row r="1024" spans="1:18" x14ac:dyDescent="0.25">
      <c r="A1024" t="s">
        <v>174</v>
      </c>
      <c r="B1024" t="s">
        <v>2700</v>
      </c>
      <c r="D1024" s="35" t="s">
        <v>5986</v>
      </c>
      <c r="E1024" t="s">
        <v>5994</v>
      </c>
      <c r="F1024" s="5" t="str">
        <f t="shared" ca="1" si="15"/>
        <v>0</v>
      </c>
      <c r="G1024" t="s">
        <v>1107</v>
      </c>
      <c r="H1024" t="s">
        <v>1512</v>
      </c>
      <c r="I1024" t="s">
        <v>7695</v>
      </c>
      <c r="J1024" t="s">
        <v>10729</v>
      </c>
      <c r="K1024" t="s">
        <v>10745</v>
      </c>
      <c r="L1024" t="s">
        <v>10857</v>
      </c>
      <c r="N1024" t="s">
        <v>14</v>
      </c>
      <c r="O1024" t="s">
        <v>11</v>
      </c>
      <c r="P1024" t="s">
        <v>11</v>
      </c>
      <c r="R1024" t="s">
        <v>11</v>
      </c>
    </row>
    <row r="1025" spans="1:18" x14ac:dyDescent="0.25">
      <c r="A1025" t="s">
        <v>174</v>
      </c>
      <c r="B1025" t="s">
        <v>2701</v>
      </c>
      <c r="D1025" s="35" t="s">
        <v>5701</v>
      </c>
      <c r="E1025" t="s">
        <v>5987</v>
      </c>
      <c r="F1025" s="5" t="str">
        <f t="shared" ca="1" si="15"/>
        <v>0</v>
      </c>
      <c r="G1025" t="s">
        <v>1107</v>
      </c>
      <c r="H1025" t="s">
        <v>1525</v>
      </c>
      <c r="I1025" t="s">
        <v>7696</v>
      </c>
      <c r="J1025" t="s">
        <v>10729</v>
      </c>
      <c r="K1025" t="s">
        <v>10744</v>
      </c>
      <c r="L1025" t="s">
        <v>10856</v>
      </c>
      <c r="N1025" t="s">
        <v>14</v>
      </c>
      <c r="O1025" t="s">
        <v>11</v>
      </c>
      <c r="P1025" t="s">
        <v>11</v>
      </c>
      <c r="R1025" t="s">
        <v>11</v>
      </c>
    </row>
    <row r="1026" spans="1:18" x14ac:dyDescent="0.25">
      <c r="A1026" t="s">
        <v>174</v>
      </c>
      <c r="B1026" t="s">
        <v>2702</v>
      </c>
      <c r="D1026" s="35" t="s">
        <v>5987</v>
      </c>
      <c r="E1026" t="s">
        <v>5889</v>
      </c>
      <c r="F1026" s="5" t="str">
        <f t="shared" ca="1" si="15"/>
        <v>0</v>
      </c>
      <c r="G1026" t="s">
        <v>1107</v>
      </c>
      <c r="H1026" t="s">
        <v>1515</v>
      </c>
      <c r="I1026" t="s">
        <v>7697</v>
      </c>
      <c r="J1026" t="s">
        <v>10729</v>
      </c>
      <c r="K1026" t="s">
        <v>10749</v>
      </c>
      <c r="L1026" t="s">
        <v>10826</v>
      </c>
      <c r="N1026" t="s">
        <v>12</v>
      </c>
      <c r="O1026" t="s">
        <v>11</v>
      </c>
      <c r="P1026" t="s">
        <v>11</v>
      </c>
      <c r="R1026" t="s">
        <v>11</v>
      </c>
    </row>
    <row r="1027" spans="1:18" x14ac:dyDescent="0.25">
      <c r="A1027" t="s">
        <v>174</v>
      </c>
      <c r="B1027" t="s">
        <v>2703</v>
      </c>
      <c r="D1027" s="35" t="s">
        <v>5795</v>
      </c>
      <c r="E1027" t="s">
        <v>6717</v>
      </c>
      <c r="F1027" s="5" t="str">
        <f t="shared" ref="F1027:F1090" ca="1" si="16">IF(G1027="Encerrada","0",TODAY()-D1027)</f>
        <v>0</v>
      </c>
      <c r="G1027" t="s">
        <v>1107</v>
      </c>
      <c r="H1027" t="s">
        <v>1478</v>
      </c>
      <c r="I1027" t="s">
        <v>7698</v>
      </c>
      <c r="J1027" t="s">
        <v>10729</v>
      </c>
      <c r="K1027" t="s">
        <v>17</v>
      </c>
      <c r="L1027" t="s">
        <v>10777</v>
      </c>
      <c r="N1027" t="s">
        <v>12</v>
      </c>
      <c r="O1027" t="s">
        <v>11</v>
      </c>
      <c r="P1027" t="s">
        <v>11</v>
      </c>
      <c r="R1027" t="s">
        <v>11</v>
      </c>
    </row>
    <row r="1028" spans="1:18" x14ac:dyDescent="0.25">
      <c r="A1028" t="s">
        <v>174</v>
      </c>
      <c r="B1028" t="s">
        <v>2704</v>
      </c>
      <c r="D1028" s="35" t="s">
        <v>5795</v>
      </c>
      <c r="E1028" t="s">
        <v>6002</v>
      </c>
      <c r="F1028" s="5" t="str">
        <f t="shared" ca="1" si="16"/>
        <v>0</v>
      </c>
      <c r="G1028" t="s">
        <v>1107</v>
      </c>
      <c r="H1028" t="s">
        <v>1336</v>
      </c>
      <c r="I1028" t="s">
        <v>7699</v>
      </c>
      <c r="J1028" t="s">
        <v>10729</v>
      </c>
      <c r="K1028" t="s">
        <v>10749</v>
      </c>
      <c r="L1028" t="s">
        <v>10826</v>
      </c>
      <c r="N1028" t="s">
        <v>12</v>
      </c>
      <c r="O1028" t="s">
        <v>11</v>
      </c>
      <c r="P1028" t="s">
        <v>11</v>
      </c>
      <c r="R1028" t="s">
        <v>11</v>
      </c>
    </row>
    <row r="1029" spans="1:18" x14ac:dyDescent="0.25">
      <c r="A1029" t="s">
        <v>174</v>
      </c>
      <c r="B1029" t="s">
        <v>2705</v>
      </c>
      <c r="D1029" s="35" t="s">
        <v>5988</v>
      </c>
      <c r="E1029" t="s">
        <v>5989</v>
      </c>
      <c r="F1029" s="5" t="str">
        <f t="shared" ca="1" si="16"/>
        <v>0</v>
      </c>
      <c r="G1029" t="s">
        <v>1107</v>
      </c>
      <c r="H1029" t="s">
        <v>1554</v>
      </c>
      <c r="I1029" t="s">
        <v>7700</v>
      </c>
      <c r="J1029" t="s">
        <v>10729</v>
      </c>
      <c r="K1029" t="s">
        <v>10744</v>
      </c>
      <c r="L1029" t="s">
        <v>10859</v>
      </c>
      <c r="N1029" t="s">
        <v>14</v>
      </c>
      <c r="O1029" t="s">
        <v>11</v>
      </c>
      <c r="P1029" t="s">
        <v>11</v>
      </c>
      <c r="R1029" t="s">
        <v>11</v>
      </c>
    </row>
    <row r="1030" spans="1:18" x14ac:dyDescent="0.25">
      <c r="A1030" t="s">
        <v>174</v>
      </c>
      <c r="B1030" t="s">
        <v>2706</v>
      </c>
      <c r="D1030" s="35" t="s">
        <v>5608</v>
      </c>
      <c r="E1030" t="s">
        <v>5994</v>
      </c>
      <c r="F1030" s="5" t="str">
        <f t="shared" ca="1" si="16"/>
        <v>0</v>
      </c>
      <c r="G1030" t="s">
        <v>1107</v>
      </c>
      <c r="H1030" t="s">
        <v>1512</v>
      </c>
      <c r="I1030" t="s">
        <v>7701</v>
      </c>
      <c r="J1030" t="s">
        <v>10729</v>
      </c>
      <c r="K1030" t="s">
        <v>10748</v>
      </c>
      <c r="L1030" t="s">
        <v>10778</v>
      </c>
      <c r="N1030" t="s">
        <v>12</v>
      </c>
      <c r="O1030" t="s">
        <v>11</v>
      </c>
      <c r="P1030" t="s">
        <v>11</v>
      </c>
      <c r="R1030" t="s">
        <v>11</v>
      </c>
    </row>
    <row r="1031" spans="1:18" x14ac:dyDescent="0.25">
      <c r="A1031" t="s">
        <v>174</v>
      </c>
      <c r="B1031" t="s">
        <v>212</v>
      </c>
      <c r="D1031" s="35" t="s">
        <v>5608</v>
      </c>
      <c r="E1031" t="s">
        <v>6334</v>
      </c>
      <c r="F1031" s="5" t="str">
        <f t="shared" ca="1" si="16"/>
        <v>0</v>
      </c>
      <c r="G1031" t="s">
        <v>1107</v>
      </c>
      <c r="H1031" t="s">
        <v>1558</v>
      </c>
      <c r="I1031" t="s">
        <v>7702</v>
      </c>
      <c r="J1031" t="s">
        <v>10729</v>
      </c>
      <c r="K1031" t="s">
        <v>10752</v>
      </c>
      <c r="L1031" t="s">
        <v>10797</v>
      </c>
      <c r="N1031" t="s">
        <v>12</v>
      </c>
      <c r="O1031" t="s">
        <v>11</v>
      </c>
      <c r="P1031" t="s">
        <v>11</v>
      </c>
      <c r="Q1031">
        <v>311</v>
      </c>
      <c r="R1031" t="s">
        <v>11</v>
      </c>
    </row>
    <row r="1032" spans="1:18" x14ac:dyDescent="0.25">
      <c r="A1032" t="s">
        <v>174</v>
      </c>
      <c r="B1032" t="s">
        <v>2707</v>
      </c>
      <c r="D1032" s="35" t="s">
        <v>5608</v>
      </c>
      <c r="E1032" t="s">
        <v>5994</v>
      </c>
      <c r="F1032" s="5" t="str">
        <f t="shared" ca="1" si="16"/>
        <v>0</v>
      </c>
      <c r="G1032" t="s">
        <v>1107</v>
      </c>
      <c r="H1032" t="s">
        <v>1559</v>
      </c>
      <c r="I1032" t="s">
        <v>7703</v>
      </c>
      <c r="J1032" t="s">
        <v>10729</v>
      </c>
      <c r="K1032" t="s">
        <v>17</v>
      </c>
      <c r="L1032" t="s">
        <v>10777</v>
      </c>
      <c r="N1032" t="s">
        <v>12</v>
      </c>
      <c r="O1032" t="s">
        <v>11</v>
      </c>
      <c r="P1032" t="s">
        <v>11</v>
      </c>
      <c r="R1032" t="s">
        <v>11</v>
      </c>
    </row>
    <row r="1033" spans="1:18" x14ac:dyDescent="0.25">
      <c r="A1033" t="s">
        <v>174</v>
      </c>
      <c r="B1033" t="s">
        <v>2708</v>
      </c>
      <c r="D1033" s="35" t="s">
        <v>5608</v>
      </c>
      <c r="E1033" t="s">
        <v>5893</v>
      </c>
      <c r="F1033" s="5" t="str">
        <f t="shared" ca="1" si="16"/>
        <v>0</v>
      </c>
      <c r="G1033" t="s">
        <v>1107</v>
      </c>
      <c r="H1033" t="s">
        <v>1503</v>
      </c>
      <c r="I1033" t="s">
        <v>7704</v>
      </c>
      <c r="J1033" t="s">
        <v>10729</v>
      </c>
      <c r="K1033" t="s">
        <v>27</v>
      </c>
      <c r="L1033" t="s">
        <v>10858</v>
      </c>
      <c r="N1033" t="s">
        <v>12</v>
      </c>
      <c r="O1033" t="s">
        <v>11</v>
      </c>
      <c r="P1033" t="s">
        <v>11</v>
      </c>
      <c r="R1033" t="s">
        <v>11</v>
      </c>
    </row>
    <row r="1034" spans="1:18" x14ac:dyDescent="0.25">
      <c r="A1034" t="s">
        <v>174</v>
      </c>
      <c r="B1034" t="s">
        <v>2709</v>
      </c>
      <c r="D1034" s="35" t="s">
        <v>5608</v>
      </c>
      <c r="E1034" t="s">
        <v>5994</v>
      </c>
      <c r="F1034" s="5" t="str">
        <f t="shared" ca="1" si="16"/>
        <v>0</v>
      </c>
      <c r="G1034" t="s">
        <v>1107</v>
      </c>
      <c r="H1034" t="s">
        <v>1554</v>
      </c>
      <c r="I1034" t="s">
        <v>7705</v>
      </c>
      <c r="J1034" t="s">
        <v>10729</v>
      </c>
      <c r="K1034" t="s">
        <v>10745</v>
      </c>
      <c r="L1034" t="s">
        <v>10850</v>
      </c>
      <c r="N1034" t="s">
        <v>12</v>
      </c>
      <c r="O1034" t="s">
        <v>11</v>
      </c>
      <c r="P1034" t="s">
        <v>11</v>
      </c>
      <c r="R1034" t="s">
        <v>11</v>
      </c>
    </row>
    <row r="1035" spans="1:18" x14ac:dyDescent="0.25">
      <c r="A1035" t="s">
        <v>174</v>
      </c>
      <c r="B1035" t="s">
        <v>2710</v>
      </c>
      <c r="D1035" s="35" t="s">
        <v>5608</v>
      </c>
      <c r="E1035" t="s">
        <v>6699</v>
      </c>
      <c r="F1035" s="5" t="str">
        <f t="shared" ca="1" si="16"/>
        <v>0</v>
      </c>
      <c r="G1035" t="s">
        <v>1107</v>
      </c>
      <c r="H1035" t="s">
        <v>1494</v>
      </c>
      <c r="I1035" t="s">
        <v>7706</v>
      </c>
      <c r="J1035" t="s">
        <v>10729</v>
      </c>
      <c r="K1035" t="s">
        <v>17</v>
      </c>
      <c r="L1035" t="s">
        <v>10777</v>
      </c>
      <c r="N1035" t="s">
        <v>12</v>
      </c>
      <c r="O1035" t="s">
        <v>11</v>
      </c>
      <c r="P1035" t="s">
        <v>11</v>
      </c>
      <c r="R1035" t="s">
        <v>11</v>
      </c>
    </row>
    <row r="1036" spans="1:18" x14ac:dyDescent="0.25">
      <c r="A1036" t="s">
        <v>174</v>
      </c>
      <c r="B1036" t="s">
        <v>2711</v>
      </c>
      <c r="D1036" s="35" t="s">
        <v>5777</v>
      </c>
      <c r="E1036" t="s">
        <v>5994</v>
      </c>
      <c r="F1036" s="5" t="str">
        <f t="shared" ca="1" si="16"/>
        <v>0</v>
      </c>
      <c r="G1036" t="s">
        <v>1107</v>
      </c>
      <c r="H1036" t="s">
        <v>1525</v>
      </c>
      <c r="I1036" t="s">
        <v>7707</v>
      </c>
      <c r="J1036" t="s">
        <v>10729</v>
      </c>
      <c r="K1036" t="s">
        <v>10747</v>
      </c>
      <c r="L1036" t="s">
        <v>10851</v>
      </c>
      <c r="N1036" t="s">
        <v>12</v>
      </c>
      <c r="O1036" t="s">
        <v>11</v>
      </c>
      <c r="P1036" t="s">
        <v>11</v>
      </c>
      <c r="R1036" t="s">
        <v>11</v>
      </c>
    </row>
    <row r="1037" spans="1:18" x14ac:dyDescent="0.25">
      <c r="A1037" t="s">
        <v>174</v>
      </c>
      <c r="B1037" t="s">
        <v>2712</v>
      </c>
      <c r="D1037" s="35" t="s">
        <v>5576</v>
      </c>
      <c r="E1037" t="s">
        <v>5994</v>
      </c>
      <c r="F1037" s="5" t="str">
        <f t="shared" ca="1" si="16"/>
        <v>0</v>
      </c>
      <c r="G1037" t="s">
        <v>1107</v>
      </c>
      <c r="H1037" t="s">
        <v>1512</v>
      </c>
      <c r="I1037" t="s">
        <v>7708</v>
      </c>
      <c r="J1037" t="s">
        <v>10729</v>
      </c>
      <c r="K1037" t="s">
        <v>10745</v>
      </c>
      <c r="L1037" t="s">
        <v>10850</v>
      </c>
      <c r="N1037" t="s">
        <v>12</v>
      </c>
      <c r="O1037" t="s">
        <v>11</v>
      </c>
      <c r="P1037" t="s">
        <v>11</v>
      </c>
      <c r="R1037" t="s">
        <v>11</v>
      </c>
    </row>
    <row r="1038" spans="1:18" x14ac:dyDescent="0.25">
      <c r="A1038" t="s">
        <v>174</v>
      </c>
      <c r="B1038" t="s">
        <v>2713</v>
      </c>
      <c r="D1038" s="35" t="s">
        <v>5576</v>
      </c>
      <c r="E1038" t="s">
        <v>5994</v>
      </c>
      <c r="F1038" s="5" t="str">
        <f t="shared" ca="1" si="16"/>
        <v>0</v>
      </c>
      <c r="G1038" t="s">
        <v>1107</v>
      </c>
      <c r="H1038" t="s">
        <v>1560</v>
      </c>
      <c r="I1038" t="s">
        <v>7709</v>
      </c>
      <c r="J1038" t="s">
        <v>10729</v>
      </c>
      <c r="K1038" t="s">
        <v>10744</v>
      </c>
      <c r="L1038" t="s">
        <v>10856</v>
      </c>
      <c r="N1038" t="s">
        <v>14</v>
      </c>
      <c r="O1038" t="s">
        <v>11</v>
      </c>
      <c r="P1038" t="s">
        <v>11</v>
      </c>
      <c r="R1038" t="s">
        <v>11</v>
      </c>
    </row>
    <row r="1039" spans="1:18" x14ac:dyDescent="0.25">
      <c r="A1039" t="s">
        <v>174</v>
      </c>
      <c r="B1039" t="s">
        <v>2714</v>
      </c>
      <c r="D1039" s="35" t="s">
        <v>5576</v>
      </c>
      <c r="E1039" t="s">
        <v>5994</v>
      </c>
      <c r="F1039" s="5" t="str">
        <f t="shared" ca="1" si="16"/>
        <v>0</v>
      </c>
      <c r="G1039" t="s">
        <v>1107</v>
      </c>
      <c r="H1039" t="s">
        <v>1499</v>
      </c>
      <c r="I1039" t="s">
        <v>7710</v>
      </c>
      <c r="J1039" t="s">
        <v>10729</v>
      </c>
      <c r="K1039" t="s">
        <v>10744</v>
      </c>
      <c r="L1039" t="s">
        <v>10856</v>
      </c>
      <c r="N1039" t="s">
        <v>14</v>
      </c>
      <c r="O1039" t="s">
        <v>11</v>
      </c>
      <c r="P1039" t="s">
        <v>11</v>
      </c>
      <c r="R1039" t="s">
        <v>11</v>
      </c>
    </row>
    <row r="1040" spans="1:18" x14ac:dyDescent="0.25">
      <c r="A1040" t="s">
        <v>174</v>
      </c>
      <c r="B1040" t="s">
        <v>2715</v>
      </c>
      <c r="D1040" s="35" t="s">
        <v>5989</v>
      </c>
      <c r="E1040" t="s">
        <v>6008</v>
      </c>
      <c r="F1040" s="5" t="str">
        <f t="shared" ca="1" si="16"/>
        <v>0</v>
      </c>
      <c r="G1040" t="s">
        <v>1107</v>
      </c>
      <c r="H1040" t="s">
        <v>1561</v>
      </c>
      <c r="I1040" t="s">
        <v>7711</v>
      </c>
      <c r="J1040" t="s">
        <v>10729</v>
      </c>
      <c r="K1040" t="s">
        <v>10747</v>
      </c>
      <c r="L1040" t="s">
        <v>10851</v>
      </c>
      <c r="N1040" t="s">
        <v>12</v>
      </c>
      <c r="O1040" t="s">
        <v>11</v>
      </c>
      <c r="P1040" t="s">
        <v>11</v>
      </c>
      <c r="R1040" t="s">
        <v>11</v>
      </c>
    </row>
    <row r="1041" spans="1:18" x14ac:dyDescent="0.25">
      <c r="A1041" t="s">
        <v>174</v>
      </c>
      <c r="B1041" t="s">
        <v>2716</v>
      </c>
      <c r="D1041" s="35" t="s">
        <v>5990</v>
      </c>
      <c r="E1041" t="s">
        <v>5991</v>
      </c>
      <c r="F1041" s="5" t="str">
        <f t="shared" ca="1" si="16"/>
        <v>0</v>
      </c>
      <c r="G1041" t="s">
        <v>1107</v>
      </c>
      <c r="H1041" t="s">
        <v>1420</v>
      </c>
      <c r="I1041" t="s">
        <v>7712</v>
      </c>
      <c r="J1041" t="s">
        <v>10729</v>
      </c>
      <c r="K1041" t="s">
        <v>10744</v>
      </c>
      <c r="L1041" t="s">
        <v>10853</v>
      </c>
      <c r="N1041" t="s">
        <v>14</v>
      </c>
      <c r="O1041" t="s">
        <v>11</v>
      </c>
      <c r="P1041" t="s">
        <v>11</v>
      </c>
      <c r="R1041" t="s">
        <v>11</v>
      </c>
    </row>
    <row r="1042" spans="1:18" x14ac:dyDescent="0.25">
      <c r="A1042" t="s">
        <v>174</v>
      </c>
      <c r="B1042" t="s">
        <v>2717</v>
      </c>
      <c r="D1042" s="35" t="s">
        <v>5989</v>
      </c>
      <c r="E1042" t="s">
        <v>6002</v>
      </c>
      <c r="F1042" s="5" t="str">
        <f t="shared" ca="1" si="16"/>
        <v>0</v>
      </c>
      <c r="G1042" t="s">
        <v>1107</v>
      </c>
      <c r="H1042" t="s">
        <v>1536</v>
      </c>
      <c r="I1042" t="s">
        <v>7713</v>
      </c>
      <c r="J1042" t="s">
        <v>10729</v>
      </c>
      <c r="K1042" t="s">
        <v>10747</v>
      </c>
      <c r="L1042" t="s">
        <v>10824</v>
      </c>
      <c r="N1042" t="s">
        <v>12</v>
      </c>
      <c r="O1042" t="s">
        <v>11</v>
      </c>
      <c r="P1042" t="s">
        <v>11</v>
      </c>
      <c r="R1042" t="s">
        <v>11</v>
      </c>
    </row>
    <row r="1043" spans="1:18" x14ac:dyDescent="0.25">
      <c r="A1043" t="s">
        <v>174</v>
      </c>
      <c r="B1043" t="s">
        <v>2718</v>
      </c>
      <c r="D1043" s="35" t="s">
        <v>5991</v>
      </c>
      <c r="E1043" t="s">
        <v>6794</v>
      </c>
      <c r="F1043" s="5" t="str">
        <f t="shared" ca="1" si="16"/>
        <v>0</v>
      </c>
      <c r="G1043" t="s">
        <v>1107</v>
      </c>
      <c r="H1043" t="s">
        <v>1529</v>
      </c>
      <c r="I1043" t="s">
        <v>7714</v>
      </c>
      <c r="J1043" t="s">
        <v>10729</v>
      </c>
      <c r="K1043" t="s">
        <v>82</v>
      </c>
      <c r="L1043" t="s">
        <v>82</v>
      </c>
      <c r="N1043" t="s">
        <v>14</v>
      </c>
      <c r="O1043" t="s">
        <v>11</v>
      </c>
      <c r="P1043" t="s">
        <v>11</v>
      </c>
      <c r="R1043" t="s">
        <v>11</v>
      </c>
    </row>
    <row r="1044" spans="1:18" x14ac:dyDescent="0.25">
      <c r="A1044" t="s">
        <v>174</v>
      </c>
      <c r="B1044" t="s">
        <v>214</v>
      </c>
      <c r="D1044" s="35" t="s">
        <v>5703</v>
      </c>
      <c r="E1044" t="s">
        <v>6334</v>
      </c>
      <c r="F1044" s="5" t="str">
        <f t="shared" ca="1" si="16"/>
        <v>0</v>
      </c>
      <c r="G1044" t="s">
        <v>1107</v>
      </c>
      <c r="H1044" t="s">
        <v>1327</v>
      </c>
      <c r="I1044" t="s">
        <v>7715</v>
      </c>
      <c r="J1044" t="s">
        <v>10729</v>
      </c>
      <c r="K1044" t="s">
        <v>10745</v>
      </c>
      <c r="L1044" t="s">
        <v>10857</v>
      </c>
      <c r="N1044" t="s">
        <v>14</v>
      </c>
      <c r="O1044" t="s">
        <v>11</v>
      </c>
      <c r="P1044" t="s">
        <v>11</v>
      </c>
      <c r="Q1044">
        <v>1718.81</v>
      </c>
      <c r="R1044" t="s">
        <v>11</v>
      </c>
    </row>
    <row r="1045" spans="1:18" x14ac:dyDescent="0.25">
      <c r="A1045" t="s">
        <v>174</v>
      </c>
      <c r="B1045" t="s">
        <v>2719</v>
      </c>
      <c r="D1045" s="35" t="s">
        <v>5779</v>
      </c>
      <c r="E1045" t="s">
        <v>5887</v>
      </c>
      <c r="F1045" s="5" t="str">
        <f t="shared" ca="1" si="16"/>
        <v>0</v>
      </c>
      <c r="G1045" t="s">
        <v>1107</v>
      </c>
      <c r="H1045" t="s">
        <v>1525</v>
      </c>
      <c r="I1045" t="s">
        <v>13080</v>
      </c>
      <c r="J1045" t="s">
        <v>10729</v>
      </c>
      <c r="K1045" t="s">
        <v>10749</v>
      </c>
      <c r="L1045" t="s">
        <v>18</v>
      </c>
      <c r="N1045" t="s">
        <v>12</v>
      </c>
      <c r="O1045" t="s">
        <v>11</v>
      </c>
      <c r="P1045" t="s">
        <v>11</v>
      </c>
      <c r="R1045" t="s">
        <v>11</v>
      </c>
    </row>
    <row r="1046" spans="1:18" x14ac:dyDescent="0.25">
      <c r="A1046" t="s">
        <v>174</v>
      </c>
      <c r="B1046" t="s">
        <v>2720</v>
      </c>
      <c r="D1046" s="35" t="s">
        <v>5992</v>
      </c>
      <c r="E1046" t="s">
        <v>5994</v>
      </c>
      <c r="F1046" s="5" t="str">
        <f t="shared" ca="1" si="16"/>
        <v>0</v>
      </c>
      <c r="G1046" t="s">
        <v>1107</v>
      </c>
      <c r="H1046" t="s">
        <v>1562</v>
      </c>
      <c r="I1046" t="s">
        <v>12823</v>
      </c>
      <c r="J1046" t="s">
        <v>10729</v>
      </c>
      <c r="K1046" t="s">
        <v>10748</v>
      </c>
      <c r="L1046" t="s">
        <v>10778</v>
      </c>
      <c r="N1046" t="s">
        <v>12</v>
      </c>
      <c r="O1046" t="s">
        <v>11</v>
      </c>
      <c r="P1046" t="s">
        <v>11</v>
      </c>
      <c r="R1046" t="s">
        <v>11</v>
      </c>
    </row>
    <row r="1047" spans="1:18" x14ac:dyDescent="0.25">
      <c r="A1047" t="s">
        <v>174</v>
      </c>
      <c r="B1047" t="s">
        <v>2721</v>
      </c>
      <c r="D1047" s="35" t="s">
        <v>5993</v>
      </c>
      <c r="E1047" t="s">
        <v>5994</v>
      </c>
      <c r="F1047" s="5" t="str">
        <f t="shared" ca="1" si="16"/>
        <v>0</v>
      </c>
      <c r="G1047" t="s">
        <v>1107</v>
      </c>
      <c r="H1047" t="s">
        <v>1327</v>
      </c>
      <c r="I1047" t="s">
        <v>7716</v>
      </c>
      <c r="J1047" t="s">
        <v>10729</v>
      </c>
      <c r="K1047" t="s">
        <v>10744</v>
      </c>
      <c r="L1047" t="s">
        <v>10862</v>
      </c>
      <c r="N1047" t="s">
        <v>14</v>
      </c>
      <c r="O1047" t="s">
        <v>11</v>
      </c>
      <c r="P1047" t="s">
        <v>11</v>
      </c>
      <c r="R1047" t="s">
        <v>11</v>
      </c>
    </row>
    <row r="1048" spans="1:18" x14ac:dyDescent="0.25">
      <c r="A1048" t="s">
        <v>174</v>
      </c>
      <c r="B1048" t="s">
        <v>2722</v>
      </c>
      <c r="D1048" s="35" t="s">
        <v>5704</v>
      </c>
      <c r="E1048" t="s">
        <v>6809</v>
      </c>
      <c r="F1048" s="5" t="str">
        <f t="shared" ca="1" si="16"/>
        <v>0</v>
      </c>
      <c r="G1048" t="s">
        <v>1107</v>
      </c>
      <c r="H1048" t="s">
        <v>1563</v>
      </c>
      <c r="I1048" t="s">
        <v>7717</v>
      </c>
      <c r="J1048" t="s">
        <v>10729</v>
      </c>
      <c r="K1048" t="s">
        <v>10745</v>
      </c>
      <c r="L1048" t="s">
        <v>10850</v>
      </c>
      <c r="N1048" t="s">
        <v>12</v>
      </c>
      <c r="O1048" t="s">
        <v>11</v>
      </c>
      <c r="P1048" t="s">
        <v>11</v>
      </c>
      <c r="R1048" t="s">
        <v>11</v>
      </c>
    </row>
    <row r="1049" spans="1:18" x14ac:dyDescent="0.25">
      <c r="A1049" t="s">
        <v>174</v>
      </c>
      <c r="B1049" t="s">
        <v>2723</v>
      </c>
      <c r="D1049" s="35" t="s">
        <v>5704</v>
      </c>
      <c r="E1049" t="s">
        <v>6153</v>
      </c>
      <c r="F1049" s="5" t="str">
        <f t="shared" ca="1" si="16"/>
        <v>0</v>
      </c>
      <c r="G1049" t="s">
        <v>1107</v>
      </c>
      <c r="H1049" t="s">
        <v>1564</v>
      </c>
      <c r="I1049" t="s">
        <v>7718</v>
      </c>
      <c r="J1049" t="s">
        <v>10729</v>
      </c>
      <c r="K1049" t="s">
        <v>10747</v>
      </c>
      <c r="L1049" t="s">
        <v>10851</v>
      </c>
      <c r="N1049" t="s">
        <v>12</v>
      </c>
      <c r="O1049" t="s">
        <v>11</v>
      </c>
      <c r="P1049" t="s">
        <v>11</v>
      </c>
      <c r="R1049" t="s">
        <v>11</v>
      </c>
    </row>
    <row r="1050" spans="1:18" x14ac:dyDescent="0.25">
      <c r="A1050" t="s">
        <v>174</v>
      </c>
      <c r="B1050" t="s">
        <v>2724</v>
      </c>
      <c r="D1050" s="35" t="s">
        <v>5994</v>
      </c>
      <c r="E1050" t="s">
        <v>6137</v>
      </c>
      <c r="F1050" s="5" t="str">
        <f t="shared" ca="1" si="16"/>
        <v>0</v>
      </c>
      <c r="G1050" t="s">
        <v>1107</v>
      </c>
      <c r="H1050" t="s">
        <v>1510</v>
      </c>
      <c r="I1050" t="s">
        <v>7719</v>
      </c>
      <c r="J1050" t="s">
        <v>10729</v>
      </c>
      <c r="K1050" t="s">
        <v>10744</v>
      </c>
      <c r="L1050" t="s">
        <v>10856</v>
      </c>
      <c r="N1050" t="s">
        <v>12</v>
      </c>
      <c r="O1050" t="s">
        <v>11</v>
      </c>
      <c r="P1050" t="s">
        <v>11</v>
      </c>
      <c r="R1050" t="s">
        <v>11</v>
      </c>
    </row>
    <row r="1051" spans="1:18" x14ac:dyDescent="0.25">
      <c r="A1051" t="s">
        <v>174</v>
      </c>
      <c r="B1051" t="s">
        <v>2725</v>
      </c>
      <c r="D1051" s="35" t="s">
        <v>5994</v>
      </c>
      <c r="E1051" t="s">
        <v>6008</v>
      </c>
      <c r="F1051" s="5" t="str">
        <f t="shared" ca="1" si="16"/>
        <v>0</v>
      </c>
      <c r="G1051" t="s">
        <v>1107</v>
      </c>
      <c r="H1051" t="s">
        <v>1528</v>
      </c>
      <c r="I1051" t="s">
        <v>7720</v>
      </c>
      <c r="J1051" t="s">
        <v>10729</v>
      </c>
      <c r="K1051" t="s">
        <v>17</v>
      </c>
      <c r="L1051" t="s">
        <v>10777</v>
      </c>
      <c r="N1051" t="s">
        <v>12</v>
      </c>
      <c r="O1051" t="s">
        <v>11</v>
      </c>
      <c r="P1051" t="s">
        <v>11</v>
      </c>
      <c r="R1051" t="s">
        <v>11</v>
      </c>
    </row>
    <row r="1052" spans="1:18" x14ac:dyDescent="0.25">
      <c r="A1052" t="s">
        <v>174</v>
      </c>
      <c r="B1052" t="s">
        <v>2726</v>
      </c>
      <c r="D1052" s="35" t="s">
        <v>5994</v>
      </c>
      <c r="E1052" t="s">
        <v>6008</v>
      </c>
      <c r="F1052" s="5" t="str">
        <f t="shared" ca="1" si="16"/>
        <v>0</v>
      </c>
      <c r="G1052" t="s">
        <v>1107</v>
      </c>
      <c r="H1052" t="s">
        <v>1528</v>
      </c>
      <c r="I1052" t="s">
        <v>7721</v>
      </c>
      <c r="J1052" t="s">
        <v>10729</v>
      </c>
      <c r="K1052" t="s">
        <v>10747</v>
      </c>
      <c r="L1052" t="s">
        <v>10851</v>
      </c>
      <c r="N1052" t="s">
        <v>12</v>
      </c>
      <c r="O1052" t="s">
        <v>11</v>
      </c>
      <c r="P1052" t="s">
        <v>11</v>
      </c>
      <c r="R1052" t="s">
        <v>11</v>
      </c>
    </row>
    <row r="1053" spans="1:18" x14ac:dyDescent="0.25">
      <c r="A1053" t="s">
        <v>174</v>
      </c>
      <c r="B1053" t="s">
        <v>2727</v>
      </c>
      <c r="D1053" s="35" t="s">
        <v>5887</v>
      </c>
      <c r="E1053" t="s">
        <v>6809</v>
      </c>
      <c r="F1053" s="5" t="str">
        <f t="shared" ca="1" si="16"/>
        <v>0</v>
      </c>
      <c r="G1053" t="s">
        <v>1107</v>
      </c>
      <c r="H1053" t="s">
        <v>1565</v>
      </c>
      <c r="I1053" t="s">
        <v>7722</v>
      </c>
      <c r="J1053" t="s">
        <v>10729</v>
      </c>
      <c r="K1053" t="s">
        <v>10744</v>
      </c>
      <c r="L1053" t="s">
        <v>10856</v>
      </c>
      <c r="N1053" t="s">
        <v>14</v>
      </c>
      <c r="O1053" t="s">
        <v>11</v>
      </c>
      <c r="P1053" t="s">
        <v>11</v>
      </c>
      <c r="R1053" t="s">
        <v>11</v>
      </c>
    </row>
    <row r="1054" spans="1:18" x14ac:dyDescent="0.25">
      <c r="A1054" t="s">
        <v>174</v>
      </c>
      <c r="B1054" t="s">
        <v>2728</v>
      </c>
      <c r="D1054" s="35" t="s">
        <v>5887</v>
      </c>
      <c r="E1054" t="s">
        <v>6809</v>
      </c>
      <c r="F1054" s="5" t="str">
        <f t="shared" ca="1" si="16"/>
        <v>0</v>
      </c>
      <c r="G1054" t="s">
        <v>1107</v>
      </c>
      <c r="H1054" t="s">
        <v>1551</v>
      </c>
      <c r="I1054" t="s">
        <v>7723</v>
      </c>
      <c r="J1054" t="s">
        <v>10729</v>
      </c>
      <c r="K1054" t="s">
        <v>10744</v>
      </c>
      <c r="L1054" t="s">
        <v>10853</v>
      </c>
      <c r="N1054" t="s">
        <v>14</v>
      </c>
      <c r="O1054" t="s">
        <v>11</v>
      </c>
      <c r="P1054" t="s">
        <v>11</v>
      </c>
      <c r="R1054" t="s">
        <v>11</v>
      </c>
    </row>
    <row r="1055" spans="1:18" x14ac:dyDescent="0.25">
      <c r="A1055" t="s">
        <v>174</v>
      </c>
      <c r="B1055" t="s">
        <v>2729</v>
      </c>
      <c r="D1055" s="35" t="s">
        <v>5578</v>
      </c>
      <c r="E1055" t="s">
        <v>6809</v>
      </c>
      <c r="F1055" s="5" t="str">
        <f t="shared" ca="1" si="16"/>
        <v>0</v>
      </c>
      <c r="G1055" t="s">
        <v>1107</v>
      </c>
      <c r="H1055" t="s">
        <v>1340</v>
      </c>
      <c r="I1055" t="s">
        <v>7724</v>
      </c>
      <c r="J1055" t="s">
        <v>10729</v>
      </c>
      <c r="K1055" t="s">
        <v>10744</v>
      </c>
      <c r="L1055" t="s">
        <v>10856</v>
      </c>
      <c r="N1055" t="s">
        <v>14</v>
      </c>
      <c r="O1055" t="s">
        <v>11</v>
      </c>
      <c r="P1055" t="s">
        <v>11</v>
      </c>
      <c r="R1055" t="s">
        <v>11</v>
      </c>
    </row>
    <row r="1056" spans="1:18" x14ac:dyDescent="0.25">
      <c r="A1056" t="s">
        <v>174</v>
      </c>
      <c r="B1056" t="s">
        <v>2730</v>
      </c>
      <c r="D1056" s="35" t="s">
        <v>5609</v>
      </c>
      <c r="E1056" t="s">
        <v>6809</v>
      </c>
      <c r="F1056" s="5" t="str">
        <f t="shared" ca="1" si="16"/>
        <v>0</v>
      </c>
      <c r="G1056" t="s">
        <v>1107</v>
      </c>
      <c r="H1056" t="s">
        <v>1410</v>
      </c>
      <c r="I1056" t="s">
        <v>7725</v>
      </c>
      <c r="J1056" t="s">
        <v>10729</v>
      </c>
      <c r="K1056" t="s">
        <v>10744</v>
      </c>
      <c r="L1056" t="s">
        <v>10856</v>
      </c>
      <c r="N1056" t="s">
        <v>14</v>
      </c>
      <c r="O1056" t="s">
        <v>11</v>
      </c>
      <c r="P1056" t="s">
        <v>11</v>
      </c>
      <c r="R1056" t="s">
        <v>11</v>
      </c>
    </row>
    <row r="1057" spans="1:18" x14ac:dyDescent="0.25">
      <c r="A1057" t="s">
        <v>174</v>
      </c>
      <c r="B1057" t="s">
        <v>216</v>
      </c>
      <c r="D1057" s="35" t="s">
        <v>5706</v>
      </c>
      <c r="E1057" t="s">
        <v>6334</v>
      </c>
      <c r="F1057" s="5" t="str">
        <f t="shared" ca="1" si="16"/>
        <v>0</v>
      </c>
      <c r="G1057" t="s">
        <v>1107</v>
      </c>
      <c r="H1057" t="s">
        <v>1327</v>
      </c>
      <c r="I1057" t="s">
        <v>7726</v>
      </c>
      <c r="J1057" t="s">
        <v>10729</v>
      </c>
      <c r="K1057" t="s">
        <v>10757</v>
      </c>
      <c r="L1057" t="s">
        <v>10757</v>
      </c>
      <c r="N1057" t="s">
        <v>14</v>
      </c>
      <c r="O1057" t="s">
        <v>11</v>
      </c>
      <c r="P1057" t="s">
        <v>11</v>
      </c>
      <c r="Q1057">
        <v>327.95</v>
      </c>
      <c r="R1057" t="s">
        <v>11</v>
      </c>
    </row>
    <row r="1058" spans="1:18" x14ac:dyDescent="0.25">
      <c r="A1058" t="s">
        <v>174</v>
      </c>
      <c r="B1058" t="s">
        <v>2731</v>
      </c>
      <c r="D1058" s="35" t="s">
        <v>5781</v>
      </c>
      <c r="E1058" t="s">
        <v>6730</v>
      </c>
      <c r="F1058" s="5" t="str">
        <f t="shared" ca="1" si="16"/>
        <v>0</v>
      </c>
      <c r="G1058" t="s">
        <v>1107</v>
      </c>
      <c r="H1058" t="s">
        <v>1512</v>
      </c>
      <c r="I1058" t="s">
        <v>7727</v>
      </c>
      <c r="J1058" t="s">
        <v>10729</v>
      </c>
      <c r="K1058" t="s">
        <v>10745</v>
      </c>
      <c r="L1058" t="s">
        <v>10857</v>
      </c>
      <c r="N1058" t="s">
        <v>12</v>
      </c>
      <c r="O1058" t="s">
        <v>11</v>
      </c>
      <c r="P1058" t="s">
        <v>11</v>
      </c>
      <c r="R1058" t="s">
        <v>11</v>
      </c>
    </row>
    <row r="1059" spans="1:18" x14ac:dyDescent="0.25">
      <c r="A1059" t="s">
        <v>174</v>
      </c>
      <c r="B1059" t="s">
        <v>2732</v>
      </c>
      <c r="D1059" s="35" t="s">
        <v>5995</v>
      </c>
      <c r="E1059" t="s">
        <v>5720</v>
      </c>
      <c r="F1059" s="5" t="str">
        <f t="shared" ca="1" si="16"/>
        <v>0</v>
      </c>
      <c r="G1059" t="s">
        <v>1107</v>
      </c>
      <c r="H1059" t="s">
        <v>1514</v>
      </c>
      <c r="I1059" t="s">
        <v>7728</v>
      </c>
      <c r="J1059" t="s">
        <v>10729</v>
      </c>
      <c r="K1059" t="s">
        <v>10747</v>
      </c>
      <c r="L1059" t="s">
        <v>10863</v>
      </c>
      <c r="N1059" t="s">
        <v>12</v>
      </c>
      <c r="O1059" t="s">
        <v>11</v>
      </c>
      <c r="P1059" t="s">
        <v>11</v>
      </c>
      <c r="R1059" t="s">
        <v>11</v>
      </c>
    </row>
    <row r="1060" spans="1:18" x14ac:dyDescent="0.25">
      <c r="A1060" t="s">
        <v>174</v>
      </c>
      <c r="B1060" t="s">
        <v>2733</v>
      </c>
      <c r="D1060" s="35" t="s">
        <v>5995</v>
      </c>
      <c r="E1060" t="s">
        <v>6699</v>
      </c>
      <c r="F1060" s="5" t="str">
        <f t="shared" ca="1" si="16"/>
        <v>0</v>
      </c>
      <c r="G1060" t="s">
        <v>1107</v>
      </c>
      <c r="H1060" t="s">
        <v>1524</v>
      </c>
      <c r="I1060" t="s">
        <v>7729</v>
      </c>
      <c r="J1060" t="s">
        <v>10729</v>
      </c>
      <c r="K1060" t="s">
        <v>17</v>
      </c>
      <c r="L1060" t="s">
        <v>10848</v>
      </c>
      <c r="N1060" t="s">
        <v>14</v>
      </c>
      <c r="O1060" t="s">
        <v>11</v>
      </c>
      <c r="P1060" t="s">
        <v>11</v>
      </c>
      <c r="R1060" t="s">
        <v>11</v>
      </c>
    </row>
    <row r="1061" spans="1:18" x14ac:dyDescent="0.25">
      <c r="A1061" t="s">
        <v>174</v>
      </c>
      <c r="B1061" t="s">
        <v>217</v>
      </c>
      <c r="D1061" s="35" t="s">
        <v>5996</v>
      </c>
      <c r="E1061" t="s">
        <v>6334</v>
      </c>
      <c r="F1061" s="5" t="str">
        <f t="shared" ca="1" si="16"/>
        <v>0</v>
      </c>
      <c r="G1061" t="s">
        <v>1107</v>
      </c>
      <c r="H1061" t="s">
        <v>1341</v>
      </c>
      <c r="I1061" t="s">
        <v>7730</v>
      </c>
      <c r="J1061" t="s">
        <v>10729</v>
      </c>
      <c r="K1061" t="s">
        <v>10744</v>
      </c>
      <c r="L1061" t="s">
        <v>10856</v>
      </c>
      <c r="N1061" t="s">
        <v>12</v>
      </c>
      <c r="O1061" t="s">
        <v>11</v>
      </c>
      <c r="P1061" t="s">
        <v>11</v>
      </c>
      <c r="Q1061">
        <v>350</v>
      </c>
      <c r="R1061" t="s">
        <v>11</v>
      </c>
    </row>
    <row r="1062" spans="1:18" x14ac:dyDescent="0.25">
      <c r="A1062" t="s">
        <v>174</v>
      </c>
      <c r="B1062" t="s">
        <v>2734</v>
      </c>
      <c r="D1062" s="35" t="s">
        <v>5997</v>
      </c>
      <c r="E1062" t="s">
        <v>6730</v>
      </c>
      <c r="F1062" s="5" t="str">
        <f t="shared" ca="1" si="16"/>
        <v>0</v>
      </c>
      <c r="G1062" t="s">
        <v>1107</v>
      </c>
      <c r="H1062" t="s">
        <v>1494</v>
      </c>
      <c r="I1062" t="s">
        <v>7731</v>
      </c>
      <c r="J1062" t="s">
        <v>10729</v>
      </c>
      <c r="K1062" t="s">
        <v>10748</v>
      </c>
      <c r="L1062" t="s">
        <v>10778</v>
      </c>
      <c r="N1062" t="s">
        <v>14</v>
      </c>
      <c r="O1062" t="s">
        <v>11</v>
      </c>
      <c r="P1062" t="s">
        <v>11</v>
      </c>
      <c r="R1062" t="s">
        <v>11</v>
      </c>
    </row>
    <row r="1063" spans="1:18" x14ac:dyDescent="0.25">
      <c r="A1063" t="s">
        <v>174</v>
      </c>
      <c r="B1063" t="s">
        <v>2735</v>
      </c>
      <c r="D1063" s="35" t="s">
        <v>5998</v>
      </c>
      <c r="E1063" t="s">
        <v>6002</v>
      </c>
      <c r="F1063" s="5" t="str">
        <f t="shared" ca="1" si="16"/>
        <v>0</v>
      </c>
      <c r="G1063" t="s">
        <v>1107</v>
      </c>
      <c r="H1063" t="s">
        <v>1540</v>
      </c>
      <c r="I1063" t="s">
        <v>12822</v>
      </c>
      <c r="J1063" t="s">
        <v>10729</v>
      </c>
      <c r="K1063" t="s">
        <v>10747</v>
      </c>
      <c r="L1063" t="s">
        <v>10824</v>
      </c>
      <c r="N1063" t="s">
        <v>10909</v>
      </c>
      <c r="O1063" t="s">
        <v>11</v>
      </c>
      <c r="P1063" t="s">
        <v>11</v>
      </c>
      <c r="R1063" t="s">
        <v>11</v>
      </c>
    </row>
    <row r="1064" spans="1:18" x14ac:dyDescent="0.25">
      <c r="A1064" t="s">
        <v>174</v>
      </c>
      <c r="B1064" t="s">
        <v>2736</v>
      </c>
      <c r="D1064" s="35" t="s">
        <v>5888</v>
      </c>
      <c r="E1064" t="s">
        <v>6140</v>
      </c>
      <c r="F1064" s="5" t="str">
        <f t="shared" ca="1" si="16"/>
        <v>0</v>
      </c>
      <c r="G1064" t="s">
        <v>1107</v>
      </c>
      <c r="H1064" t="s">
        <v>1501</v>
      </c>
      <c r="I1064" t="s">
        <v>7732</v>
      </c>
      <c r="J1064" t="s">
        <v>10729</v>
      </c>
      <c r="K1064" t="s">
        <v>10744</v>
      </c>
      <c r="L1064" t="s">
        <v>10853</v>
      </c>
      <c r="N1064" t="s">
        <v>14</v>
      </c>
      <c r="O1064" t="s">
        <v>11</v>
      </c>
      <c r="P1064" t="s">
        <v>11</v>
      </c>
      <c r="R1064" t="s">
        <v>11</v>
      </c>
    </row>
    <row r="1065" spans="1:18" x14ac:dyDescent="0.25">
      <c r="A1065" t="s">
        <v>174</v>
      </c>
      <c r="B1065" t="s">
        <v>2737</v>
      </c>
      <c r="D1065" s="35" t="s">
        <v>5999</v>
      </c>
      <c r="E1065" t="s">
        <v>6002</v>
      </c>
      <c r="F1065" s="5" t="str">
        <f t="shared" ca="1" si="16"/>
        <v>0</v>
      </c>
      <c r="G1065" t="s">
        <v>1107</v>
      </c>
      <c r="H1065" t="s">
        <v>1482</v>
      </c>
      <c r="I1065" t="s">
        <v>7733</v>
      </c>
      <c r="J1065" t="s">
        <v>10729</v>
      </c>
      <c r="K1065" t="s">
        <v>10748</v>
      </c>
      <c r="L1065" t="s">
        <v>10778</v>
      </c>
      <c r="N1065" t="s">
        <v>12</v>
      </c>
      <c r="O1065" t="s">
        <v>11</v>
      </c>
      <c r="P1065" t="s">
        <v>11</v>
      </c>
      <c r="R1065" t="s">
        <v>11</v>
      </c>
    </row>
    <row r="1066" spans="1:18" x14ac:dyDescent="0.25">
      <c r="A1066" t="s">
        <v>174</v>
      </c>
      <c r="B1066" t="s">
        <v>2738</v>
      </c>
      <c r="D1066" s="35" t="s">
        <v>6000</v>
      </c>
      <c r="E1066" t="s">
        <v>5893</v>
      </c>
      <c r="F1066" s="5" t="str">
        <f t="shared" ca="1" si="16"/>
        <v>0</v>
      </c>
      <c r="G1066" t="s">
        <v>1107</v>
      </c>
      <c r="H1066" t="s">
        <v>1494</v>
      </c>
      <c r="I1066" t="s">
        <v>7734</v>
      </c>
      <c r="J1066" t="s">
        <v>10729</v>
      </c>
      <c r="K1066" t="s">
        <v>10745</v>
      </c>
      <c r="L1066" t="s">
        <v>10857</v>
      </c>
      <c r="N1066" t="s">
        <v>14</v>
      </c>
      <c r="O1066" t="s">
        <v>11</v>
      </c>
      <c r="P1066" t="s">
        <v>11</v>
      </c>
      <c r="R1066" t="s">
        <v>11</v>
      </c>
    </row>
    <row r="1067" spans="1:18" x14ac:dyDescent="0.25">
      <c r="A1067" t="s">
        <v>174</v>
      </c>
      <c r="B1067" t="s">
        <v>2739</v>
      </c>
      <c r="D1067" s="35" t="s">
        <v>6001</v>
      </c>
      <c r="E1067" t="s">
        <v>6144</v>
      </c>
      <c r="F1067" s="5" t="str">
        <f t="shared" ca="1" si="16"/>
        <v>0</v>
      </c>
      <c r="G1067" t="s">
        <v>1107</v>
      </c>
      <c r="H1067" t="s">
        <v>1531</v>
      </c>
      <c r="I1067" t="s">
        <v>7735</v>
      </c>
      <c r="J1067" t="s">
        <v>10729</v>
      </c>
      <c r="K1067" t="s">
        <v>10748</v>
      </c>
      <c r="L1067" t="s">
        <v>10778</v>
      </c>
      <c r="N1067" t="s">
        <v>14</v>
      </c>
      <c r="O1067" t="s">
        <v>11</v>
      </c>
      <c r="P1067" t="s">
        <v>11</v>
      </c>
      <c r="R1067" t="s">
        <v>11</v>
      </c>
    </row>
    <row r="1068" spans="1:18" x14ac:dyDescent="0.25">
      <c r="A1068" t="s">
        <v>174</v>
      </c>
      <c r="B1068" t="s">
        <v>218</v>
      </c>
      <c r="D1068" s="35" t="s">
        <v>6002</v>
      </c>
      <c r="E1068" t="s">
        <v>6483</v>
      </c>
      <c r="F1068" s="5" t="str">
        <f t="shared" ca="1" si="16"/>
        <v>0</v>
      </c>
      <c r="G1068" t="s">
        <v>1107</v>
      </c>
      <c r="H1068" t="s">
        <v>1327</v>
      </c>
      <c r="I1068" t="s">
        <v>7736</v>
      </c>
      <c r="J1068" t="s">
        <v>10729</v>
      </c>
      <c r="K1068" t="s">
        <v>10748</v>
      </c>
      <c r="L1068" t="s">
        <v>10778</v>
      </c>
      <c r="N1068" t="s">
        <v>12</v>
      </c>
      <c r="O1068" t="s">
        <v>11</v>
      </c>
      <c r="P1068" t="s">
        <v>11</v>
      </c>
      <c r="Q1068">
        <v>1031.74</v>
      </c>
      <c r="R1068" t="s">
        <v>11</v>
      </c>
    </row>
    <row r="1069" spans="1:18" x14ac:dyDescent="0.25">
      <c r="A1069" t="s">
        <v>174</v>
      </c>
      <c r="B1069" t="s">
        <v>2740</v>
      </c>
      <c r="D1069" s="35" t="s">
        <v>6003</v>
      </c>
      <c r="E1069" t="s">
        <v>5711</v>
      </c>
      <c r="F1069" s="5" t="str">
        <f t="shared" ca="1" si="16"/>
        <v>0</v>
      </c>
      <c r="G1069" t="s">
        <v>1107</v>
      </c>
      <c r="H1069" t="s">
        <v>1512</v>
      </c>
      <c r="I1069" t="s">
        <v>7737</v>
      </c>
      <c r="J1069" t="s">
        <v>10729</v>
      </c>
      <c r="K1069" t="s">
        <v>10752</v>
      </c>
      <c r="L1069" t="s">
        <v>10797</v>
      </c>
      <c r="N1069" t="s">
        <v>14</v>
      </c>
      <c r="O1069" t="s">
        <v>11</v>
      </c>
      <c r="P1069" t="s">
        <v>11</v>
      </c>
      <c r="R1069" t="s">
        <v>11</v>
      </c>
    </row>
    <row r="1070" spans="1:18" x14ac:dyDescent="0.25">
      <c r="A1070" t="s">
        <v>174</v>
      </c>
      <c r="B1070" t="s">
        <v>2741</v>
      </c>
      <c r="D1070" s="35" t="s">
        <v>5579</v>
      </c>
      <c r="E1070" t="s">
        <v>5711</v>
      </c>
      <c r="F1070" s="5" t="str">
        <f t="shared" ca="1" si="16"/>
        <v>0</v>
      </c>
      <c r="G1070" t="s">
        <v>1107</v>
      </c>
      <c r="H1070" t="s">
        <v>1491</v>
      </c>
      <c r="I1070" t="s">
        <v>7738</v>
      </c>
      <c r="J1070" t="s">
        <v>10729</v>
      </c>
      <c r="K1070" t="s">
        <v>10744</v>
      </c>
      <c r="L1070" t="s">
        <v>10859</v>
      </c>
      <c r="N1070" t="s">
        <v>12</v>
      </c>
      <c r="O1070" t="s">
        <v>11</v>
      </c>
      <c r="P1070" t="s">
        <v>11</v>
      </c>
      <c r="R1070" t="s">
        <v>11</v>
      </c>
    </row>
    <row r="1071" spans="1:18" x14ac:dyDescent="0.25">
      <c r="A1071" t="s">
        <v>174</v>
      </c>
      <c r="B1071" t="s">
        <v>219</v>
      </c>
      <c r="D1071" s="35" t="s">
        <v>6004</v>
      </c>
      <c r="E1071" t="s">
        <v>6867</v>
      </c>
      <c r="F1071" s="5" t="str">
        <f t="shared" ca="1" si="16"/>
        <v>0</v>
      </c>
      <c r="G1071" t="s">
        <v>1107</v>
      </c>
      <c r="H1071" t="s">
        <v>1538</v>
      </c>
      <c r="I1071" t="s">
        <v>13081</v>
      </c>
      <c r="J1071" t="s">
        <v>10729</v>
      </c>
      <c r="K1071" t="s">
        <v>17</v>
      </c>
      <c r="L1071" t="s">
        <v>10777</v>
      </c>
      <c r="N1071" t="s">
        <v>12</v>
      </c>
      <c r="O1071" t="s">
        <v>11</v>
      </c>
      <c r="P1071" t="s">
        <v>11</v>
      </c>
      <c r="Q1071">
        <v>6728.3499999999995</v>
      </c>
      <c r="R1071" t="s">
        <v>11</v>
      </c>
    </row>
    <row r="1072" spans="1:18" x14ac:dyDescent="0.25">
      <c r="A1072" t="s">
        <v>174</v>
      </c>
      <c r="B1072" t="s">
        <v>12821</v>
      </c>
      <c r="D1072" s="35" t="s">
        <v>5580</v>
      </c>
      <c r="E1072" t="s">
        <v>5891</v>
      </c>
      <c r="F1072" s="5" t="str">
        <f t="shared" ca="1" si="16"/>
        <v>0</v>
      </c>
      <c r="G1072" t="s">
        <v>1107</v>
      </c>
      <c r="H1072" t="s">
        <v>1510</v>
      </c>
      <c r="I1072" t="s">
        <v>12820</v>
      </c>
      <c r="J1072" t="s">
        <v>10729</v>
      </c>
      <c r="K1072" t="s">
        <v>17</v>
      </c>
      <c r="L1072" t="s">
        <v>10848</v>
      </c>
      <c r="N1072" t="s">
        <v>12</v>
      </c>
      <c r="O1072" t="s">
        <v>11</v>
      </c>
      <c r="P1072" t="s">
        <v>11</v>
      </c>
      <c r="R1072" t="s">
        <v>11</v>
      </c>
    </row>
    <row r="1073" spans="1:18" x14ac:dyDescent="0.25">
      <c r="A1073" t="s">
        <v>174</v>
      </c>
      <c r="B1073" t="s">
        <v>2742</v>
      </c>
      <c r="D1073" s="35" t="s">
        <v>6005</v>
      </c>
      <c r="E1073" t="s">
        <v>6159</v>
      </c>
      <c r="F1073" s="5" t="str">
        <f t="shared" ca="1" si="16"/>
        <v>0</v>
      </c>
      <c r="G1073" t="s">
        <v>1107</v>
      </c>
      <c r="H1073" t="s">
        <v>1566</v>
      </c>
      <c r="I1073" t="s">
        <v>7739</v>
      </c>
      <c r="J1073" t="s">
        <v>10729</v>
      </c>
      <c r="K1073" t="s">
        <v>10744</v>
      </c>
      <c r="L1073" t="s">
        <v>10856</v>
      </c>
      <c r="N1073" t="s">
        <v>12</v>
      </c>
      <c r="O1073" t="s">
        <v>11</v>
      </c>
      <c r="P1073" t="s">
        <v>11</v>
      </c>
      <c r="R1073" t="s">
        <v>11</v>
      </c>
    </row>
    <row r="1074" spans="1:18" x14ac:dyDescent="0.25">
      <c r="A1074" t="s">
        <v>174</v>
      </c>
      <c r="B1074" t="s">
        <v>221</v>
      </c>
      <c r="D1074" s="35" t="s">
        <v>6006</v>
      </c>
      <c r="E1074" t="s">
        <v>6332</v>
      </c>
      <c r="F1074" s="5" t="str">
        <f t="shared" ca="1" si="16"/>
        <v>0</v>
      </c>
      <c r="G1074" t="s">
        <v>1107</v>
      </c>
      <c r="H1074" t="s">
        <v>1327</v>
      </c>
      <c r="I1074" t="s">
        <v>12819</v>
      </c>
      <c r="J1074" t="s">
        <v>10729</v>
      </c>
      <c r="K1074" t="s">
        <v>10757</v>
      </c>
      <c r="L1074" t="s">
        <v>10757</v>
      </c>
      <c r="N1074" t="s">
        <v>10909</v>
      </c>
      <c r="O1074" t="s">
        <v>11</v>
      </c>
      <c r="P1074" t="s">
        <v>11</v>
      </c>
      <c r="Q1074">
        <v>269.60000000000002</v>
      </c>
      <c r="R1074" t="s">
        <v>11</v>
      </c>
    </row>
    <row r="1075" spans="1:18" x14ac:dyDescent="0.25">
      <c r="A1075" t="s">
        <v>174</v>
      </c>
      <c r="B1075" t="s">
        <v>2743</v>
      </c>
      <c r="D1075" s="35" t="s">
        <v>6007</v>
      </c>
      <c r="E1075" t="s">
        <v>5892</v>
      </c>
      <c r="F1075" s="5" t="str">
        <f t="shared" ca="1" si="16"/>
        <v>0</v>
      </c>
      <c r="G1075" t="s">
        <v>1107</v>
      </c>
      <c r="H1075" t="s">
        <v>1528</v>
      </c>
      <c r="I1075" t="s">
        <v>7740</v>
      </c>
      <c r="J1075" t="s">
        <v>10729</v>
      </c>
      <c r="K1075" t="s">
        <v>10753</v>
      </c>
      <c r="L1075" t="s">
        <v>10823</v>
      </c>
      <c r="N1075" t="s">
        <v>14</v>
      </c>
      <c r="O1075" t="s">
        <v>11</v>
      </c>
      <c r="P1075" t="s">
        <v>11</v>
      </c>
      <c r="R1075" t="s">
        <v>11</v>
      </c>
    </row>
    <row r="1076" spans="1:18" x14ac:dyDescent="0.25">
      <c r="A1076" t="s">
        <v>174</v>
      </c>
      <c r="B1076" t="s">
        <v>2744</v>
      </c>
      <c r="D1076" s="35" t="s">
        <v>5712</v>
      </c>
      <c r="E1076" t="s">
        <v>6749</v>
      </c>
      <c r="F1076" s="5" t="str">
        <f t="shared" ca="1" si="16"/>
        <v>0</v>
      </c>
      <c r="G1076" t="s">
        <v>1107</v>
      </c>
      <c r="H1076" t="s">
        <v>1553</v>
      </c>
      <c r="I1076" t="s">
        <v>7741</v>
      </c>
      <c r="J1076" t="s">
        <v>10729</v>
      </c>
      <c r="K1076" t="s">
        <v>10747</v>
      </c>
      <c r="L1076" t="s">
        <v>10851</v>
      </c>
      <c r="N1076" t="s">
        <v>12</v>
      </c>
      <c r="O1076" t="s">
        <v>11</v>
      </c>
      <c r="P1076" t="s">
        <v>11</v>
      </c>
      <c r="R1076" t="s">
        <v>11</v>
      </c>
    </row>
    <row r="1077" spans="1:18" x14ac:dyDescent="0.25">
      <c r="A1077" t="s">
        <v>174</v>
      </c>
      <c r="B1077" t="s">
        <v>2745</v>
      </c>
      <c r="D1077" s="35" t="s">
        <v>6007</v>
      </c>
      <c r="E1077" t="s">
        <v>6155</v>
      </c>
      <c r="F1077" s="5" t="str">
        <f t="shared" ca="1" si="16"/>
        <v>0</v>
      </c>
      <c r="G1077" t="s">
        <v>1107</v>
      </c>
      <c r="H1077" t="s">
        <v>1439</v>
      </c>
      <c r="I1077" t="s">
        <v>7742</v>
      </c>
      <c r="J1077" t="s">
        <v>10729</v>
      </c>
      <c r="K1077" t="s">
        <v>10745</v>
      </c>
      <c r="L1077" t="s">
        <v>10857</v>
      </c>
      <c r="N1077" t="s">
        <v>14</v>
      </c>
      <c r="O1077" t="s">
        <v>11</v>
      </c>
      <c r="P1077" t="s">
        <v>11</v>
      </c>
      <c r="R1077" t="s">
        <v>11</v>
      </c>
    </row>
    <row r="1078" spans="1:18" x14ac:dyDescent="0.25">
      <c r="A1078" t="s">
        <v>174</v>
      </c>
      <c r="B1078" t="s">
        <v>2746</v>
      </c>
      <c r="D1078" s="35" t="s">
        <v>6007</v>
      </c>
      <c r="E1078" t="s">
        <v>6155</v>
      </c>
      <c r="F1078" s="5" t="str">
        <f t="shared" ca="1" si="16"/>
        <v>0</v>
      </c>
      <c r="G1078" t="s">
        <v>1107</v>
      </c>
      <c r="H1078" t="s">
        <v>1340</v>
      </c>
      <c r="I1078" t="s">
        <v>7743</v>
      </c>
      <c r="J1078" t="s">
        <v>10729</v>
      </c>
      <c r="K1078" t="s">
        <v>10745</v>
      </c>
      <c r="L1078" t="s">
        <v>10857</v>
      </c>
      <c r="N1078" t="s">
        <v>14</v>
      </c>
      <c r="O1078" t="s">
        <v>11</v>
      </c>
      <c r="P1078" t="s">
        <v>11</v>
      </c>
      <c r="R1078" t="s">
        <v>11</v>
      </c>
    </row>
    <row r="1079" spans="1:18" x14ac:dyDescent="0.25">
      <c r="A1079" t="s">
        <v>174</v>
      </c>
      <c r="B1079" t="s">
        <v>2747</v>
      </c>
      <c r="D1079" s="35" t="s">
        <v>6007</v>
      </c>
      <c r="E1079" t="s">
        <v>6155</v>
      </c>
      <c r="F1079" s="5" t="str">
        <f t="shared" ca="1" si="16"/>
        <v>0</v>
      </c>
      <c r="G1079" t="s">
        <v>1107</v>
      </c>
      <c r="H1079" t="s">
        <v>1528</v>
      </c>
      <c r="I1079" t="s">
        <v>7744</v>
      </c>
      <c r="J1079" t="s">
        <v>10729</v>
      </c>
      <c r="K1079" t="s">
        <v>10745</v>
      </c>
      <c r="L1079" t="s">
        <v>10857</v>
      </c>
      <c r="N1079" t="s">
        <v>14</v>
      </c>
      <c r="O1079" t="s">
        <v>11</v>
      </c>
      <c r="P1079" t="s">
        <v>11</v>
      </c>
      <c r="R1079" t="s">
        <v>11</v>
      </c>
    </row>
    <row r="1080" spans="1:18" x14ac:dyDescent="0.25">
      <c r="A1080" t="s">
        <v>174</v>
      </c>
      <c r="B1080" t="s">
        <v>2748</v>
      </c>
      <c r="D1080" s="35" t="s">
        <v>6007</v>
      </c>
      <c r="E1080" t="s">
        <v>6150</v>
      </c>
      <c r="F1080" s="5" t="str">
        <f t="shared" ca="1" si="16"/>
        <v>0</v>
      </c>
      <c r="G1080" t="s">
        <v>1107</v>
      </c>
      <c r="H1080" t="s">
        <v>1546</v>
      </c>
      <c r="I1080" t="s">
        <v>7745</v>
      </c>
      <c r="J1080" t="s">
        <v>10729</v>
      </c>
      <c r="K1080" t="s">
        <v>10745</v>
      </c>
      <c r="L1080" t="s">
        <v>10857</v>
      </c>
      <c r="N1080" t="s">
        <v>12</v>
      </c>
      <c r="O1080" t="s">
        <v>11</v>
      </c>
      <c r="P1080" t="s">
        <v>11</v>
      </c>
      <c r="R1080" t="s">
        <v>11</v>
      </c>
    </row>
    <row r="1081" spans="1:18" x14ac:dyDescent="0.25">
      <c r="A1081" t="s">
        <v>174</v>
      </c>
      <c r="B1081" t="s">
        <v>2749</v>
      </c>
      <c r="D1081" s="35" t="s">
        <v>6007</v>
      </c>
      <c r="E1081" t="s">
        <v>6025</v>
      </c>
      <c r="F1081" s="5" t="str">
        <f t="shared" ca="1" si="16"/>
        <v>0</v>
      </c>
      <c r="G1081" t="s">
        <v>1107</v>
      </c>
      <c r="H1081" t="s">
        <v>1529</v>
      </c>
      <c r="I1081" t="s">
        <v>7746</v>
      </c>
      <c r="J1081" t="s">
        <v>10729</v>
      </c>
      <c r="K1081" t="s">
        <v>10749</v>
      </c>
      <c r="L1081" t="s">
        <v>18</v>
      </c>
      <c r="N1081" t="s">
        <v>12</v>
      </c>
      <c r="O1081" t="s">
        <v>11</v>
      </c>
      <c r="P1081" t="s">
        <v>11</v>
      </c>
      <c r="R1081" t="s">
        <v>11</v>
      </c>
    </row>
    <row r="1082" spans="1:18" x14ac:dyDescent="0.25">
      <c r="A1082" t="s">
        <v>174</v>
      </c>
      <c r="B1082" t="s">
        <v>2750</v>
      </c>
      <c r="D1082" s="35" t="s">
        <v>6008</v>
      </c>
      <c r="E1082" t="s">
        <v>6008</v>
      </c>
      <c r="F1082" s="5" t="str">
        <f t="shared" ca="1" si="16"/>
        <v>0</v>
      </c>
      <c r="G1082" t="s">
        <v>1107</v>
      </c>
      <c r="H1082" t="s">
        <v>1527</v>
      </c>
      <c r="I1082" t="s">
        <v>7747</v>
      </c>
      <c r="J1082" t="s">
        <v>10729</v>
      </c>
      <c r="K1082" t="s">
        <v>10744</v>
      </c>
      <c r="L1082" t="s">
        <v>10859</v>
      </c>
      <c r="N1082" t="s">
        <v>14</v>
      </c>
      <c r="O1082" t="s">
        <v>11</v>
      </c>
      <c r="P1082" t="s">
        <v>11</v>
      </c>
      <c r="R1082" t="s">
        <v>11</v>
      </c>
    </row>
    <row r="1083" spans="1:18" x14ac:dyDescent="0.25">
      <c r="A1083" t="s">
        <v>174</v>
      </c>
      <c r="B1083" t="s">
        <v>223</v>
      </c>
      <c r="D1083" s="35" t="s">
        <v>6009</v>
      </c>
      <c r="E1083" t="s">
        <v>6249</v>
      </c>
      <c r="F1083" s="5" t="str">
        <f t="shared" ca="1" si="16"/>
        <v>0</v>
      </c>
      <c r="G1083" t="s">
        <v>1107</v>
      </c>
      <c r="H1083" t="s">
        <v>1512</v>
      </c>
      <c r="I1083" t="s">
        <v>7748</v>
      </c>
      <c r="J1083" t="s">
        <v>10729</v>
      </c>
      <c r="K1083" t="s">
        <v>10744</v>
      </c>
      <c r="L1083" t="s">
        <v>10855</v>
      </c>
      <c r="N1083" t="s">
        <v>12</v>
      </c>
      <c r="O1083" t="s">
        <v>11</v>
      </c>
      <c r="P1083" t="s">
        <v>11</v>
      </c>
      <c r="Q1083">
        <v>120</v>
      </c>
      <c r="R1083" t="s">
        <v>11</v>
      </c>
    </row>
    <row r="1084" spans="1:18" x14ac:dyDescent="0.25">
      <c r="A1084" t="s">
        <v>174</v>
      </c>
      <c r="B1084" t="s">
        <v>2751</v>
      </c>
      <c r="D1084" s="35" t="s">
        <v>6008</v>
      </c>
      <c r="E1084" t="s">
        <v>6155</v>
      </c>
      <c r="F1084" s="5" t="str">
        <f t="shared" ca="1" si="16"/>
        <v>0</v>
      </c>
      <c r="G1084" t="s">
        <v>1107</v>
      </c>
      <c r="H1084" t="s">
        <v>1567</v>
      </c>
      <c r="I1084" t="s">
        <v>7749</v>
      </c>
      <c r="J1084" t="s">
        <v>10729</v>
      </c>
      <c r="K1084" t="s">
        <v>131</v>
      </c>
      <c r="L1084" t="s">
        <v>10854</v>
      </c>
      <c r="N1084" t="s">
        <v>14</v>
      </c>
      <c r="O1084" t="s">
        <v>11</v>
      </c>
      <c r="P1084" t="s">
        <v>11</v>
      </c>
      <c r="R1084" t="s">
        <v>11</v>
      </c>
    </row>
    <row r="1085" spans="1:18" x14ac:dyDescent="0.25">
      <c r="A1085" t="s">
        <v>174</v>
      </c>
      <c r="B1085" t="s">
        <v>2752</v>
      </c>
      <c r="D1085" s="35" t="s">
        <v>6010</v>
      </c>
      <c r="E1085" t="s">
        <v>6012</v>
      </c>
      <c r="F1085" s="5" t="str">
        <f t="shared" ca="1" si="16"/>
        <v>0</v>
      </c>
      <c r="G1085" t="s">
        <v>1107</v>
      </c>
      <c r="H1085" t="s">
        <v>1481</v>
      </c>
      <c r="I1085" t="s">
        <v>7750</v>
      </c>
      <c r="J1085" t="s">
        <v>10729</v>
      </c>
      <c r="K1085" t="s">
        <v>10747</v>
      </c>
      <c r="L1085" t="s">
        <v>10851</v>
      </c>
      <c r="N1085" t="s">
        <v>12</v>
      </c>
      <c r="O1085" t="s">
        <v>11</v>
      </c>
      <c r="P1085" t="s">
        <v>11</v>
      </c>
      <c r="R1085" t="s">
        <v>11</v>
      </c>
    </row>
    <row r="1086" spans="1:18" x14ac:dyDescent="0.25">
      <c r="A1086" t="s">
        <v>174</v>
      </c>
      <c r="B1086" t="s">
        <v>224</v>
      </c>
      <c r="D1086" s="35" t="s">
        <v>6011</v>
      </c>
      <c r="E1086" t="s">
        <v>6249</v>
      </c>
      <c r="F1086" s="5" t="str">
        <f t="shared" ca="1" si="16"/>
        <v>0</v>
      </c>
      <c r="G1086" t="s">
        <v>1107</v>
      </c>
      <c r="H1086" t="s">
        <v>1535</v>
      </c>
      <c r="I1086" t="s">
        <v>7751</v>
      </c>
      <c r="J1086" t="s">
        <v>10729</v>
      </c>
      <c r="K1086" t="s">
        <v>10744</v>
      </c>
      <c r="L1086" t="s">
        <v>10853</v>
      </c>
      <c r="N1086" t="s">
        <v>12</v>
      </c>
      <c r="O1086" t="s">
        <v>11</v>
      </c>
      <c r="P1086" t="s">
        <v>11</v>
      </c>
      <c r="Q1086">
        <v>0</v>
      </c>
      <c r="R1086" t="s">
        <v>11</v>
      </c>
    </row>
    <row r="1087" spans="1:18" x14ac:dyDescent="0.25">
      <c r="A1087" t="s">
        <v>174</v>
      </c>
      <c r="B1087" t="s">
        <v>225</v>
      </c>
      <c r="D1087" s="35" t="s">
        <v>6012</v>
      </c>
      <c r="E1087" t="s">
        <v>6333</v>
      </c>
      <c r="F1087" s="5" t="str">
        <f t="shared" ca="1" si="16"/>
        <v>0</v>
      </c>
      <c r="G1087" t="s">
        <v>1107</v>
      </c>
      <c r="H1087" t="s">
        <v>1536</v>
      </c>
      <c r="I1087" t="s">
        <v>7752</v>
      </c>
      <c r="J1087" t="s">
        <v>10729</v>
      </c>
      <c r="K1087" t="s">
        <v>10747</v>
      </c>
      <c r="L1087" t="s">
        <v>10851</v>
      </c>
      <c r="N1087" t="s">
        <v>12</v>
      </c>
      <c r="O1087" t="s">
        <v>11</v>
      </c>
      <c r="P1087" t="s">
        <v>11</v>
      </c>
      <c r="Q1087">
        <v>352.55</v>
      </c>
      <c r="R1087" t="s">
        <v>11</v>
      </c>
    </row>
    <row r="1088" spans="1:18" x14ac:dyDescent="0.25">
      <c r="A1088" t="s">
        <v>174</v>
      </c>
      <c r="B1088" t="s">
        <v>2753</v>
      </c>
      <c r="D1088" s="35" t="s">
        <v>6013</v>
      </c>
      <c r="E1088" t="s">
        <v>5619</v>
      </c>
      <c r="F1088" s="5" t="str">
        <f t="shared" ca="1" si="16"/>
        <v>0</v>
      </c>
      <c r="G1088" t="s">
        <v>1107</v>
      </c>
      <c r="H1088" t="s">
        <v>1478</v>
      </c>
      <c r="I1088" t="s">
        <v>7753</v>
      </c>
      <c r="J1088" t="s">
        <v>10729</v>
      </c>
      <c r="K1088" t="s">
        <v>10747</v>
      </c>
      <c r="L1088" t="s">
        <v>10851</v>
      </c>
      <c r="N1088" t="s">
        <v>12</v>
      </c>
      <c r="O1088" t="s">
        <v>11</v>
      </c>
      <c r="P1088" t="s">
        <v>11</v>
      </c>
      <c r="R1088" t="s">
        <v>11</v>
      </c>
    </row>
    <row r="1089" spans="1:18" x14ac:dyDescent="0.25">
      <c r="A1089" t="s">
        <v>174</v>
      </c>
      <c r="B1089" t="s">
        <v>2754</v>
      </c>
      <c r="D1089" s="35" t="s">
        <v>6013</v>
      </c>
      <c r="E1089" t="s">
        <v>6156</v>
      </c>
      <c r="F1089" s="5" t="str">
        <f t="shared" ca="1" si="16"/>
        <v>0</v>
      </c>
      <c r="G1089" t="s">
        <v>1107</v>
      </c>
      <c r="H1089" t="s">
        <v>1335</v>
      </c>
      <c r="I1089" t="s">
        <v>7754</v>
      </c>
      <c r="J1089" t="s">
        <v>10729</v>
      </c>
      <c r="K1089" t="s">
        <v>10744</v>
      </c>
      <c r="L1089" t="s">
        <v>10856</v>
      </c>
      <c r="N1089" t="s">
        <v>10909</v>
      </c>
      <c r="O1089" t="s">
        <v>11</v>
      </c>
      <c r="P1089" t="s">
        <v>11</v>
      </c>
      <c r="R1089" t="s">
        <v>11</v>
      </c>
    </row>
    <row r="1090" spans="1:18" x14ac:dyDescent="0.25">
      <c r="A1090" t="s">
        <v>174</v>
      </c>
      <c r="B1090" t="s">
        <v>2755</v>
      </c>
      <c r="D1090" s="35" t="s">
        <v>6013</v>
      </c>
      <c r="E1090" t="s">
        <v>6155</v>
      </c>
      <c r="F1090" s="5" t="str">
        <f t="shared" ca="1" si="16"/>
        <v>0</v>
      </c>
      <c r="G1090" t="s">
        <v>1107</v>
      </c>
      <c r="H1090" t="s">
        <v>1331</v>
      </c>
      <c r="I1090" t="s">
        <v>7755</v>
      </c>
      <c r="J1090" t="s">
        <v>10729</v>
      </c>
      <c r="K1090" t="s">
        <v>10744</v>
      </c>
      <c r="L1090" t="s">
        <v>10856</v>
      </c>
      <c r="N1090" t="s">
        <v>14</v>
      </c>
      <c r="O1090" t="s">
        <v>11</v>
      </c>
      <c r="P1090" t="s">
        <v>11</v>
      </c>
      <c r="R1090" t="s">
        <v>11</v>
      </c>
    </row>
    <row r="1091" spans="1:18" x14ac:dyDescent="0.25">
      <c r="A1091" t="s">
        <v>174</v>
      </c>
      <c r="B1091" t="s">
        <v>2756</v>
      </c>
      <c r="D1091" s="35" t="s">
        <v>6012</v>
      </c>
      <c r="E1091" t="s">
        <v>6155</v>
      </c>
      <c r="F1091" s="5" t="str">
        <f t="shared" ref="F1091:F1154" ca="1" si="17">IF(G1091="Encerrada","0",TODAY()-D1091)</f>
        <v>0</v>
      </c>
      <c r="G1091" t="s">
        <v>1107</v>
      </c>
      <c r="H1091" t="s">
        <v>1559</v>
      </c>
      <c r="I1091" t="s">
        <v>7756</v>
      </c>
      <c r="J1091" t="s">
        <v>10729</v>
      </c>
      <c r="K1091" t="s">
        <v>27</v>
      </c>
      <c r="L1091" t="s">
        <v>10858</v>
      </c>
      <c r="N1091" t="s">
        <v>14</v>
      </c>
      <c r="O1091" t="s">
        <v>11</v>
      </c>
      <c r="P1091" t="s">
        <v>11</v>
      </c>
      <c r="R1091" t="s">
        <v>11</v>
      </c>
    </row>
    <row r="1092" spans="1:18" x14ac:dyDescent="0.25">
      <c r="A1092" t="s">
        <v>174</v>
      </c>
      <c r="B1092" t="s">
        <v>2757</v>
      </c>
      <c r="D1092" s="35" t="s">
        <v>6014</v>
      </c>
      <c r="E1092" t="s">
        <v>6569</v>
      </c>
      <c r="F1092" s="5" t="str">
        <f t="shared" ca="1" si="17"/>
        <v>0</v>
      </c>
      <c r="G1092" t="s">
        <v>1107</v>
      </c>
      <c r="H1092" t="s">
        <v>1483</v>
      </c>
      <c r="I1092" t="s">
        <v>7757</v>
      </c>
      <c r="J1092" t="s">
        <v>10729</v>
      </c>
      <c r="K1092" t="s">
        <v>10747</v>
      </c>
      <c r="L1092" t="s">
        <v>10860</v>
      </c>
      <c r="N1092" t="s">
        <v>12</v>
      </c>
      <c r="O1092" t="s">
        <v>11</v>
      </c>
      <c r="P1092" t="s">
        <v>11</v>
      </c>
      <c r="R1092" t="s">
        <v>11</v>
      </c>
    </row>
    <row r="1093" spans="1:18" x14ac:dyDescent="0.25">
      <c r="A1093" t="s">
        <v>174</v>
      </c>
      <c r="B1093" t="s">
        <v>2758</v>
      </c>
      <c r="D1093" s="35" t="s">
        <v>6014</v>
      </c>
      <c r="E1093" t="s">
        <v>6744</v>
      </c>
      <c r="F1093" s="5" t="str">
        <f t="shared" ca="1" si="17"/>
        <v>0</v>
      </c>
      <c r="G1093" t="s">
        <v>1107</v>
      </c>
      <c r="H1093" t="s">
        <v>1494</v>
      </c>
      <c r="I1093" t="s">
        <v>7758</v>
      </c>
      <c r="J1093" t="s">
        <v>10729</v>
      </c>
      <c r="K1093" t="s">
        <v>10744</v>
      </c>
      <c r="L1093" t="s">
        <v>10856</v>
      </c>
      <c r="N1093" t="s">
        <v>12</v>
      </c>
      <c r="O1093" t="s">
        <v>11</v>
      </c>
      <c r="P1093" t="s">
        <v>11</v>
      </c>
      <c r="R1093" t="s">
        <v>11</v>
      </c>
    </row>
    <row r="1094" spans="1:18" x14ac:dyDescent="0.25">
      <c r="A1094" t="s">
        <v>174</v>
      </c>
      <c r="B1094" t="s">
        <v>2759</v>
      </c>
      <c r="D1094" s="35" t="s">
        <v>6014</v>
      </c>
      <c r="E1094" t="s">
        <v>5892</v>
      </c>
      <c r="F1094" s="5" t="str">
        <f t="shared" ca="1" si="17"/>
        <v>0</v>
      </c>
      <c r="G1094" t="s">
        <v>1107</v>
      </c>
      <c r="H1094" t="s">
        <v>1494</v>
      </c>
      <c r="I1094" t="s">
        <v>7759</v>
      </c>
      <c r="J1094" t="s">
        <v>10729</v>
      </c>
      <c r="K1094" t="s">
        <v>10749</v>
      </c>
      <c r="L1094" t="s">
        <v>18</v>
      </c>
      <c r="N1094" t="s">
        <v>14</v>
      </c>
      <c r="O1094" t="s">
        <v>11</v>
      </c>
      <c r="P1094" t="s">
        <v>11</v>
      </c>
      <c r="R1094" t="s">
        <v>11</v>
      </c>
    </row>
    <row r="1095" spans="1:18" x14ac:dyDescent="0.25">
      <c r="A1095" t="s">
        <v>174</v>
      </c>
      <c r="B1095" t="s">
        <v>2760</v>
      </c>
      <c r="D1095" s="35" t="s">
        <v>6015</v>
      </c>
      <c r="E1095" t="s">
        <v>6016</v>
      </c>
      <c r="F1095" s="5" t="str">
        <f t="shared" ca="1" si="17"/>
        <v>0</v>
      </c>
      <c r="G1095" t="s">
        <v>1107</v>
      </c>
      <c r="H1095" t="s">
        <v>1512</v>
      </c>
      <c r="I1095" t="s">
        <v>7760</v>
      </c>
      <c r="J1095" t="s">
        <v>10729</v>
      </c>
      <c r="K1095" t="s">
        <v>10744</v>
      </c>
      <c r="L1095" t="s">
        <v>10853</v>
      </c>
      <c r="N1095" t="s">
        <v>14</v>
      </c>
      <c r="O1095" t="s">
        <v>11</v>
      </c>
      <c r="P1095" t="s">
        <v>11</v>
      </c>
      <c r="R1095" t="s">
        <v>11</v>
      </c>
    </row>
    <row r="1096" spans="1:18" x14ac:dyDescent="0.25">
      <c r="A1096" t="s">
        <v>174</v>
      </c>
      <c r="B1096" t="s">
        <v>2761</v>
      </c>
      <c r="D1096" s="35" t="s">
        <v>6016</v>
      </c>
      <c r="E1096" t="s">
        <v>6563</v>
      </c>
      <c r="F1096" s="5" t="str">
        <f t="shared" ca="1" si="17"/>
        <v>0</v>
      </c>
      <c r="G1096" t="s">
        <v>1107</v>
      </c>
      <c r="H1096" t="s">
        <v>1512</v>
      </c>
      <c r="I1096" t="s">
        <v>7761</v>
      </c>
      <c r="J1096" t="s">
        <v>10729</v>
      </c>
      <c r="K1096" t="s">
        <v>10744</v>
      </c>
      <c r="L1096" t="s">
        <v>10853</v>
      </c>
      <c r="N1096" t="s">
        <v>14</v>
      </c>
      <c r="O1096" t="s">
        <v>11</v>
      </c>
      <c r="P1096" t="s">
        <v>11</v>
      </c>
      <c r="R1096" t="s">
        <v>11</v>
      </c>
    </row>
    <row r="1097" spans="1:18" x14ac:dyDescent="0.25">
      <c r="A1097" t="s">
        <v>174</v>
      </c>
      <c r="B1097" t="s">
        <v>2762</v>
      </c>
      <c r="D1097" s="35" t="s">
        <v>6017</v>
      </c>
      <c r="E1097" t="s">
        <v>6020</v>
      </c>
      <c r="F1097" s="5" t="str">
        <f t="shared" ca="1" si="17"/>
        <v>0</v>
      </c>
      <c r="G1097" t="s">
        <v>1107</v>
      </c>
      <c r="H1097" t="s">
        <v>1439</v>
      </c>
      <c r="I1097" t="s">
        <v>7762</v>
      </c>
      <c r="J1097" t="s">
        <v>10729</v>
      </c>
      <c r="K1097" t="s">
        <v>17</v>
      </c>
      <c r="L1097" t="s">
        <v>10777</v>
      </c>
      <c r="N1097" t="s">
        <v>10909</v>
      </c>
      <c r="O1097" t="s">
        <v>11</v>
      </c>
      <c r="P1097" t="s">
        <v>11</v>
      </c>
      <c r="R1097" t="s">
        <v>11</v>
      </c>
    </row>
    <row r="1098" spans="1:18" x14ac:dyDescent="0.25">
      <c r="A1098" t="s">
        <v>174</v>
      </c>
      <c r="B1098" t="s">
        <v>2763</v>
      </c>
      <c r="D1098" s="35" t="s">
        <v>6018</v>
      </c>
      <c r="E1098" t="s">
        <v>5615</v>
      </c>
      <c r="F1098" s="5" t="str">
        <f t="shared" ca="1" si="17"/>
        <v>0</v>
      </c>
      <c r="G1098" t="s">
        <v>1107</v>
      </c>
      <c r="H1098" t="s">
        <v>1546</v>
      </c>
      <c r="I1098" t="s">
        <v>7763</v>
      </c>
      <c r="J1098" t="s">
        <v>10729</v>
      </c>
      <c r="K1098" t="s">
        <v>10744</v>
      </c>
      <c r="L1098" t="s">
        <v>10853</v>
      </c>
      <c r="N1098" t="s">
        <v>12</v>
      </c>
      <c r="O1098" t="s">
        <v>11</v>
      </c>
      <c r="P1098" t="s">
        <v>11</v>
      </c>
      <c r="R1098" t="s">
        <v>11</v>
      </c>
    </row>
    <row r="1099" spans="1:18" x14ac:dyDescent="0.25">
      <c r="A1099" t="s">
        <v>174</v>
      </c>
      <c r="B1099" t="s">
        <v>2764</v>
      </c>
      <c r="D1099" s="35" t="s">
        <v>6019</v>
      </c>
      <c r="E1099" t="s">
        <v>6738</v>
      </c>
      <c r="F1099" s="5" t="str">
        <f t="shared" ca="1" si="17"/>
        <v>0</v>
      </c>
      <c r="G1099" t="s">
        <v>1107</v>
      </c>
      <c r="H1099" t="s">
        <v>1568</v>
      </c>
      <c r="I1099" t="s">
        <v>7764</v>
      </c>
      <c r="J1099" t="s">
        <v>10729</v>
      </c>
      <c r="K1099" t="s">
        <v>10753</v>
      </c>
      <c r="L1099" t="s">
        <v>10823</v>
      </c>
      <c r="N1099" t="s">
        <v>12</v>
      </c>
      <c r="O1099" t="s">
        <v>11</v>
      </c>
      <c r="P1099" t="s">
        <v>11</v>
      </c>
      <c r="R1099" t="s">
        <v>11</v>
      </c>
    </row>
    <row r="1100" spans="1:18" x14ac:dyDescent="0.25">
      <c r="A1100" t="s">
        <v>174</v>
      </c>
      <c r="B1100" t="s">
        <v>2765</v>
      </c>
      <c r="D1100" s="35" t="s">
        <v>6019</v>
      </c>
      <c r="E1100" t="s">
        <v>5581</v>
      </c>
      <c r="F1100" s="5" t="str">
        <f t="shared" ca="1" si="17"/>
        <v>0</v>
      </c>
      <c r="G1100" t="s">
        <v>1107</v>
      </c>
      <c r="H1100" t="s">
        <v>1478</v>
      </c>
      <c r="I1100" t="s">
        <v>7765</v>
      </c>
      <c r="J1100" t="s">
        <v>10729</v>
      </c>
      <c r="K1100" t="s">
        <v>10744</v>
      </c>
      <c r="L1100" t="s">
        <v>10856</v>
      </c>
      <c r="N1100" t="s">
        <v>12</v>
      </c>
      <c r="O1100" t="s">
        <v>11</v>
      </c>
      <c r="P1100" t="s">
        <v>11</v>
      </c>
      <c r="R1100" t="s">
        <v>11</v>
      </c>
    </row>
    <row r="1101" spans="1:18" x14ac:dyDescent="0.25">
      <c r="A1101" t="s">
        <v>174</v>
      </c>
      <c r="B1101" t="s">
        <v>226</v>
      </c>
      <c r="D1101" s="35" t="s">
        <v>6020</v>
      </c>
      <c r="E1101" t="s">
        <v>6332</v>
      </c>
      <c r="F1101" s="5" t="str">
        <f t="shared" ca="1" si="17"/>
        <v>0</v>
      </c>
      <c r="G1101" t="s">
        <v>1107</v>
      </c>
      <c r="H1101" t="s">
        <v>1327</v>
      </c>
      <c r="I1101" t="s">
        <v>7766</v>
      </c>
      <c r="J1101" t="s">
        <v>10729</v>
      </c>
      <c r="K1101" t="s">
        <v>27</v>
      </c>
      <c r="L1101" t="s">
        <v>10861</v>
      </c>
      <c r="N1101" t="s">
        <v>12</v>
      </c>
      <c r="O1101" t="s">
        <v>11</v>
      </c>
      <c r="P1101" t="s">
        <v>11</v>
      </c>
      <c r="Q1101">
        <v>7891.76</v>
      </c>
      <c r="R1101" t="s">
        <v>11</v>
      </c>
    </row>
    <row r="1102" spans="1:18" x14ac:dyDescent="0.25">
      <c r="A1102" t="s">
        <v>174</v>
      </c>
      <c r="B1102" t="s">
        <v>2766</v>
      </c>
      <c r="D1102" s="35" t="s">
        <v>6020</v>
      </c>
      <c r="E1102" t="s">
        <v>6155</v>
      </c>
      <c r="F1102" s="5" t="str">
        <f t="shared" ca="1" si="17"/>
        <v>0</v>
      </c>
      <c r="G1102" t="s">
        <v>1107</v>
      </c>
      <c r="H1102" t="s">
        <v>1327</v>
      </c>
      <c r="I1102" t="s">
        <v>7767</v>
      </c>
      <c r="J1102" t="s">
        <v>10729</v>
      </c>
      <c r="K1102" t="s">
        <v>10745</v>
      </c>
      <c r="L1102" t="s">
        <v>10857</v>
      </c>
      <c r="N1102" t="s">
        <v>14</v>
      </c>
      <c r="O1102" t="s">
        <v>11</v>
      </c>
      <c r="P1102" t="s">
        <v>11</v>
      </c>
      <c r="R1102" t="s">
        <v>11</v>
      </c>
    </row>
    <row r="1103" spans="1:18" x14ac:dyDescent="0.25">
      <c r="A1103" t="s">
        <v>174</v>
      </c>
      <c r="B1103" t="s">
        <v>228</v>
      </c>
      <c r="D1103" s="35" t="s">
        <v>6020</v>
      </c>
      <c r="E1103" t="s">
        <v>6332</v>
      </c>
      <c r="F1103" s="5" t="str">
        <f t="shared" ca="1" si="17"/>
        <v>0</v>
      </c>
      <c r="G1103" t="s">
        <v>1107</v>
      </c>
      <c r="H1103" t="s">
        <v>1327</v>
      </c>
      <c r="I1103" t="s">
        <v>7768</v>
      </c>
      <c r="J1103" t="s">
        <v>10729</v>
      </c>
      <c r="K1103" t="s">
        <v>10752</v>
      </c>
      <c r="L1103" t="s">
        <v>10797</v>
      </c>
      <c r="N1103" t="s">
        <v>14</v>
      </c>
      <c r="O1103" t="s">
        <v>11</v>
      </c>
      <c r="P1103" t="s">
        <v>11</v>
      </c>
      <c r="Q1103">
        <v>3500</v>
      </c>
      <c r="R1103" t="s">
        <v>11</v>
      </c>
    </row>
    <row r="1104" spans="1:18" x14ac:dyDescent="0.25">
      <c r="A1104" t="s">
        <v>174</v>
      </c>
      <c r="B1104" t="s">
        <v>229</v>
      </c>
      <c r="D1104" s="35" t="s">
        <v>6020</v>
      </c>
      <c r="E1104" t="s">
        <v>6867</v>
      </c>
      <c r="F1104" s="5" t="str">
        <f t="shared" ca="1" si="17"/>
        <v>0</v>
      </c>
      <c r="G1104" t="s">
        <v>1107</v>
      </c>
      <c r="H1104" t="s">
        <v>1327</v>
      </c>
      <c r="I1104" t="s">
        <v>7769</v>
      </c>
      <c r="J1104" t="s">
        <v>10729</v>
      </c>
      <c r="K1104" t="s">
        <v>10744</v>
      </c>
      <c r="L1104" t="s">
        <v>10853</v>
      </c>
      <c r="N1104" t="s">
        <v>10909</v>
      </c>
      <c r="O1104" t="s">
        <v>11</v>
      </c>
      <c r="P1104" t="s">
        <v>11</v>
      </c>
      <c r="Q1104">
        <v>1401.79</v>
      </c>
      <c r="R1104" t="s">
        <v>11</v>
      </c>
    </row>
    <row r="1105" spans="1:18" x14ac:dyDescent="0.25">
      <c r="A1105" t="s">
        <v>174</v>
      </c>
      <c r="B1105" t="s">
        <v>2767</v>
      </c>
      <c r="D1105" s="35" t="s">
        <v>6020</v>
      </c>
      <c r="E1105" t="s">
        <v>6156</v>
      </c>
      <c r="F1105" s="5" t="str">
        <f t="shared" ca="1" si="17"/>
        <v>0</v>
      </c>
      <c r="G1105" t="s">
        <v>1107</v>
      </c>
      <c r="H1105" t="s">
        <v>1501</v>
      </c>
      <c r="I1105" t="s">
        <v>7770</v>
      </c>
      <c r="J1105" t="s">
        <v>10729</v>
      </c>
      <c r="K1105" t="s">
        <v>10749</v>
      </c>
      <c r="L1105" t="s">
        <v>10826</v>
      </c>
      <c r="N1105" t="s">
        <v>12</v>
      </c>
      <c r="O1105" t="s">
        <v>11</v>
      </c>
      <c r="P1105" t="s">
        <v>11</v>
      </c>
      <c r="R1105" t="s">
        <v>11</v>
      </c>
    </row>
    <row r="1106" spans="1:18" x14ac:dyDescent="0.25">
      <c r="A1106" t="s">
        <v>174</v>
      </c>
      <c r="B1106" t="s">
        <v>2768</v>
      </c>
      <c r="D1106" s="35" t="s">
        <v>5615</v>
      </c>
      <c r="E1106" t="s">
        <v>6035</v>
      </c>
      <c r="F1106" s="5" t="str">
        <f t="shared" ca="1" si="17"/>
        <v>0</v>
      </c>
      <c r="G1106" t="s">
        <v>1107</v>
      </c>
      <c r="H1106" t="s">
        <v>1481</v>
      </c>
      <c r="I1106" t="s">
        <v>7771</v>
      </c>
      <c r="J1106" t="s">
        <v>10729</v>
      </c>
      <c r="K1106" t="s">
        <v>10749</v>
      </c>
      <c r="L1106" t="s">
        <v>10826</v>
      </c>
      <c r="N1106" t="s">
        <v>14</v>
      </c>
      <c r="O1106" t="s">
        <v>11</v>
      </c>
      <c r="P1106" t="s">
        <v>11</v>
      </c>
      <c r="R1106" t="s">
        <v>11</v>
      </c>
    </row>
    <row r="1107" spans="1:18" x14ac:dyDescent="0.25">
      <c r="A1107" t="s">
        <v>174</v>
      </c>
      <c r="B1107" t="s">
        <v>2769</v>
      </c>
      <c r="D1107" s="35" t="s">
        <v>6021</v>
      </c>
      <c r="E1107" t="s">
        <v>6152</v>
      </c>
      <c r="F1107" s="5" t="str">
        <f t="shared" ca="1" si="17"/>
        <v>0</v>
      </c>
      <c r="G1107" t="s">
        <v>1107</v>
      </c>
      <c r="H1107" t="s">
        <v>1478</v>
      </c>
      <c r="I1107" t="s">
        <v>7772</v>
      </c>
      <c r="J1107" t="s">
        <v>10729</v>
      </c>
      <c r="K1107" t="s">
        <v>10744</v>
      </c>
      <c r="L1107" t="s">
        <v>10853</v>
      </c>
      <c r="N1107" t="s">
        <v>14</v>
      </c>
      <c r="O1107" t="s">
        <v>11</v>
      </c>
      <c r="P1107" t="s">
        <v>11</v>
      </c>
      <c r="R1107" t="s">
        <v>11</v>
      </c>
    </row>
    <row r="1108" spans="1:18" x14ac:dyDescent="0.25">
      <c r="A1108" t="s">
        <v>174</v>
      </c>
      <c r="B1108" t="s">
        <v>2770</v>
      </c>
      <c r="D1108" s="35" t="s">
        <v>6021</v>
      </c>
      <c r="E1108" t="s">
        <v>6700</v>
      </c>
      <c r="F1108" s="5" t="str">
        <f t="shared" ca="1" si="17"/>
        <v>0</v>
      </c>
      <c r="G1108" t="s">
        <v>1107</v>
      </c>
      <c r="H1108" t="s">
        <v>1499</v>
      </c>
      <c r="I1108" t="s">
        <v>7773</v>
      </c>
      <c r="J1108" t="s">
        <v>10729</v>
      </c>
      <c r="K1108" t="s">
        <v>10753</v>
      </c>
      <c r="L1108" t="s">
        <v>10823</v>
      </c>
      <c r="N1108" t="s">
        <v>12</v>
      </c>
      <c r="O1108" t="s">
        <v>11</v>
      </c>
      <c r="P1108" t="s">
        <v>11</v>
      </c>
      <c r="R1108" t="s">
        <v>11</v>
      </c>
    </row>
    <row r="1109" spans="1:18" x14ac:dyDescent="0.25">
      <c r="A1109" t="s">
        <v>174</v>
      </c>
      <c r="B1109" t="s">
        <v>2771</v>
      </c>
      <c r="D1109" s="35" t="s">
        <v>6022</v>
      </c>
      <c r="E1109" t="s">
        <v>6025</v>
      </c>
      <c r="F1109" s="5" t="str">
        <f t="shared" ca="1" si="17"/>
        <v>0</v>
      </c>
      <c r="G1109" t="s">
        <v>1107</v>
      </c>
      <c r="H1109" t="s">
        <v>1443</v>
      </c>
      <c r="I1109" t="s">
        <v>7774</v>
      </c>
      <c r="J1109" t="s">
        <v>10729</v>
      </c>
      <c r="K1109" t="s">
        <v>10744</v>
      </c>
      <c r="L1109" t="s">
        <v>10853</v>
      </c>
      <c r="N1109" t="s">
        <v>12</v>
      </c>
      <c r="O1109" t="s">
        <v>11</v>
      </c>
      <c r="P1109" t="s">
        <v>11</v>
      </c>
      <c r="R1109" t="s">
        <v>11</v>
      </c>
    </row>
    <row r="1110" spans="1:18" x14ac:dyDescent="0.25">
      <c r="A1110" t="s">
        <v>174</v>
      </c>
      <c r="B1110" t="s">
        <v>2772</v>
      </c>
      <c r="D1110" s="35" t="s">
        <v>6023</v>
      </c>
      <c r="E1110" t="s">
        <v>6152</v>
      </c>
      <c r="F1110" s="5" t="str">
        <f t="shared" ca="1" si="17"/>
        <v>0</v>
      </c>
      <c r="G1110" t="s">
        <v>1107</v>
      </c>
      <c r="H1110" t="s">
        <v>1531</v>
      </c>
      <c r="I1110" t="s">
        <v>7775</v>
      </c>
      <c r="J1110" t="s">
        <v>10729</v>
      </c>
      <c r="K1110" t="s">
        <v>10745</v>
      </c>
      <c r="L1110" t="s">
        <v>10857</v>
      </c>
      <c r="N1110" t="s">
        <v>12</v>
      </c>
      <c r="O1110" t="s">
        <v>11</v>
      </c>
      <c r="P1110" t="s">
        <v>11</v>
      </c>
      <c r="R1110" t="s">
        <v>11</v>
      </c>
    </row>
    <row r="1111" spans="1:18" x14ac:dyDescent="0.25">
      <c r="A1111" t="s">
        <v>174</v>
      </c>
      <c r="B1111" t="s">
        <v>2773</v>
      </c>
      <c r="D1111" s="35" t="s">
        <v>6023</v>
      </c>
      <c r="E1111" t="s">
        <v>5891</v>
      </c>
      <c r="F1111" s="5" t="str">
        <f t="shared" ca="1" si="17"/>
        <v>0</v>
      </c>
      <c r="G1111" t="s">
        <v>1107</v>
      </c>
      <c r="H1111" t="s">
        <v>1515</v>
      </c>
      <c r="I1111" t="s">
        <v>7776</v>
      </c>
      <c r="J1111" t="s">
        <v>10729</v>
      </c>
      <c r="K1111" t="s">
        <v>10744</v>
      </c>
      <c r="L1111" t="s">
        <v>10853</v>
      </c>
      <c r="N1111" t="s">
        <v>14</v>
      </c>
      <c r="O1111" t="s">
        <v>11</v>
      </c>
      <c r="P1111" t="s">
        <v>11</v>
      </c>
      <c r="R1111" t="s">
        <v>11</v>
      </c>
    </row>
    <row r="1112" spans="1:18" x14ac:dyDescent="0.25">
      <c r="A1112" t="s">
        <v>174</v>
      </c>
      <c r="B1112" t="s">
        <v>231</v>
      </c>
      <c r="D1112" s="35" t="s">
        <v>6023</v>
      </c>
      <c r="E1112" t="s">
        <v>5619</v>
      </c>
      <c r="F1112" s="5" t="str">
        <f t="shared" ca="1" si="17"/>
        <v>0</v>
      </c>
      <c r="G1112" t="s">
        <v>1107</v>
      </c>
      <c r="H1112" t="s">
        <v>1515</v>
      </c>
      <c r="I1112" t="s">
        <v>7777</v>
      </c>
      <c r="J1112" t="s">
        <v>10729</v>
      </c>
      <c r="K1112" t="s">
        <v>10753</v>
      </c>
      <c r="L1112" t="s">
        <v>10823</v>
      </c>
      <c r="N1112" t="s">
        <v>12</v>
      </c>
      <c r="O1112" t="s">
        <v>11</v>
      </c>
      <c r="P1112" t="s">
        <v>11</v>
      </c>
      <c r="Q1112">
        <v>64.73</v>
      </c>
      <c r="R1112" t="s">
        <v>11</v>
      </c>
    </row>
    <row r="1113" spans="1:18" x14ac:dyDescent="0.25">
      <c r="A1113" t="s">
        <v>174</v>
      </c>
      <c r="B1113" t="s">
        <v>12818</v>
      </c>
      <c r="D1113" s="35" t="s">
        <v>6024</v>
      </c>
      <c r="E1113" t="s">
        <v>6025</v>
      </c>
      <c r="F1113" s="5" t="str">
        <f t="shared" ca="1" si="17"/>
        <v>0</v>
      </c>
      <c r="G1113" t="s">
        <v>1107</v>
      </c>
      <c r="H1113" t="s">
        <v>12817</v>
      </c>
      <c r="I1113" t="s">
        <v>12816</v>
      </c>
      <c r="J1113" t="s">
        <v>10729</v>
      </c>
      <c r="K1113" t="s">
        <v>10748</v>
      </c>
      <c r="L1113" t="s">
        <v>10778</v>
      </c>
      <c r="N1113" t="s">
        <v>12</v>
      </c>
      <c r="O1113" t="s">
        <v>11</v>
      </c>
      <c r="P1113" t="s">
        <v>11</v>
      </c>
      <c r="R1113" t="s">
        <v>11</v>
      </c>
    </row>
    <row r="1114" spans="1:18" x14ac:dyDescent="0.25">
      <c r="A1114" t="s">
        <v>174</v>
      </c>
      <c r="B1114" t="s">
        <v>2774</v>
      </c>
      <c r="D1114" s="35" t="s">
        <v>6024</v>
      </c>
      <c r="E1114" t="s">
        <v>6155</v>
      </c>
      <c r="F1114" s="5" t="str">
        <f t="shared" ca="1" si="17"/>
        <v>0</v>
      </c>
      <c r="G1114" t="s">
        <v>1107</v>
      </c>
      <c r="H1114" t="s">
        <v>1327</v>
      </c>
      <c r="I1114" t="s">
        <v>7778</v>
      </c>
      <c r="J1114" t="s">
        <v>10729</v>
      </c>
      <c r="K1114" t="s">
        <v>10750</v>
      </c>
      <c r="L1114" t="s">
        <v>10750</v>
      </c>
      <c r="N1114" t="s">
        <v>12</v>
      </c>
      <c r="O1114" t="s">
        <v>11</v>
      </c>
      <c r="P1114" t="s">
        <v>11</v>
      </c>
      <c r="R1114" t="s">
        <v>11</v>
      </c>
    </row>
    <row r="1115" spans="1:18" x14ac:dyDescent="0.25">
      <c r="A1115" t="s">
        <v>174</v>
      </c>
      <c r="B1115" t="s">
        <v>2775</v>
      </c>
      <c r="D1115" s="35" t="s">
        <v>6024</v>
      </c>
      <c r="E1115" t="s">
        <v>6025</v>
      </c>
      <c r="F1115" s="5" t="str">
        <f t="shared" ca="1" si="17"/>
        <v>0</v>
      </c>
      <c r="G1115" t="s">
        <v>1107</v>
      </c>
      <c r="H1115" t="s">
        <v>1327</v>
      </c>
      <c r="I1115" t="s">
        <v>7779</v>
      </c>
      <c r="J1115" t="s">
        <v>10729</v>
      </c>
      <c r="K1115" t="s">
        <v>10748</v>
      </c>
      <c r="L1115" t="s">
        <v>10778</v>
      </c>
      <c r="N1115" t="s">
        <v>14</v>
      </c>
      <c r="O1115" t="s">
        <v>11</v>
      </c>
      <c r="P1115" t="s">
        <v>11</v>
      </c>
      <c r="R1115" t="s">
        <v>11</v>
      </c>
    </row>
    <row r="1116" spans="1:18" x14ac:dyDescent="0.25">
      <c r="A1116" t="s">
        <v>174</v>
      </c>
      <c r="B1116" t="s">
        <v>2776</v>
      </c>
      <c r="D1116" s="35" t="s">
        <v>6025</v>
      </c>
      <c r="E1116" t="s">
        <v>5581</v>
      </c>
      <c r="F1116" s="5" t="str">
        <f t="shared" ca="1" si="17"/>
        <v>0</v>
      </c>
      <c r="G1116" t="s">
        <v>1107</v>
      </c>
      <c r="H1116" t="s">
        <v>1327</v>
      </c>
      <c r="I1116" t="s">
        <v>7780</v>
      </c>
      <c r="J1116" t="s">
        <v>10729</v>
      </c>
      <c r="K1116" t="s">
        <v>10749</v>
      </c>
      <c r="L1116" t="s">
        <v>10826</v>
      </c>
      <c r="N1116" t="s">
        <v>12</v>
      </c>
      <c r="O1116" t="s">
        <v>11</v>
      </c>
      <c r="P1116" t="s">
        <v>11</v>
      </c>
      <c r="R1116" t="s">
        <v>11</v>
      </c>
    </row>
    <row r="1117" spans="1:18" x14ac:dyDescent="0.25">
      <c r="A1117" t="s">
        <v>174</v>
      </c>
      <c r="B1117" t="s">
        <v>2777</v>
      </c>
      <c r="D1117" s="35" t="s">
        <v>6026</v>
      </c>
      <c r="E1117" t="s">
        <v>6050</v>
      </c>
      <c r="F1117" s="5" t="str">
        <f t="shared" ca="1" si="17"/>
        <v>0</v>
      </c>
      <c r="G1117" t="s">
        <v>1107</v>
      </c>
      <c r="H1117" t="s">
        <v>1327</v>
      </c>
      <c r="I1117" t="s">
        <v>7781</v>
      </c>
      <c r="J1117" t="s">
        <v>10729</v>
      </c>
      <c r="K1117" t="s">
        <v>10747</v>
      </c>
      <c r="L1117" t="s">
        <v>10851</v>
      </c>
      <c r="N1117" t="s">
        <v>12</v>
      </c>
      <c r="O1117" t="s">
        <v>11</v>
      </c>
      <c r="P1117" t="s">
        <v>11</v>
      </c>
      <c r="R1117" t="s">
        <v>11</v>
      </c>
    </row>
    <row r="1118" spans="1:18" x14ac:dyDescent="0.25">
      <c r="A1118" t="s">
        <v>174</v>
      </c>
      <c r="B1118" t="s">
        <v>2778</v>
      </c>
      <c r="D1118" s="35" t="s">
        <v>6026</v>
      </c>
      <c r="E1118" t="s">
        <v>6155</v>
      </c>
      <c r="F1118" s="5" t="str">
        <f t="shared" ca="1" si="17"/>
        <v>0</v>
      </c>
      <c r="G1118" t="s">
        <v>1107</v>
      </c>
      <c r="H1118" t="s">
        <v>1327</v>
      </c>
      <c r="I1118" t="s">
        <v>7782</v>
      </c>
      <c r="J1118" t="s">
        <v>10729</v>
      </c>
      <c r="K1118" t="s">
        <v>10757</v>
      </c>
      <c r="L1118" t="s">
        <v>10757</v>
      </c>
      <c r="N1118" t="s">
        <v>14</v>
      </c>
      <c r="O1118" t="s">
        <v>11</v>
      </c>
      <c r="P1118" t="s">
        <v>11</v>
      </c>
      <c r="R1118" t="s">
        <v>11</v>
      </c>
    </row>
    <row r="1119" spans="1:18" x14ac:dyDescent="0.25">
      <c r="A1119" t="s">
        <v>174</v>
      </c>
      <c r="B1119" t="s">
        <v>232</v>
      </c>
      <c r="D1119" s="35" t="s">
        <v>6027</v>
      </c>
      <c r="E1119" t="s">
        <v>6483</v>
      </c>
      <c r="F1119" s="5" t="str">
        <f t="shared" ca="1" si="17"/>
        <v>0</v>
      </c>
      <c r="G1119" t="s">
        <v>1107</v>
      </c>
      <c r="H1119" t="s">
        <v>1496</v>
      </c>
      <c r="I1119" t="s">
        <v>7783</v>
      </c>
      <c r="J1119" t="s">
        <v>10729</v>
      </c>
      <c r="K1119" t="s">
        <v>10753</v>
      </c>
      <c r="L1119" t="s">
        <v>10823</v>
      </c>
      <c r="N1119" t="s">
        <v>12</v>
      </c>
      <c r="O1119" t="s">
        <v>11</v>
      </c>
      <c r="P1119" t="s">
        <v>11</v>
      </c>
      <c r="Q1119">
        <v>280</v>
      </c>
      <c r="R1119" t="s">
        <v>11</v>
      </c>
    </row>
    <row r="1120" spans="1:18" x14ac:dyDescent="0.25">
      <c r="A1120" t="s">
        <v>174</v>
      </c>
      <c r="B1120" t="s">
        <v>2779</v>
      </c>
      <c r="D1120" s="35" t="s">
        <v>6028</v>
      </c>
      <c r="E1120" t="s">
        <v>6797</v>
      </c>
      <c r="F1120" s="5" t="str">
        <f t="shared" ca="1" si="17"/>
        <v>0</v>
      </c>
      <c r="G1120" t="s">
        <v>1107</v>
      </c>
      <c r="H1120" t="s">
        <v>1415</v>
      </c>
      <c r="I1120" t="s">
        <v>7784</v>
      </c>
      <c r="J1120" t="s">
        <v>10729</v>
      </c>
      <c r="K1120" t="s">
        <v>10744</v>
      </c>
      <c r="L1120" t="s">
        <v>10856</v>
      </c>
      <c r="N1120" t="s">
        <v>12</v>
      </c>
      <c r="O1120" t="s">
        <v>11</v>
      </c>
      <c r="P1120" t="s">
        <v>11</v>
      </c>
      <c r="R1120" t="s">
        <v>11</v>
      </c>
    </row>
    <row r="1121" spans="1:18" x14ac:dyDescent="0.25">
      <c r="A1121" t="s">
        <v>174</v>
      </c>
      <c r="B1121" t="s">
        <v>2780</v>
      </c>
      <c r="D1121" s="35" t="s">
        <v>6029</v>
      </c>
      <c r="E1121" t="s">
        <v>5733</v>
      </c>
      <c r="F1121" s="5" t="str">
        <f t="shared" ca="1" si="17"/>
        <v>0</v>
      </c>
      <c r="G1121" t="s">
        <v>1107</v>
      </c>
      <c r="H1121" t="s">
        <v>1563</v>
      </c>
      <c r="I1121" t="s">
        <v>7785</v>
      </c>
      <c r="J1121" t="s">
        <v>10729</v>
      </c>
      <c r="K1121" t="s">
        <v>10747</v>
      </c>
      <c r="L1121" t="s">
        <v>10851</v>
      </c>
      <c r="N1121" t="s">
        <v>12</v>
      </c>
      <c r="O1121" t="s">
        <v>11</v>
      </c>
      <c r="P1121" t="s">
        <v>11</v>
      </c>
      <c r="R1121" t="s">
        <v>11</v>
      </c>
    </row>
    <row r="1122" spans="1:18" x14ac:dyDescent="0.25">
      <c r="A1122" t="s">
        <v>174</v>
      </c>
      <c r="B1122" t="s">
        <v>234</v>
      </c>
      <c r="D1122" s="35" t="s">
        <v>5889</v>
      </c>
      <c r="E1122" t="s">
        <v>6049</v>
      </c>
      <c r="F1122" s="5" t="str">
        <f t="shared" ca="1" si="17"/>
        <v>0</v>
      </c>
      <c r="G1122" t="s">
        <v>1107</v>
      </c>
      <c r="H1122" t="s">
        <v>1484</v>
      </c>
      <c r="I1122" t="s">
        <v>7786</v>
      </c>
      <c r="J1122" t="s">
        <v>10729</v>
      </c>
      <c r="K1122" t="s">
        <v>10747</v>
      </c>
      <c r="L1122" t="s">
        <v>10860</v>
      </c>
      <c r="N1122" t="s">
        <v>12</v>
      </c>
      <c r="O1122" t="s">
        <v>11</v>
      </c>
      <c r="P1122" t="s">
        <v>11</v>
      </c>
      <c r="Q1122">
        <v>36.5</v>
      </c>
      <c r="R1122" t="s">
        <v>11</v>
      </c>
    </row>
    <row r="1123" spans="1:18" x14ac:dyDescent="0.25">
      <c r="A1123" t="s">
        <v>174</v>
      </c>
      <c r="B1123" t="s">
        <v>2781</v>
      </c>
      <c r="D1123" s="35" t="s">
        <v>6030</v>
      </c>
      <c r="E1123" t="s">
        <v>6165</v>
      </c>
      <c r="F1123" s="5" t="str">
        <f t="shared" ca="1" si="17"/>
        <v>0</v>
      </c>
      <c r="G1123" t="s">
        <v>1107</v>
      </c>
      <c r="H1123" t="s">
        <v>1504</v>
      </c>
      <c r="I1123" t="s">
        <v>7787</v>
      </c>
      <c r="J1123" t="s">
        <v>10729</v>
      </c>
      <c r="K1123" t="s">
        <v>17</v>
      </c>
      <c r="L1123" t="s">
        <v>10777</v>
      </c>
      <c r="N1123" t="s">
        <v>14</v>
      </c>
      <c r="O1123" t="s">
        <v>11</v>
      </c>
      <c r="P1123" t="s">
        <v>11</v>
      </c>
      <c r="R1123" t="s">
        <v>11</v>
      </c>
    </row>
    <row r="1124" spans="1:18" x14ac:dyDescent="0.25">
      <c r="A1124" t="s">
        <v>174</v>
      </c>
      <c r="B1124" t="s">
        <v>2782</v>
      </c>
      <c r="D1124" s="35" t="s">
        <v>5892</v>
      </c>
      <c r="E1124" t="s">
        <v>6153</v>
      </c>
      <c r="F1124" s="5" t="str">
        <f t="shared" ca="1" si="17"/>
        <v>0</v>
      </c>
      <c r="G1124" t="s">
        <v>1107</v>
      </c>
      <c r="H1124" t="s">
        <v>1544</v>
      </c>
      <c r="I1124" t="s">
        <v>7788</v>
      </c>
      <c r="J1124" t="s">
        <v>10729</v>
      </c>
      <c r="K1124" t="s">
        <v>10744</v>
      </c>
      <c r="L1124" t="s">
        <v>10856</v>
      </c>
      <c r="N1124" t="s">
        <v>12</v>
      </c>
      <c r="O1124" t="s">
        <v>11</v>
      </c>
      <c r="P1124" t="s">
        <v>11</v>
      </c>
      <c r="R1124" t="s">
        <v>11</v>
      </c>
    </row>
    <row r="1125" spans="1:18" x14ac:dyDescent="0.25">
      <c r="A1125" t="s">
        <v>174</v>
      </c>
      <c r="B1125" t="s">
        <v>2783</v>
      </c>
      <c r="D1125" s="35" t="s">
        <v>5892</v>
      </c>
      <c r="E1125" t="s">
        <v>5718</v>
      </c>
      <c r="F1125" s="5" t="str">
        <f t="shared" ca="1" si="17"/>
        <v>0</v>
      </c>
      <c r="G1125" t="s">
        <v>1107</v>
      </c>
      <c r="H1125" t="s">
        <v>1544</v>
      </c>
      <c r="I1125" t="s">
        <v>7789</v>
      </c>
      <c r="J1125" t="s">
        <v>10729</v>
      </c>
      <c r="K1125" t="s">
        <v>10747</v>
      </c>
      <c r="L1125" t="s">
        <v>10851</v>
      </c>
      <c r="N1125" t="s">
        <v>14</v>
      </c>
      <c r="O1125" t="s">
        <v>11</v>
      </c>
      <c r="P1125" t="s">
        <v>11</v>
      </c>
      <c r="R1125" t="s">
        <v>11</v>
      </c>
    </row>
    <row r="1126" spans="1:18" x14ac:dyDescent="0.25">
      <c r="A1126" t="s">
        <v>174</v>
      </c>
      <c r="B1126" t="s">
        <v>2784</v>
      </c>
      <c r="D1126" s="35" t="s">
        <v>6031</v>
      </c>
      <c r="E1126" t="s">
        <v>5720</v>
      </c>
      <c r="F1126" s="5" t="str">
        <f t="shared" ca="1" si="17"/>
        <v>0</v>
      </c>
      <c r="G1126" t="s">
        <v>1107</v>
      </c>
      <c r="H1126" t="s">
        <v>1528</v>
      </c>
      <c r="I1126" t="s">
        <v>7790</v>
      </c>
      <c r="J1126" t="s">
        <v>10729</v>
      </c>
      <c r="K1126" t="s">
        <v>10747</v>
      </c>
      <c r="L1126" t="s">
        <v>10851</v>
      </c>
      <c r="N1126" t="s">
        <v>12</v>
      </c>
      <c r="O1126" t="s">
        <v>11</v>
      </c>
      <c r="P1126" t="s">
        <v>11</v>
      </c>
      <c r="R1126" t="s">
        <v>11</v>
      </c>
    </row>
    <row r="1127" spans="1:18" x14ac:dyDescent="0.25">
      <c r="A1127" t="s">
        <v>174</v>
      </c>
      <c r="B1127" t="s">
        <v>2785</v>
      </c>
      <c r="D1127" s="35" t="s">
        <v>6032</v>
      </c>
      <c r="E1127" t="s">
        <v>6036</v>
      </c>
      <c r="F1127" s="5" t="str">
        <f t="shared" ca="1" si="17"/>
        <v>0</v>
      </c>
      <c r="G1127" t="s">
        <v>1107</v>
      </c>
      <c r="H1127" t="s">
        <v>1327</v>
      </c>
      <c r="I1127" t="s">
        <v>7791</v>
      </c>
      <c r="J1127" t="s">
        <v>10729</v>
      </c>
      <c r="K1127" t="s">
        <v>10748</v>
      </c>
      <c r="L1127" t="s">
        <v>10778</v>
      </c>
      <c r="N1127" t="s">
        <v>14</v>
      </c>
      <c r="O1127" t="s">
        <v>11</v>
      </c>
      <c r="P1127" t="s">
        <v>11</v>
      </c>
      <c r="R1127" t="s">
        <v>11</v>
      </c>
    </row>
    <row r="1128" spans="1:18" x14ac:dyDescent="0.25">
      <c r="A1128" t="s">
        <v>174</v>
      </c>
      <c r="B1128" t="s">
        <v>2786</v>
      </c>
      <c r="D1128" s="35" t="s">
        <v>6033</v>
      </c>
      <c r="E1128" t="s">
        <v>6035</v>
      </c>
      <c r="F1128" s="5" t="str">
        <f t="shared" ca="1" si="17"/>
        <v>0</v>
      </c>
      <c r="G1128" t="s">
        <v>1107</v>
      </c>
      <c r="H1128" t="s">
        <v>1327</v>
      </c>
      <c r="I1128" t="s">
        <v>7792</v>
      </c>
      <c r="J1128" t="s">
        <v>10729</v>
      </c>
      <c r="K1128" t="s">
        <v>17</v>
      </c>
      <c r="L1128" t="s">
        <v>10777</v>
      </c>
      <c r="N1128" t="s">
        <v>12</v>
      </c>
      <c r="O1128" t="s">
        <v>11</v>
      </c>
      <c r="P1128" t="s">
        <v>11</v>
      </c>
      <c r="R1128" t="s">
        <v>11</v>
      </c>
    </row>
    <row r="1129" spans="1:18" x14ac:dyDescent="0.25">
      <c r="A1129" t="s">
        <v>174</v>
      </c>
      <c r="B1129" t="s">
        <v>2787</v>
      </c>
      <c r="D1129" s="35" t="s">
        <v>6034</v>
      </c>
      <c r="E1129" t="s">
        <v>5619</v>
      </c>
      <c r="F1129" s="5" t="str">
        <f t="shared" ca="1" si="17"/>
        <v>0</v>
      </c>
      <c r="G1129" t="s">
        <v>1107</v>
      </c>
      <c r="H1129" t="s">
        <v>1538</v>
      </c>
      <c r="I1129" t="s">
        <v>7793</v>
      </c>
      <c r="J1129" t="s">
        <v>10729</v>
      </c>
      <c r="K1129" t="s">
        <v>10751</v>
      </c>
      <c r="L1129" t="s">
        <v>10852</v>
      </c>
      <c r="N1129" t="s">
        <v>12</v>
      </c>
      <c r="O1129" t="s">
        <v>11</v>
      </c>
      <c r="P1129" t="s">
        <v>11</v>
      </c>
      <c r="R1129" t="s">
        <v>11</v>
      </c>
    </row>
    <row r="1130" spans="1:18" x14ac:dyDescent="0.25">
      <c r="A1130" t="s">
        <v>174</v>
      </c>
      <c r="B1130" t="s">
        <v>2788</v>
      </c>
      <c r="D1130" s="35" t="s">
        <v>6034</v>
      </c>
      <c r="E1130" t="s">
        <v>6574</v>
      </c>
      <c r="F1130" s="5" t="str">
        <f t="shared" ca="1" si="17"/>
        <v>0</v>
      </c>
      <c r="G1130" t="s">
        <v>1107</v>
      </c>
      <c r="H1130" t="s">
        <v>1336</v>
      </c>
      <c r="I1130" t="s">
        <v>7794</v>
      </c>
      <c r="J1130" t="s">
        <v>10729</v>
      </c>
      <c r="K1130" t="s">
        <v>82</v>
      </c>
      <c r="L1130" t="s">
        <v>82</v>
      </c>
      <c r="N1130" t="s">
        <v>14</v>
      </c>
      <c r="O1130" t="s">
        <v>11</v>
      </c>
      <c r="P1130" t="s">
        <v>11</v>
      </c>
      <c r="R1130" t="s">
        <v>11</v>
      </c>
    </row>
    <row r="1131" spans="1:18" x14ac:dyDescent="0.25">
      <c r="A1131" t="s">
        <v>174</v>
      </c>
      <c r="B1131" t="s">
        <v>2789</v>
      </c>
      <c r="D1131" s="35" t="s">
        <v>6034</v>
      </c>
      <c r="E1131" t="s">
        <v>6828</v>
      </c>
      <c r="F1131" s="5" t="str">
        <f t="shared" ca="1" si="17"/>
        <v>0</v>
      </c>
      <c r="G1131" t="s">
        <v>1107</v>
      </c>
      <c r="H1131" t="s">
        <v>1512</v>
      </c>
      <c r="I1131" t="s">
        <v>7795</v>
      </c>
      <c r="J1131" t="s">
        <v>10729</v>
      </c>
      <c r="K1131" t="s">
        <v>10753</v>
      </c>
      <c r="L1131" t="s">
        <v>10823</v>
      </c>
      <c r="N1131" t="s">
        <v>14</v>
      </c>
      <c r="O1131" t="s">
        <v>11</v>
      </c>
      <c r="P1131" t="s">
        <v>11</v>
      </c>
      <c r="R1131" t="s">
        <v>11</v>
      </c>
    </row>
    <row r="1132" spans="1:18" x14ac:dyDescent="0.25">
      <c r="A1132" t="s">
        <v>174</v>
      </c>
      <c r="B1132" t="s">
        <v>2790</v>
      </c>
      <c r="D1132" s="35" t="s">
        <v>6035</v>
      </c>
      <c r="E1132" t="s">
        <v>6036</v>
      </c>
      <c r="F1132" s="5" t="str">
        <f t="shared" ca="1" si="17"/>
        <v>0</v>
      </c>
      <c r="G1132" t="s">
        <v>1107</v>
      </c>
      <c r="H1132" t="s">
        <v>1491</v>
      </c>
      <c r="I1132" t="s">
        <v>7796</v>
      </c>
      <c r="J1132" t="s">
        <v>10729</v>
      </c>
      <c r="K1132" t="s">
        <v>10744</v>
      </c>
      <c r="L1132" t="s">
        <v>10853</v>
      </c>
      <c r="N1132" t="s">
        <v>12</v>
      </c>
      <c r="O1132" t="s">
        <v>11</v>
      </c>
      <c r="P1132" t="s">
        <v>11</v>
      </c>
      <c r="R1132" t="s">
        <v>11</v>
      </c>
    </row>
    <row r="1133" spans="1:18" x14ac:dyDescent="0.25">
      <c r="A1133" t="s">
        <v>174</v>
      </c>
      <c r="B1133" t="s">
        <v>2791</v>
      </c>
      <c r="D1133" s="35" t="s">
        <v>6035</v>
      </c>
      <c r="E1133" t="s">
        <v>5719</v>
      </c>
      <c r="F1133" s="5" t="str">
        <f t="shared" ca="1" si="17"/>
        <v>0</v>
      </c>
      <c r="G1133" t="s">
        <v>1107</v>
      </c>
      <c r="H1133" t="s">
        <v>1507</v>
      </c>
      <c r="I1133" t="s">
        <v>12815</v>
      </c>
      <c r="J1133" t="s">
        <v>10729</v>
      </c>
      <c r="K1133" t="s">
        <v>10744</v>
      </c>
      <c r="L1133" t="s">
        <v>10856</v>
      </c>
      <c r="N1133" t="s">
        <v>12</v>
      </c>
      <c r="O1133" t="s">
        <v>11</v>
      </c>
      <c r="P1133" t="s">
        <v>11</v>
      </c>
      <c r="R1133" t="s">
        <v>11</v>
      </c>
    </row>
    <row r="1134" spans="1:18" x14ac:dyDescent="0.25">
      <c r="A1134" t="s">
        <v>174</v>
      </c>
      <c r="B1134" t="s">
        <v>2792</v>
      </c>
      <c r="D1134" s="35" t="s">
        <v>6036</v>
      </c>
      <c r="E1134" t="s">
        <v>5719</v>
      </c>
      <c r="F1134" s="5" t="str">
        <f t="shared" ca="1" si="17"/>
        <v>0</v>
      </c>
      <c r="G1134" t="s">
        <v>1107</v>
      </c>
      <c r="H1134" t="s">
        <v>1569</v>
      </c>
      <c r="I1134" t="s">
        <v>7797</v>
      </c>
      <c r="J1134" t="s">
        <v>10729</v>
      </c>
      <c r="K1134" t="s">
        <v>10745</v>
      </c>
      <c r="L1134" t="s">
        <v>10857</v>
      </c>
      <c r="N1134" t="s">
        <v>14</v>
      </c>
      <c r="O1134" t="s">
        <v>11</v>
      </c>
      <c r="P1134" t="s">
        <v>11</v>
      </c>
      <c r="R1134" t="s">
        <v>11</v>
      </c>
    </row>
    <row r="1135" spans="1:18" x14ac:dyDescent="0.25">
      <c r="A1135" t="s">
        <v>174</v>
      </c>
      <c r="B1135" t="s">
        <v>2793</v>
      </c>
      <c r="D1135" s="35" t="s">
        <v>5716</v>
      </c>
      <c r="E1135" t="s">
        <v>5716</v>
      </c>
      <c r="F1135" s="5" t="str">
        <f t="shared" ca="1" si="17"/>
        <v>0</v>
      </c>
      <c r="G1135" t="s">
        <v>1107</v>
      </c>
      <c r="H1135" t="s">
        <v>1570</v>
      </c>
      <c r="I1135" t="s">
        <v>7798</v>
      </c>
      <c r="J1135" t="s">
        <v>10729</v>
      </c>
      <c r="K1135" t="s">
        <v>10753</v>
      </c>
      <c r="L1135" t="s">
        <v>10823</v>
      </c>
      <c r="N1135" t="s">
        <v>10909</v>
      </c>
      <c r="O1135" t="s">
        <v>11</v>
      </c>
      <c r="P1135" t="s">
        <v>11</v>
      </c>
      <c r="R1135" t="s">
        <v>11</v>
      </c>
    </row>
    <row r="1136" spans="1:18" x14ac:dyDescent="0.25">
      <c r="A1136" t="s">
        <v>174</v>
      </c>
      <c r="B1136" t="s">
        <v>235</v>
      </c>
      <c r="D1136" s="35" t="s">
        <v>5618</v>
      </c>
      <c r="E1136" t="s">
        <v>6125</v>
      </c>
      <c r="F1136" s="5" t="str">
        <f t="shared" ca="1" si="17"/>
        <v>0</v>
      </c>
      <c r="G1136" t="s">
        <v>1107</v>
      </c>
      <c r="H1136" t="s">
        <v>1520</v>
      </c>
      <c r="I1136" t="s">
        <v>7799</v>
      </c>
      <c r="J1136" t="s">
        <v>10729</v>
      </c>
      <c r="K1136" t="s">
        <v>10747</v>
      </c>
      <c r="L1136" t="s">
        <v>10851</v>
      </c>
      <c r="N1136" t="s">
        <v>12</v>
      </c>
      <c r="O1136" t="s">
        <v>11</v>
      </c>
      <c r="P1136" t="s">
        <v>11</v>
      </c>
      <c r="Q1136">
        <v>432</v>
      </c>
      <c r="R1136" t="s">
        <v>11</v>
      </c>
    </row>
    <row r="1137" spans="1:18" x14ac:dyDescent="0.25">
      <c r="A1137" t="s">
        <v>174</v>
      </c>
      <c r="B1137" t="s">
        <v>2794</v>
      </c>
      <c r="D1137" s="35" t="s">
        <v>6037</v>
      </c>
      <c r="E1137" t="s">
        <v>5722</v>
      </c>
      <c r="F1137" s="5" t="str">
        <f t="shared" ca="1" si="17"/>
        <v>0</v>
      </c>
      <c r="G1137" t="s">
        <v>1107</v>
      </c>
      <c r="H1137" t="s">
        <v>1501</v>
      </c>
      <c r="I1137" t="s">
        <v>7800</v>
      </c>
      <c r="J1137" t="s">
        <v>10729</v>
      </c>
      <c r="K1137" t="s">
        <v>10747</v>
      </c>
      <c r="L1137" t="s">
        <v>10851</v>
      </c>
      <c r="N1137" t="s">
        <v>12</v>
      </c>
      <c r="O1137" t="s">
        <v>11</v>
      </c>
      <c r="P1137" t="s">
        <v>11</v>
      </c>
      <c r="R1137" t="s">
        <v>11</v>
      </c>
    </row>
    <row r="1138" spans="1:18" x14ac:dyDescent="0.25">
      <c r="A1138" t="s">
        <v>174</v>
      </c>
      <c r="B1138" t="s">
        <v>237</v>
      </c>
      <c r="D1138" s="35" t="s">
        <v>6037</v>
      </c>
      <c r="E1138" t="s">
        <v>6867</v>
      </c>
      <c r="F1138" s="5" t="str">
        <f t="shared" ca="1" si="17"/>
        <v>0</v>
      </c>
      <c r="G1138" t="s">
        <v>1107</v>
      </c>
      <c r="H1138" t="s">
        <v>1501</v>
      </c>
      <c r="I1138" t="s">
        <v>7801</v>
      </c>
      <c r="J1138" t="s">
        <v>10729</v>
      </c>
      <c r="K1138" t="s">
        <v>10751</v>
      </c>
      <c r="L1138" t="s">
        <v>10852</v>
      </c>
      <c r="N1138" t="s">
        <v>12</v>
      </c>
      <c r="O1138" t="s">
        <v>11</v>
      </c>
      <c r="P1138" t="s">
        <v>11</v>
      </c>
      <c r="Q1138">
        <v>1636.51</v>
      </c>
      <c r="R1138" t="s">
        <v>11</v>
      </c>
    </row>
    <row r="1139" spans="1:18" x14ac:dyDescent="0.25">
      <c r="A1139" t="s">
        <v>174</v>
      </c>
      <c r="B1139" t="s">
        <v>239</v>
      </c>
      <c r="D1139" s="35" t="s">
        <v>6038</v>
      </c>
      <c r="E1139" t="s">
        <v>6483</v>
      </c>
      <c r="F1139" s="5" t="str">
        <f t="shared" ca="1" si="17"/>
        <v>0</v>
      </c>
      <c r="G1139" t="s">
        <v>1107</v>
      </c>
      <c r="H1139" t="s">
        <v>1478</v>
      </c>
      <c r="I1139" t="s">
        <v>7802</v>
      </c>
      <c r="J1139" t="s">
        <v>10729</v>
      </c>
      <c r="K1139" t="s">
        <v>17</v>
      </c>
      <c r="L1139" t="s">
        <v>10848</v>
      </c>
      <c r="N1139" t="s">
        <v>12</v>
      </c>
      <c r="O1139" t="s">
        <v>11</v>
      </c>
      <c r="P1139" t="s">
        <v>11</v>
      </c>
      <c r="Q1139">
        <v>120</v>
      </c>
      <c r="R1139" t="s">
        <v>11</v>
      </c>
    </row>
    <row r="1140" spans="1:18" x14ac:dyDescent="0.25">
      <c r="A1140" t="s">
        <v>174</v>
      </c>
      <c r="B1140" t="s">
        <v>2795</v>
      </c>
      <c r="D1140" s="35" t="s">
        <v>6038</v>
      </c>
      <c r="E1140" t="s">
        <v>6574</v>
      </c>
      <c r="F1140" s="5" t="str">
        <f t="shared" ca="1" si="17"/>
        <v>0</v>
      </c>
      <c r="G1140" t="s">
        <v>1107</v>
      </c>
      <c r="H1140" t="s">
        <v>1538</v>
      </c>
      <c r="I1140" t="s">
        <v>7803</v>
      </c>
      <c r="J1140" t="s">
        <v>10729</v>
      </c>
      <c r="K1140" t="s">
        <v>17</v>
      </c>
      <c r="L1140" t="s">
        <v>10777</v>
      </c>
      <c r="N1140" t="s">
        <v>10909</v>
      </c>
      <c r="O1140" t="s">
        <v>11</v>
      </c>
      <c r="P1140" t="s">
        <v>11</v>
      </c>
      <c r="R1140" t="s">
        <v>11</v>
      </c>
    </row>
    <row r="1141" spans="1:18" x14ac:dyDescent="0.25">
      <c r="A1141" t="s">
        <v>174</v>
      </c>
      <c r="B1141" t="s">
        <v>2796</v>
      </c>
      <c r="D1141" s="35" t="s">
        <v>6039</v>
      </c>
      <c r="E1141" t="s">
        <v>6685</v>
      </c>
      <c r="F1141" s="5" t="str">
        <f t="shared" ca="1" si="17"/>
        <v>0</v>
      </c>
      <c r="G1141" t="s">
        <v>1107</v>
      </c>
      <c r="H1141" t="s">
        <v>1571</v>
      </c>
      <c r="I1141" t="s">
        <v>7804</v>
      </c>
      <c r="J1141" t="s">
        <v>10729</v>
      </c>
      <c r="K1141" t="s">
        <v>10753</v>
      </c>
      <c r="L1141" t="s">
        <v>10823</v>
      </c>
      <c r="N1141" t="s">
        <v>12</v>
      </c>
      <c r="O1141" t="s">
        <v>11</v>
      </c>
      <c r="P1141" t="s">
        <v>11</v>
      </c>
      <c r="R1141" t="s">
        <v>11</v>
      </c>
    </row>
    <row r="1142" spans="1:18" x14ac:dyDescent="0.25">
      <c r="A1142" t="s">
        <v>174</v>
      </c>
      <c r="B1142" t="s">
        <v>2797</v>
      </c>
      <c r="D1142" s="35" t="s">
        <v>6039</v>
      </c>
      <c r="E1142" t="s">
        <v>6044</v>
      </c>
      <c r="F1142" s="5" t="str">
        <f t="shared" ca="1" si="17"/>
        <v>0</v>
      </c>
      <c r="G1142" t="s">
        <v>1107</v>
      </c>
      <c r="H1142" t="s">
        <v>1523</v>
      </c>
      <c r="I1142" t="s">
        <v>7805</v>
      </c>
      <c r="J1142" t="s">
        <v>10729</v>
      </c>
      <c r="K1142" t="s">
        <v>10744</v>
      </c>
      <c r="L1142" t="s">
        <v>10856</v>
      </c>
      <c r="N1142" t="s">
        <v>12</v>
      </c>
      <c r="O1142" t="s">
        <v>11</v>
      </c>
      <c r="P1142" t="s">
        <v>11</v>
      </c>
      <c r="R1142" t="s">
        <v>11</v>
      </c>
    </row>
    <row r="1143" spans="1:18" x14ac:dyDescent="0.25">
      <c r="A1143" t="s">
        <v>174</v>
      </c>
      <c r="B1143" t="s">
        <v>2798</v>
      </c>
      <c r="D1143" s="35" t="s">
        <v>6040</v>
      </c>
      <c r="E1143" t="s">
        <v>6050</v>
      </c>
      <c r="F1143" s="5" t="str">
        <f t="shared" ca="1" si="17"/>
        <v>0</v>
      </c>
      <c r="G1143" t="s">
        <v>1107</v>
      </c>
      <c r="H1143" t="s">
        <v>1481</v>
      </c>
      <c r="I1143" t="s">
        <v>7806</v>
      </c>
      <c r="J1143" t="s">
        <v>10729</v>
      </c>
      <c r="K1143" t="s">
        <v>10753</v>
      </c>
      <c r="L1143" t="s">
        <v>10823</v>
      </c>
      <c r="N1143" t="s">
        <v>10909</v>
      </c>
      <c r="O1143" t="s">
        <v>11</v>
      </c>
      <c r="P1143" t="s">
        <v>11</v>
      </c>
      <c r="R1143" t="s">
        <v>11</v>
      </c>
    </row>
    <row r="1144" spans="1:18" x14ac:dyDescent="0.25">
      <c r="A1144" t="s">
        <v>174</v>
      </c>
      <c r="B1144" t="s">
        <v>2799</v>
      </c>
      <c r="D1144" s="35" t="s">
        <v>6041</v>
      </c>
      <c r="E1144" t="s">
        <v>6568</v>
      </c>
      <c r="F1144" s="5" t="str">
        <f t="shared" ca="1" si="17"/>
        <v>0</v>
      </c>
      <c r="G1144" t="s">
        <v>1107</v>
      </c>
      <c r="H1144" t="s">
        <v>1489</v>
      </c>
      <c r="I1144" t="s">
        <v>7807</v>
      </c>
      <c r="J1144" t="s">
        <v>10729</v>
      </c>
      <c r="K1144" t="s">
        <v>10753</v>
      </c>
      <c r="L1144" t="s">
        <v>10823</v>
      </c>
      <c r="N1144" t="s">
        <v>12</v>
      </c>
      <c r="O1144" t="s">
        <v>11</v>
      </c>
      <c r="P1144" t="s">
        <v>11</v>
      </c>
      <c r="R1144" t="s">
        <v>11</v>
      </c>
    </row>
    <row r="1145" spans="1:18" x14ac:dyDescent="0.25">
      <c r="A1145" t="s">
        <v>174</v>
      </c>
      <c r="B1145" t="s">
        <v>2800</v>
      </c>
      <c r="D1145" s="35" t="s">
        <v>6042</v>
      </c>
      <c r="E1145" t="s">
        <v>6159</v>
      </c>
      <c r="F1145" s="5" t="str">
        <f t="shared" ca="1" si="17"/>
        <v>0</v>
      </c>
      <c r="G1145" t="s">
        <v>1107</v>
      </c>
      <c r="H1145" t="s">
        <v>1328</v>
      </c>
      <c r="I1145" t="s">
        <v>12814</v>
      </c>
      <c r="J1145" t="s">
        <v>10729</v>
      </c>
      <c r="K1145" t="s">
        <v>10744</v>
      </c>
      <c r="L1145" t="s">
        <v>10856</v>
      </c>
      <c r="N1145" t="s">
        <v>14</v>
      </c>
      <c r="O1145" t="s">
        <v>11</v>
      </c>
      <c r="P1145" t="s">
        <v>11</v>
      </c>
      <c r="R1145" t="s">
        <v>11</v>
      </c>
    </row>
    <row r="1146" spans="1:18" x14ac:dyDescent="0.25">
      <c r="A1146" t="s">
        <v>174</v>
      </c>
      <c r="B1146" t="s">
        <v>2801</v>
      </c>
      <c r="D1146" s="35" t="s">
        <v>5620</v>
      </c>
      <c r="E1146" t="s">
        <v>6049</v>
      </c>
      <c r="F1146" s="5" t="str">
        <f t="shared" ca="1" si="17"/>
        <v>0</v>
      </c>
      <c r="G1146" t="s">
        <v>1107</v>
      </c>
      <c r="H1146" t="s">
        <v>1563</v>
      </c>
      <c r="I1146" t="s">
        <v>7808</v>
      </c>
      <c r="J1146" t="s">
        <v>10729</v>
      </c>
      <c r="K1146" t="s">
        <v>17</v>
      </c>
      <c r="L1146" t="s">
        <v>10777</v>
      </c>
      <c r="N1146" t="s">
        <v>10909</v>
      </c>
      <c r="O1146" t="s">
        <v>11</v>
      </c>
      <c r="P1146" t="s">
        <v>11</v>
      </c>
      <c r="R1146" t="s">
        <v>11</v>
      </c>
    </row>
    <row r="1147" spans="1:18" x14ac:dyDescent="0.25">
      <c r="A1147" t="s">
        <v>174</v>
      </c>
      <c r="B1147" t="s">
        <v>241</v>
      </c>
      <c r="D1147" s="35" t="s">
        <v>6043</v>
      </c>
      <c r="E1147" t="s">
        <v>6249</v>
      </c>
      <c r="F1147" s="5" t="str">
        <f t="shared" ca="1" si="17"/>
        <v>0</v>
      </c>
      <c r="G1147" t="s">
        <v>1107</v>
      </c>
      <c r="H1147" t="s">
        <v>1522</v>
      </c>
      <c r="I1147" t="s">
        <v>7809</v>
      </c>
      <c r="J1147" t="s">
        <v>10729</v>
      </c>
      <c r="K1147" t="s">
        <v>10747</v>
      </c>
      <c r="L1147" t="s">
        <v>10851</v>
      </c>
      <c r="N1147" t="s">
        <v>12</v>
      </c>
      <c r="O1147" t="s">
        <v>11</v>
      </c>
      <c r="P1147" t="s">
        <v>11</v>
      </c>
      <c r="Q1147">
        <v>0</v>
      </c>
      <c r="R1147" t="s">
        <v>11</v>
      </c>
    </row>
    <row r="1148" spans="1:18" x14ac:dyDescent="0.25">
      <c r="A1148" t="s">
        <v>174</v>
      </c>
      <c r="B1148" t="s">
        <v>2802</v>
      </c>
      <c r="D1148" s="35" t="s">
        <v>6044</v>
      </c>
      <c r="E1148" t="s">
        <v>6569</v>
      </c>
      <c r="F1148" s="5" t="str">
        <f t="shared" ca="1" si="17"/>
        <v>0</v>
      </c>
      <c r="G1148" t="s">
        <v>1107</v>
      </c>
      <c r="H1148" t="s">
        <v>1568</v>
      </c>
      <c r="I1148" t="s">
        <v>7810</v>
      </c>
      <c r="J1148" t="s">
        <v>10729</v>
      </c>
      <c r="K1148" t="s">
        <v>10747</v>
      </c>
      <c r="L1148" t="s">
        <v>10851</v>
      </c>
      <c r="N1148" t="s">
        <v>12</v>
      </c>
      <c r="O1148" t="s">
        <v>11</v>
      </c>
      <c r="P1148" t="s">
        <v>11</v>
      </c>
      <c r="R1148" t="s">
        <v>11</v>
      </c>
    </row>
    <row r="1149" spans="1:18" x14ac:dyDescent="0.25">
      <c r="A1149" t="s">
        <v>174</v>
      </c>
      <c r="B1149" t="s">
        <v>2803</v>
      </c>
      <c r="D1149" s="35" t="s">
        <v>6045</v>
      </c>
      <c r="E1149" t="s">
        <v>6052</v>
      </c>
      <c r="F1149" s="5" t="str">
        <f t="shared" ca="1" si="17"/>
        <v>0</v>
      </c>
      <c r="G1149" t="s">
        <v>1107</v>
      </c>
      <c r="H1149" t="s">
        <v>1536</v>
      </c>
      <c r="I1149" t="s">
        <v>7811</v>
      </c>
      <c r="J1149" t="s">
        <v>10729</v>
      </c>
      <c r="K1149" t="s">
        <v>10751</v>
      </c>
      <c r="L1149" t="s">
        <v>10852</v>
      </c>
      <c r="N1149" t="s">
        <v>12</v>
      </c>
      <c r="O1149" t="s">
        <v>11</v>
      </c>
      <c r="P1149" t="s">
        <v>11</v>
      </c>
      <c r="R1149" t="s">
        <v>11</v>
      </c>
    </row>
    <row r="1150" spans="1:18" x14ac:dyDescent="0.25">
      <c r="A1150" t="s">
        <v>174</v>
      </c>
      <c r="B1150" t="s">
        <v>2804</v>
      </c>
      <c r="D1150" s="35" t="s">
        <v>6046</v>
      </c>
      <c r="E1150" t="s">
        <v>6056</v>
      </c>
      <c r="F1150" s="5" t="str">
        <f t="shared" ca="1" si="17"/>
        <v>0</v>
      </c>
      <c r="G1150" t="s">
        <v>1107</v>
      </c>
      <c r="H1150" t="s">
        <v>1494</v>
      </c>
      <c r="I1150" t="s">
        <v>7812</v>
      </c>
      <c r="J1150" t="s">
        <v>10729</v>
      </c>
      <c r="K1150" t="s">
        <v>10744</v>
      </c>
      <c r="L1150" t="s">
        <v>10856</v>
      </c>
      <c r="N1150" t="s">
        <v>12</v>
      </c>
      <c r="O1150" t="s">
        <v>11</v>
      </c>
      <c r="P1150" t="s">
        <v>11</v>
      </c>
      <c r="R1150" t="s">
        <v>11</v>
      </c>
    </row>
    <row r="1151" spans="1:18" x14ac:dyDescent="0.25">
      <c r="A1151" t="s">
        <v>174</v>
      </c>
      <c r="B1151" t="s">
        <v>242</v>
      </c>
      <c r="D1151" s="35" t="s">
        <v>6047</v>
      </c>
      <c r="E1151" t="s">
        <v>6483</v>
      </c>
      <c r="F1151" s="5" t="str">
        <f t="shared" ca="1" si="17"/>
        <v>0</v>
      </c>
      <c r="G1151" t="s">
        <v>1107</v>
      </c>
      <c r="H1151" t="s">
        <v>1327</v>
      </c>
      <c r="I1151" t="s">
        <v>7813</v>
      </c>
      <c r="J1151" t="s">
        <v>10729</v>
      </c>
      <c r="K1151" t="s">
        <v>10747</v>
      </c>
      <c r="L1151" t="s">
        <v>10851</v>
      </c>
      <c r="N1151" t="s">
        <v>12</v>
      </c>
      <c r="O1151" t="s">
        <v>11</v>
      </c>
      <c r="P1151" t="s">
        <v>11</v>
      </c>
      <c r="Q1151">
        <v>79.599999999999994</v>
      </c>
      <c r="R1151" t="s">
        <v>11</v>
      </c>
    </row>
    <row r="1152" spans="1:18" x14ac:dyDescent="0.25">
      <c r="A1152" t="s">
        <v>174</v>
      </c>
      <c r="B1152" t="s">
        <v>244</v>
      </c>
      <c r="D1152" s="35" t="s">
        <v>6047</v>
      </c>
      <c r="E1152" t="s">
        <v>5796</v>
      </c>
      <c r="F1152" s="5" t="str">
        <f t="shared" ca="1" si="17"/>
        <v>0</v>
      </c>
      <c r="G1152" t="s">
        <v>1107</v>
      </c>
      <c r="H1152" t="s">
        <v>1327</v>
      </c>
      <c r="I1152" t="s">
        <v>7814</v>
      </c>
      <c r="J1152" t="s">
        <v>10729</v>
      </c>
      <c r="K1152" t="s">
        <v>131</v>
      </c>
      <c r="L1152" t="s">
        <v>10854</v>
      </c>
      <c r="N1152" t="s">
        <v>12</v>
      </c>
      <c r="O1152" t="s">
        <v>11</v>
      </c>
      <c r="P1152" t="s">
        <v>11</v>
      </c>
      <c r="Q1152">
        <v>359.5</v>
      </c>
      <c r="R1152" t="s">
        <v>11</v>
      </c>
    </row>
    <row r="1153" spans="1:18" x14ac:dyDescent="0.25">
      <c r="A1153" t="s">
        <v>174</v>
      </c>
      <c r="B1153" t="s">
        <v>245</v>
      </c>
      <c r="D1153" s="35" t="s">
        <v>6047</v>
      </c>
      <c r="E1153" t="s">
        <v>6249</v>
      </c>
      <c r="F1153" s="5" t="str">
        <f t="shared" ca="1" si="17"/>
        <v>0</v>
      </c>
      <c r="G1153" t="s">
        <v>1107</v>
      </c>
      <c r="H1153" t="s">
        <v>1327</v>
      </c>
      <c r="I1153" t="s">
        <v>7815</v>
      </c>
      <c r="J1153" t="s">
        <v>10729</v>
      </c>
      <c r="K1153" t="s">
        <v>10757</v>
      </c>
      <c r="L1153" t="s">
        <v>10757</v>
      </c>
      <c r="N1153" t="s">
        <v>12</v>
      </c>
      <c r="O1153" t="s">
        <v>11</v>
      </c>
      <c r="P1153" t="s">
        <v>11</v>
      </c>
      <c r="Q1153">
        <v>0</v>
      </c>
      <c r="R1153" t="s">
        <v>11</v>
      </c>
    </row>
    <row r="1154" spans="1:18" x14ac:dyDescent="0.25">
      <c r="A1154" t="s">
        <v>174</v>
      </c>
      <c r="B1154" t="s">
        <v>2805</v>
      </c>
      <c r="D1154" s="35" t="s">
        <v>6047</v>
      </c>
      <c r="E1154" t="s">
        <v>6050</v>
      </c>
      <c r="F1154" s="5" t="str">
        <f t="shared" ca="1" si="17"/>
        <v>0</v>
      </c>
      <c r="G1154" t="s">
        <v>1107</v>
      </c>
      <c r="H1154" t="s">
        <v>1327</v>
      </c>
      <c r="I1154" t="s">
        <v>7816</v>
      </c>
      <c r="J1154" t="s">
        <v>10729</v>
      </c>
      <c r="K1154" t="s">
        <v>10757</v>
      </c>
      <c r="L1154" t="s">
        <v>10757</v>
      </c>
      <c r="N1154" t="s">
        <v>12</v>
      </c>
      <c r="O1154" t="s">
        <v>11</v>
      </c>
      <c r="P1154" t="s">
        <v>11</v>
      </c>
      <c r="R1154" t="s">
        <v>11</v>
      </c>
    </row>
    <row r="1155" spans="1:18" x14ac:dyDescent="0.25">
      <c r="A1155" t="s">
        <v>174</v>
      </c>
      <c r="B1155" t="s">
        <v>2806</v>
      </c>
      <c r="D1155" s="35" t="s">
        <v>6047</v>
      </c>
      <c r="E1155" t="s">
        <v>6050</v>
      </c>
      <c r="F1155" s="5" t="str">
        <f t="shared" ref="F1155:F1218" ca="1" si="18">IF(G1155="Encerrada","0",TODAY()-D1155)</f>
        <v>0</v>
      </c>
      <c r="G1155" t="s">
        <v>1107</v>
      </c>
      <c r="H1155" t="s">
        <v>1327</v>
      </c>
      <c r="I1155" t="s">
        <v>7817</v>
      </c>
      <c r="J1155" t="s">
        <v>10729</v>
      </c>
      <c r="K1155" t="s">
        <v>10744</v>
      </c>
      <c r="L1155" t="s">
        <v>10862</v>
      </c>
      <c r="N1155" t="s">
        <v>12</v>
      </c>
      <c r="O1155" t="s">
        <v>11</v>
      </c>
      <c r="P1155" t="s">
        <v>11</v>
      </c>
      <c r="R1155" t="s">
        <v>11</v>
      </c>
    </row>
    <row r="1156" spans="1:18" x14ac:dyDescent="0.25">
      <c r="A1156" t="s">
        <v>174</v>
      </c>
      <c r="B1156" t="s">
        <v>2807</v>
      </c>
      <c r="D1156" s="35" t="s">
        <v>6048</v>
      </c>
      <c r="E1156" t="s">
        <v>5740</v>
      </c>
      <c r="F1156" s="5" t="str">
        <f t="shared" ca="1" si="18"/>
        <v>0</v>
      </c>
      <c r="G1156" t="s">
        <v>1107</v>
      </c>
      <c r="H1156" t="s">
        <v>1559</v>
      </c>
      <c r="I1156" t="s">
        <v>7818</v>
      </c>
      <c r="J1156" t="s">
        <v>10729</v>
      </c>
      <c r="K1156" t="s">
        <v>10747</v>
      </c>
      <c r="L1156" t="s">
        <v>10851</v>
      </c>
      <c r="N1156" t="s">
        <v>12</v>
      </c>
      <c r="O1156" t="s">
        <v>11</v>
      </c>
      <c r="P1156" t="s">
        <v>11</v>
      </c>
      <c r="R1156" t="s">
        <v>11</v>
      </c>
    </row>
    <row r="1157" spans="1:18" x14ac:dyDescent="0.25">
      <c r="A1157" t="s">
        <v>174</v>
      </c>
      <c r="B1157" t="s">
        <v>246</v>
      </c>
      <c r="D1157" s="35" t="s">
        <v>6049</v>
      </c>
      <c r="E1157" t="s">
        <v>6249</v>
      </c>
      <c r="F1157" s="5" t="str">
        <f t="shared" ca="1" si="18"/>
        <v>0</v>
      </c>
      <c r="G1157" t="s">
        <v>1107</v>
      </c>
      <c r="H1157" t="s">
        <v>1561</v>
      </c>
      <c r="I1157" t="s">
        <v>7819</v>
      </c>
      <c r="J1157" t="s">
        <v>10729</v>
      </c>
      <c r="K1157" t="s">
        <v>27</v>
      </c>
      <c r="L1157" t="s">
        <v>10861</v>
      </c>
      <c r="N1157" t="s">
        <v>14</v>
      </c>
      <c r="O1157" t="s">
        <v>11</v>
      </c>
      <c r="P1157" t="s">
        <v>11</v>
      </c>
      <c r="Q1157">
        <v>0</v>
      </c>
      <c r="R1157" t="s">
        <v>11</v>
      </c>
    </row>
    <row r="1158" spans="1:18" x14ac:dyDescent="0.25">
      <c r="A1158" t="s">
        <v>174</v>
      </c>
      <c r="B1158" t="s">
        <v>2808</v>
      </c>
      <c r="D1158" s="35" t="s">
        <v>6050</v>
      </c>
      <c r="E1158" t="s">
        <v>5723</v>
      </c>
      <c r="F1158" s="5" t="str">
        <f t="shared" ca="1" si="18"/>
        <v>0</v>
      </c>
      <c r="G1158" t="s">
        <v>1107</v>
      </c>
      <c r="H1158" t="s">
        <v>1327</v>
      </c>
      <c r="I1158" t="s">
        <v>7820</v>
      </c>
      <c r="J1158" t="s">
        <v>10729</v>
      </c>
      <c r="K1158" t="s">
        <v>10745</v>
      </c>
      <c r="L1158" t="s">
        <v>10857</v>
      </c>
      <c r="N1158" t="s">
        <v>14</v>
      </c>
      <c r="O1158" t="s">
        <v>11</v>
      </c>
      <c r="P1158" t="s">
        <v>11</v>
      </c>
      <c r="R1158" t="s">
        <v>11</v>
      </c>
    </row>
    <row r="1159" spans="1:18" x14ac:dyDescent="0.25">
      <c r="A1159" t="s">
        <v>174</v>
      </c>
      <c r="B1159" t="s">
        <v>2809</v>
      </c>
      <c r="D1159" s="35" t="s">
        <v>6051</v>
      </c>
      <c r="E1159" t="s">
        <v>5725</v>
      </c>
      <c r="F1159" s="5" t="str">
        <f t="shared" ca="1" si="18"/>
        <v>0</v>
      </c>
      <c r="G1159" t="s">
        <v>1107</v>
      </c>
      <c r="H1159" t="s">
        <v>1484</v>
      </c>
      <c r="I1159" t="s">
        <v>7821</v>
      </c>
      <c r="J1159" t="s">
        <v>10729</v>
      </c>
      <c r="K1159" t="s">
        <v>10747</v>
      </c>
      <c r="L1159" t="s">
        <v>10851</v>
      </c>
      <c r="N1159" t="s">
        <v>12</v>
      </c>
      <c r="O1159" t="s">
        <v>11</v>
      </c>
      <c r="P1159" t="s">
        <v>11</v>
      </c>
      <c r="R1159" t="s">
        <v>11</v>
      </c>
    </row>
    <row r="1160" spans="1:18" x14ac:dyDescent="0.25">
      <c r="A1160" t="s">
        <v>174</v>
      </c>
      <c r="B1160" t="s">
        <v>2810</v>
      </c>
      <c r="D1160" s="35" t="s">
        <v>6051</v>
      </c>
      <c r="E1160" t="s">
        <v>6168</v>
      </c>
      <c r="F1160" s="5" t="str">
        <f t="shared" ca="1" si="18"/>
        <v>0</v>
      </c>
      <c r="G1160" t="s">
        <v>1107</v>
      </c>
      <c r="H1160" t="s">
        <v>1503</v>
      </c>
      <c r="I1160" t="s">
        <v>7822</v>
      </c>
      <c r="J1160" t="s">
        <v>10729</v>
      </c>
      <c r="K1160" t="s">
        <v>10747</v>
      </c>
      <c r="L1160" t="s">
        <v>10851</v>
      </c>
      <c r="N1160" t="s">
        <v>12</v>
      </c>
      <c r="O1160" t="s">
        <v>11</v>
      </c>
      <c r="P1160" t="s">
        <v>11</v>
      </c>
      <c r="R1160" t="s">
        <v>11</v>
      </c>
    </row>
    <row r="1161" spans="1:18" x14ac:dyDescent="0.25">
      <c r="A1161" t="s">
        <v>174</v>
      </c>
      <c r="B1161" t="s">
        <v>2811</v>
      </c>
      <c r="D1161" s="35" t="s">
        <v>5796</v>
      </c>
      <c r="E1161" t="s">
        <v>6746</v>
      </c>
      <c r="F1161" s="5" t="str">
        <f t="shared" ca="1" si="18"/>
        <v>0</v>
      </c>
      <c r="G1161" t="s">
        <v>1107</v>
      </c>
      <c r="H1161" t="s">
        <v>1327</v>
      </c>
      <c r="I1161" t="s">
        <v>7823</v>
      </c>
      <c r="J1161" t="s">
        <v>10729</v>
      </c>
      <c r="K1161" t="s">
        <v>10748</v>
      </c>
      <c r="L1161" t="s">
        <v>10778</v>
      </c>
      <c r="N1161" t="s">
        <v>10909</v>
      </c>
      <c r="O1161" t="s">
        <v>11</v>
      </c>
      <c r="P1161" t="s">
        <v>11</v>
      </c>
      <c r="R1161" t="s">
        <v>11</v>
      </c>
    </row>
    <row r="1162" spans="1:18" x14ac:dyDescent="0.25">
      <c r="A1162" t="s">
        <v>174</v>
      </c>
      <c r="B1162" t="s">
        <v>2812</v>
      </c>
      <c r="D1162" s="35" t="s">
        <v>6052</v>
      </c>
      <c r="E1162" t="s">
        <v>5727</v>
      </c>
      <c r="F1162" s="5" t="str">
        <f t="shared" ca="1" si="18"/>
        <v>0</v>
      </c>
      <c r="G1162" t="s">
        <v>1107</v>
      </c>
      <c r="H1162" t="s">
        <v>1487</v>
      </c>
      <c r="I1162" t="s">
        <v>7824</v>
      </c>
      <c r="J1162" t="s">
        <v>10729</v>
      </c>
      <c r="K1162" t="s">
        <v>27</v>
      </c>
      <c r="L1162" t="s">
        <v>10861</v>
      </c>
      <c r="N1162" t="s">
        <v>14</v>
      </c>
      <c r="O1162" t="s">
        <v>11</v>
      </c>
      <c r="P1162" t="s">
        <v>11</v>
      </c>
      <c r="R1162" t="s">
        <v>11</v>
      </c>
    </row>
    <row r="1163" spans="1:18" x14ac:dyDescent="0.25">
      <c r="A1163" t="s">
        <v>174</v>
      </c>
      <c r="B1163" t="s">
        <v>2813</v>
      </c>
      <c r="D1163" s="35" t="s">
        <v>6053</v>
      </c>
      <c r="E1163" t="s">
        <v>5724</v>
      </c>
      <c r="F1163" s="5" t="str">
        <f t="shared" ca="1" si="18"/>
        <v>0</v>
      </c>
      <c r="G1163" t="s">
        <v>1107</v>
      </c>
      <c r="H1163" t="s">
        <v>1572</v>
      </c>
      <c r="I1163" t="s">
        <v>7825</v>
      </c>
      <c r="J1163" t="s">
        <v>10729</v>
      </c>
      <c r="K1163" t="s">
        <v>10744</v>
      </c>
      <c r="L1163" t="s">
        <v>10853</v>
      </c>
      <c r="N1163" t="s">
        <v>12</v>
      </c>
      <c r="O1163" t="s">
        <v>11</v>
      </c>
      <c r="P1163" t="s">
        <v>11</v>
      </c>
      <c r="R1163" t="s">
        <v>11</v>
      </c>
    </row>
    <row r="1164" spans="1:18" x14ac:dyDescent="0.25">
      <c r="A1164" t="s">
        <v>174</v>
      </c>
      <c r="B1164" t="s">
        <v>2814</v>
      </c>
      <c r="D1164" s="35" t="s">
        <v>5724</v>
      </c>
      <c r="E1164" t="s">
        <v>5622</v>
      </c>
      <c r="F1164" s="5" t="str">
        <f t="shared" ca="1" si="18"/>
        <v>0</v>
      </c>
      <c r="G1164" t="s">
        <v>1107</v>
      </c>
      <c r="H1164" t="s">
        <v>1504</v>
      </c>
      <c r="I1164" t="s">
        <v>7826</v>
      </c>
      <c r="J1164" t="s">
        <v>10729</v>
      </c>
      <c r="K1164" t="s">
        <v>10753</v>
      </c>
      <c r="L1164" t="s">
        <v>10823</v>
      </c>
      <c r="N1164" t="s">
        <v>12</v>
      </c>
      <c r="O1164" t="s">
        <v>11</v>
      </c>
      <c r="P1164" t="s">
        <v>11</v>
      </c>
      <c r="R1164" t="s">
        <v>11</v>
      </c>
    </row>
    <row r="1165" spans="1:18" x14ac:dyDescent="0.25">
      <c r="A1165" t="s">
        <v>174</v>
      </c>
      <c r="B1165" t="s">
        <v>2815</v>
      </c>
      <c r="D1165" s="35" t="s">
        <v>6054</v>
      </c>
      <c r="E1165" t="s">
        <v>6688</v>
      </c>
      <c r="F1165" s="5" t="str">
        <f t="shared" ca="1" si="18"/>
        <v>0</v>
      </c>
      <c r="G1165" t="s">
        <v>1107</v>
      </c>
      <c r="H1165" t="s">
        <v>1531</v>
      </c>
      <c r="I1165" t="s">
        <v>7827</v>
      </c>
      <c r="J1165" t="s">
        <v>10729</v>
      </c>
      <c r="K1165" t="s">
        <v>10748</v>
      </c>
      <c r="L1165" t="s">
        <v>10778</v>
      </c>
      <c r="N1165" t="s">
        <v>12</v>
      </c>
      <c r="O1165" t="s">
        <v>11</v>
      </c>
      <c r="P1165" t="s">
        <v>11</v>
      </c>
      <c r="R1165" t="s">
        <v>11</v>
      </c>
    </row>
    <row r="1166" spans="1:18" x14ac:dyDescent="0.25">
      <c r="A1166" t="s">
        <v>174</v>
      </c>
      <c r="B1166" t="s">
        <v>2816</v>
      </c>
      <c r="D1166" s="35" t="s">
        <v>6055</v>
      </c>
      <c r="E1166" t="s">
        <v>6688</v>
      </c>
      <c r="F1166" s="5" t="str">
        <f t="shared" ca="1" si="18"/>
        <v>0</v>
      </c>
      <c r="G1166" t="s">
        <v>1107</v>
      </c>
      <c r="H1166" t="s">
        <v>1561</v>
      </c>
      <c r="I1166" t="s">
        <v>7828</v>
      </c>
      <c r="J1166" t="s">
        <v>10729</v>
      </c>
      <c r="K1166" t="s">
        <v>10744</v>
      </c>
      <c r="L1166" t="s">
        <v>10853</v>
      </c>
      <c r="N1166" t="s">
        <v>10909</v>
      </c>
      <c r="O1166" t="s">
        <v>11</v>
      </c>
      <c r="P1166" t="s">
        <v>11</v>
      </c>
      <c r="R1166" t="s">
        <v>11</v>
      </c>
    </row>
    <row r="1167" spans="1:18" x14ac:dyDescent="0.25">
      <c r="A1167" t="s">
        <v>174</v>
      </c>
      <c r="B1167" t="s">
        <v>2817</v>
      </c>
      <c r="D1167" s="35" t="s">
        <v>6056</v>
      </c>
      <c r="E1167" t="s">
        <v>6074</v>
      </c>
      <c r="F1167" s="5" t="str">
        <f t="shared" ca="1" si="18"/>
        <v>0</v>
      </c>
      <c r="G1167" t="s">
        <v>1107</v>
      </c>
      <c r="H1167" t="s">
        <v>1569</v>
      </c>
      <c r="I1167" t="s">
        <v>7829</v>
      </c>
      <c r="J1167" t="s">
        <v>10729</v>
      </c>
      <c r="K1167" t="s">
        <v>10745</v>
      </c>
      <c r="L1167" t="s">
        <v>10857</v>
      </c>
      <c r="N1167" t="s">
        <v>14</v>
      </c>
      <c r="O1167" t="s">
        <v>11</v>
      </c>
      <c r="P1167" t="s">
        <v>11</v>
      </c>
      <c r="R1167" t="s">
        <v>11</v>
      </c>
    </row>
    <row r="1168" spans="1:18" x14ac:dyDescent="0.25">
      <c r="A1168" t="s">
        <v>174</v>
      </c>
      <c r="B1168" t="s">
        <v>2818</v>
      </c>
      <c r="D1168" s="35" t="s">
        <v>6057</v>
      </c>
      <c r="E1168" t="s">
        <v>5727</v>
      </c>
      <c r="F1168" s="5" t="str">
        <f t="shared" ca="1" si="18"/>
        <v>0</v>
      </c>
      <c r="G1168" t="s">
        <v>1107</v>
      </c>
      <c r="H1168" t="s">
        <v>1494</v>
      </c>
      <c r="I1168" t="s">
        <v>12813</v>
      </c>
      <c r="J1168" t="s">
        <v>10729</v>
      </c>
      <c r="K1168" t="s">
        <v>10748</v>
      </c>
      <c r="L1168" t="s">
        <v>10778</v>
      </c>
      <c r="N1168" t="s">
        <v>14</v>
      </c>
      <c r="O1168" t="s">
        <v>11</v>
      </c>
      <c r="P1168" t="s">
        <v>11</v>
      </c>
      <c r="R1168" t="s">
        <v>11</v>
      </c>
    </row>
    <row r="1169" spans="1:18" x14ac:dyDescent="0.25">
      <c r="A1169" t="s">
        <v>174</v>
      </c>
      <c r="B1169" t="s">
        <v>2819</v>
      </c>
      <c r="D1169" s="35" t="s">
        <v>6058</v>
      </c>
      <c r="E1169" t="s">
        <v>6817</v>
      </c>
      <c r="F1169" s="5" t="str">
        <f t="shared" ca="1" si="18"/>
        <v>0</v>
      </c>
      <c r="G1169" t="s">
        <v>1107</v>
      </c>
      <c r="H1169" t="s">
        <v>1514</v>
      </c>
      <c r="I1169" t="s">
        <v>7830</v>
      </c>
      <c r="J1169" t="s">
        <v>10729</v>
      </c>
      <c r="K1169" t="s">
        <v>10747</v>
      </c>
      <c r="L1169" t="s">
        <v>10860</v>
      </c>
      <c r="N1169" t="s">
        <v>12</v>
      </c>
      <c r="O1169" t="s">
        <v>11</v>
      </c>
      <c r="P1169" t="s">
        <v>11</v>
      </c>
      <c r="R1169" t="s">
        <v>11</v>
      </c>
    </row>
    <row r="1170" spans="1:18" x14ac:dyDescent="0.25">
      <c r="A1170" t="s">
        <v>174</v>
      </c>
      <c r="B1170" t="s">
        <v>2820</v>
      </c>
      <c r="D1170" s="35" t="s">
        <v>6058</v>
      </c>
      <c r="E1170" t="s">
        <v>5727</v>
      </c>
      <c r="F1170" s="5" t="str">
        <f t="shared" ca="1" si="18"/>
        <v>0</v>
      </c>
      <c r="G1170" t="s">
        <v>1107</v>
      </c>
      <c r="H1170" t="s">
        <v>1481</v>
      </c>
      <c r="I1170" t="s">
        <v>7831</v>
      </c>
      <c r="J1170" t="s">
        <v>10729</v>
      </c>
      <c r="K1170" t="s">
        <v>17</v>
      </c>
      <c r="L1170" t="s">
        <v>10777</v>
      </c>
      <c r="N1170" t="s">
        <v>12</v>
      </c>
      <c r="O1170" t="s">
        <v>11</v>
      </c>
      <c r="P1170" t="s">
        <v>11</v>
      </c>
      <c r="R1170" t="s">
        <v>11</v>
      </c>
    </row>
    <row r="1171" spans="1:18" x14ac:dyDescent="0.25">
      <c r="A1171" t="s">
        <v>174</v>
      </c>
      <c r="B1171" t="s">
        <v>2821</v>
      </c>
      <c r="D1171" s="35" t="s">
        <v>6059</v>
      </c>
      <c r="E1171" t="s">
        <v>6173</v>
      </c>
      <c r="F1171" s="5" t="str">
        <f t="shared" ca="1" si="18"/>
        <v>0</v>
      </c>
      <c r="G1171" t="s">
        <v>1107</v>
      </c>
      <c r="H1171" t="s">
        <v>1484</v>
      </c>
      <c r="I1171" t="s">
        <v>7832</v>
      </c>
      <c r="J1171" t="s">
        <v>10729</v>
      </c>
      <c r="K1171" t="s">
        <v>10751</v>
      </c>
      <c r="L1171" t="s">
        <v>10852</v>
      </c>
      <c r="N1171" t="s">
        <v>12</v>
      </c>
      <c r="O1171" t="s">
        <v>11</v>
      </c>
      <c r="P1171" t="s">
        <v>11</v>
      </c>
      <c r="R1171" t="s">
        <v>11</v>
      </c>
    </row>
    <row r="1172" spans="1:18" x14ac:dyDescent="0.25">
      <c r="A1172" t="s">
        <v>174</v>
      </c>
      <c r="B1172" t="s">
        <v>248</v>
      </c>
      <c r="D1172" s="35" t="s">
        <v>6060</v>
      </c>
      <c r="E1172" t="s">
        <v>6125</v>
      </c>
      <c r="F1172" s="5" t="str">
        <f t="shared" ca="1" si="18"/>
        <v>0</v>
      </c>
      <c r="G1172" t="s">
        <v>1107</v>
      </c>
      <c r="H1172" t="s">
        <v>1515</v>
      </c>
      <c r="I1172" t="s">
        <v>7833</v>
      </c>
      <c r="J1172" t="s">
        <v>10729</v>
      </c>
      <c r="K1172" t="s">
        <v>10749</v>
      </c>
      <c r="L1172" t="s">
        <v>10826</v>
      </c>
      <c r="N1172" t="s">
        <v>12</v>
      </c>
      <c r="O1172" t="s">
        <v>11</v>
      </c>
      <c r="P1172" t="s">
        <v>11</v>
      </c>
      <c r="Q1172">
        <v>4075</v>
      </c>
      <c r="R1172" t="s">
        <v>11</v>
      </c>
    </row>
    <row r="1173" spans="1:18" x14ac:dyDescent="0.25">
      <c r="A1173" t="s">
        <v>174</v>
      </c>
      <c r="B1173" t="s">
        <v>12812</v>
      </c>
      <c r="D1173" s="35" t="s">
        <v>6168</v>
      </c>
      <c r="E1173" t="s">
        <v>6198</v>
      </c>
      <c r="F1173" s="5" t="str">
        <f t="shared" ca="1" si="18"/>
        <v>0</v>
      </c>
      <c r="G1173" t="s">
        <v>1107</v>
      </c>
      <c r="H1173" t="s">
        <v>1538</v>
      </c>
      <c r="I1173" t="s">
        <v>12811</v>
      </c>
      <c r="J1173" t="s">
        <v>10729</v>
      </c>
      <c r="K1173" t="s">
        <v>10749</v>
      </c>
      <c r="L1173" t="s">
        <v>10826</v>
      </c>
      <c r="N1173" t="s">
        <v>14</v>
      </c>
      <c r="O1173" t="s">
        <v>11</v>
      </c>
      <c r="P1173" t="s">
        <v>11</v>
      </c>
      <c r="R1173" t="s">
        <v>11</v>
      </c>
    </row>
    <row r="1174" spans="1:18" x14ac:dyDescent="0.25">
      <c r="A1174" t="s">
        <v>174</v>
      </c>
      <c r="B1174" t="s">
        <v>2822</v>
      </c>
      <c r="D1174" s="35" t="s">
        <v>6061</v>
      </c>
      <c r="E1174" t="s">
        <v>6816</v>
      </c>
      <c r="F1174" s="5" t="str">
        <f t="shared" ca="1" si="18"/>
        <v>0</v>
      </c>
      <c r="G1174" t="s">
        <v>1107</v>
      </c>
      <c r="H1174" t="s">
        <v>1501</v>
      </c>
      <c r="I1174" t="s">
        <v>7834</v>
      </c>
      <c r="J1174" t="s">
        <v>10729</v>
      </c>
      <c r="K1174" t="s">
        <v>10744</v>
      </c>
      <c r="L1174" t="s">
        <v>10853</v>
      </c>
      <c r="N1174" t="s">
        <v>14</v>
      </c>
      <c r="O1174" t="s">
        <v>11</v>
      </c>
      <c r="P1174" t="s">
        <v>11</v>
      </c>
      <c r="R1174" t="s">
        <v>11</v>
      </c>
    </row>
    <row r="1175" spans="1:18" x14ac:dyDescent="0.25">
      <c r="A1175" t="s">
        <v>174</v>
      </c>
      <c r="B1175" t="s">
        <v>2823</v>
      </c>
      <c r="D1175" s="35" t="s">
        <v>6061</v>
      </c>
      <c r="E1175" t="s">
        <v>6816</v>
      </c>
      <c r="F1175" s="5" t="str">
        <f t="shared" ca="1" si="18"/>
        <v>0</v>
      </c>
      <c r="G1175" t="s">
        <v>1107</v>
      </c>
      <c r="H1175" t="s">
        <v>1501</v>
      </c>
      <c r="I1175" t="s">
        <v>7835</v>
      </c>
      <c r="J1175" t="s">
        <v>10729</v>
      </c>
      <c r="K1175" t="s">
        <v>10753</v>
      </c>
      <c r="L1175" t="s">
        <v>10823</v>
      </c>
      <c r="N1175" t="s">
        <v>14</v>
      </c>
      <c r="O1175" t="s">
        <v>11</v>
      </c>
      <c r="P1175" t="s">
        <v>11</v>
      </c>
      <c r="R1175" t="s">
        <v>11</v>
      </c>
    </row>
    <row r="1176" spans="1:18" x14ac:dyDescent="0.25">
      <c r="A1176" t="s">
        <v>174</v>
      </c>
      <c r="B1176" t="s">
        <v>2824</v>
      </c>
      <c r="D1176" s="35" t="s">
        <v>6062</v>
      </c>
      <c r="E1176" t="s">
        <v>6816</v>
      </c>
      <c r="F1176" s="5" t="str">
        <f t="shared" ca="1" si="18"/>
        <v>0</v>
      </c>
      <c r="G1176" t="s">
        <v>1107</v>
      </c>
      <c r="H1176" t="s">
        <v>1415</v>
      </c>
      <c r="I1176" t="s">
        <v>7836</v>
      </c>
      <c r="J1176" t="s">
        <v>10729</v>
      </c>
      <c r="K1176" t="s">
        <v>10753</v>
      </c>
      <c r="L1176" t="s">
        <v>10823</v>
      </c>
      <c r="N1176" t="s">
        <v>14</v>
      </c>
      <c r="O1176" t="s">
        <v>11</v>
      </c>
      <c r="P1176" t="s">
        <v>11</v>
      </c>
      <c r="R1176" t="s">
        <v>11</v>
      </c>
    </row>
    <row r="1177" spans="1:18" x14ac:dyDescent="0.25">
      <c r="A1177" t="s">
        <v>174</v>
      </c>
      <c r="B1177" t="s">
        <v>2825</v>
      </c>
      <c r="D1177" s="35" t="s">
        <v>6063</v>
      </c>
      <c r="E1177" t="s">
        <v>5742</v>
      </c>
      <c r="F1177" s="5" t="str">
        <f t="shared" ca="1" si="18"/>
        <v>0</v>
      </c>
      <c r="G1177" t="s">
        <v>1107</v>
      </c>
      <c r="H1177" t="s">
        <v>1512</v>
      </c>
      <c r="I1177" t="s">
        <v>7837</v>
      </c>
      <c r="J1177" t="s">
        <v>10729</v>
      </c>
      <c r="K1177" t="s">
        <v>10747</v>
      </c>
      <c r="L1177" t="s">
        <v>10851</v>
      </c>
      <c r="N1177" t="s">
        <v>12</v>
      </c>
      <c r="O1177" t="s">
        <v>11</v>
      </c>
      <c r="P1177" t="s">
        <v>11</v>
      </c>
      <c r="R1177" t="s">
        <v>11</v>
      </c>
    </row>
    <row r="1178" spans="1:18" x14ac:dyDescent="0.25">
      <c r="A1178" t="s">
        <v>174</v>
      </c>
      <c r="B1178" t="s">
        <v>2826</v>
      </c>
      <c r="D1178" s="35" t="s">
        <v>6064</v>
      </c>
      <c r="E1178" t="s">
        <v>5733</v>
      </c>
      <c r="F1178" s="5" t="str">
        <f t="shared" ca="1" si="18"/>
        <v>0</v>
      </c>
      <c r="G1178" t="s">
        <v>1107</v>
      </c>
      <c r="H1178" t="s">
        <v>1516</v>
      </c>
      <c r="I1178" t="s">
        <v>7838</v>
      </c>
      <c r="J1178" t="s">
        <v>10729</v>
      </c>
      <c r="K1178" t="s">
        <v>10749</v>
      </c>
      <c r="L1178" t="s">
        <v>10826</v>
      </c>
      <c r="N1178" t="s">
        <v>14</v>
      </c>
      <c r="O1178" t="s">
        <v>11</v>
      </c>
      <c r="P1178" t="s">
        <v>11</v>
      </c>
      <c r="R1178" t="s">
        <v>11</v>
      </c>
    </row>
    <row r="1179" spans="1:18" x14ac:dyDescent="0.25">
      <c r="A1179" t="s">
        <v>174</v>
      </c>
      <c r="B1179" t="s">
        <v>2827</v>
      </c>
      <c r="D1179" s="35" t="s">
        <v>6065</v>
      </c>
      <c r="E1179" t="s">
        <v>5623</v>
      </c>
      <c r="F1179" s="5" t="str">
        <f t="shared" ca="1" si="18"/>
        <v>0</v>
      </c>
      <c r="G1179" t="s">
        <v>1107</v>
      </c>
      <c r="H1179" t="s">
        <v>1514</v>
      </c>
      <c r="I1179" t="s">
        <v>7839</v>
      </c>
      <c r="J1179" t="s">
        <v>10729</v>
      </c>
      <c r="K1179" t="s">
        <v>10744</v>
      </c>
      <c r="L1179" t="s">
        <v>10853</v>
      </c>
      <c r="N1179" t="s">
        <v>14</v>
      </c>
      <c r="O1179" t="s">
        <v>11</v>
      </c>
      <c r="P1179" t="s">
        <v>11</v>
      </c>
      <c r="R1179" t="s">
        <v>11</v>
      </c>
    </row>
    <row r="1180" spans="1:18" x14ac:dyDescent="0.25">
      <c r="A1180" t="s">
        <v>174</v>
      </c>
      <c r="B1180" t="s">
        <v>250</v>
      </c>
      <c r="D1180" s="35" t="s">
        <v>6805</v>
      </c>
      <c r="E1180" t="s">
        <v>11885</v>
      </c>
      <c r="F1180" s="5" t="str">
        <f t="shared" ca="1" si="18"/>
        <v>0</v>
      </c>
      <c r="G1180" t="s">
        <v>1107</v>
      </c>
      <c r="H1180" t="s">
        <v>1327</v>
      </c>
      <c r="I1180" t="s">
        <v>7918</v>
      </c>
      <c r="J1180" t="s">
        <v>10731</v>
      </c>
      <c r="K1180" t="s">
        <v>10747</v>
      </c>
      <c r="L1180" t="s">
        <v>10863</v>
      </c>
      <c r="N1180" t="s">
        <v>12</v>
      </c>
      <c r="O1180" t="s">
        <v>11</v>
      </c>
      <c r="P1180" t="s">
        <v>11</v>
      </c>
      <c r="Q1180">
        <v>48276.56</v>
      </c>
      <c r="R1180" t="s">
        <v>11</v>
      </c>
    </row>
    <row r="1181" spans="1:18" x14ac:dyDescent="0.25">
      <c r="A1181" t="s">
        <v>174</v>
      </c>
      <c r="B1181" t="s">
        <v>256</v>
      </c>
      <c r="D1181" s="35" t="s">
        <v>5623</v>
      </c>
      <c r="E1181" t="s">
        <v>6333</v>
      </c>
      <c r="F1181" s="5" t="str">
        <f t="shared" ca="1" si="18"/>
        <v>0</v>
      </c>
      <c r="G1181" t="s">
        <v>1107</v>
      </c>
      <c r="H1181" t="s">
        <v>1494</v>
      </c>
      <c r="I1181" t="s">
        <v>7840</v>
      </c>
      <c r="J1181" t="s">
        <v>10729</v>
      </c>
      <c r="K1181" t="s">
        <v>10747</v>
      </c>
      <c r="L1181" t="s">
        <v>10851</v>
      </c>
      <c r="N1181" t="s">
        <v>12</v>
      </c>
      <c r="O1181" t="s">
        <v>11</v>
      </c>
      <c r="P1181" t="s">
        <v>11</v>
      </c>
      <c r="Q1181">
        <v>828.69</v>
      </c>
      <c r="R1181" t="s">
        <v>11</v>
      </c>
    </row>
    <row r="1182" spans="1:18" x14ac:dyDescent="0.25">
      <c r="A1182" t="s">
        <v>174</v>
      </c>
      <c r="B1182" t="s">
        <v>2828</v>
      </c>
      <c r="D1182" s="35" t="s">
        <v>6066</v>
      </c>
      <c r="E1182" t="s">
        <v>5731</v>
      </c>
      <c r="F1182" s="5" t="str">
        <f t="shared" ca="1" si="18"/>
        <v>0</v>
      </c>
      <c r="G1182" t="s">
        <v>1107</v>
      </c>
      <c r="H1182" t="s">
        <v>1484</v>
      </c>
      <c r="I1182" t="s">
        <v>7841</v>
      </c>
      <c r="J1182" t="s">
        <v>10729</v>
      </c>
      <c r="K1182" t="s">
        <v>10751</v>
      </c>
      <c r="L1182" t="s">
        <v>10852</v>
      </c>
      <c r="N1182" t="s">
        <v>12</v>
      </c>
      <c r="O1182" t="s">
        <v>11</v>
      </c>
      <c r="P1182" t="s">
        <v>11</v>
      </c>
      <c r="R1182" t="s">
        <v>11</v>
      </c>
    </row>
    <row r="1183" spans="1:18" x14ac:dyDescent="0.25">
      <c r="A1183" t="s">
        <v>174</v>
      </c>
      <c r="B1183" t="s">
        <v>2829</v>
      </c>
      <c r="D1183" s="35" t="s">
        <v>6067</v>
      </c>
      <c r="E1183" t="s">
        <v>6806</v>
      </c>
      <c r="F1183" s="5" t="str">
        <f t="shared" ca="1" si="18"/>
        <v>0</v>
      </c>
      <c r="G1183" t="s">
        <v>1107</v>
      </c>
      <c r="H1183" t="s">
        <v>1538</v>
      </c>
      <c r="I1183" t="s">
        <v>7842</v>
      </c>
      <c r="J1183" t="s">
        <v>10729</v>
      </c>
      <c r="K1183" t="s">
        <v>10749</v>
      </c>
      <c r="L1183" t="s">
        <v>18</v>
      </c>
      <c r="N1183" t="s">
        <v>10909</v>
      </c>
      <c r="O1183" t="s">
        <v>11</v>
      </c>
      <c r="P1183" t="s">
        <v>11</v>
      </c>
      <c r="R1183" t="s">
        <v>11</v>
      </c>
    </row>
    <row r="1184" spans="1:18" x14ac:dyDescent="0.25">
      <c r="A1184" t="s">
        <v>174</v>
      </c>
      <c r="B1184" t="s">
        <v>2830</v>
      </c>
      <c r="D1184" s="35" t="s">
        <v>6068</v>
      </c>
      <c r="E1184" t="s">
        <v>6586</v>
      </c>
      <c r="F1184" s="5" t="str">
        <f t="shared" ca="1" si="18"/>
        <v>0</v>
      </c>
      <c r="G1184" t="s">
        <v>1107</v>
      </c>
      <c r="H1184" t="s">
        <v>1522</v>
      </c>
      <c r="I1184" t="s">
        <v>7843</v>
      </c>
      <c r="J1184" t="s">
        <v>10729</v>
      </c>
      <c r="K1184" t="s">
        <v>17</v>
      </c>
      <c r="L1184" t="s">
        <v>10777</v>
      </c>
      <c r="N1184" t="s">
        <v>12</v>
      </c>
      <c r="O1184" t="s">
        <v>11</v>
      </c>
      <c r="P1184" t="s">
        <v>11</v>
      </c>
      <c r="R1184" t="s">
        <v>11</v>
      </c>
    </row>
    <row r="1185" spans="1:18" x14ac:dyDescent="0.25">
      <c r="A1185" t="s">
        <v>174</v>
      </c>
      <c r="B1185" t="s">
        <v>2831</v>
      </c>
      <c r="D1185" s="35" t="s">
        <v>6069</v>
      </c>
      <c r="E1185" t="s">
        <v>5740</v>
      </c>
      <c r="F1185" s="5" t="str">
        <f t="shared" ca="1" si="18"/>
        <v>0</v>
      </c>
      <c r="G1185" t="s">
        <v>1107</v>
      </c>
      <c r="H1185" t="s">
        <v>1484</v>
      </c>
      <c r="I1185" t="s">
        <v>7844</v>
      </c>
      <c r="J1185" t="s">
        <v>10729</v>
      </c>
      <c r="K1185" t="s">
        <v>10747</v>
      </c>
      <c r="L1185" t="s">
        <v>10851</v>
      </c>
      <c r="N1185" t="s">
        <v>12</v>
      </c>
      <c r="O1185" t="s">
        <v>11</v>
      </c>
      <c r="P1185" t="s">
        <v>11</v>
      </c>
      <c r="R1185" t="s">
        <v>11</v>
      </c>
    </row>
    <row r="1186" spans="1:18" x14ac:dyDescent="0.25">
      <c r="A1186" t="s">
        <v>174</v>
      </c>
      <c r="B1186" t="s">
        <v>2832</v>
      </c>
      <c r="D1186" s="35" t="s">
        <v>6069</v>
      </c>
      <c r="E1186" t="s">
        <v>5740</v>
      </c>
      <c r="F1186" s="5" t="str">
        <f t="shared" ca="1" si="18"/>
        <v>0</v>
      </c>
      <c r="G1186" t="s">
        <v>1107</v>
      </c>
      <c r="H1186" t="s">
        <v>1503</v>
      </c>
      <c r="I1186" t="s">
        <v>7845</v>
      </c>
      <c r="J1186" t="s">
        <v>10729</v>
      </c>
      <c r="K1186" t="s">
        <v>10747</v>
      </c>
      <c r="L1186" t="s">
        <v>10851</v>
      </c>
      <c r="N1186" t="s">
        <v>12</v>
      </c>
      <c r="O1186" t="s">
        <v>11</v>
      </c>
      <c r="P1186" t="s">
        <v>11</v>
      </c>
      <c r="R1186" t="s">
        <v>11</v>
      </c>
    </row>
    <row r="1187" spans="1:18" x14ac:dyDescent="0.25">
      <c r="A1187" t="s">
        <v>174</v>
      </c>
      <c r="B1187" t="s">
        <v>2833</v>
      </c>
      <c r="D1187" s="35" t="s">
        <v>5732</v>
      </c>
      <c r="E1187" t="s">
        <v>6574</v>
      </c>
      <c r="F1187" s="5" t="str">
        <f t="shared" ca="1" si="18"/>
        <v>0</v>
      </c>
      <c r="G1187" t="s">
        <v>1107</v>
      </c>
      <c r="H1187" t="s">
        <v>1339</v>
      </c>
      <c r="I1187" t="s">
        <v>7846</v>
      </c>
      <c r="J1187" t="s">
        <v>10729</v>
      </c>
      <c r="K1187" t="s">
        <v>10744</v>
      </c>
      <c r="L1187" t="s">
        <v>10856</v>
      </c>
      <c r="N1187" t="s">
        <v>14</v>
      </c>
      <c r="O1187" t="s">
        <v>11</v>
      </c>
      <c r="P1187" t="s">
        <v>11</v>
      </c>
      <c r="R1187" t="s">
        <v>11</v>
      </c>
    </row>
    <row r="1188" spans="1:18" x14ac:dyDescent="0.25">
      <c r="A1188" t="s">
        <v>174</v>
      </c>
      <c r="B1188" t="s">
        <v>258</v>
      </c>
      <c r="D1188" s="35" t="s">
        <v>6070</v>
      </c>
      <c r="E1188" t="s">
        <v>6483</v>
      </c>
      <c r="F1188" s="5" t="str">
        <f t="shared" ca="1" si="18"/>
        <v>0</v>
      </c>
      <c r="G1188" t="s">
        <v>1107</v>
      </c>
      <c r="H1188" t="s">
        <v>1327</v>
      </c>
      <c r="I1188" t="s">
        <v>7847</v>
      </c>
      <c r="J1188" t="s">
        <v>10729</v>
      </c>
      <c r="K1188" t="s">
        <v>10747</v>
      </c>
      <c r="L1188" t="s">
        <v>10863</v>
      </c>
      <c r="N1188" t="s">
        <v>12</v>
      </c>
      <c r="O1188" t="s">
        <v>11</v>
      </c>
      <c r="P1188" t="s">
        <v>11</v>
      </c>
      <c r="Q1188">
        <v>700</v>
      </c>
      <c r="R1188" t="s">
        <v>11</v>
      </c>
    </row>
    <row r="1189" spans="1:18" x14ac:dyDescent="0.25">
      <c r="A1189" t="s">
        <v>174</v>
      </c>
      <c r="B1189" t="s">
        <v>2834</v>
      </c>
      <c r="D1189" s="35" t="s">
        <v>6071</v>
      </c>
      <c r="E1189" t="s">
        <v>5583</v>
      </c>
      <c r="F1189" s="5" t="str">
        <f t="shared" ca="1" si="18"/>
        <v>0</v>
      </c>
      <c r="G1189" t="s">
        <v>1107</v>
      </c>
      <c r="H1189" t="s">
        <v>1547</v>
      </c>
      <c r="I1189" t="s">
        <v>7848</v>
      </c>
      <c r="J1189" t="s">
        <v>10729</v>
      </c>
      <c r="K1189" t="s">
        <v>10748</v>
      </c>
      <c r="L1189" t="s">
        <v>10778</v>
      </c>
      <c r="N1189" t="s">
        <v>12</v>
      </c>
      <c r="O1189" t="s">
        <v>11</v>
      </c>
      <c r="P1189" t="s">
        <v>11</v>
      </c>
      <c r="R1189" t="s">
        <v>11</v>
      </c>
    </row>
    <row r="1190" spans="1:18" x14ac:dyDescent="0.25">
      <c r="A1190" t="s">
        <v>174</v>
      </c>
      <c r="B1190" t="s">
        <v>2835</v>
      </c>
      <c r="D1190" s="35" t="s">
        <v>6072</v>
      </c>
      <c r="E1190" t="s">
        <v>6761</v>
      </c>
      <c r="F1190" s="5" t="str">
        <f t="shared" ca="1" si="18"/>
        <v>0</v>
      </c>
      <c r="G1190" t="s">
        <v>1107</v>
      </c>
      <c r="H1190" t="s">
        <v>1503</v>
      </c>
      <c r="I1190" t="s">
        <v>7849</v>
      </c>
      <c r="J1190" t="s">
        <v>10729</v>
      </c>
      <c r="K1190" t="s">
        <v>10748</v>
      </c>
      <c r="L1190" t="s">
        <v>10778</v>
      </c>
      <c r="N1190" t="s">
        <v>12</v>
      </c>
      <c r="O1190" t="s">
        <v>11</v>
      </c>
      <c r="P1190" t="s">
        <v>11</v>
      </c>
      <c r="R1190" t="s">
        <v>11</v>
      </c>
    </row>
    <row r="1191" spans="1:18" x14ac:dyDescent="0.25">
      <c r="A1191" t="s">
        <v>174</v>
      </c>
      <c r="B1191" t="s">
        <v>2836</v>
      </c>
      <c r="D1191" s="35" t="s">
        <v>5735</v>
      </c>
      <c r="E1191" t="s">
        <v>5736</v>
      </c>
      <c r="F1191" s="5" t="str">
        <f t="shared" ca="1" si="18"/>
        <v>0</v>
      </c>
      <c r="G1191" t="s">
        <v>1107</v>
      </c>
      <c r="H1191" t="s">
        <v>1560</v>
      </c>
      <c r="I1191" t="s">
        <v>7850</v>
      </c>
      <c r="J1191" t="s">
        <v>10729</v>
      </c>
      <c r="K1191" t="s">
        <v>10744</v>
      </c>
      <c r="L1191" t="s">
        <v>10853</v>
      </c>
      <c r="N1191" t="s">
        <v>14</v>
      </c>
      <c r="O1191" t="s">
        <v>11</v>
      </c>
      <c r="P1191" t="s">
        <v>11</v>
      </c>
      <c r="R1191" t="s">
        <v>11</v>
      </c>
    </row>
    <row r="1192" spans="1:18" x14ac:dyDescent="0.25">
      <c r="A1192" t="s">
        <v>174</v>
      </c>
      <c r="B1192" t="s">
        <v>2837</v>
      </c>
      <c r="D1192" s="35" t="s">
        <v>6073</v>
      </c>
      <c r="E1192" t="s">
        <v>6073</v>
      </c>
      <c r="F1192" s="5" t="str">
        <f t="shared" ca="1" si="18"/>
        <v>0</v>
      </c>
      <c r="G1192" t="s">
        <v>1107</v>
      </c>
      <c r="H1192" t="s">
        <v>1501</v>
      </c>
      <c r="I1192" t="s">
        <v>7851</v>
      </c>
      <c r="J1192" t="s">
        <v>10729</v>
      </c>
      <c r="K1192" t="s">
        <v>10749</v>
      </c>
      <c r="L1192" t="s">
        <v>18</v>
      </c>
      <c r="N1192" t="s">
        <v>14</v>
      </c>
      <c r="O1192" t="s">
        <v>11</v>
      </c>
      <c r="P1192" t="s">
        <v>11</v>
      </c>
      <c r="R1192" t="s">
        <v>11</v>
      </c>
    </row>
    <row r="1193" spans="1:18" x14ac:dyDescent="0.25">
      <c r="A1193" t="s">
        <v>174</v>
      </c>
      <c r="B1193" t="s">
        <v>259</v>
      </c>
      <c r="D1193" s="35" t="s">
        <v>5782</v>
      </c>
      <c r="E1193" t="s">
        <v>6181</v>
      </c>
      <c r="F1193" s="5" t="str">
        <f t="shared" ca="1" si="18"/>
        <v>0</v>
      </c>
      <c r="G1193" t="s">
        <v>1107</v>
      </c>
      <c r="H1193" t="s">
        <v>1494</v>
      </c>
      <c r="I1193" t="s">
        <v>7852</v>
      </c>
      <c r="J1193" t="s">
        <v>10730</v>
      </c>
      <c r="K1193" t="s">
        <v>10744</v>
      </c>
      <c r="L1193" t="s">
        <v>10862</v>
      </c>
      <c r="N1193" t="s">
        <v>12</v>
      </c>
      <c r="O1193" t="s">
        <v>11</v>
      </c>
      <c r="P1193" t="s">
        <v>11</v>
      </c>
      <c r="Q1193">
        <v>46.95</v>
      </c>
      <c r="R1193" t="s">
        <v>11</v>
      </c>
    </row>
    <row r="1194" spans="1:18" x14ac:dyDescent="0.25">
      <c r="A1194" t="s">
        <v>174</v>
      </c>
      <c r="B1194" t="s">
        <v>2838</v>
      </c>
      <c r="D1194" s="35" t="s">
        <v>6074</v>
      </c>
      <c r="E1194" t="s">
        <v>5748</v>
      </c>
      <c r="F1194" s="5" t="str">
        <f t="shared" ca="1" si="18"/>
        <v>0</v>
      </c>
      <c r="G1194" t="s">
        <v>1107</v>
      </c>
      <c r="H1194" t="s">
        <v>1546</v>
      </c>
      <c r="I1194" t="s">
        <v>7853</v>
      </c>
      <c r="J1194" t="s">
        <v>10730</v>
      </c>
      <c r="K1194" t="s">
        <v>10753</v>
      </c>
      <c r="L1194" t="s">
        <v>10823</v>
      </c>
      <c r="N1194" t="s">
        <v>12</v>
      </c>
      <c r="O1194" t="s">
        <v>11</v>
      </c>
      <c r="P1194" t="s">
        <v>11</v>
      </c>
      <c r="R1194" t="s">
        <v>11</v>
      </c>
    </row>
    <row r="1195" spans="1:18" x14ac:dyDescent="0.25">
      <c r="A1195" t="s">
        <v>174</v>
      </c>
      <c r="B1195" t="s">
        <v>2839</v>
      </c>
      <c r="D1195" s="35" t="s">
        <v>6074</v>
      </c>
      <c r="E1195" t="s">
        <v>6603</v>
      </c>
      <c r="F1195" s="5" t="str">
        <f t="shared" ca="1" si="18"/>
        <v>0</v>
      </c>
      <c r="G1195" t="s">
        <v>1107</v>
      </c>
      <c r="H1195" t="s">
        <v>1546</v>
      </c>
      <c r="I1195" t="s">
        <v>7854</v>
      </c>
      <c r="J1195" t="s">
        <v>10730</v>
      </c>
      <c r="K1195" t="s">
        <v>10753</v>
      </c>
      <c r="L1195" t="s">
        <v>10823</v>
      </c>
      <c r="N1195" t="s">
        <v>12</v>
      </c>
      <c r="O1195" t="s">
        <v>11</v>
      </c>
      <c r="P1195" t="s">
        <v>11</v>
      </c>
      <c r="R1195" t="s">
        <v>11</v>
      </c>
    </row>
    <row r="1196" spans="1:18" x14ac:dyDescent="0.25">
      <c r="A1196" t="s">
        <v>174</v>
      </c>
      <c r="B1196" t="s">
        <v>2840</v>
      </c>
      <c r="D1196" s="35" t="s">
        <v>5783</v>
      </c>
      <c r="E1196" t="s">
        <v>6609</v>
      </c>
      <c r="F1196" s="5" t="str">
        <f t="shared" ca="1" si="18"/>
        <v>0</v>
      </c>
      <c r="G1196" t="s">
        <v>1107</v>
      </c>
      <c r="H1196" t="s">
        <v>1540</v>
      </c>
      <c r="I1196" t="s">
        <v>7855</v>
      </c>
      <c r="J1196" t="s">
        <v>10730</v>
      </c>
      <c r="K1196" t="s">
        <v>35</v>
      </c>
      <c r="L1196" t="s">
        <v>35</v>
      </c>
      <c r="N1196" t="s">
        <v>12</v>
      </c>
      <c r="O1196" t="s">
        <v>11</v>
      </c>
      <c r="P1196" t="s">
        <v>11</v>
      </c>
      <c r="R1196" t="s">
        <v>11</v>
      </c>
    </row>
    <row r="1197" spans="1:18" x14ac:dyDescent="0.25">
      <c r="A1197" t="s">
        <v>174</v>
      </c>
      <c r="B1197" t="s">
        <v>2841</v>
      </c>
      <c r="D1197" s="35" t="s">
        <v>6075</v>
      </c>
      <c r="E1197" t="s">
        <v>6609</v>
      </c>
      <c r="F1197" s="5" t="str">
        <f t="shared" ca="1" si="18"/>
        <v>0</v>
      </c>
      <c r="G1197" t="s">
        <v>1107</v>
      </c>
      <c r="H1197" t="s">
        <v>1528</v>
      </c>
      <c r="I1197" t="s">
        <v>7856</v>
      </c>
      <c r="J1197" t="s">
        <v>10730</v>
      </c>
      <c r="K1197" t="s">
        <v>10747</v>
      </c>
      <c r="L1197" t="s">
        <v>10851</v>
      </c>
      <c r="N1197" t="s">
        <v>10909</v>
      </c>
      <c r="O1197" t="s">
        <v>11</v>
      </c>
      <c r="P1197" t="s">
        <v>11</v>
      </c>
      <c r="R1197" t="s">
        <v>11</v>
      </c>
    </row>
    <row r="1198" spans="1:18" x14ac:dyDescent="0.25">
      <c r="A1198" t="s">
        <v>174</v>
      </c>
      <c r="B1198" t="s">
        <v>2842</v>
      </c>
      <c r="D1198" s="35" t="s">
        <v>6076</v>
      </c>
      <c r="E1198" t="s">
        <v>5748</v>
      </c>
      <c r="F1198" s="5" t="str">
        <f t="shared" ca="1" si="18"/>
        <v>0</v>
      </c>
      <c r="G1198" t="s">
        <v>1107</v>
      </c>
      <c r="H1198" t="s">
        <v>1484</v>
      </c>
      <c r="I1198" t="s">
        <v>7857</v>
      </c>
      <c r="J1198" t="s">
        <v>10730</v>
      </c>
      <c r="K1198" t="s">
        <v>10747</v>
      </c>
      <c r="L1198" t="s">
        <v>10851</v>
      </c>
      <c r="N1198" t="s">
        <v>12</v>
      </c>
      <c r="O1198" t="s">
        <v>11</v>
      </c>
      <c r="P1198" t="s">
        <v>11</v>
      </c>
      <c r="R1198" t="s">
        <v>11</v>
      </c>
    </row>
    <row r="1199" spans="1:18" x14ac:dyDescent="0.25">
      <c r="A1199" t="s">
        <v>174</v>
      </c>
      <c r="B1199" t="s">
        <v>2843</v>
      </c>
      <c r="D1199" s="35" t="s">
        <v>6077</v>
      </c>
      <c r="E1199" t="s">
        <v>5755</v>
      </c>
      <c r="F1199" s="5" t="str">
        <f t="shared" ca="1" si="18"/>
        <v>0</v>
      </c>
      <c r="G1199" t="s">
        <v>1107</v>
      </c>
      <c r="H1199" t="s">
        <v>1525</v>
      </c>
      <c r="I1199" t="s">
        <v>7858</v>
      </c>
      <c r="J1199" t="s">
        <v>10730</v>
      </c>
      <c r="K1199" t="s">
        <v>10749</v>
      </c>
      <c r="L1199" t="s">
        <v>18</v>
      </c>
      <c r="N1199" t="s">
        <v>14</v>
      </c>
      <c r="O1199" t="s">
        <v>11</v>
      </c>
      <c r="P1199" t="s">
        <v>11</v>
      </c>
      <c r="R1199" t="s">
        <v>11</v>
      </c>
    </row>
    <row r="1200" spans="1:18" x14ac:dyDescent="0.25">
      <c r="A1200" t="s">
        <v>174</v>
      </c>
      <c r="B1200" t="s">
        <v>12810</v>
      </c>
      <c r="D1200" s="35" t="s">
        <v>6077</v>
      </c>
      <c r="E1200" t="s">
        <v>6771</v>
      </c>
      <c r="F1200" s="5" t="str">
        <f t="shared" ca="1" si="18"/>
        <v>0</v>
      </c>
      <c r="G1200" t="s">
        <v>1107</v>
      </c>
      <c r="H1200" t="s">
        <v>1525</v>
      </c>
      <c r="I1200" t="s">
        <v>12809</v>
      </c>
      <c r="J1200" t="s">
        <v>10730</v>
      </c>
      <c r="N1200" t="s">
        <v>14</v>
      </c>
      <c r="O1200" t="s">
        <v>11</v>
      </c>
      <c r="P1200" t="s">
        <v>11</v>
      </c>
      <c r="R1200" t="s">
        <v>11</v>
      </c>
    </row>
    <row r="1201" spans="1:18" x14ac:dyDescent="0.25">
      <c r="A1201" t="s">
        <v>174</v>
      </c>
      <c r="B1201" t="s">
        <v>2844</v>
      </c>
      <c r="D1201" s="35" t="s">
        <v>5635</v>
      </c>
      <c r="E1201" t="s">
        <v>6186</v>
      </c>
      <c r="F1201" s="5" t="str">
        <f t="shared" ca="1" si="18"/>
        <v>0</v>
      </c>
      <c r="G1201" t="s">
        <v>1107</v>
      </c>
      <c r="H1201" t="s">
        <v>1488</v>
      </c>
      <c r="I1201" t="s">
        <v>7859</v>
      </c>
      <c r="J1201" t="s">
        <v>10730</v>
      </c>
      <c r="K1201" t="s">
        <v>10753</v>
      </c>
      <c r="L1201" t="s">
        <v>10823</v>
      </c>
      <c r="N1201" t="s">
        <v>14</v>
      </c>
      <c r="O1201" t="s">
        <v>11</v>
      </c>
      <c r="P1201" t="s">
        <v>11</v>
      </c>
      <c r="R1201" t="s">
        <v>11</v>
      </c>
    </row>
    <row r="1202" spans="1:18" x14ac:dyDescent="0.25">
      <c r="A1202" t="s">
        <v>174</v>
      </c>
      <c r="B1202" t="s">
        <v>12808</v>
      </c>
      <c r="D1202" s="35" t="s">
        <v>6607</v>
      </c>
      <c r="E1202" t="s">
        <v>6607</v>
      </c>
      <c r="F1202" s="5" t="str">
        <f t="shared" ca="1" si="18"/>
        <v>0</v>
      </c>
      <c r="G1202" t="s">
        <v>1107</v>
      </c>
      <c r="H1202" t="s">
        <v>1512</v>
      </c>
      <c r="I1202" t="s">
        <v>12807</v>
      </c>
      <c r="J1202" t="s">
        <v>10730</v>
      </c>
      <c r="K1202" t="s">
        <v>10749</v>
      </c>
      <c r="L1202" t="s">
        <v>18</v>
      </c>
      <c r="N1202" t="s">
        <v>14</v>
      </c>
      <c r="O1202" t="s">
        <v>11</v>
      </c>
      <c r="P1202" t="s">
        <v>11</v>
      </c>
      <c r="R1202" t="s">
        <v>11</v>
      </c>
    </row>
    <row r="1203" spans="1:18" x14ac:dyDescent="0.25">
      <c r="A1203" t="s">
        <v>174</v>
      </c>
      <c r="B1203" t="s">
        <v>12806</v>
      </c>
      <c r="D1203" s="35" t="s">
        <v>6606</v>
      </c>
      <c r="E1203" t="s">
        <v>6607</v>
      </c>
      <c r="F1203" s="5" t="str">
        <f t="shared" ca="1" si="18"/>
        <v>0</v>
      </c>
      <c r="G1203" t="s">
        <v>1107</v>
      </c>
      <c r="H1203" t="s">
        <v>1576</v>
      </c>
      <c r="I1203" t="s">
        <v>12805</v>
      </c>
      <c r="J1203" t="s">
        <v>10730</v>
      </c>
      <c r="K1203" t="s">
        <v>131</v>
      </c>
      <c r="L1203" t="s">
        <v>10854</v>
      </c>
      <c r="N1203" t="s">
        <v>14</v>
      </c>
      <c r="O1203" t="s">
        <v>11</v>
      </c>
      <c r="P1203" t="s">
        <v>11</v>
      </c>
      <c r="R1203" t="s">
        <v>11</v>
      </c>
    </row>
    <row r="1204" spans="1:18" x14ac:dyDescent="0.25">
      <c r="A1204" t="s">
        <v>174</v>
      </c>
      <c r="B1204" t="s">
        <v>2845</v>
      </c>
      <c r="D1204" s="35" t="s">
        <v>5784</v>
      </c>
      <c r="E1204" t="s">
        <v>6810</v>
      </c>
      <c r="F1204" s="5" t="str">
        <f t="shared" ca="1" si="18"/>
        <v>0</v>
      </c>
      <c r="G1204" t="s">
        <v>1107</v>
      </c>
      <c r="H1204" t="s">
        <v>1512</v>
      </c>
      <c r="I1204" t="s">
        <v>7860</v>
      </c>
      <c r="J1204" t="s">
        <v>10730</v>
      </c>
      <c r="K1204" t="s">
        <v>10751</v>
      </c>
      <c r="L1204" t="s">
        <v>10852</v>
      </c>
      <c r="N1204" t="s">
        <v>14</v>
      </c>
      <c r="O1204" t="s">
        <v>11</v>
      </c>
      <c r="P1204" t="s">
        <v>11</v>
      </c>
      <c r="R1204" t="s">
        <v>11</v>
      </c>
    </row>
    <row r="1205" spans="1:18" x14ac:dyDescent="0.25">
      <c r="A1205" t="s">
        <v>174</v>
      </c>
      <c r="B1205" t="s">
        <v>2846</v>
      </c>
      <c r="D1205" s="35" t="s">
        <v>6078</v>
      </c>
      <c r="E1205" t="s">
        <v>6810</v>
      </c>
      <c r="F1205" s="5" t="str">
        <f t="shared" ca="1" si="18"/>
        <v>0</v>
      </c>
      <c r="G1205" t="s">
        <v>1107</v>
      </c>
      <c r="H1205" t="s">
        <v>1326</v>
      </c>
      <c r="I1205" t="s">
        <v>7861</v>
      </c>
      <c r="J1205" t="s">
        <v>10730</v>
      </c>
      <c r="K1205" t="s">
        <v>10753</v>
      </c>
      <c r="L1205" t="s">
        <v>10823</v>
      </c>
      <c r="N1205" t="s">
        <v>14</v>
      </c>
      <c r="O1205" t="s">
        <v>11</v>
      </c>
      <c r="P1205" t="s">
        <v>11</v>
      </c>
      <c r="R1205" t="s">
        <v>11</v>
      </c>
    </row>
    <row r="1206" spans="1:18" x14ac:dyDescent="0.25">
      <c r="A1206" t="s">
        <v>174</v>
      </c>
      <c r="B1206" t="s">
        <v>2847</v>
      </c>
      <c r="D1206" s="35" t="s">
        <v>6079</v>
      </c>
      <c r="E1206" t="s">
        <v>6640</v>
      </c>
      <c r="F1206" s="5" t="str">
        <f t="shared" ca="1" si="18"/>
        <v>0</v>
      </c>
      <c r="G1206" t="s">
        <v>1107</v>
      </c>
      <c r="H1206" t="s">
        <v>1547</v>
      </c>
      <c r="I1206" t="s">
        <v>7862</v>
      </c>
      <c r="J1206" t="s">
        <v>10730</v>
      </c>
      <c r="K1206" t="s">
        <v>10747</v>
      </c>
      <c r="L1206" t="s">
        <v>10851</v>
      </c>
      <c r="N1206" t="s">
        <v>12</v>
      </c>
      <c r="O1206" t="s">
        <v>11</v>
      </c>
      <c r="P1206" t="s">
        <v>11</v>
      </c>
      <c r="R1206" t="s">
        <v>11</v>
      </c>
    </row>
    <row r="1207" spans="1:18" x14ac:dyDescent="0.25">
      <c r="A1207" t="s">
        <v>174</v>
      </c>
      <c r="B1207" t="s">
        <v>2848</v>
      </c>
      <c r="D1207" s="35" t="s">
        <v>5900</v>
      </c>
      <c r="E1207" t="s">
        <v>5785</v>
      </c>
      <c r="F1207" s="5" t="str">
        <f t="shared" ca="1" si="18"/>
        <v>0</v>
      </c>
      <c r="G1207" t="s">
        <v>1107</v>
      </c>
      <c r="H1207" t="s">
        <v>1573</v>
      </c>
      <c r="I1207" t="s">
        <v>7863</v>
      </c>
      <c r="J1207" t="s">
        <v>10730</v>
      </c>
      <c r="K1207" t="s">
        <v>10749</v>
      </c>
      <c r="L1207" t="s">
        <v>18</v>
      </c>
      <c r="N1207" t="s">
        <v>14</v>
      </c>
      <c r="O1207" t="s">
        <v>11</v>
      </c>
      <c r="P1207" t="s">
        <v>11</v>
      </c>
      <c r="R1207" t="s">
        <v>11</v>
      </c>
    </row>
    <row r="1208" spans="1:18" x14ac:dyDescent="0.25">
      <c r="A1208" t="s">
        <v>174</v>
      </c>
      <c r="B1208" t="s">
        <v>2849</v>
      </c>
      <c r="D1208" s="35" t="s">
        <v>6080</v>
      </c>
      <c r="E1208" t="s">
        <v>5752</v>
      </c>
      <c r="F1208" s="5" t="str">
        <f t="shared" ca="1" si="18"/>
        <v>0</v>
      </c>
      <c r="G1208" t="s">
        <v>1107</v>
      </c>
      <c r="H1208" t="s">
        <v>1561</v>
      </c>
      <c r="I1208" t="s">
        <v>7864</v>
      </c>
      <c r="J1208" t="s">
        <v>10730</v>
      </c>
      <c r="K1208" t="s">
        <v>10744</v>
      </c>
      <c r="L1208" t="s">
        <v>10853</v>
      </c>
      <c r="N1208" t="s">
        <v>12</v>
      </c>
      <c r="O1208" t="s">
        <v>11</v>
      </c>
      <c r="P1208" t="s">
        <v>11</v>
      </c>
      <c r="R1208" t="s">
        <v>11</v>
      </c>
    </row>
    <row r="1209" spans="1:18" x14ac:dyDescent="0.25">
      <c r="A1209" t="s">
        <v>174</v>
      </c>
      <c r="B1209" t="s">
        <v>2850</v>
      </c>
      <c r="D1209" s="35" t="s">
        <v>6081</v>
      </c>
      <c r="E1209" t="s">
        <v>6420</v>
      </c>
      <c r="F1209" s="5" t="str">
        <f t="shared" ca="1" si="18"/>
        <v>0</v>
      </c>
      <c r="G1209" t="s">
        <v>1107</v>
      </c>
      <c r="H1209" t="s">
        <v>1574</v>
      </c>
      <c r="I1209" t="s">
        <v>12804</v>
      </c>
      <c r="J1209" t="s">
        <v>10730</v>
      </c>
      <c r="K1209" t="s">
        <v>10749</v>
      </c>
      <c r="L1209" t="s">
        <v>18</v>
      </c>
      <c r="N1209" t="s">
        <v>12</v>
      </c>
      <c r="O1209" t="s">
        <v>11</v>
      </c>
      <c r="P1209" t="s">
        <v>11</v>
      </c>
      <c r="R1209" t="s">
        <v>11</v>
      </c>
    </row>
    <row r="1210" spans="1:18" x14ac:dyDescent="0.25">
      <c r="A1210" t="s">
        <v>174</v>
      </c>
      <c r="B1210" t="s">
        <v>2851</v>
      </c>
      <c r="D1210" s="35" t="s">
        <v>6082</v>
      </c>
      <c r="E1210" t="s">
        <v>5755</v>
      </c>
      <c r="F1210" s="5" t="str">
        <f t="shared" ca="1" si="18"/>
        <v>0</v>
      </c>
      <c r="G1210" t="s">
        <v>1107</v>
      </c>
      <c r="H1210" t="s">
        <v>1573</v>
      </c>
      <c r="I1210" t="s">
        <v>7865</v>
      </c>
      <c r="J1210" t="s">
        <v>10730</v>
      </c>
      <c r="K1210" t="s">
        <v>10749</v>
      </c>
      <c r="L1210" t="s">
        <v>18</v>
      </c>
      <c r="N1210" t="s">
        <v>12</v>
      </c>
      <c r="O1210" t="s">
        <v>11</v>
      </c>
      <c r="P1210" t="s">
        <v>11</v>
      </c>
      <c r="R1210" t="s">
        <v>11</v>
      </c>
    </row>
    <row r="1211" spans="1:18" x14ac:dyDescent="0.25">
      <c r="A1211" t="s">
        <v>174</v>
      </c>
      <c r="B1211" t="s">
        <v>2852</v>
      </c>
      <c r="D1211" s="35" t="s">
        <v>6083</v>
      </c>
      <c r="E1211" t="s">
        <v>5752</v>
      </c>
      <c r="F1211" s="5" t="str">
        <f t="shared" ca="1" si="18"/>
        <v>0</v>
      </c>
      <c r="G1211" t="s">
        <v>1107</v>
      </c>
      <c r="H1211" t="s">
        <v>1538</v>
      </c>
      <c r="I1211" t="s">
        <v>7866</v>
      </c>
      <c r="J1211" t="s">
        <v>10730</v>
      </c>
      <c r="K1211" t="s">
        <v>10749</v>
      </c>
      <c r="L1211" t="s">
        <v>10826</v>
      </c>
      <c r="N1211" t="s">
        <v>14</v>
      </c>
      <c r="O1211" t="s">
        <v>11</v>
      </c>
      <c r="P1211" t="s">
        <v>11</v>
      </c>
      <c r="R1211" t="s">
        <v>11</v>
      </c>
    </row>
    <row r="1212" spans="1:18" x14ac:dyDescent="0.25">
      <c r="A1212" t="s">
        <v>174</v>
      </c>
      <c r="B1212" t="s">
        <v>2853</v>
      </c>
      <c r="D1212" s="35" t="s">
        <v>5745</v>
      </c>
      <c r="E1212" t="s">
        <v>5752</v>
      </c>
      <c r="F1212" s="5" t="str">
        <f t="shared" ca="1" si="18"/>
        <v>0</v>
      </c>
      <c r="G1212" t="s">
        <v>1107</v>
      </c>
      <c r="H1212" t="s">
        <v>1536</v>
      </c>
      <c r="I1212" t="s">
        <v>7867</v>
      </c>
      <c r="J1212" t="s">
        <v>10730</v>
      </c>
      <c r="K1212" t="s">
        <v>10747</v>
      </c>
      <c r="L1212" t="s">
        <v>10851</v>
      </c>
      <c r="N1212" t="s">
        <v>12</v>
      </c>
      <c r="O1212" t="s">
        <v>11</v>
      </c>
      <c r="P1212" t="s">
        <v>11</v>
      </c>
      <c r="R1212" t="s">
        <v>11</v>
      </c>
    </row>
    <row r="1213" spans="1:18" x14ac:dyDescent="0.25">
      <c r="A1213" t="s">
        <v>174</v>
      </c>
      <c r="B1213" t="s">
        <v>2854</v>
      </c>
      <c r="D1213" s="35" t="s">
        <v>6084</v>
      </c>
      <c r="E1213" t="s">
        <v>5752</v>
      </c>
      <c r="F1213" s="5" t="str">
        <f t="shared" ca="1" si="18"/>
        <v>0</v>
      </c>
      <c r="G1213" t="s">
        <v>1107</v>
      </c>
      <c r="H1213" t="s">
        <v>1566</v>
      </c>
      <c r="I1213" t="s">
        <v>7868</v>
      </c>
      <c r="J1213" t="s">
        <v>10730</v>
      </c>
      <c r="K1213" t="s">
        <v>10748</v>
      </c>
      <c r="L1213" t="s">
        <v>10778</v>
      </c>
      <c r="N1213" t="s">
        <v>12</v>
      </c>
      <c r="O1213" t="s">
        <v>11</v>
      </c>
      <c r="P1213" t="s">
        <v>11</v>
      </c>
      <c r="R1213" t="s">
        <v>11</v>
      </c>
    </row>
    <row r="1214" spans="1:18" x14ac:dyDescent="0.25">
      <c r="A1214" t="s">
        <v>174</v>
      </c>
      <c r="B1214" t="s">
        <v>2855</v>
      </c>
      <c r="D1214" s="35" t="s">
        <v>6085</v>
      </c>
      <c r="E1214" t="s">
        <v>6086</v>
      </c>
      <c r="F1214" s="5" t="str">
        <f t="shared" ca="1" si="18"/>
        <v>0</v>
      </c>
      <c r="G1214" t="s">
        <v>1107</v>
      </c>
      <c r="H1214" t="s">
        <v>1566</v>
      </c>
      <c r="I1214" t="s">
        <v>7868</v>
      </c>
      <c r="J1214" t="s">
        <v>10730</v>
      </c>
      <c r="N1214" t="s">
        <v>14</v>
      </c>
      <c r="O1214" t="s">
        <v>11</v>
      </c>
      <c r="P1214" t="s">
        <v>11</v>
      </c>
      <c r="R1214" t="s">
        <v>11</v>
      </c>
    </row>
    <row r="1215" spans="1:18" x14ac:dyDescent="0.25">
      <c r="A1215" t="s">
        <v>174</v>
      </c>
      <c r="B1215" t="s">
        <v>2856</v>
      </c>
      <c r="D1215" s="35" t="s">
        <v>6085</v>
      </c>
      <c r="E1215" t="s">
        <v>6429</v>
      </c>
      <c r="F1215" s="5" t="str">
        <f t="shared" ca="1" si="18"/>
        <v>0</v>
      </c>
      <c r="G1215" t="s">
        <v>1107</v>
      </c>
      <c r="H1215" t="s">
        <v>1500</v>
      </c>
      <c r="I1215" t="s">
        <v>7869</v>
      </c>
      <c r="J1215" t="s">
        <v>10730</v>
      </c>
      <c r="K1215" t="s">
        <v>10747</v>
      </c>
      <c r="L1215" t="s">
        <v>10851</v>
      </c>
      <c r="N1215" t="s">
        <v>12</v>
      </c>
      <c r="O1215" t="s">
        <v>11</v>
      </c>
      <c r="P1215" t="s">
        <v>11</v>
      </c>
      <c r="R1215" t="s">
        <v>11</v>
      </c>
    </row>
    <row r="1216" spans="1:18" x14ac:dyDescent="0.25">
      <c r="A1216" t="s">
        <v>174</v>
      </c>
      <c r="B1216" t="s">
        <v>2857</v>
      </c>
      <c r="D1216" s="35" t="s">
        <v>6086</v>
      </c>
      <c r="E1216" t="s">
        <v>6640</v>
      </c>
      <c r="F1216" s="5" t="str">
        <f t="shared" ca="1" si="18"/>
        <v>0</v>
      </c>
      <c r="G1216" t="s">
        <v>1107</v>
      </c>
      <c r="H1216" t="s">
        <v>1539</v>
      </c>
      <c r="I1216" t="s">
        <v>7870</v>
      </c>
      <c r="J1216" t="s">
        <v>10730</v>
      </c>
      <c r="K1216" t="s">
        <v>10751</v>
      </c>
      <c r="L1216" t="s">
        <v>10852</v>
      </c>
      <c r="N1216" t="s">
        <v>12</v>
      </c>
      <c r="O1216" t="s">
        <v>11</v>
      </c>
      <c r="P1216" t="s">
        <v>11</v>
      </c>
      <c r="R1216" t="s">
        <v>11</v>
      </c>
    </row>
    <row r="1217" spans="1:18" x14ac:dyDescent="0.25">
      <c r="A1217" t="s">
        <v>174</v>
      </c>
      <c r="B1217" t="s">
        <v>2858</v>
      </c>
      <c r="D1217" s="35" t="s">
        <v>6086</v>
      </c>
      <c r="E1217" t="s">
        <v>6640</v>
      </c>
      <c r="F1217" s="5" t="str">
        <f t="shared" ca="1" si="18"/>
        <v>0</v>
      </c>
      <c r="G1217" t="s">
        <v>1107</v>
      </c>
      <c r="H1217" t="s">
        <v>1535</v>
      </c>
      <c r="I1217" t="s">
        <v>7871</v>
      </c>
      <c r="J1217" t="s">
        <v>10730</v>
      </c>
      <c r="K1217" t="s">
        <v>10747</v>
      </c>
      <c r="L1217" t="s">
        <v>10851</v>
      </c>
      <c r="N1217" t="s">
        <v>12</v>
      </c>
      <c r="O1217" t="s">
        <v>11</v>
      </c>
      <c r="P1217" t="s">
        <v>11</v>
      </c>
      <c r="R1217" t="s">
        <v>11</v>
      </c>
    </row>
    <row r="1218" spans="1:18" x14ac:dyDescent="0.25">
      <c r="A1218" t="s">
        <v>174</v>
      </c>
      <c r="B1218" t="s">
        <v>2859</v>
      </c>
      <c r="D1218" s="35" t="s">
        <v>6087</v>
      </c>
      <c r="E1218" t="s">
        <v>6641</v>
      </c>
      <c r="F1218" s="5" t="str">
        <f t="shared" ca="1" si="18"/>
        <v>0</v>
      </c>
      <c r="G1218" t="s">
        <v>1107</v>
      </c>
      <c r="H1218" t="s">
        <v>1568</v>
      </c>
      <c r="I1218" t="s">
        <v>7872</v>
      </c>
      <c r="J1218" t="s">
        <v>10733</v>
      </c>
      <c r="K1218" t="s">
        <v>10747</v>
      </c>
      <c r="L1218" t="s">
        <v>10851</v>
      </c>
      <c r="N1218" t="s">
        <v>12</v>
      </c>
      <c r="O1218" t="s">
        <v>11</v>
      </c>
      <c r="P1218" t="s">
        <v>11</v>
      </c>
      <c r="R1218" t="s">
        <v>11</v>
      </c>
    </row>
    <row r="1219" spans="1:18" x14ac:dyDescent="0.25">
      <c r="A1219" t="s">
        <v>174</v>
      </c>
      <c r="B1219" t="s">
        <v>12803</v>
      </c>
      <c r="D1219" s="35" t="s">
        <v>11799</v>
      </c>
      <c r="E1219" t="s">
        <v>6198</v>
      </c>
      <c r="F1219" s="5" t="str">
        <f t="shared" ref="F1219:F1282" ca="1" si="19">IF(G1219="Encerrada","0",TODAY()-D1219)</f>
        <v>0</v>
      </c>
      <c r="G1219" t="s">
        <v>1107</v>
      </c>
      <c r="H1219" t="s">
        <v>1538</v>
      </c>
      <c r="I1219" t="s">
        <v>12802</v>
      </c>
      <c r="J1219" t="s">
        <v>10730</v>
      </c>
      <c r="N1219" t="s">
        <v>14</v>
      </c>
      <c r="O1219" t="s">
        <v>11</v>
      </c>
      <c r="P1219" t="s">
        <v>11</v>
      </c>
      <c r="R1219" t="s">
        <v>11</v>
      </c>
    </row>
    <row r="1220" spans="1:18" x14ac:dyDescent="0.25">
      <c r="A1220" t="s">
        <v>174</v>
      </c>
      <c r="B1220" t="s">
        <v>2860</v>
      </c>
      <c r="D1220" s="35" t="s">
        <v>6088</v>
      </c>
      <c r="E1220" t="s">
        <v>5752</v>
      </c>
      <c r="F1220" s="5" t="str">
        <f t="shared" ca="1" si="19"/>
        <v>0</v>
      </c>
      <c r="G1220" t="s">
        <v>1107</v>
      </c>
      <c r="H1220" t="s">
        <v>1479</v>
      </c>
      <c r="I1220" t="s">
        <v>7873</v>
      </c>
      <c r="J1220" t="s">
        <v>10730</v>
      </c>
      <c r="K1220" t="s">
        <v>10749</v>
      </c>
      <c r="L1220" t="s">
        <v>18</v>
      </c>
      <c r="N1220" t="s">
        <v>14</v>
      </c>
      <c r="O1220" t="s">
        <v>11</v>
      </c>
      <c r="P1220" t="s">
        <v>11</v>
      </c>
      <c r="R1220" t="s">
        <v>11</v>
      </c>
    </row>
    <row r="1221" spans="1:18" x14ac:dyDescent="0.25">
      <c r="A1221" t="s">
        <v>174</v>
      </c>
      <c r="B1221" t="s">
        <v>2861</v>
      </c>
      <c r="D1221" s="35" t="s">
        <v>6089</v>
      </c>
      <c r="E1221" t="s">
        <v>6640</v>
      </c>
      <c r="F1221" s="5" t="str">
        <f t="shared" ca="1" si="19"/>
        <v>0</v>
      </c>
      <c r="G1221" t="s">
        <v>1107</v>
      </c>
      <c r="H1221" t="s">
        <v>1412</v>
      </c>
      <c r="I1221" t="s">
        <v>7874</v>
      </c>
      <c r="J1221" t="s">
        <v>10730</v>
      </c>
      <c r="K1221" t="s">
        <v>10744</v>
      </c>
      <c r="L1221" t="s">
        <v>10856</v>
      </c>
      <c r="N1221" t="s">
        <v>12</v>
      </c>
      <c r="O1221" t="s">
        <v>11</v>
      </c>
      <c r="P1221" t="s">
        <v>11</v>
      </c>
      <c r="R1221" t="s">
        <v>11</v>
      </c>
    </row>
    <row r="1222" spans="1:18" x14ac:dyDescent="0.25">
      <c r="A1222" t="s">
        <v>174</v>
      </c>
      <c r="B1222" t="s">
        <v>2862</v>
      </c>
      <c r="D1222" s="35" t="s">
        <v>5748</v>
      </c>
      <c r="E1222" t="s">
        <v>6768</v>
      </c>
      <c r="F1222" s="5" t="str">
        <f t="shared" ca="1" si="19"/>
        <v>0</v>
      </c>
      <c r="G1222" t="s">
        <v>1107</v>
      </c>
      <c r="H1222" t="s">
        <v>1500</v>
      </c>
      <c r="I1222" t="s">
        <v>7875</v>
      </c>
      <c r="J1222" t="s">
        <v>10730</v>
      </c>
      <c r="K1222" t="s">
        <v>10744</v>
      </c>
      <c r="L1222" t="s">
        <v>10856</v>
      </c>
      <c r="N1222" t="s">
        <v>12</v>
      </c>
      <c r="O1222" t="s">
        <v>11</v>
      </c>
      <c r="P1222" t="s">
        <v>11</v>
      </c>
      <c r="R1222" t="s">
        <v>11</v>
      </c>
    </row>
    <row r="1223" spans="1:18" x14ac:dyDescent="0.25">
      <c r="A1223" t="s">
        <v>174</v>
      </c>
      <c r="B1223" t="s">
        <v>2863</v>
      </c>
      <c r="D1223" s="35" t="s">
        <v>5748</v>
      </c>
      <c r="E1223" t="s">
        <v>6640</v>
      </c>
      <c r="F1223" s="5" t="str">
        <f t="shared" ca="1" si="19"/>
        <v>0</v>
      </c>
      <c r="G1223" t="s">
        <v>1107</v>
      </c>
      <c r="H1223" t="s">
        <v>1565</v>
      </c>
      <c r="I1223" t="s">
        <v>7876</v>
      </c>
      <c r="J1223" t="s">
        <v>10730</v>
      </c>
      <c r="K1223" t="s">
        <v>10750</v>
      </c>
      <c r="L1223" t="s">
        <v>10750</v>
      </c>
      <c r="N1223" t="s">
        <v>14</v>
      </c>
      <c r="O1223" t="s">
        <v>11</v>
      </c>
      <c r="P1223" t="s">
        <v>11</v>
      </c>
      <c r="R1223" t="s">
        <v>11</v>
      </c>
    </row>
    <row r="1224" spans="1:18" x14ac:dyDescent="0.25">
      <c r="A1224" t="s">
        <v>174</v>
      </c>
      <c r="B1224" t="s">
        <v>2864</v>
      </c>
      <c r="D1224" s="35" t="s">
        <v>5749</v>
      </c>
      <c r="E1224" t="s">
        <v>6640</v>
      </c>
      <c r="F1224" s="5" t="str">
        <f t="shared" ca="1" si="19"/>
        <v>0</v>
      </c>
      <c r="G1224" t="s">
        <v>1107</v>
      </c>
      <c r="H1224" t="s">
        <v>1510</v>
      </c>
      <c r="I1224" t="s">
        <v>7877</v>
      </c>
      <c r="J1224" t="s">
        <v>10730</v>
      </c>
      <c r="K1224" t="s">
        <v>10744</v>
      </c>
      <c r="L1224" t="s">
        <v>10856</v>
      </c>
      <c r="N1224" t="s">
        <v>12</v>
      </c>
      <c r="O1224" t="s">
        <v>11</v>
      </c>
      <c r="P1224" t="s">
        <v>11</v>
      </c>
      <c r="R1224" t="s">
        <v>11</v>
      </c>
    </row>
    <row r="1225" spans="1:18" x14ac:dyDescent="0.25">
      <c r="A1225" t="s">
        <v>174</v>
      </c>
      <c r="B1225" t="s">
        <v>2865</v>
      </c>
      <c r="D1225" s="35" t="s">
        <v>6090</v>
      </c>
      <c r="E1225" t="s">
        <v>6198</v>
      </c>
      <c r="F1225" s="5" t="str">
        <f t="shared" ca="1" si="19"/>
        <v>0</v>
      </c>
      <c r="G1225" t="s">
        <v>1107</v>
      </c>
      <c r="H1225" t="s">
        <v>1496</v>
      </c>
      <c r="I1225" t="s">
        <v>7878</v>
      </c>
      <c r="J1225" t="s">
        <v>10730</v>
      </c>
      <c r="K1225" t="s">
        <v>10750</v>
      </c>
      <c r="L1225" t="s">
        <v>10750</v>
      </c>
      <c r="N1225" t="s">
        <v>12</v>
      </c>
      <c r="O1225" t="s">
        <v>11</v>
      </c>
      <c r="P1225" t="s">
        <v>11</v>
      </c>
      <c r="R1225" t="s">
        <v>11</v>
      </c>
    </row>
    <row r="1226" spans="1:18" x14ac:dyDescent="0.25">
      <c r="A1226" t="s">
        <v>174</v>
      </c>
      <c r="B1226" t="s">
        <v>12801</v>
      </c>
      <c r="D1226" s="35" t="s">
        <v>6824</v>
      </c>
      <c r="E1226" t="s">
        <v>6198</v>
      </c>
      <c r="F1226" s="5" t="str">
        <f t="shared" ca="1" si="19"/>
        <v>0</v>
      </c>
      <c r="G1226" t="s">
        <v>1107</v>
      </c>
      <c r="H1226" t="s">
        <v>1327</v>
      </c>
      <c r="I1226" t="s">
        <v>12800</v>
      </c>
      <c r="J1226" t="s">
        <v>10730</v>
      </c>
      <c r="K1226" t="s">
        <v>10744</v>
      </c>
      <c r="L1226" t="s">
        <v>10856</v>
      </c>
      <c r="N1226" t="s">
        <v>14</v>
      </c>
      <c r="O1226" t="s">
        <v>11</v>
      </c>
      <c r="P1226" t="s">
        <v>11</v>
      </c>
      <c r="R1226" t="s">
        <v>11</v>
      </c>
    </row>
    <row r="1227" spans="1:18" x14ac:dyDescent="0.25">
      <c r="A1227" t="s">
        <v>174</v>
      </c>
      <c r="B1227" t="s">
        <v>12799</v>
      </c>
      <c r="D1227" s="35" t="s">
        <v>6190</v>
      </c>
      <c r="E1227" t="s">
        <v>6198</v>
      </c>
      <c r="F1227" s="5" t="str">
        <f t="shared" ca="1" si="19"/>
        <v>0</v>
      </c>
      <c r="G1227" t="s">
        <v>1107</v>
      </c>
      <c r="H1227" t="s">
        <v>1327</v>
      </c>
      <c r="I1227" t="s">
        <v>12798</v>
      </c>
      <c r="J1227" t="s">
        <v>10730</v>
      </c>
      <c r="K1227" t="s">
        <v>10757</v>
      </c>
      <c r="L1227" t="s">
        <v>10757</v>
      </c>
      <c r="N1227" t="s">
        <v>14</v>
      </c>
      <c r="O1227" t="s">
        <v>11</v>
      </c>
      <c r="P1227" t="s">
        <v>11</v>
      </c>
      <c r="R1227" t="s">
        <v>11</v>
      </c>
    </row>
    <row r="1228" spans="1:18" x14ac:dyDescent="0.25">
      <c r="A1228" t="s">
        <v>174</v>
      </c>
      <c r="B1228" t="s">
        <v>2866</v>
      </c>
      <c r="D1228" s="35" t="s">
        <v>6091</v>
      </c>
      <c r="E1228" t="s">
        <v>6640</v>
      </c>
      <c r="F1228" s="5" t="str">
        <f t="shared" ca="1" si="19"/>
        <v>0</v>
      </c>
      <c r="G1228" t="s">
        <v>1107</v>
      </c>
      <c r="H1228" t="s">
        <v>1540</v>
      </c>
      <c r="I1228" t="s">
        <v>7879</v>
      </c>
      <c r="J1228" t="s">
        <v>10730</v>
      </c>
      <c r="K1228" t="s">
        <v>10744</v>
      </c>
      <c r="L1228" t="s">
        <v>10856</v>
      </c>
      <c r="N1228" t="s">
        <v>12</v>
      </c>
      <c r="O1228" t="s">
        <v>11</v>
      </c>
      <c r="P1228" t="s">
        <v>11</v>
      </c>
      <c r="R1228" t="s">
        <v>11</v>
      </c>
    </row>
    <row r="1229" spans="1:18" x14ac:dyDescent="0.25">
      <c r="A1229" t="s">
        <v>174</v>
      </c>
      <c r="B1229" t="s">
        <v>12797</v>
      </c>
      <c r="D1229" s="35" t="s">
        <v>6579</v>
      </c>
      <c r="E1229" t="s">
        <v>6198</v>
      </c>
      <c r="F1229" s="5" t="str">
        <f t="shared" ca="1" si="19"/>
        <v>0</v>
      </c>
      <c r="G1229" t="s">
        <v>1107</v>
      </c>
      <c r="H1229" t="s">
        <v>1546</v>
      </c>
      <c r="I1229" t="s">
        <v>12796</v>
      </c>
      <c r="J1229" t="s">
        <v>10730</v>
      </c>
      <c r="K1229" t="s">
        <v>10753</v>
      </c>
      <c r="L1229" t="s">
        <v>10823</v>
      </c>
      <c r="N1229" t="s">
        <v>12</v>
      </c>
      <c r="O1229" t="s">
        <v>11</v>
      </c>
      <c r="P1229" t="s">
        <v>11</v>
      </c>
      <c r="R1229" t="s">
        <v>11</v>
      </c>
    </row>
    <row r="1230" spans="1:18" x14ac:dyDescent="0.25">
      <c r="A1230" t="s">
        <v>174</v>
      </c>
      <c r="B1230" t="s">
        <v>2867</v>
      </c>
      <c r="D1230" s="35" t="s">
        <v>6092</v>
      </c>
      <c r="E1230" t="s">
        <v>5755</v>
      </c>
      <c r="F1230" s="5" t="str">
        <f t="shared" ca="1" si="19"/>
        <v>0</v>
      </c>
      <c r="G1230" t="s">
        <v>1107</v>
      </c>
      <c r="H1230" t="s">
        <v>1575</v>
      </c>
      <c r="I1230" t="s">
        <v>7880</v>
      </c>
      <c r="J1230" t="s">
        <v>10730</v>
      </c>
      <c r="K1230" t="s">
        <v>10744</v>
      </c>
      <c r="L1230" t="s">
        <v>10853</v>
      </c>
      <c r="N1230" t="s">
        <v>14</v>
      </c>
      <c r="O1230" t="s">
        <v>11</v>
      </c>
      <c r="P1230" t="s">
        <v>11</v>
      </c>
      <c r="R1230" t="s">
        <v>11</v>
      </c>
    </row>
    <row r="1231" spans="1:18" x14ac:dyDescent="0.25">
      <c r="A1231" t="s">
        <v>174</v>
      </c>
      <c r="B1231" t="s">
        <v>2868</v>
      </c>
      <c r="D1231" s="35" t="s">
        <v>6093</v>
      </c>
      <c r="E1231" t="s">
        <v>6629</v>
      </c>
      <c r="F1231" s="5" t="str">
        <f t="shared" ca="1" si="19"/>
        <v>0</v>
      </c>
      <c r="G1231" t="s">
        <v>1107</v>
      </c>
      <c r="H1231" t="s">
        <v>1482</v>
      </c>
      <c r="I1231" t="s">
        <v>7881</v>
      </c>
      <c r="J1231" t="s">
        <v>10730</v>
      </c>
      <c r="K1231" t="s">
        <v>10748</v>
      </c>
      <c r="L1231" t="s">
        <v>10778</v>
      </c>
      <c r="N1231" t="s">
        <v>14</v>
      </c>
      <c r="O1231" t="s">
        <v>11</v>
      </c>
      <c r="P1231" t="s">
        <v>11</v>
      </c>
      <c r="R1231" t="s">
        <v>11</v>
      </c>
    </row>
    <row r="1232" spans="1:18" x14ac:dyDescent="0.25">
      <c r="A1232" t="s">
        <v>174</v>
      </c>
      <c r="B1232" t="s">
        <v>260</v>
      </c>
      <c r="D1232" s="35" t="s">
        <v>6094</v>
      </c>
      <c r="E1232" t="s">
        <v>6483</v>
      </c>
      <c r="F1232" s="5" t="str">
        <f t="shared" ca="1" si="19"/>
        <v>0</v>
      </c>
      <c r="G1232" t="s">
        <v>1107</v>
      </c>
      <c r="H1232" t="s">
        <v>1538</v>
      </c>
      <c r="I1232" t="s">
        <v>7882</v>
      </c>
      <c r="J1232" t="s">
        <v>10730</v>
      </c>
      <c r="K1232" t="s">
        <v>10753</v>
      </c>
      <c r="L1232" t="s">
        <v>10823</v>
      </c>
      <c r="N1232" t="s">
        <v>12</v>
      </c>
      <c r="O1232" t="s">
        <v>11</v>
      </c>
      <c r="P1232" t="s">
        <v>11</v>
      </c>
      <c r="Q1232">
        <v>1000</v>
      </c>
      <c r="R1232" t="s">
        <v>11</v>
      </c>
    </row>
    <row r="1233" spans="1:18" x14ac:dyDescent="0.25">
      <c r="A1233" t="s">
        <v>174</v>
      </c>
      <c r="B1233" t="s">
        <v>2869</v>
      </c>
      <c r="D1233" s="35" t="s">
        <v>6095</v>
      </c>
      <c r="E1233" t="s">
        <v>6585</v>
      </c>
      <c r="F1233" s="5" t="str">
        <f t="shared" ca="1" si="19"/>
        <v>0</v>
      </c>
      <c r="G1233" t="s">
        <v>1107</v>
      </c>
      <c r="H1233" t="s">
        <v>1561</v>
      </c>
      <c r="I1233" t="s">
        <v>7883</v>
      </c>
      <c r="J1233" t="s">
        <v>10730</v>
      </c>
      <c r="K1233" t="s">
        <v>10747</v>
      </c>
      <c r="L1233" t="s">
        <v>10851</v>
      </c>
      <c r="N1233" t="s">
        <v>14</v>
      </c>
      <c r="O1233" t="s">
        <v>11</v>
      </c>
      <c r="P1233" t="s">
        <v>11</v>
      </c>
      <c r="R1233" t="s">
        <v>11</v>
      </c>
    </row>
    <row r="1234" spans="1:18" x14ac:dyDescent="0.25">
      <c r="A1234" t="s">
        <v>174</v>
      </c>
      <c r="B1234" t="s">
        <v>2870</v>
      </c>
      <c r="D1234" s="35" t="s">
        <v>6096</v>
      </c>
      <c r="E1234" t="s">
        <v>5755</v>
      </c>
      <c r="F1234" s="5" t="str">
        <f t="shared" ca="1" si="19"/>
        <v>0</v>
      </c>
      <c r="G1234" t="s">
        <v>1107</v>
      </c>
      <c r="H1234" t="s">
        <v>1488</v>
      </c>
      <c r="I1234" t="s">
        <v>7884</v>
      </c>
      <c r="J1234" t="s">
        <v>10733</v>
      </c>
      <c r="K1234" t="s">
        <v>10744</v>
      </c>
      <c r="L1234" t="s">
        <v>10853</v>
      </c>
      <c r="N1234" t="s">
        <v>14</v>
      </c>
      <c r="O1234" t="s">
        <v>11</v>
      </c>
      <c r="P1234" t="s">
        <v>11</v>
      </c>
      <c r="R1234" t="s">
        <v>11</v>
      </c>
    </row>
    <row r="1235" spans="1:18" x14ac:dyDescent="0.25">
      <c r="A1235" t="s">
        <v>174</v>
      </c>
      <c r="B1235" t="s">
        <v>2871</v>
      </c>
      <c r="D1235" s="35" t="s">
        <v>6097</v>
      </c>
      <c r="E1235" t="s">
        <v>6849</v>
      </c>
      <c r="F1235" s="5" t="str">
        <f t="shared" ca="1" si="19"/>
        <v>0</v>
      </c>
      <c r="G1235" t="s">
        <v>1107</v>
      </c>
      <c r="H1235" t="s">
        <v>1487</v>
      </c>
      <c r="I1235" t="s">
        <v>7885</v>
      </c>
      <c r="J1235" t="s">
        <v>10733</v>
      </c>
      <c r="K1235" t="s">
        <v>27</v>
      </c>
      <c r="L1235" t="s">
        <v>10822</v>
      </c>
      <c r="N1235" t="s">
        <v>14</v>
      </c>
      <c r="O1235" t="s">
        <v>11</v>
      </c>
      <c r="P1235" t="s">
        <v>11</v>
      </c>
      <c r="R1235" t="s">
        <v>11</v>
      </c>
    </row>
    <row r="1236" spans="1:18" x14ac:dyDescent="0.25">
      <c r="A1236" t="s">
        <v>174</v>
      </c>
      <c r="B1236" t="s">
        <v>2872</v>
      </c>
      <c r="D1236" s="35" t="s">
        <v>6098</v>
      </c>
      <c r="E1236" t="s">
        <v>6098</v>
      </c>
      <c r="F1236" s="5" t="str">
        <f t="shared" ca="1" si="19"/>
        <v>0</v>
      </c>
      <c r="G1236" t="s">
        <v>1107</v>
      </c>
      <c r="H1236" t="s">
        <v>1341</v>
      </c>
      <c r="I1236" t="s">
        <v>7886</v>
      </c>
      <c r="J1236" t="s">
        <v>10733</v>
      </c>
      <c r="K1236" t="s">
        <v>10744</v>
      </c>
      <c r="L1236" t="s">
        <v>10856</v>
      </c>
      <c r="N1236" t="s">
        <v>12</v>
      </c>
      <c r="O1236" t="s">
        <v>11</v>
      </c>
      <c r="P1236" t="s">
        <v>11</v>
      </c>
      <c r="R1236" t="s">
        <v>11</v>
      </c>
    </row>
    <row r="1237" spans="1:18" x14ac:dyDescent="0.25">
      <c r="A1237" t="s">
        <v>174</v>
      </c>
      <c r="B1237" t="s">
        <v>2873</v>
      </c>
      <c r="D1237" s="35" t="s">
        <v>6099</v>
      </c>
      <c r="E1237" t="s">
        <v>6105</v>
      </c>
      <c r="F1237" s="5" t="str">
        <f t="shared" ca="1" si="19"/>
        <v>0</v>
      </c>
      <c r="G1237" t="s">
        <v>1107</v>
      </c>
      <c r="H1237" t="s">
        <v>1536</v>
      </c>
      <c r="I1237" t="s">
        <v>7887</v>
      </c>
      <c r="J1237" t="s">
        <v>10733</v>
      </c>
      <c r="K1237" t="s">
        <v>10753</v>
      </c>
      <c r="L1237" t="s">
        <v>10823</v>
      </c>
      <c r="N1237" t="s">
        <v>12</v>
      </c>
      <c r="O1237" t="s">
        <v>11</v>
      </c>
      <c r="P1237" t="s">
        <v>11</v>
      </c>
      <c r="R1237" t="s">
        <v>11</v>
      </c>
    </row>
    <row r="1238" spans="1:18" x14ac:dyDescent="0.25">
      <c r="A1238" t="s">
        <v>174</v>
      </c>
      <c r="B1238" t="s">
        <v>2874</v>
      </c>
      <c r="D1238" s="35" t="s">
        <v>6100</v>
      </c>
      <c r="E1238" t="s">
        <v>6819</v>
      </c>
      <c r="F1238" s="5" t="str">
        <f t="shared" ca="1" si="19"/>
        <v>0</v>
      </c>
      <c r="G1238" t="s">
        <v>1107</v>
      </c>
      <c r="H1238" t="s">
        <v>1491</v>
      </c>
      <c r="I1238" t="s">
        <v>7888</v>
      </c>
      <c r="J1238" t="s">
        <v>10733</v>
      </c>
      <c r="K1238" t="s">
        <v>10748</v>
      </c>
      <c r="L1238" t="s">
        <v>10778</v>
      </c>
      <c r="N1238" t="s">
        <v>12</v>
      </c>
      <c r="O1238" t="s">
        <v>11</v>
      </c>
      <c r="P1238" t="s">
        <v>11</v>
      </c>
      <c r="R1238" t="s">
        <v>11</v>
      </c>
    </row>
    <row r="1239" spans="1:18" x14ac:dyDescent="0.25">
      <c r="A1239" t="s">
        <v>174</v>
      </c>
      <c r="B1239" t="s">
        <v>262</v>
      </c>
      <c r="D1239" s="35" t="s">
        <v>6098</v>
      </c>
      <c r="E1239" t="s">
        <v>6125</v>
      </c>
      <c r="F1239" s="5" t="str">
        <f t="shared" ca="1" si="19"/>
        <v>0</v>
      </c>
      <c r="G1239" t="s">
        <v>1107</v>
      </c>
      <c r="H1239" t="s">
        <v>1481</v>
      </c>
      <c r="I1239" t="s">
        <v>12795</v>
      </c>
      <c r="J1239" t="s">
        <v>10733</v>
      </c>
      <c r="N1239" t="s">
        <v>14</v>
      </c>
      <c r="O1239" t="s">
        <v>11</v>
      </c>
      <c r="P1239" t="s">
        <v>11</v>
      </c>
      <c r="Q1239">
        <v>1470</v>
      </c>
      <c r="R1239" t="s">
        <v>11</v>
      </c>
    </row>
    <row r="1240" spans="1:18" x14ac:dyDescent="0.25">
      <c r="A1240" t="s">
        <v>174</v>
      </c>
      <c r="B1240" t="s">
        <v>2875</v>
      </c>
      <c r="D1240" s="35" t="s">
        <v>6101</v>
      </c>
      <c r="E1240" t="s">
        <v>6102</v>
      </c>
      <c r="F1240" s="5" t="str">
        <f t="shared" ca="1" si="19"/>
        <v>0</v>
      </c>
      <c r="G1240" t="s">
        <v>1107</v>
      </c>
      <c r="H1240" t="s">
        <v>1504</v>
      </c>
      <c r="I1240" t="s">
        <v>7889</v>
      </c>
      <c r="J1240" t="s">
        <v>10733</v>
      </c>
      <c r="K1240" t="s">
        <v>10753</v>
      </c>
      <c r="L1240" t="s">
        <v>10823</v>
      </c>
      <c r="N1240" t="s">
        <v>12</v>
      </c>
      <c r="O1240" t="s">
        <v>11</v>
      </c>
      <c r="P1240" t="s">
        <v>11</v>
      </c>
      <c r="R1240" t="s">
        <v>11</v>
      </c>
    </row>
    <row r="1241" spans="1:18" x14ac:dyDescent="0.25">
      <c r="A1241" t="s">
        <v>174</v>
      </c>
      <c r="B1241" t="s">
        <v>2876</v>
      </c>
      <c r="D1241" s="35" t="s">
        <v>6102</v>
      </c>
      <c r="E1241" t="s">
        <v>6102</v>
      </c>
      <c r="F1241" s="5" t="str">
        <f t="shared" ca="1" si="19"/>
        <v>0</v>
      </c>
      <c r="G1241" t="s">
        <v>1107</v>
      </c>
      <c r="H1241" t="s">
        <v>1500</v>
      </c>
      <c r="I1241" t="s">
        <v>7890</v>
      </c>
      <c r="J1241" t="s">
        <v>10733</v>
      </c>
      <c r="K1241" t="s">
        <v>10748</v>
      </c>
      <c r="L1241" t="s">
        <v>10778</v>
      </c>
      <c r="N1241" t="s">
        <v>12</v>
      </c>
      <c r="O1241" t="s">
        <v>11</v>
      </c>
      <c r="P1241" t="s">
        <v>11</v>
      </c>
      <c r="R1241" t="s">
        <v>11</v>
      </c>
    </row>
    <row r="1242" spans="1:18" x14ac:dyDescent="0.25">
      <c r="A1242" t="s">
        <v>174</v>
      </c>
      <c r="B1242" t="s">
        <v>2877</v>
      </c>
      <c r="D1242" s="35" t="s">
        <v>6102</v>
      </c>
      <c r="E1242" t="s">
        <v>6200</v>
      </c>
      <c r="F1242" s="5" t="str">
        <f t="shared" ca="1" si="19"/>
        <v>0</v>
      </c>
      <c r="G1242" t="s">
        <v>1107</v>
      </c>
      <c r="H1242" t="s">
        <v>1491</v>
      </c>
      <c r="I1242" t="s">
        <v>7891</v>
      </c>
      <c r="J1242" t="s">
        <v>10733</v>
      </c>
      <c r="K1242" t="s">
        <v>10748</v>
      </c>
      <c r="L1242" t="s">
        <v>10778</v>
      </c>
      <c r="N1242" t="s">
        <v>14</v>
      </c>
      <c r="O1242" t="s">
        <v>11</v>
      </c>
      <c r="P1242" t="s">
        <v>11</v>
      </c>
      <c r="R1242" t="s">
        <v>11</v>
      </c>
    </row>
    <row r="1243" spans="1:18" x14ac:dyDescent="0.25">
      <c r="A1243" t="s">
        <v>174</v>
      </c>
      <c r="B1243" t="s">
        <v>2878</v>
      </c>
      <c r="D1243" s="35" t="s">
        <v>6103</v>
      </c>
      <c r="E1243" t="s">
        <v>6825</v>
      </c>
      <c r="F1243" s="5" t="str">
        <f t="shared" ca="1" si="19"/>
        <v>0</v>
      </c>
      <c r="G1243" t="s">
        <v>1107</v>
      </c>
      <c r="H1243" t="s">
        <v>1561</v>
      </c>
      <c r="I1243" t="s">
        <v>7892</v>
      </c>
      <c r="J1243" t="s">
        <v>10733</v>
      </c>
      <c r="K1243" t="s">
        <v>10753</v>
      </c>
      <c r="L1243" t="s">
        <v>10823</v>
      </c>
      <c r="N1243" t="s">
        <v>14</v>
      </c>
      <c r="O1243" t="s">
        <v>11</v>
      </c>
      <c r="P1243" t="s">
        <v>11</v>
      </c>
      <c r="R1243" t="s">
        <v>11</v>
      </c>
    </row>
    <row r="1244" spans="1:18" x14ac:dyDescent="0.25">
      <c r="A1244" t="s">
        <v>174</v>
      </c>
      <c r="B1244" t="s">
        <v>12794</v>
      </c>
      <c r="D1244" s="35" t="s">
        <v>6105</v>
      </c>
      <c r="E1244" t="s">
        <v>6203</v>
      </c>
      <c r="F1244" s="5" t="str">
        <f t="shared" ca="1" si="19"/>
        <v>0</v>
      </c>
      <c r="G1244" t="s">
        <v>1107</v>
      </c>
      <c r="H1244" t="s">
        <v>1570</v>
      </c>
      <c r="I1244" t="s">
        <v>12793</v>
      </c>
      <c r="J1244" t="s">
        <v>10733</v>
      </c>
      <c r="N1244" t="s">
        <v>14</v>
      </c>
      <c r="O1244" t="s">
        <v>11</v>
      </c>
      <c r="P1244" t="s">
        <v>11</v>
      </c>
      <c r="R1244" t="s">
        <v>11</v>
      </c>
    </row>
    <row r="1245" spans="1:18" x14ac:dyDescent="0.25">
      <c r="A1245" t="s">
        <v>174</v>
      </c>
      <c r="B1245" t="s">
        <v>2879</v>
      </c>
      <c r="D1245" s="35" t="s">
        <v>6104</v>
      </c>
      <c r="E1245" t="s">
        <v>6588</v>
      </c>
      <c r="F1245" s="5" t="str">
        <f t="shared" ca="1" si="19"/>
        <v>0</v>
      </c>
      <c r="G1245" t="s">
        <v>1107</v>
      </c>
      <c r="H1245" t="s">
        <v>1501</v>
      </c>
      <c r="I1245" t="s">
        <v>7893</v>
      </c>
      <c r="J1245" t="s">
        <v>10733</v>
      </c>
      <c r="K1245" t="s">
        <v>10753</v>
      </c>
      <c r="L1245" t="s">
        <v>10823</v>
      </c>
      <c r="N1245" t="s">
        <v>12</v>
      </c>
      <c r="O1245" t="s">
        <v>11</v>
      </c>
      <c r="P1245" t="s">
        <v>11</v>
      </c>
      <c r="R1245" t="s">
        <v>11</v>
      </c>
    </row>
    <row r="1246" spans="1:18" x14ac:dyDescent="0.25">
      <c r="A1246" t="s">
        <v>174</v>
      </c>
      <c r="B1246" t="s">
        <v>2880</v>
      </c>
      <c r="D1246" s="35" t="s">
        <v>6105</v>
      </c>
      <c r="E1246" t="s">
        <v>6878</v>
      </c>
      <c r="F1246" s="5" t="str">
        <f t="shared" ca="1" si="19"/>
        <v>0</v>
      </c>
      <c r="G1246" t="s">
        <v>1107</v>
      </c>
      <c r="H1246" t="s">
        <v>1540</v>
      </c>
      <c r="I1246" t="s">
        <v>7894</v>
      </c>
      <c r="J1246" t="s">
        <v>10733</v>
      </c>
      <c r="K1246" t="s">
        <v>10751</v>
      </c>
      <c r="L1246" t="s">
        <v>10852</v>
      </c>
      <c r="N1246" t="s">
        <v>14</v>
      </c>
      <c r="O1246" t="s">
        <v>11</v>
      </c>
      <c r="P1246" t="s">
        <v>11</v>
      </c>
      <c r="R1246" t="s">
        <v>11</v>
      </c>
    </row>
    <row r="1247" spans="1:18" x14ac:dyDescent="0.25">
      <c r="A1247" t="s">
        <v>174</v>
      </c>
      <c r="B1247" t="s">
        <v>2881</v>
      </c>
      <c r="D1247" s="35" t="s">
        <v>6106</v>
      </c>
      <c r="E1247" t="s">
        <v>6456</v>
      </c>
      <c r="F1247" s="5" t="str">
        <f t="shared" ca="1" si="19"/>
        <v>0</v>
      </c>
      <c r="G1247" t="s">
        <v>1107</v>
      </c>
      <c r="H1247" t="s">
        <v>1561</v>
      </c>
      <c r="I1247" t="s">
        <v>7895</v>
      </c>
      <c r="J1247" t="s">
        <v>10733</v>
      </c>
      <c r="K1247" t="s">
        <v>10753</v>
      </c>
      <c r="L1247" t="s">
        <v>10823</v>
      </c>
      <c r="N1247" t="s">
        <v>12</v>
      </c>
      <c r="O1247" t="s">
        <v>11</v>
      </c>
      <c r="P1247" t="s">
        <v>11</v>
      </c>
      <c r="R1247" t="s">
        <v>11</v>
      </c>
    </row>
    <row r="1248" spans="1:18" x14ac:dyDescent="0.25">
      <c r="A1248" t="s">
        <v>174</v>
      </c>
      <c r="B1248" t="s">
        <v>12792</v>
      </c>
      <c r="D1248" s="35" t="s">
        <v>6450</v>
      </c>
      <c r="E1248" t="s">
        <v>6452</v>
      </c>
      <c r="F1248" s="5" t="str">
        <f t="shared" ca="1" si="19"/>
        <v>0</v>
      </c>
      <c r="G1248" t="s">
        <v>1107</v>
      </c>
      <c r="H1248" t="s">
        <v>1567</v>
      </c>
      <c r="I1248" t="s">
        <v>12791</v>
      </c>
      <c r="J1248" t="s">
        <v>10733</v>
      </c>
      <c r="N1248" t="s">
        <v>14</v>
      </c>
      <c r="O1248" t="s">
        <v>11</v>
      </c>
      <c r="P1248" t="s">
        <v>11</v>
      </c>
      <c r="R1248" t="s">
        <v>11</v>
      </c>
    </row>
    <row r="1249" spans="1:18" x14ac:dyDescent="0.25">
      <c r="A1249" t="s">
        <v>174</v>
      </c>
      <c r="B1249" t="s">
        <v>12790</v>
      </c>
      <c r="D1249" s="35" t="s">
        <v>6442</v>
      </c>
      <c r="E1249" t="s">
        <v>6452</v>
      </c>
      <c r="F1249" s="5" t="str">
        <f t="shared" ca="1" si="19"/>
        <v>0</v>
      </c>
      <c r="G1249" t="s">
        <v>1107</v>
      </c>
      <c r="H1249" t="s">
        <v>1483</v>
      </c>
      <c r="I1249" t="s">
        <v>12789</v>
      </c>
      <c r="J1249" t="s">
        <v>10733</v>
      </c>
      <c r="N1249" t="s">
        <v>14</v>
      </c>
      <c r="O1249" t="s">
        <v>11</v>
      </c>
      <c r="P1249" t="s">
        <v>11</v>
      </c>
      <c r="R1249" t="s">
        <v>11</v>
      </c>
    </row>
    <row r="1250" spans="1:18" x14ac:dyDescent="0.25">
      <c r="A1250" t="s">
        <v>174</v>
      </c>
      <c r="B1250" t="s">
        <v>2882</v>
      </c>
      <c r="D1250" s="35" t="s">
        <v>6107</v>
      </c>
      <c r="E1250" t="s">
        <v>6275</v>
      </c>
      <c r="F1250" s="5" t="str">
        <f t="shared" ca="1" si="19"/>
        <v>0</v>
      </c>
      <c r="G1250" t="s">
        <v>1107</v>
      </c>
      <c r="H1250" t="s">
        <v>1529</v>
      </c>
      <c r="I1250" t="s">
        <v>7896</v>
      </c>
      <c r="J1250" t="s">
        <v>10733</v>
      </c>
      <c r="K1250" t="s">
        <v>10749</v>
      </c>
      <c r="L1250" t="s">
        <v>18</v>
      </c>
      <c r="N1250" t="s">
        <v>10909</v>
      </c>
      <c r="O1250" t="s">
        <v>11</v>
      </c>
      <c r="P1250" t="s">
        <v>11</v>
      </c>
      <c r="R1250" t="s">
        <v>11</v>
      </c>
    </row>
    <row r="1251" spans="1:18" x14ac:dyDescent="0.25">
      <c r="A1251" t="s">
        <v>174</v>
      </c>
      <c r="B1251" t="s">
        <v>263</v>
      </c>
      <c r="D1251" s="35" t="s">
        <v>6108</v>
      </c>
      <c r="E1251" t="s">
        <v>6252</v>
      </c>
      <c r="F1251" s="5" t="str">
        <f t="shared" ca="1" si="19"/>
        <v>0</v>
      </c>
      <c r="G1251" t="s">
        <v>1107</v>
      </c>
      <c r="H1251" t="s">
        <v>1327</v>
      </c>
      <c r="I1251" t="s">
        <v>7897</v>
      </c>
      <c r="J1251" t="s">
        <v>10731</v>
      </c>
      <c r="K1251" t="s">
        <v>10744</v>
      </c>
      <c r="L1251" t="s">
        <v>10856</v>
      </c>
      <c r="N1251" t="s">
        <v>12</v>
      </c>
      <c r="O1251" t="s">
        <v>11</v>
      </c>
      <c r="P1251" t="s">
        <v>11</v>
      </c>
      <c r="Q1251">
        <v>120</v>
      </c>
      <c r="R1251" t="s">
        <v>11</v>
      </c>
    </row>
    <row r="1252" spans="1:18" x14ac:dyDescent="0.25">
      <c r="A1252" t="s">
        <v>174</v>
      </c>
      <c r="B1252" t="s">
        <v>12788</v>
      </c>
      <c r="D1252" s="35" t="s">
        <v>6208</v>
      </c>
      <c r="E1252" t="s">
        <v>6214</v>
      </c>
      <c r="F1252" s="5" t="str">
        <f t="shared" ca="1" si="19"/>
        <v>0</v>
      </c>
      <c r="G1252" t="s">
        <v>1107</v>
      </c>
      <c r="H1252" t="s">
        <v>1327</v>
      </c>
      <c r="I1252" t="s">
        <v>12787</v>
      </c>
      <c r="J1252" t="s">
        <v>10733</v>
      </c>
      <c r="N1252" t="s">
        <v>10910</v>
      </c>
      <c r="O1252" t="s">
        <v>11</v>
      </c>
      <c r="P1252" t="s">
        <v>11</v>
      </c>
      <c r="R1252" t="s">
        <v>11</v>
      </c>
    </row>
    <row r="1253" spans="1:18" x14ac:dyDescent="0.25">
      <c r="A1253" t="s">
        <v>174</v>
      </c>
      <c r="B1253" t="s">
        <v>12786</v>
      </c>
      <c r="D1253" s="35" t="s">
        <v>11476</v>
      </c>
      <c r="E1253" t="s">
        <v>6301</v>
      </c>
      <c r="F1253" s="5" t="str">
        <f t="shared" ca="1" si="19"/>
        <v>0</v>
      </c>
      <c r="G1253" t="s">
        <v>1107</v>
      </c>
      <c r="H1253" t="s">
        <v>1574</v>
      </c>
      <c r="I1253" t="s">
        <v>12785</v>
      </c>
      <c r="J1253" t="s">
        <v>10733</v>
      </c>
      <c r="K1253" t="s">
        <v>35</v>
      </c>
      <c r="L1253" t="s">
        <v>35</v>
      </c>
      <c r="N1253" t="s">
        <v>12</v>
      </c>
      <c r="O1253" t="s">
        <v>11</v>
      </c>
      <c r="P1253" t="s">
        <v>11</v>
      </c>
      <c r="R1253" t="s">
        <v>11</v>
      </c>
    </row>
    <row r="1254" spans="1:18" x14ac:dyDescent="0.25">
      <c r="A1254" t="s">
        <v>174</v>
      </c>
      <c r="B1254" t="s">
        <v>12784</v>
      </c>
      <c r="D1254" s="35" t="s">
        <v>11113</v>
      </c>
      <c r="E1254" t="s">
        <v>5760</v>
      </c>
      <c r="F1254" s="5" t="str">
        <f t="shared" ca="1" si="19"/>
        <v>0</v>
      </c>
      <c r="G1254" t="s">
        <v>1107</v>
      </c>
      <c r="H1254" t="s">
        <v>1327</v>
      </c>
      <c r="I1254" t="s">
        <v>12783</v>
      </c>
      <c r="J1254" t="s">
        <v>10733</v>
      </c>
      <c r="K1254" t="s">
        <v>10744</v>
      </c>
      <c r="L1254" t="s">
        <v>10855</v>
      </c>
      <c r="N1254" t="s">
        <v>12</v>
      </c>
      <c r="O1254" t="s">
        <v>11</v>
      </c>
      <c r="P1254" t="s">
        <v>11</v>
      </c>
      <c r="R1254" t="s">
        <v>11</v>
      </c>
    </row>
    <row r="1255" spans="1:18" x14ac:dyDescent="0.25">
      <c r="A1255" t="s">
        <v>174</v>
      </c>
      <c r="B1255" t="s">
        <v>12782</v>
      </c>
      <c r="D1255" s="35" t="s">
        <v>6657</v>
      </c>
      <c r="E1255" t="s">
        <v>5816</v>
      </c>
      <c r="F1255" s="5" t="str">
        <f t="shared" ca="1" si="19"/>
        <v>0</v>
      </c>
      <c r="G1255" t="s">
        <v>1107</v>
      </c>
      <c r="H1255" t="s">
        <v>1507</v>
      </c>
      <c r="I1255" t="s">
        <v>12781</v>
      </c>
      <c r="J1255" t="s">
        <v>10733</v>
      </c>
      <c r="K1255" t="s">
        <v>10753</v>
      </c>
      <c r="L1255" t="s">
        <v>10823</v>
      </c>
      <c r="N1255" t="s">
        <v>12</v>
      </c>
      <c r="O1255" t="s">
        <v>11</v>
      </c>
      <c r="P1255" t="s">
        <v>11</v>
      </c>
      <c r="R1255" t="s">
        <v>11</v>
      </c>
    </row>
    <row r="1256" spans="1:18" x14ac:dyDescent="0.25">
      <c r="A1256" t="s">
        <v>174</v>
      </c>
      <c r="B1256" t="s">
        <v>264</v>
      </c>
      <c r="D1256" s="35" t="s">
        <v>6210</v>
      </c>
      <c r="E1256" t="s">
        <v>6125</v>
      </c>
      <c r="F1256" s="5" t="str">
        <f t="shared" ca="1" si="19"/>
        <v>0</v>
      </c>
      <c r="G1256" t="s">
        <v>1107</v>
      </c>
      <c r="H1256" t="s">
        <v>1327</v>
      </c>
      <c r="I1256" t="s">
        <v>12780</v>
      </c>
      <c r="J1256" t="s">
        <v>10733</v>
      </c>
      <c r="K1256" t="s">
        <v>10745</v>
      </c>
      <c r="L1256" t="s">
        <v>10857</v>
      </c>
      <c r="N1256" t="s">
        <v>12</v>
      </c>
      <c r="O1256" t="s">
        <v>11</v>
      </c>
      <c r="P1256" t="s">
        <v>11</v>
      </c>
      <c r="Q1256">
        <v>118.85</v>
      </c>
      <c r="R1256" t="s">
        <v>11</v>
      </c>
    </row>
    <row r="1257" spans="1:18" x14ac:dyDescent="0.25">
      <c r="A1257" t="s">
        <v>174</v>
      </c>
      <c r="B1257" t="s">
        <v>265</v>
      </c>
      <c r="D1257" s="35" t="s">
        <v>6109</v>
      </c>
      <c r="E1257" t="s">
        <v>6125</v>
      </c>
      <c r="F1257" s="5" t="str">
        <f t="shared" ca="1" si="19"/>
        <v>0</v>
      </c>
      <c r="G1257" t="s">
        <v>1107</v>
      </c>
      <c r="H1257" t="s">
        <v>1563</v>
      </c>
      <c r="I1257" t="s">
        <v>7898</v>
      </c>
      <c r="J1257" t="s">
        <v>10733</v>
      </c>
      <c r="K1257" t="s">
        <v>10749</v>
      </c>
      <c r="L1257" t="s">
        <v>18</v>
      </c>
      <c r="N1257" t="s">
        <v>14</v>
      </c>
      <c r="O1257" t="s">
        <v>11</v>
      </c>
      <c r="P1257" t="s">
        <v>11</v>
      </c>
      <c r="Q1257">
        <v>262.5</v>
      </c>
      <c r="R1257" t="s">
        <v>11</v>
      </c>
    </row>
    <row r="1258" spans="1:18" x14ac:dyDescent="0.25">
      <c r="A1258" t="s">
        <v>174</v>
      </c>
      <c r="B1258" t="s">
        <v>2883</v>
      </c>
      <c r="D1258" s="35" t="s">
        <v>6110</v>
      </c>
      <c r="E1258" t="s">
        <v>6690</v>
      </c>
      <c r="F1258" s="5" t="str">
        <f t="shared" ca="1" si="19"/>
        <v>0</v>
      </c>
      <c r="G1258" t="s">
        <v>1107</v>
      </c>
      <c r="H1258" t="s">
        <v>1494</v>
      </c>
      <c r="I1258" t="s">
        <v>7899</v>
      </c>
      <c r="J1258" t="s">
        <v>10733</v>
      </c>
      <c r="K1258" t="s">
        <v>10749</v>
      </c>
      <c r="L1258" t="s">
        <v>18</v>
      </c>
      <c r="N1258" t="s">
        <v>14</v>
      </c>
      <c r="O1258" t="s">
        <v>11</v>
      </c>
      <c r="P1258" t="s">
        <v>11</v>
      </c>
      <c r="R1258" t="s">
        <v>11</v>
      </c>
    </row>
    <row r="1259" spans="1:18" x14ac:dyDescent="0.25">
      <c r="A1259" t="s">
        <v>174</v>
      </c>
      <c r="B1259" t="s">
        <v>12779</v>
      </c>
      <c r="D1259" s="35" t="s">
        <v>6659</v>
      </c>
      <c r="E1259" t="s">
        <v>6284</v>
      </c>
      <c r="F1259" s="5" t="str">
        <f t="shared" ca="1" si="19"/>
        <v>0</v>
      </c>
      <c r="G1259" t="s">
        <v>1107</v>
      </c>
      <c r="H1259" t="s">
        <v>1327</v>
      </c>
      <c r="I1259" t="s">
        <v>12778</v>
      </c>
      <c r="J1259" t="s">
        <v>10733</v>
      </c>
      <c r="K1259" t="s">
        <v>10744</v>
      </c>
      <c r="L1259" t="s">
        <v>10856</v>
      </c>
      <c r="N1259" t="s">
        <v>12</v>
      </c>
      <c r="O1259" t="s">
        <v>11</v>
      </c>
      <c r="P1259" t="s">
        <v>11</v>
      </c>
      <c r="R1259" t="s">
        <v>11</v>
      </c>
    </row>
    <row r="1260" spans="1:18" x14ac:dyDescent="0.25">
      <c r="A1260" t="s">
        <v>174</v>
      </c>
      <c r="B1260" t="s">
        <v>12777</v>
      </c>
      <c r="D1260" s="35" t="s">
        <v>6220</v>
      </c>
      <c r="E1260" t="s">
        <v>6279</v>
      </c>
      <c r="F1260" s="5" t="str">
        <f t="shared" ca="1" si="19"/>
        <v>0</v>
      </c>
      <c r="G1260" t="s">
        <v>1107</v>
      </c>
      <c r="H1260" t="s">
        <v>1494</v>
      </c>
      <c r="I1260" t="s">
        <v>12776</v>
      </c>
      <c r="J1260" t="s">
        <v>10731</v>
      </c>
      <c r="K1260" t="s">
        <v>10747</v>
      </c>
      <c r="L1260" t="s">
        <v>10851</v>
      </c>
      <c r="N1260" t="s">
        <v>12</v>
      </c>
      <c r="O1260" t="s">
        <v>11</v>
      </c>
      <c r="P1260" t="s">
        <v>11</v>
      </c>
      <c r="R1260" t="s">
        <v>11</v>
      </c>
    </row>
    <row r="1261" spans="1:18" x14ac:dyDescent="0.25">
      <c r="A1261" t="s">
        <v>174</v>
      </c>
      <c r="B1261" t="s">
        <v>2884</v>
      </c>
      <c r="D1261" s="35" t="s">
        <v>6111</v>
      </c>
      <c r="E1261" t="s">
        <v>6277</v>
      </c>
      <c r="F1261" s="5" t="str">
        <f t="shared" ca="1" si="19"/>
        <v>0</v>
      </c>
      <c r="G1261" t="s">
        <v>1107</v>
      </c>
      <c r="H1261" t="s">
        <v>1517</v>
      </c>
      <c r="I1261" t="s">
        <v>7900</v>
      </c>
      <c r="J1261" t="s">
        <v>10733</v>
      </c>
      <c r="K1261" t="s">
        <v>10744</v>
      </c>
      <c r="L1261" t="s">
        <v>10855</v>
      </c>
      <c r="N1261" t="s">
        <v>14</v>
      </c>
      <c r="O1261" t="s">
        <v>11</v>
      </c>
      <c r="P1261" t="s">
        <v>11</v>
      </c>
      <c r="R1261" t="s">
        <v>11</v>
      </c>
    </row>
    <row r="1262" spans="1:18" x14ac:dyDescent="0.25">
      <c r="A1262" t="s">
        <v>174</v>
      </c>
      <c r="B1262" t="s">
        <v>12775</v>
      </c>
      <c r="D1262" s="35" t="s">
        <v>6660</v>
      </c>
      <c r="E1262" t="s">
        <v>6301</v>
      </c>
      <c r="F1262" s="5" t="str">
        <f t="shared" ca="1" si="19"/>
        <v>0</v>
      </c>
      <c r="G1262" t="s">
        <v>1107</v>
      </c>
      <c r="H1262" t="s">
        <v>1497</v>
      </c>
      <c r="I1262" t="s">
        <v>12774</v>
      </c>
      <c r="J1262" t="s">
        <v>10733</v>
      </c>
      <c r="K1262" t="s">
        <v>27</v>
      </c>
      <c r="L1262" t="s">
        <v>10861</v>
      </c>
      <c r="N1262" t="s">
        <v>12</v>
      </c>
      <c r="O1262" t="s">
        <v>11</v>
      </c>
      <c r="P1262" t="s">
        <v>11</v>
      </c>
      <c r="R1262" t="s">
        <v>11</v>
      </c>
    </row>
    <row r="1263" spans="1:18" x14ac:dyDescent="0.25">
      <c r="A1263" t="s">
        <v>174</v>
      </c>
      <c r="B1263" t="s">
        <v>12773</v>
      </c>
      <c r="D1263" s="35" t="s">
        <v>6466</v>
      </c>
      <c r="E1263" t="s">
        <v>6276</v>
      </c>
      <c r="F1263" s="5" t="str">
        <f t="shared" ca="1" si="19"/>
        <v>0</v>
      </c>
      <c r="G1263" t="s">
        <v>1107</v>
      </c>
      <c r="H1263" t="s">
        <v>1491</v>
      </c>
      <c r="I1263" t="s">
        <v>12772</v>
      </c>
      <c r="J1263" t="s">
        <v>10731</v>
      </c>
      <c r="K1263" t="s">
        <v>10744</v>
      </c>
      <c r="L1263" t="s">
        <v>10859</v>
      </c>
      <c r="N1263" t="s">
        <v>12</v>
      </c>
      <c r="O1263" t="s">
        <v>11</v>
      </c>
      <c r="P1263" t="s">
        <v>11</v>
      </c>
      <c r="R1263" t="s">
        <v>11</v>
      </c>
    </row>
    <row r="1264" spans="1:18" x14ac:dyDescent="0.25">
      <c r="A1264" t="s">
        <v>174</v>
      </c>
      <c r="B1264" t="s">
        <v>12771</v>
      </c>
      <c r="D1264" s="35" t="s">
        <v>6224</v>
      </c>
      <c r="E1264" t="s">
        <v>6808</v>
      </c>
      <c r="F1264" s="5" t="str">
        <f t="shared" ca="1" si="19"/>
        <v>0</v>
      </c>
      <c r="G1264" t="s">
        <v>1107</v>
      </c>
      <c r="H1264" t="s">
        <v>1540</v>
      </c>
      <c r="I1264" t="s">
        <v>12770</v>
      </c>
      <c r="J1264" t="s">
        <v>10731</v>
      </c>
      <c r="K1264" t="s">
        <v>10744</v>
      </c>
      <c r="L1264" t="s">
        <v>10856</v>
      </c>
      <c r="N1264" t="s">
        <v>14</v>
      </c>
      <c r="O1264" t="s">
        <v>11</v>
      </c>
      <c r="P1264" t="s">
        <v>11</v>
      </c>
      <c r="R1264" t="s">
        <v>11</v>
      </c>
    </row>
    <row r="1265" spans="1:18" x14ac:dyDescent="0.25">
      <c r="A1265" t="s">
        <v>174</v>
      </c>
      <c r="B1265" t="s">
        <v>12769</v>
      </c>
      <c r="D1265" s="35" t="s">
        <v>6226</v>
      </c>
      <c r="E1265" t="s">
        <v>6301</v>
      </c>
      <c r="F1265" s="5" t="str">
        <f t="shared" ca="1" si="19"/>
        <v>0</v>
      </c>
      <c r="G1265" t="s">
        <v>1107</v>
      </c>
      <c r="H1265" t="s">
        <v>1507</v>
      </c>
      <c r="I1265" t="s">
        <v>13082</v>
      </c>
      <c r="J1265" t="s">
        <v>10733</v>
      </c>
      <c r="K1265" t="s">
        <v>10753</v>
      </c>
      <c r="L1265" t="s">
        <v>10823</v>
      </c>
      <c r="N1265" t="s">
        <v>12</v>
      </c>
      <c r="O1265" t="s">
        <v>11</v>
      </c>
      <c r="P1265" t="s">
        <v>11</v>
      </c>
      <c r="R1265" t="s">
        <v>11</v>
      </c>
    </row>
    <row r="1266" spans="1:18" x14ac:dyDescent="0.25">
      <c r="A1266" t="s">
        <v>174</v>
      </c>
      <c r="B1266" t="s">
        <v>12768</v>
      </c>
      <c r="D1266" s="35" t="s">
        <v>6663</v>
      </c>
      <c r="E1266" t="s">
        <v>6301</v>
      </c>
      <c r="F1266" s="5" t="str">
        <f t="shared" ca="1" si="19"/>
        <v>0</v>
      </c>
      <c r="G1266" t="s">
        <v>1107</v>
      </c>
      <c r="H1266" t="s">
        <v>1505</v>
      </c>
      <c r="I1266" t="s">
        <v>12767</v>
      </c>
      <c r="J1266" t="s">
        <v>10731</v>
      </c>
      <c r="K1266" t="s">
        <v>27</v>
      </c>
      <c r="L1266" t="s">
        <v>10858</v>
      </c>
      <c r="N1266" t="s">
        <v>12</v>
      </c>
      <c r="O1266" t="s">
        <v>11</v>
      </c>
      <c r="P1266" t="s">
        <v>11</v>
      </c>
      <c r="R1266" t="s">
        <v>11</v>
      </c>
    </row>
    <row r="1267" spans="1:18" x14ac:dyDescent="0.25">
      <c r="A1267" t="s">
        <v>174</v>
      </c>
      <c r="B1267" t="s">
        <v>12766</v>
      </c>
      <c r="D1267" s="35" t="s">
        <v>6231</v>
      </c>
      <c r="E1267" t="s">
        <v>6301</v>
      </c>
      <c r="F1267" s="5" t="str">
        <f t="shared" ca="1" si="19"/>
        <v>0</v>
      </c>
      <c r="G1267" t="s">
        <v>1107</v>
      </c>
      <c r="H1267" t="s">
        <v>1525</v>
      </c>
      <c r="I1267" t="s">
        <v>12765</v>
      </c>
      <c r="J1267" t="s">
        <v>10731</v>
      </c>
      <c r="K1267" t="s">
        <v>35</v>
      </c>
      <c r="L1267" t="s">
        <v>35</v>
      </c>
      <c r="N1267" t="s">
        <v>12</v>
      </c>
      <c r="O1267" t="s">
        <v>11</v>
      </c>
      <c r="P1267" t="s">
        <v>11</v>
      </c>
      <c r="R1267" t="s">
        <v>11</v>
      </c>
    </row>
    <row r="1268" spans="1:18" x14ac:dyDescent="0.25">
      <c r="A1268" t="s">
        <v>174</v>
      </c>
      <c r="B1268" t="s">
        <v>267</v>
      </c>
      <c r="D1268" s="35" t="s">
        <v>6112</v>
      </c>
      <c r="E1268" t="s">
        <v>6125</v>
      </c>
      <c r="F1268" s="5" t="str">
        <f t="shared" ca="1" si="19"/>
        <v>0</v>
      </c>
      <c r="G1268" t="s">
        <v>1107</v>
      </c>
      <c r="H1268" t="s">
        <v>1538</v>
      </c>
      <c r="I1268" t="s">
        <v>7901</v>
      </c>
      <c r="J1268" t="s">
        <v>10731</v>
      </c>
      <c r="K1268" t="s">
        <v>35</v>
      </c>
      <c r="L1268" t="s">
        <v>35</v>
      </c>
      <c r="N1268" t="s">
        <v>10909</v>
      </c>
      <c r="O1268" t="s">
        <v>11</v>
      </c>
      <c r="P1268" t="s">
        <v>11</v>
      </c>
      <c r="Q1268">
        <v>38.86</v>
      </c>
      <c r="R1268" t="s">
        <v>11</v>
      </c>
    </row>
    <row r="1269" spans="1:18" x14ac:dyDescent="0.25">
      <c r="A1269" t="s">
        <v>174</v>
      </c>
      <c r="B1269" t="s">
        <v>12764</v>
      </c>
      <c r="D1269" s="35" t="s">
        <v>6233</v>
      </c>
      <c r="E1269" t="s">
        <v>6301</v>
      </c>
      <c r="F1269" s="5" t="str">
        <f t="shared" ca="1" si="19"/>
        <v>0</v>
      </c>
      <c r="G1269" t="s">
        <v>1107</v>
      </c>
      <c r="H1269" t="s">
        <v>1505</v>
      </c>
      <c r="I1269" t="s">
        <v>12763</v>
      </c>
      <c r="J1269" t="s">
        <v>10731</v>
      </c>
      <c r="K1269" t="s">
        <v>35</v>
      </c>
      <c r="L1269" t="s">
        <v>35</v>
      </c>
      <c r="N1269" t="s">
        <v>14</v>
      </c>
      <c r="O1269" t="s">
        <v>11</v>
      </c>
      <c r="P1269" t="s">
        <v>11</v>
      </c>
      <c r="R1269" t="s">
        <v>11</v>
      </c>
    </row>
    <row r="1270" spans="1:18" x14ac:dyDescent="0.25">
      <c r="A1270" t="s">
        <v>174</v>
      </c>
      <c r="B1270" t="s">
        <v>2885</v>
      </c>
      <c r="D1270" s="35" t="s">
        <v>6113</v>
      </c>
      <c r="E1270" t="s">
        <v>6114</v>
      </c>
      <c r="F1270" s="5" t="str">
        <f t="shared" ca="1" si="19"/>
        <v>0</v>
      </c>
      <c r="G1270" t="s">
        <v>1107</v>
      </c>
      <c r="H1270" t="s">
        <v>1508</v>
      </c>
      <c r="I1270" t="s">
        <v>7902</v>
      </c>
      <c r="J1270" t="s">
        <v>10731</v>
      </c>
      <c r="K1270" t="s">
        <v>10747</v>
      </c>
      <c r="L1270" t="s">
        <v>10863</v>
      </c>
      <c r="N1270" t="s">
        <v>14</v>
      </c>
      <c r="O1270" t="s">
        <v>11</v>
      </c>
      <c r="P1270" t="s">
        <v>11</v>
      </c>
      <c r="R1270" t="s">
        <v>11</v>
      </c>
    </row>
    <row r="1271" spans="1:18" x14ac:dyDescent="0.25">
      <c r="A1271" t="s">
        <v>174</v>
      </c>
      <c r="B1271" t="s">
        <v>12762</v>
      </c>
      <c r="D1271" s="35" t="s">
        <v>6665</v>
      </c>
      <c r="E1271" t="s">
        <v>6301</v>
      </c>
      <c r="F1271" s="5" t="str">
        <f t="shared" ca="1" si="19"/>
        <v>0</v>
      </c>
      <c r="G1271" t="s">
        <v>1107</v>
      </c>
      <c r="H1271" t="s">
        <v>1519</v>
      </c>
      <c r="I1271" t="s">
        <v>12761</v>
      </c>
      <c r="J1271" t="s">
        <v>10731</v>
      </c>
      <c r="K1271" t="s">
        <v>35</v>
      </c>
      <c r="L1271" t="s">
        <v>35</v>
      </c>
      <c r="N1271" t="s">
        <v>14</v>
      </c>
      <c r="O1271" t="s">
        <v>11</v>
      </c>
      <c r="P1271" t="s">
        <v>11</v>
      </c>
      <c r="R1271" t="s">
        <v>11</v>
      </c>
    </row>
    <row r="1272" spans="1:18" x14ac:dyDescent="0.25">
      <c r="A1272" t="s">
        <v>174</v>
      </c>
      <c r="B1272" t="s">
        <v>12760</v>
      </c>
      <c r="D1272" s="35" t="s">
        <v>6235</v>
      </c>
      <c r="E1272" t="s">
        <v>6301</v>
      </c>
      <c r="F1272" s="5" t="str">
        <f t="shared" ca="1" si="19"/>
        <v>0</v>
      </c>
      <c r="G1272" t="s">
        <v>1107</v>
      </c>
      <c r="H1272" t="s">
        <v>1561</v>
      </c>
      <c r="I1272" t="s">
        <v>12759</v>
      </c>
      <c r="J1272" t="s">
        <v>10731</v>
      </c>
      <c r="K1272" t="s">
        <v>35</v>
      </c>
      <c r="L1272" t="s">
        <v>35</v>
      </c>
      <c r="N1272" t="s">
        <v>14</v>
      </c>
      <c r="O1272" t="s">
        <v>11</v>
      </c>
      <c r="P1272" t="s">
        <v>11</v>
      </c>
      <c r="R1272" t="s">
        <v>11</v>
      </c>
    </row>
    <row r="1273" spans="1:18" x14ac:dyDescent="0.25">
      <c r="A1273" t="s">
        <v>174</v>
      </c>
      <c r="B1273" t="s">
        <v>2886</v>
      </c>
      <c r="D1273" s="35" t="s">
        <v>6114</v>
      </c>
      <c r="E1273" t="s">
        <v>6309</v>
      </c>
      <c r="F1273" s="5" t="str">
        <f t="shared" ca="1" si="19"/>
        <v>0</v>
      </c>
      <c r="G1273" t="s">
        <v>1107</v>
      </c>
      <c r="H1273" t="s">
        <v>1552</v>
      </c>
      <c r="I1273" t="s">
        <v>7903</v>
      </c>
      <c r="J1273" t="s">
        <v>10731</v>
      </c>
      <c r="K1273" t="s">
        <v>10749</v>
      </c>
      <c r="L1273" t="s">
        <v>18</v>
      </c>
      <c r="N1273" t="s">
        <v>14</v>
      </c>
      <c r="O1273" t="s">
        <v>11</v>
      </c>
      <c r="P1273" t="s">
        <v>11</v>
      </c>
      <c r="R1273" t="s">
        <v>11</v>
      </c>
    </row>
    <row r="1274" spans="1:18" x14ac:dyDescent="0.25">
      <c r="A1274" t="s">
        <v>174</v>
      </c>
      <c r="B1274" t="s">
        <v>2887</v>
      </c>
      <c r="D1274" s="35" t="s">
        <v>6115</v>
      </c>
      <c r="E1274" t="s">
        <v>6253</v>
      </c>
      <c r="F1274" s="5" t="str">
        <f t="shared" ca="1" si="19"/>
        <v>0</v>
      </c>
      <c r="G1274" t="s">
        <v>1107</v>
      </c>
      <c r="H1274" t="s">
        <v>1505</v>
      </c>
      <c r="I1274" t="s">
        <v>7904</v>
      </c>
      <c r="J1274" t="s">
        <v>10731</v>
      </c>
      <c r="K1274" t="s">
        <v>10747</v>
      </c>
      <c r="L1274" t="s">
        <v>10863</v>
      </c>
      <c r="N1274" t="s">
        <v>12</v>
      </c>
      <c r="O1274" t="s">
        <v>11</v>
      </c>
      <c r="P1274" t="s">
        <v>11</v>
      </c>
      <c r="R1274" t="s">
        <v>11</v>
      </c>
    </row>
    <row r="1275" spans="1:18" x14ac:dyDescent="0.25">
      <c r="A1275" t="s">
        <v>174</v>
      </c>
      <c r="B1275" t="s">
        <v>268</v>
      </c>
      <c r="D1275" s="35" t="s">
        <v>5757</v>
      </c>
      <c r="E1275" t="s">
        <v>6474</v>
      </c>
      <c r="F1275" s="5" t="str">
        <f t="shared" ca="1" si="19"/>
        <v>0</v>
      </c>
      <c r="G1275" t="s">
        <v>1107</v>
      </c>
      <c r="H1275" t="s">
        <v>1576</v>
      </c>
      <c r="I1275" t="s">
        <v>7905</v>
      </c>
      <c r="J1275" t="s">
        <v>10731</v>
      </c>
      <c r="K1275" t="s">
        <v>10755</v>
      </c>
      <c r="L1275" t="s">
        <v>10755</v>
      </c>
      <c r="N1275" t="s">
        <v>14</v>
      </c>
      <c r="O1275" t="s">
        <v>11</v>
      </c>
      <c r="P1275" t="s">
        <v>11</v>
      </c>
      <c r="Q1275">
        <v>0</v>
      </c>
      <c r="R1275" t="s">
        <v>11</v>
      </c>
    </row>
    <row r="1276" spans="1:18" x14ac:dyDescent="0.25">
      <c r="A1276" t="s">
        <v>174</v>
      </c>
      <c r="B1276" t="s">
        <v>272</v>
      </c>
      <c r="D1276" s="35" t="s">
        <v>6116</v>
      </c>
      <c r="E1276" t="s">
        <v>6317</v>
      </c>
      <c r="F1276" s="5" t="str">
        <f t="shared" ca="1" si="19"/>
        <v>0</v>
      </c>
      <c r="G1276" t="s">
        <v>1107</v>
      </c>
      <c r="H1276" t="s">
        <v>1576</v>
      </c>
      <c r="I1276" t="s">
        <v>7906</v>
      </c>
      <c r="J1276" t="s">
        <v>10734</v>
      </c>
      <c r="K1276" t="s">
        <v>10747</v>
      </c>
      <c r="L1276" t="s">
        <v>10863</v>
      </c>
      <c r="N1276" t="s">
        <v>12</v>
      </c>
      <c r="O1276" t="s">
        <v>11</v>
      </c>
      <c r="P1276" t="s">
        <v>11</v>
      </c>
      <c r="Q1276">
        <v>220</v>
      </c>
      <c r="R1276" t="s">
        <v>11</v>
      </c>
    </row>
    <row r="1277" spans="1:18" x14ac:dyDescent="0.25">
      <c r="A1277" t="s">
        <v>174</v>
      </c>
      <c r="B1277" t="s">
        <v>12758</v>
      </c>
      <c r="D1277" s="35" t="s">
        <v>12152</v>
      </c>
      <c r="E1277" t="s">
        <v>6282</v>
      </c>
      <c r="F1277" s="5" t="str">
        <f t="shared" ca="1" si="19"/>
        <v>0</v>
      </c>
      <c r="G1277" t="s">
        <v>1107</v>
      </c>
      <c r="H1277" t="s">
        <v>1513</v>
      </c>
      <c r="I1277" t="s">
        <v>12757</v>
      </c>
      <c r="J1277" t="s">
        <v>10731</v>
      </c>
      <c r="K1277" t="s">
        <v>10748</v>
      </c>
      <c r="L1277" t="s">
        <v>10778</v>
      </c>
      <c r="N1277" t="s">
        <v>14</v>
      </c>
      <c r="O1277" t="s">
        <v>11</v>
      </c>
      <c r="P1277" t="s">
        <v>11</v>
      </c>
      <c r="R1277" t="s">
        <v>11</v>
      </c>
    </row>
    <row r="1278" spans="1:18" x14ac:dyDescent="0.25">
      <c r="A1278" t="s">
        <v>174</v>
      </c>
      <c r="B1278" t="s">
        <v>274</v>
      </c>
      <c r="D1278" s="35" t="s">
        <v>6287</v>
      </c>
      <c r="E1278" t="s">
        <v>6483</v>
      </c>
      <c r="F1278" s="5" t="str">
        <f t="shared" ca="1" si="19"/>
        <v>0</v>
      </c>
      <c r="G1278" t="s">
        <v>1107</v>
      </c>
      <c r="H1278" t="s">
        <v>1500</v>
      </c>
      <c r="I1278" t="s">
        <v>12756</v>
      </c>
      <c r="J1278" t="s">
        <v>10731</v>
      </c>
      <c r="N1278" t="s">
        <v>10910</v>
      </c>
      <c r="O1278" t="s">
        <v>11</v>
      </c>
      <c r="P1278" t="s">
        <v>11</v>
      </c>
      <c r="Q1278">
        <v>100</v>
      </c>
      <c r="R1278" t="s">
        <v>11</v>
      </c>
    </row>
    <row r="1279" spans="1:18" x14ac:dyDescent="0.25">
      <c r="A1279" t="s">
        <v>174</v>
      </c>
      <c r="B1279" t="s">
        <v>2888</v>
      </c>
      <c r="D1279" s="35" t="s">
        <v>6117</v>
      </c>
      <c r="E1279" t="s">
        <v>6117</v>
      </c>
      <c r="F1279" s="5" t="str">
        <f t="shared" ca="1" si="19"/>
        <v>0</v>
      </c>
      <c r="G1279" t="s">
        <v>1107</v>
      </c>
      <c r="H1279" t="s">
        <v>1577</v>
      </c>
      <c r="I1279" t="s">
        <v>7907</v>
      </c>
      <c r="J1279" t="s">
        <v>10733</v>
      </c>
      <c r="K1279" t="s">
        <v>10744</v>
      </c>
      <c r="L1279" t="s">
        <v>10853</v>
      </c>
      <c r="N1279" t="s">
        <v>14</v>
      </c>
      <c r="O1279" t="s">
        <v>11</v>
      </c>
      <c r="P1279" t="s">
        <v>11</v>
      </c>
      <c r="R1279" t="s">
        <v>11</v>
      </c>
    </row>
    <row r="1280" spans="1:18" x14ac:dyDescent="0.25">
      <c r="A1280" t="s">
        <v>174</v>
      </c>
      <c r="B1280" t="s">
        <v>2889</v>
      </c>
      <c r="D1280" s="35" t="s">
        <v>6118</v>
      </c>
      <c r="E1280" t="s">
        <v>5816</v>
      </c>
      <c r="F1280" s="5" t="str">
        <f t="shared" ca="1" si="19"/>
        <v>0</v>
      </c>
      <c r="G1280" t="s">
        <v>1107</v>
      </c>
      <c r="H1280" t="s">
        <v>1557</v>
      </c>
      <c r="I1280" t="s">
        <v>7908</v>
      </c>
      <c r="J1280" t="s">
        <v>10731</v>
      </c>
      <c r="K1280" t="s">
        <v>10744</v>
      </c>
      <c r="L1280" t="s">
        <v>10856</v>
      </c>
      <c r="N1280" t="s">
        <v>14</v>
      </c>
      <c r="O1280" t="s">
        <v>11</v>
      </c>
      <c r="P1280" t="s">
        <v>11</v>
      </c>
      <c r="R1280" t="s">
        <v>11</v>
      </c>
    </row>
    <row r="1281" spans="1:18" x14ac:dyDescent="0.25">
      <c r="A1281" t="s">
        <v>174</v>
      </c>
      <c r="B1281" t="s">
        <v>276</v>
      </c>
      <c r="D1281" s="35" t="s">
        <v>5817</v>
      </c>
      <c r="E1281" t="s">
        <v>6252</v>
      </c>
      <c r="F1281" s="5" t="str">
        <f t="shared" ca="1" si="19"/>
        <v>0</v>
      </c>
      <c r="G1281" t="s">
        <v>1107</v>
      </c>
      <c r="H1281" t="s">
        <v>1511</v>
      </c>
      <c r="I1281" t="s">
        <v>7909</v>
      </c>
      <c r="J1281" t="s">
        <v>10734</v>
      </c>
      <c r="K1281" t="s">
        <v>10747</v>
      </c>
      <c r="L1281" t="s">
        <v>10863</v>
      </c>
      <c r="N1281" t="s">
        <v>12</v>
      </c>
      <c r="O1281" t="s">
        <v>11</v>
      </c>
      <c r="P1281" t="s">
        <v>11</v>
      </c>
      <c r="Q1281">
        <v>18</v>
      </c>
      <c r="R1281" t="s">
        <v>11</v>
      </c>
    </row>
    <row r="1282" spans="1:18" x14ac:dyDescent="0.25">
      <c r="A1282" t="s">
        <v>174</v>
      </c>
      <c r="B1282" t="s">
        <v>2890</v>
      </c>
      <c r="D1282" s="35" t="s">
        <v>6118</v>
      </c>
      <c r="E1282" t="s">
        <v>5816</v>
      </c>
      <c r="F1282" s="5" t="str">
        <f t="shared" ca="1" si="19"/>
        <v>0</v>
      </c>
      <c r="G1282" t="s">
        <v>1107</v>
      </c>
      <c r="H1282" t="s">
        <v>1439</v>
      </c>
      <c r="I1282" t="s">
        <v>7910</v>
      </c>
      <c r="J1282" t="s">
        <v>10731</v>
      </c>
      <c r="K1282" t="s">
        <v>10744</v>
      </c>
      <c r="L1282" t="s">
        <v>10856</v>
      </c>
      <c r="N1282" t="s">
        <v>12</v>
      </c>
      <c r="O1282" t="s">
        <v>11</v>
      </c>
      <c r="P1282" t="s">
        <v>11</v>
      </c>
      <c r="R1282" t="s">
        <v>11</v>
      </c>
    </row>
    <row r="1283" spans="1:18" x14ac:dyDescent="0.25">
      <c r="A1283" t="s">
        <v>174</v>
      </c>
      <c r="B1283" t="s">
        <v>2891</v>
      </c>
      <c r="D1283" s="35" t="s">
        <v>5816</v>
      </c>
      <c r="E1283" t="s">
        <v>6320</v>
      </c>
      <c r="F1283" s="5" t="str">
        <f t="shared" ref="F1283:F1346" ca="1" si="20">IF(G1283="Encerrada","0",TODAY()-D1283)</f>
        <v>0</v>
      </c>
      <c r="G1283" t="s">
        <v>1107</v>
      </c>
      <c r="H1283" t="s">
        <v>1578</v>
      </c>
      <c r="I1283" t="s">
        <v>7911</v>
      </c>
      <c r="J1283" t="s">
        <v>10731</v>
      </c>
      <c r="K1283" t="s">
        <v>10747</v>
      </c>
      <c r="L1283" t="s">
        <v>10863</v>
      </c>
      <c r="N1283" t="s">
        <v>14</v>
      </c>
      <c r="O1283" t="s">
        <v>11</v>
      </c>
      <c r="P1283" t="s">
        <v>11</v>
      </c>
      <c r="R1283" t="s">
        <v>11</v>
      </c>
    </row>
    <row r="1284" spans="1:18" x14ac:dyDescent="0.25">
      <c r="A1284" t="s">
        <v>174</v>
      </c>
      <c r="B1284" t="s">
        <v>12755</v>
      </c>
      <c r="D1284" s="35" t="s">
        <v>6808</v>
      </c>
      <c r="E1284" t="s">
        <v>6808</v>
      </c>
      <c r="F1284" s="5" t="str">
        <f t="shared" ca="1" si="20"/>
        <v>0</v>
      </c>
      <c r="G1284" t="s">
        <v>1107</v>
      </c>
      <c r="H1284" t="s">
        <v>1518</v>
      </c>
      <c r="I1284" t="s">
        <v>12754</v>
      </c>
      <c r="J1284" t="s">
        <v>10731</v>
      </c>
      <c r="K1284" t="s">
        <v>10744</v>
      </c>
      <c r="L1284" t="s">
        <v>10859</v>
      </c>
      <c r="N1284" t="s">
        <v>14</v>
      </c>
      <c r="O1284" t="s">
        <v>11</v>
      </c>
      <c r="P1284" t="s">
        <v>11</v>
      </c>
      <c r="R1284" t="s">
        <v>11</v>
      </c>
    </row>
    <row r="1285" spans="1:18" x14ac:dyDescent="0.25">
      <c r="A1285" t="s">
        <v>174</v>
      </c>
      <c r="B1285" t="s">
        <v>2892</v>
      </c>
      <c r="D1285" s="35" t="s">
        <v>5625</v>
      </c>
      <c r="E1285" t="s">
        <v>5759</v>
      </c>
      <c r="F1285" s="5" t="str">
        <f t="shared" ca="1" si="20"/>
        <v>0</v>
      </c>
      <c r="G1285" t="s">
        <v>1107</v>
      </c>
      <c r="H1285" t="s">
        <v>1500</v>
      </c>
      <c r="I1285" t="s">
        <v>7912</v>
      </c>
      <c r="J1285" t="s">
        <v>10731</v>
      </c>
      <c r="K1285" t="s">
        <v>10747</v>
      </c>
      <c r="L1285" t="s">
        <v>10824</v>
      </c>
      <c r="N1285" t="s">
        <v>12</v>
      </c>
      <c r="O1285" t="s">
        <v>11</v>
      </c>
      <c r="P1285" t="s">
        <v>11</v>
      </c>
      <c r="R1285" t="s">
        <v>11</v>
      </c>
    </row>
    <row r="1286" spans="1:18" x14ac:dyDescent="0.25">
      <c r="A1286" t="s">
        <v>174</v>
      </c>
      <c r="B1286" t="s">
        <v>278</v>
      </c>
      <c r="D1286" s="35" t="s">
        <v>6119</v>
      </c>
      <c r="E1286" t="s">
        <v>6357</v>
      </c>
      <c r="F1286" s="5" t="str">
        <f t="shared" ca="1" si="20"/>
        <v>0</v>
      </c>
      <c r="G1286" t="s">
        <v>1107</v>
      </c>
      <c r="H1286" t="s">
        <v>1538</v>
      </c>
      <c r="I1286" t="s">
        <v>7913</v>
      </c>
      <c r="J1286" t="s">
        <v>10734</v>
      </c>
      <c r="K1286" t="s">
        <v>10747</v>
      </c>
      <c r="L1286" t="s">
        <v>10863</v>
      </c>
      <c r="N1286" t="s">
        <v>12</v>
      </c>
      <c r="O1286" t="s">
        <v>11</v>
      </c>
      <c r="P1286" t="s">
        <v>11</v>
      </c>
      <c r="Q1286">
        <v>12</v>
      </c>
      <c r="R1286" t="s">
        <v>11</v>
      </c>
    </row>
    <row r="1287" spans="1:18" x14ac:dyDescent="0.25">
      <c r="A1287" t="s">
        <v>174</v>
      </c>
      <c r="B1287" t="s">
        <v>280</v>
      </c>
      <c r="D1287" s="35" t="s">
        <v>6301</v>
      </c>
      <c r="E1287" t="s">
        <v>6121</v>
      </c>
      <c r="F1287" s="5" t="str">
        <f t="shared" ca="1" si="20"/>
        <v>0</v>
      </c>
      <c r="G1287" t="s">
        <v>1107</v>
      </c>
      <c r="H1287" t="s">
        <v>1505</v>
      </c>
      <c r="I1287" t="s">
        <v>12753</v>
      </c>
      <c r="J1287" t="s">
        <v>10731</v>
      </c>
      <c r="N1287" t="s">
        <v>10910</v>
      </c>
      <c r="O1287" t="s">
        <v>11</v>
      </c>
      <c r="P1287" t="s">
        <v>11</v>
      </c>
      <c r="Q1287">
        <v>435.5</v>
      </c>
      <c r="R1287" t="s">
        <v>11</v>
      </c>
    </row>
    <row r="1288" spans="1:18" x14ac:dyDescent="0.25">
      <c r="A1288" t="s">
        <v>174</v>
      </c>
      <c r="B1288" t="s">
        <v>12752</v>
      </c>
      <c r="D1288" s="35" t="s">
        <v>6308</v>
      </c>
      <c r="E1288" t="s">
        <v>6338</v>
      </c>
      <c r="F1288" s="5" t="str">
        <f t="shared" ca="1" si="20"/>
        <v>0</v>
      </c>
      <c r="G1288" t="s">
        <v>1107</v>
      </c>
      <c r="H1288" t="s">
        <v>1487</v>
      </c>
      <c r="I1288" t="s">
        <v>12751</v>
      </c>
      <c r="J1288" t="s">
        <v>10738</v>
      </c>
      <c r="K1288" t="s">
        <v>27</v>
      </c>
      <c r="L1288" t="s">
        <v>10861</v>
      </c>
      <c r="N1288" t="s">
        <v>14</v>
      </c>
      <c r="O1288" t="s">
        <v>11</v>
      </c>
      <c r="P1288" t="s">
        <v>11</v>
      </c>
      <c r="R1288" t="s">
        <v>11</v>
      </c>
    </row>
    <row r="1289" spans="1:18" x14ac:dyDescent="0.25">
      <c r="A1289" t="s">
        <v>174</v>
      </c>
      <c r="B1289" t="s">
        <v>2893</v>
      </c>
      <c r="D1289" s="35" t="s">
        <v>6120</v>
      </c>
      <c r="E1289" t="s">
        <v>6121</v>
      </c>
      <c r="F1289" s="5" t="str">
        <f t="shared" ca="1" si="20"/>
        <v>0</v>
      </c>
      <c r="G1289" t="s">
        <v>1107</v>
      </c>
      <c r="H1289" t="s">
        <v>1544</v>
      </c>
      <c r="I1289" t="s">
        <v>7914</v>
      </c>
      <c r="J1289" t="s">
        <v>10731</v>
      </c>
      <c r="N1289" t="s">
        <v>14</v>
      </c>
      <c r="O1289" t="s">
        <v>11</v>
      </c>
      <c r="P1289" t="s">
        <v>11</v>
      </c>
      <c r="R1289" t="s">
        <v>11</v>
      </c>
    </row>
    <row r="1290" spans="1:18" x14ac:dyDescent="0.25">
      <c r="A1290" t="s">
        <v>174</v>
      </c>
      <c r="B1290" t="s">
        <v>2894</v>
      </c>
      <c r="D1290" s="35" t="s">
        <v>6121</v>
      </c>
      <c r="E1290" t="s">
        <v>6121</v>
      </c>
      <c r="F1290" s="5" t="str">
        <f t="shared" ca="1" si="20"/>
        <v>0</v>
      </c>
      <c r="G1290" t="s">
        <v>1107</v>
      </c>
      <c r="H1290" t="s">
        <v>1485</v>
      </c>
      <c r="I1290" t="s">
        <v>7915</v>
      </c>
      <c r="J1290" t="s">
        <v>10731</v>
      </c>
      <c r="K1290" t="s">
        <v>10748</v>
      </c>
      <c r="L1290" t="s">
        <v>10778</v>
      </c>
      <c r="N1290" t="s">
        <v>14</v>
      </c>
      <c r="O1290" t="s">
        <v>11</v>
      </c>
      <c r="P1290" t="s">
        <v>11</v>
      </c>
      <c r="R1290" t="s">
        <v>11</v>
      </c>
    </row>
    <row r="1291" spans="1:18" x14ac:dyDescent="0.25">
      <c r="A1291" t="s">
        <v>174</v>
      </c>
      <c r="B1291" t="s">
        <v>2895</v>
      </c>
      <c r="D1291" s="35" t="s">
        <v>6121</v>
      </c>
      <c r="E1291" t="s">
        <v>6247</v>
      </c>
      <c r="F1291" s="5" t="str">
        <f t="shared" ca="1" si="20"/>
        <v>0</v>
      </c>
      <c r="G1291" t="s">
        <v>1107</v>
      </c>
      <c r="H1291" t="s">
        <v>1529</v>
      </c>
      <c r="I1291" t="s">
        <v>7916</v>
      </c>
      <c r="J1291" t="s">
        <v>10731</v>
      </c>
      <c r="K1291" t="s">
        <v>10753</v>
      </c>
      <c r="L1291" t="s">
        <v>10823</v>
      </c>
      <c r="N1291" t="s">
        <v>14</v>
      </c>
      <c r="O1291" t="s">
        <v>11</v>
      </c>
      <c r="P1291" t="s">
        <v>11</v>
      </c>
      <c r="R1291" t="s">
        <v>11</v>
      </c>
    </row>
    <row r="1292" spans="1:18" x14ac:dyDescent="0.25">
      <c r="A1292" t="s">
        <v>174</v>
      </c>
      <c r="B1292" t="s">
        <v>2896</v>
      </c>
      <c r="D1292" s="35" t="s">
        <v>6122</v>
      </c>
      <c r="E1292" t="s">
        <v>6122</v>
      </c>
      <c r="F1292" s="5" t="str">
        <f t="shared" ca="1" si="20"/>
        <v>0</v>
      </c>
      <c r="G1292" t="s">
        <v>1107</v>
      </c>
      <c r="H1292" t="s">
        <v>1529</v>
      </c>
      <c r="I1292" t="s">
        <v>7917</v>
      </c>
      <c r="J1292" t="s">
        <v>10734</v>
      </c>
      <c r="K1292" t="s">
        <v>10744</v>
      </c>
      <c r="L1292" t="s">
        <v>10853</v>
      </c>
      <c r="N1292" t="s">
        <v>14</v>
      </c>
      <c r="O1292" t="s">
        <v>11</v>
      </c>
      <c r="P1292" t="s">
        <v>11</v>
      </c>
      <c r="R1292" t="s">
        <v>11</v>
      </c>
    </row>
    <row r="1293" spans="1:18" x14ac:dyDescent="0.25">
      <c r="A1293" t="s">
        <v>174</v>
      </c>
      <c r="B1293" t="s">
        <v>2897</v>
      </c>
      <c r="D1293" s="35" t="s">
        <v>6123</v>
      </c>
      <c r="E1293" t="s">
        <v>6316</v>
      </c>
      <c r="F1293" s="5" t="str">
        <f t="shared" ca="1" si="20"/>
        <v>0</v>
      </c>
      <c r="G1293" t="s">
        <v>1107</v>
      </c>
      <c r="H1293" t="s">
        <v>1530</v>
      </c>
      <c r="I1293" t="s">
        <v>12750</v>
      </c>
      <c r="J1293" t="s">
        <v>10734</v>
      </c>
      <c r="K1293" t="s">
        <v>10747</v>
      </c>
      <c r="L1293" t="s">
        <v>10851</v>
      </c>
      <c r="N1293" t="s">
        <v>14</v>
      </c>
      <c r="O1293" t="s">
        <v>11</v>
      </c>
      <c r="P1293" t="s">
        <v>11</v>
      </c>
      <c r="R1293" t="s">
        <v>11</v>
      </c>
    </row>
    <row r="1294" spans="1:18" x14ac:dyDescent="0.25">
      <c r="A1294" t="s">
        <v>174</v>
      </c>
      <c r="B1294" t="s">
        <v>281</v>
      </c>
      <c r="D1294" s="35" t="s">
        <v>6124</v>
      </c>
      <c r="E1294" t="s">
        <v>6333</v>
      </c>
      <c r="F1294" s="5" t="str">
        <f t="shared" ca="1" si="20"/>
        <v>0</v>
      </c>
      <c r="G1294" t="s">
        <v>1107</v>
      </c>
      <c r="H1294" t="s">
        <v>1327</v>
      </c>
      <c r="I1294" t="s">
        <v>7918</v>
      </c>
      <c r="J1294" t="s">
        <v>10731</v>
      </c>
      <c r="K1294" t="s">
        <v>10747</v>
      </c>
      <c r="L1294" t="s">
        <v>10863</v>
      </c>
      <c r="N1294" t="s">
        <v>12</v>
      </c>
      <c r="O1294" t="s">
        <v>11</v>
      </c>
      <c r="P1294" t="s">
        <v>11</v>
      </c>
      <c r="Q1294">
        <v>336</v>
      </c>
      <c r="R1294" t="s">
        <v>11</v>
      </c>
    </row>
    <row r="1295" spans="1:18" x14ac:dyDescent="0.25">
      <c r="A1295" t="s">
        <v>174</v>
      </c>
      <c r="B1295" t="s">
        <v>2898</v>
      </c>
      <c r="D1295" s="35" t="s">
        <v>6125</v>
      </c>
      <c r="E1295" t="s">
        <v>6253</v>
      </c>
      <c r="F1295" s="5" t="str">
        <f t="shared" ca="1" si="20"/>
        <v>0</v>
      </c>
      <c r="G1295" t="s">
        <v>1107</v>
      </c>
      <c r="H1295" t="s">
        <v>1561</v>
      </c>
      <c r="I1295" t="s">
        <v>7919</v>
      </c>
      <c r="J1295" t="s">
        <v>10731</v>
      </c>
      <c r="K1295" t="s">
        <v>10744</v>
      </c>
      <c r="L1295" t="s">
        <v>10853</v>
      </c>
      <c r="N1295" t="s">
        <v>10909</v>
      </c>
      <c r="O1295" t="s">
        <v>11</v>
      </c>
      <c r="P1295" t="s">
        <v>11</v>
      </c>
      <c r="R1295" t="s">
        <v>11</v>
      </c>
    </row>
    <row r="1296" spans="1:18" x14ac:dyDescent="0.25">
      <c r="A1296" t="s">
        <v>174</v>
      </c>
      <c r="B1296" t="s">
        <v>12749</v>
      </c>
      <c r="D1296" s="35" t="s">
        <v>6125</v>
      </c>
      <c r="E1296" t="s">
        <v>6348</v>
      </c>
      <c r="F1296" s="5" t="str">
        <f t="shared" ca="1" si="20"/>
        <v>0</v>
      </c>
      <c r="G1296" t="s">
        <v>1107</v>
      </c>
      <c r="H1296" t="s">
        <v>1561</v>
      </c>
      <c r="I1296" t="s">
        <v>12748</v>
      </c>
      <c r="J1296" t="s">
        <v>10731</v>
      </c>
      <c r="K1296" t="s">
        <v>27</v>
      </c>
      <c r="L1296" t="s">
        <v>10861</v>
      </c>
      <c r="N1296" t="s">
        <v>14</v>
      </c>
      <c r="O1296" t="s">
        <v>11</v>
      </c>
      <c r="P1296" t="s">
        <v>11</v>
      </c>
      <c r="R1296" t="s">
        <v>11</v>
      </c>
    </row>
    <row r="1297" spans="1:18" x14ac:dyDescent="0.25">
      <c r="A1297" t="s">
        <v>174</v>
      </c>
      <c r="B1297" t="s">
        <v>282</v>
      </c>
      <c r="D1297" s="35" t="s">
        <v>6125</v>
      </c>
      <c r="E1297" t="s">
        <v>6868</v>
      </c>
      <c r="F1297" s="5" t="str">
        <f t="shared" ca="1" si="20"/>
        <v>0</v>
      </c>
      <c r="G1297" t="s">
        <v>1107</v>
      </c>
      <c r="H1297" t="s">
        <v>1487</v>
      </c>
      <c r="I1297" t="s">
        <v>7920</v>
      </c>
      <c r="J1297" t="s">
        <v>10731</v>
      </c>
      <c r="K1297" t="s">
        <v>27</v>
      </c>
      <c r="L1297" t="s">
        <v>10861</v>
      </c>
      <c r="N1297" t="s">
        <v>14</v>
      </c>
      <c r="O1297" t="s">
        <v>11</v>
      </c>
      <c r="P1297" t="s">
        <v>11</v>
      </c>
      <c r="Q1297">
        <v>1800</v>
      </c>
      <c r="R1297" t="s">
        <v>11</v>
      </c>
    </row>
    <row r="1298" spans="1:18" x14ac:dyDescent="0.25">
      <c r="A1298" t="s">
        <v>174</v>
      </c>
      <c r="B1298" t="s">
        <v>284</v>
      </c>
      <c r="D1298" s="35" t="s">
        <v>6126</v>
      </c>
      <c r="E1298" t="s">
        <v>6484</v>
      </c>
      <c r="F1298" s="5" t="str">
        <f t="shared" ca="1" si="20"/>
        <v>0</v>
      </c>
      <c r="G1298" t="s">
        <v>1107</v>
      </c>
      <c r="H1298" t="s">
        <v>1554</v>
      </c>
      <c r="I1298" t="s">
        <v>7921</v>
      </c>
      <c r="J1298" t="s">
        <v>10734</v>
      </c>
      <c r="K1298" t="s">
        <v>10744</v>
      </c>
      <c r="L1298" t="s">
        <v>10856</v>
      </c>
      <c r="N1298" t="s">
        <v>10909</v>
      </c>
      <c r="O1298" t="s">
        <v>11</v>
      </c>
      <c r="P1298" t="s">
        <v>11</v>
      </c>
      <c r="Q1298">
        <v>108.8</v>
      </c>
      <c r="R1298" t="s">
        <v>11</v>
      </c>
    </row>
    <row r="1299" spans="1:18" x14ac:dyDescent="0.25">
      <c r="A1299" t="s">
        <v>174</v>
      </c>
      <c r="B1299" t="s">
        <v>2899</v>
      </c>
      <c r="D1299" s="35" t="s">
        <v>6127</v>
      </c>
      <c r="E1299" t="s">
        <v>6127</v>
      </c>
      <c r="F1299" s="5" t="str">
        <f t="shared" ca="1" si="20"/>
        <v>0</v>
      </c>
      <c r="G1299" t="s">
        <v>1107</v>
      </c>
      <c r="H1299" t="s">
        <v>1559</v>
      </c>
      <c r="I1299" t="s">
        <v>7922</v>
      </c>
      <c r="J1299" t="s">
        <v>10734</v>
      </c>
      <c r="K1299" t="s">
        <v>10747</v>
      </c>
      <c r="L1299" t="s">
        <v>10863</v>
      </c>
      <c r="N1299" t="s">
        <v>14</v>
      </c>
      <c r="O1299" t="s">
        <v>11</v>
      </c>
      <c r="P1299" t="s">
        <v>11</v>
      </c>
      <c r="R1299" t="s">
        <v>11</v>
      </c>
    </row>
    <row r="1300" spans="1:18" x14ac:dyDescent="0.25">
      <c r="A1300" t="s">
        <v>174</v>
      </c>
      <c r="B1300" t="s">
        <v>2900</v>
      </c>
      <c r="D1300" s="35" t="s">
        <v>6128</v>
      </c>
      <c r="E1300" t="s">
        <v>5906</v>
      </c>
      <c r="F1300" s="5" t="str">
        <f t="shared" ca="1" si="20"/>
        <v>0</v>
      </c>
      <c r="G1300" t="s">
        <v>1107</v>
      </c>
      <c r="H1300" t="s">
        <v>1510</v>
      </c>
      <c r="I1300" t="s">
        <v>7923</v>
      </c>
      <c r="J1300" t="s">
        <v>10734</v>
      </c>
      <c r="K1300" t="s">
        <v>82</v>
      </c>
      <c r="L1300" t="s">
        <v>82</v>
      </c>
      <c r="N1300" t="s">
        <v>14</v>
      </c>
      <c r="O1300" t="s">
        <v>11</v>
      </c>
      <c r="P1300" t="s">
        <v>11</v>
      </c>
      <c r="R1300" t="s">
        <v>11</v>
      </c>
    </row>
    <row r="1301" spans="1:18" x14ac:dyDescent="0.25">
      <c r="A1301" t="s">
        <v>174</v>
      </c>
      <c r="B1301" t="s">
        <v>2901</v>
      </c>
      <c r="D1301" s="35" t="s">
        <v>6129</v>
      </c>
      <c r="E1301" t="s">
        <v>6129</v>
      </c>
      <c r="F1301" s="5" t="str">
        <f t="shared" ca="1" si="20"/>
        <v>0</v>
      </c>
      <c r="G1301" t="s">
        <v>1107</v>
      </c>
      <c r="H1301" t="s">
        <v>1536</v>
      </c>
      <c r="I1301" t="s">
        <v>7924</v>
      </c>
      <c r="J1301" t="s">
        <v>10734</v>
      </c>
      <c r="K1301" t="s">
        <v>10747</v>
      </c>
      <c r="L1301" t="s">
        <v>10851</v>
      </c>
      <c r="N1301" t="s">
        <v>14</v>
      </c>
      <c r="O1301" t="s">
        <v>11</v>
      </c>
      <c r="P1301" t="s">
        <v>11</v>
      </c>
      <c r="R1301" t="s">
        <v>11</v>
      </c>
    </row>
    <row r="1302" spans="1:18" x14ac:dyDescent="0.25">
      <c r="A1302" t="s">
        <v>174</v>
      </c>
      <c r="B1302" t="s">
        <v>2902</v>
      </c>
      <c r="D1302" s="35" t="s">
        <v>6129</v>
      </c>
      <c r="E1302" t="s">
        <v>6343</v>
      </c>
      <c r="F1302" s="5" t="str">
        <f t="shared" ca="1" si="20"/>
        <v>0</v>
      </c>
      <c r="G1302" t="s">
        <v>1107</v>
      </c>
      <c r="H1302" t="s">
        <v>1579</v>
      </c>
      <c r="I1302" t="s">
        <v>7925</v>
      </c>
      <c r="J1302" t="s">
        <v>10734</v>
      </c>
      <c r="K1302" t="s">
        <v>10744</v>
      </c>
      <c r="L1302" t="s">
        <v>10855</v>
      </c>
      <c r="N1302" t="s">
        <v>14</v>
      </c>
      <c r="O1302" t="s">
        <v>11</v>
      </c>
      <c r="P1302" t="s">
        <v>11</v>
      </c>
      <c r="R1302" t="s">
        <v>11</v>
      </c>
    </row>
    <row r="1303" spans="1:18" x14ac:dyDescent="0.25">
      <c r="A1303" t="s">
        <v>174</v>
      </c>
      <c r="B1303" t="s">
        <v>2903</v>
      </c>
      <c r="D1303" s="35" t="s">
        <v>6130</v>
      </c>
      <c r="E1303" t="s">
        <v>6253</v>
      </c>
      <c r="F1303" s="5" t="str">
        <f t="shared" ca="1" si="20"/>
        <v>0</v>
      </c>
      <c r="G1303" t="s">
        <v>1107</v>
      </c>
      <c r="H1303" t="s">
        <v>1578</v>
      </c>
      <c r="I1303" t="s">
        <v>7926</v>
      </c>
      <c r="J1303" t="s">
        <v>10734</v>
      </c>
      <c r="K1303" t="s">
        <v>10747</v>
      </c>
      <c r="L1303" t="s">
        <v>10863</v>
      </c>
      <c r="N1303" t="s">
        <v>14</v>
      </c>
      <c r="O1303" t="s">
        <v>11</v>
      </c>
      <c r="P1303" t="s">
        <v>11</v>
      </c>
      <c r="R1303" t="s">
        <v>11</v>
      </c>
    </row>
    <row r="1304" spans="1:18" x14ac:dyDescent="0.25">
      <c r="A1304" t="s">
        <v>174</v>
      </c>
      <c r="B1304" t="s">
        <v>2904</v>
      </c>
      <c r="D1304" s="35" t="s">
        <v>6131</v>
      </c>
      <c r="E1304" t="s">
        <v>6368</v>
      </c>
      <c r="F1304" s="5" t="str">
        <f t="shared" ca="1" si="20"/>
        <v>0</v>
      </c>
      <c r="G1304" t="s">
        <v>1107</v>
      </c>
      <c r="H1304" t="s">
        <v>1525</v>
      </c>
      <c r="I1304" t="s">
        <v>7927</v>
      </c>
      <c r="J1304" t="s">
        <v>10734</v>
      </c>
      <c r="K1304" t="s">
        <v>10747</v>
      </c>
      <c r="L1304" t="s">
        <v>10863</v>
      </c>
      <c r="N1304" t="s">
        <v>14</v>
      </c>
      <c r="O1304" t="s">
        <v>11</v>
      </c>
      <c r="P1304" t="s">
        <v>11</v>
      </c>
      <c r="R1304" t="s">
        <v>11</v>
      </c>
    </row>
    <row r="1305" spans="1:18" x14ac:dyDescent="0.25">
      <c r="A1305" t="s">
        <v>174</v>
      </c>
      <c r="B1305" t="s">
        <v>2905</v>
      </c>
      <c r="D1305" s="35" t="s">
        <v>6132</v>
      </c>
      <c r="E1305" t="s">
        <v>5830</v>
      </c>
      <c r="F1305" s="5" t="str">
        <f t="shared" ca="1" si="20"/>
        <v>0</v>
      </c>
      <c r="G1305" t="s">
        <v>1107</v>
      </c>
      <c r="H1305" t="s">
        <v>1559</v>
      </c>
      <c r="I1305" t="s">
        <v>7928</v>
      </c>
      <c r="J1305" t="s">
        <v>10731</v>
      </c>
      <c r="K1305" t="s">
        <v>10747</v>
      </c>
      <c r="L1305" t="s">
        <v>10863</v>
      </c>
      <c r="N1305" t="s">
        <v>14</v>
      </c>
      <c r="O1305" t="s">
        <v>11</v>
      </c>
      <c r="P1305" t="s">
        <v>11</v>
      </c>
      <c r="R1305" t="s">
        <v>11</v>
      </c>
    </row>
    <row r="1306" spans="1:18" x14ac:dyDescent="0.25">
      <c r="A1306" t="s">
        <v>174</v>
      </c>
      <c r="B1306" t="s">
        <v>2906</v>
      </c>
      <c r="D1306" s="35" t="s">
        <v>6132</v>
      </c>
      <c r="E1306" t="s">
        <v>5830</v>
      </c>
      <c r="F1306" s="5" t="str">
        <f t="shared" ca="1" si="20"/>
        <v>0</v>
      </c>
      <c r="G1306" t="s">
        <v>1107</v>
      </c>
      <c r="H1306" t="s">
        <v>1559</v>
      </c>
      <c r="I1306" t="s">
        <v>7928</v>
      </c>
      <c r="J1306" t="s">
        <v>10735</v>
      </c>
      <c r="K1306" t="s">
        <v>10753</v>
      </c>
      <c r="L1306" t="s">
        <v>10823</v>
      </c>
      <c r="N1306" t="s">
        <v>14</v>
      </c>
      <c r="O1306" t="s">
        <v>11</v>
      </c>
      <c r="P1306" t="s">
        <v>11</v>
      </c>
      <c r="R1306" t="s">
        <v>11</v>
      </c>
    </row>
    <row r="1307" spans="1:18" x14ac:dyDescent="0.25">
      <c r="A1307" t="s">
        <v>174</v>
      </c>
      <c r="B1307" t="s">
        <v>2907</v>
      </c>
      <c r="D1307" s="35" t="s">
        <v>6133</v>
      </c>
      <c r="E1307" t="s">
        <v>6389</v>
      </c>
      <c r="F1307" s="5" t="str">
        <f t="shared" ca="1" si="20"/>
        <v>0</v>
      </c>
      <c r="G1307" t="s">
        <v>1107</v>
      </c>
      <c r="H1307" t="s">
        <v>1496</v>
      </c>
      <c r="I1307" t="s">
        <v>7929</v>
      </c>
      <c r="J1307" t="s">
        <v>145</v>
      </c>
      <c r="K1307" t="s">
        <v>10744</v>
      </c>
      <c r="L1307" t="s">
        <v>10855</v>
      </c>
      <c r="N1307" t="s">
        <v>14</v>
      </c>
      <c r="O1307" t="s">
        <v>11</v>
      </c>
      <c r="P1307" t="s">
        <v>11</v>
      </c>
      <c r="R1307" t="s">
        <v>11</v>
      </c>
    </row>
    <row r="1308" spans="1:18" x14ac:dyDescent="0.25">
      <c r="A1308" t="s">
        <v>174</v>
      </c>
      <c r="B1308" t="s">
        <v>2908</v>
      </c>
      <c r="D1308" s="35" t="s">
        <v>6134</v>
      </c>
      <c r="E1308" t="s">
        <v>1096</v>
      </c>
      <c r="F1308" s="5" t="str">
        <f t="shared" ca="1" si="20"/>
        <v>0</v>
      </c>
      <c r="G1308" t="s">
        <v>1107</v>
      </c>
      <c r="H1308" t="s">
        <v>1561</v>
      </c>
      <c r="I1308" t="s">
        <v>7930</v>
      </c>
      <c r="J1308" t="s">
        <v>144</v>
      </c>
      <c r="K1308" t="s">
        <v>35</v>
      </c>
      <c r="L1308" t="s">
        <v>35</v>
      </c>
      <c r="N1308" t="s">
        <v>14</v>
      </c>
      <c r="O1308" t="s">
        <v>11</v>
      </c>
      <c r="P1308" t="s">
        <v>11</v>
      </c>
      <c r="R1308" t="s">
        <v>11</v>
      </c>
    </row>
    <row r="1309" spans="1:18" x14ac:dyDescent="0.25">
      <c r="A1309" t="s">
        <v>174</v>
      </c>
      <c r="B1309" t="s">
        <v>2909</v>
      </c>
      <c r="D1309" s="35" t="s">
        <v>6135</v>
      </c>
      <c r="E1309" t="s">
        <v>1096</v>
      </c>
      <c r="F1309" s="5" t="str">
        <f t="shared" ca="1" si="20"/>
        <v>0</v>
      </c>
      <c r="G1309" t="s">
        <v>1107</v>
      </c>
      <c r="H1309" t="s">
        <v>1561</v>
      </c>
      <c r="I1309" t="s">
        <v>7931</v>
      </c>
      <c r="J1309" t="s">
        <v>145</v>
      </c>
      <c r="K1309" t="s">
        <v>10751</v>
      </c>
      <c r="L1309" t="s">
        <v>10852</v>
      </c>
      <c r="N1309" t="s">
        <v>14</v>
      </c>
      <c r="O1309" t="s">
        <v>11</v>
      </c>
      <c r="P1309" t="s">
        <v>11</v>
      </c>
      <c r="R1309" t="s">
        <v>11</v>
      </c>
    </row>
    <row r="1310" spans="1:18" x14ac:dyDescent="0.25">
      <c r="A1310" t="s">
        <v>174</v>
      </c>
      <c r="B1310" t="s">
        <v>287</v>
      </c>
      <c r="D1310" s="35" t="s">
        <v>6136</v>
      </c>
      <c r="E1310" t="s">
        <v>6870</v>
      </c>
      <c r="F1310" s="5" t="str">
        <f t="shared" ca="1" si="20"/>
        <v>0</v>
      </c>
      <c r="G1310" t="s">
        <v>1107</v>
      </c>
      <c r="H1310" t="s">
        <v>1327</v>
      </c>
      <c r="I1310" t="s">
        <v>12747</v>
      </c>
      <c r="J1310" t="s">
        <v>10731</v>
      </c>
      <c r="N1310" t="s">
        <v>14</v>
      </c>
      <c r="O1310" t="s">
        <v>11</v>
      </c>
      <c r="P1310" t="s">
        <v>11</v>
      </c>
      <c r="Q1310">
        <v>680</v>
      </c>
      <c r="R1310" t="s">
        <v>11</v>
      </c>
    </row>
    <row r="1311" spans="1:18" x14ac:dyDescent="0.25">
      <c r="A1311" t="s">
        <v>174</v>
      </c>
      <c r="B1311" t="s">
        <v>2910</v>
      </c>
      <c r="D1311" s="35" t="s">
        <v>1090</v>
      </c>
      <c r="E1311" t="s">
        <v>1096</v>
      </c>
      <c r="F1311" s="5" t="str">
        <f t="shared" ca="1" si="20"/>
        <v>0</v>
      </c>
      <c r="G1311" t="s">
        <v>1107</v>
      </c>
      <c r="H1311" t="s">
        <v>1570</v>
      </c>
      <c r="I1311" t="s">
        <v>7932</v>
      </c>
      <c r="J1311" t="s">
        <v>145</v>
      </c>
      <c r="K1311" t="s">
        <v>10748</v>
      </c>
      <c r="L1311" t="s">
        <v>10778</v>
      </c>
      <c r="N1311" t="s">
        <v>14</v>
      </c>
      <c r="O1311" t="s">
        <v>11</v>
      </c>
      <c r="P1311" t="s">
        <v>11</v>
      </c>
      <c r="R1311" t="s">
        <v>11</v>
      </c>
    </row>
    <row r="1312" spans="1:18" x14ac:dyDescent="0.25">
      <c r="A1312" t="s">
        <v>174</v>
      </c>
      <c r="B1312" t="s">
        <v>2911</v>
      </c>
      <c r="D1312" s="35" t="s">
        <v>1093</v>
      </c>
      <c r="E1312" t="s">
        <v>1101</v>
      </c>
      <c r="F1312" s="5" t="str">
        <f t="shared" ca="1" si="20"/>
        <v>0</v>
      </c>
      <c r="G1312" t="s">
        <v>1107</v>
      </c>
      <c r="H1312" t="s">
        <v>1488</v>
      </c>
      <c r="I1312" t="s">
        <v>7933</v>
      </c>
      <c r="J1312" t="s">
        <v>145</v>
      </c>
      <c r="K1312" t="s">
        <v>10744</v>
      </c>
      <c r="L1312" t="s">
        <v>10855</v>
      </c>
      <c r="N1312" t="s">
        <v>14</v>
      </c>
      <c r="O1312" t="s">
        <v>11</v>
      </c>
      <c r="P1312" t="s">
        <v>11</v>
      </c>
      <c r="R1312" t="s">
        <v>11</v>
      </c>
    </row>
    <row r="1313" spans="1:18" x14ac:dyDescent="0.25">
      <c r="A1313" t="s">
        <v>174</v>
      </c>
      <c r="B1313" t="s">
        <v>2912</v>
      </c>
      <c r="D1313" s="35" t="s">
        <v>1096</v>
      </c>
      <c r="E1313" t="s">
        <v>1101</v>
      </c>
      <c r="F1313" s="5" t="str">
        <f t="shared" ca="1" si="20"/>
        <v>0</v>
      </c>
      <c r="G1313" t="s">
        <v>1107</v>
      </c>
      <c r="H1313" t="s">
        <v>1488</v>
      </c>
      <c r="I1313" t="s">
        <v>7934</v>
      </c>
      <c r="J1313" t="s">
        <v>145</v>
      </c>
      <c r="K1313" t="s">
        <v>82</v>
      </c>
      <c r="L1313" t="s">
        <v>82</v>
      </c>
      <c r="N1313" t="s">
        <v>14</v>
      </c>
      <c r="O1313" t="s">
        <v>11</v>
      </c>
      <c r="P1313" t="s">
        <v>11</v>
      </c>
      <c r="R1313" t="s">
        <v>11</v>
      </c>
    </row>
    <row r="1314" spans="1:18" x14ac:dyDescent="0.25">
      <c r="A1314" t="s">
        <v>174</v>
      </c>
      <c r="B1314" t="s">
        <v>2913</v>
      </c>
      <c r="D1314" s="35" t="s">
        <v>1097</v>
      </c>
      <c r="E1314" t="s">
        <v>5847</v>
      </c>
      <c r="F1314" s="5" t="str">
        <f t="shared" ca="1" si="20"/>
        <v>0</v>
      </c>
      <c r="G1314" t="s">
        <v>1107</v>
      </c>
      <c r="H1314" t="s">
        <v>1488</v>
      </c>
      <c r="I1314" t="s">
        <v>7935</v>
      </c>
      <c r="J1314" t="s">
        <v>145</v>
      </c>
      <c r="K1314" t="s">
        <v>82</v>
      </c>
      <c r="L1314" t="s">
        <v>82</v>
      </c>
      <c r="N1314" t="s">
        <v>14</v>
      </c>
      <c r="O1314" t="s">
        <v>11</v>
      </c>
      <c r="P1314" t="s">
        <v>11</v>
      </c>
      <c r="R1314" t="s">
        <v>11</v>
      </c>
    </row>
    <row r="1315" spans="1:18" x14ac:dyDescent="0.25">
      <c r="A1315" t="s">
        <v>174</v>
      </c>
      <c r="B1315" t="s">
        <v>2914</v>
      </c>
      <c r="D1315" s="35" t="s">
        <v>5859</v>
      </c>
      <c r="E1315" t="s">
        <v>5861</v>
      </c>
      <c r="F1315" s="5" t="str">
        <f t="shared" ca="1" si="20"/>
        <v>0</v>
      </c>
      <c r="G1315" t="s">
        <v>1107</v>
      </c>
      <c r="H1315" t="s">
        <v>1487</v>
      </c>
      <c r="I1315" t="s">
        <v>7936</v>
      </c>
      <c r="J1315" t="s">
        <v>145</v>
      </c>
      <c r="K1315" t="s">
        <v>35</v>
      </c>
      <c r="L1315" t="s">
        <v>35</v>
      </c>
      <c r="N1315" t="s">
        <v>14</v>
      </c>
      <c r="O1315" t="s">
        <v>11</v>
      </c>
      <c r="P1315" t="s">
        <v>11</v>
      </c>
      <c r="R1315" t="s">
        <v>11</v>
      </c>
    </row>
    <row r="1316" spans="1:18" x14ac:dyDescent="0.25">
      <c r="A1316" t="s">
        <v>289</v>
      </c>
      <c r="B1316" t="s">
        <v>2915</v>
      </c>
      <c r="D1316" s="35" t="s">
        <v>6137</v>
      </c>
      <c r="E1316" t="s">
        <v>5711</v>
      </c>
      <c r="F1316" s="5" t="str">
        <f t="shared" ca="1" si="20"/>
        <v>0</v>
      </c>
      <c r="G1316" t="s">
        <v>1107</v>
      </c>
      <c r="H1316" t="s">
        <v>1371</v>
      </c>
      <c r="I1316" t="s">
        <v>7937</v>
      </c>
      <c r="J1316" t="s">
        <v>10729</v>
      </c>
      <c r="K1316" t="s">
        <v>17</v>
      </c>
      <c r="L1316" t="s">
        <v>10777</v>
      </c>
      <c r="N1316" t="s">
        <v>12</v>
      </c>
      <c r="O1316" t="s">
        <v>11</v>
      </c>
      <c r="P1316" t="s">
        <v>11</v>
      </c>
      <c r="R1316" t="s">
        <v>11</v>
      </c>
    </row>
    <row r="1317" spans="1:18" x14ac:dyDescent="0.25">
      <c r="A1317" t="s">
        <v>289</v>
      </c>
      <c r="B1317" t="s">
        <v>2916</v>
      </c>
      <c r="D1317" s="35" t="s">
        <v>6002</v>
      </c>
      <c r="E1317" t="s">
        <v>5612</v>
      </c>
      <c r="F1317" s="5" t="str">
        <f t="shared" ca="1" si="20"/>
        <v>0</v>
      </c>
      <c r="G1317" t="s">
        <v>1107</v>
      </c>
      <c r="H1317" t="s">
        <v>1580</v>
      </c>
      <c r="I1317" t="s">
        <v>7938</v>
      </c>
      <c r="J1317" t="s">
        <v>10729</v>
      </c>
      <c r="K1317" t="s">
        <v>17</v>
      </c>
      <c r="L1317" t="s">
        <v>10777</v>
      </c>
      <c r="N1317" t="s">
        <v>14</v>
      </c>
      <c r="O1317" t="s">
        <v>11</v>
      </c>
      <c r="P1317" t="s">
        <v>11</v>
      </c>
      <c r="R1317" t="s">
        <v>11</v>
      </c>
    </row>
    <row r="1318" spans="1:18" x14ac:dyDescent="0.25">
      <c r="A1318" t="s">
        <v>289</v>
      </c>
      <c r="B1318" t="s">
        <v>2917</v>
      </c>
      <c r="D1318" s="35" t="s">
        <v>6002</v>
      </c>
      <c r="E1318" t="s">
        <v>6025</v>
      </c>
      <c r="F1318" s="5" t="str">
        <f t="shared" ca="1" si="20"/>
        <v>0</v>
      </c>
      <c r="G1318" t="s">
        <v>1107</v>
      </c>
      <c r="H1318" t="s">
        <v>1345</v>
      </c>
      <c r="I1318" t="s">
        <v>7939</v>
      </c>
      <c r="J1318" t="s">
        <v>10729</v>
      </c>
      <c r="K1318" t="s">
        <v>17</v>
      </c>
      <c r="L1318" t="s">
        <v>10848</v>
      </c>
      <c r="N1318" t="s">
        <v>12</v>
      </c>
      <c r="O1318" t="s">
        <v>11</v>
      </c>
      <c r="P1318" t="s">
        <v>11</v>
      </c>
      <c r="R1318" t="s">
        <v>11</v>
      </c>
    </row>
    <row r="1319" spans="1:18" x14ac:dyDescent="0.25">
      <c r="A1319" t="s">
        <v>289</v>
      </c>
      <c r="B1319" t="s">
        <v>290</v>
      </c>
      <c r="D1319" s="35" t="s">
        <v>6138</v>
      </c>
      <c r="E1319" t="s">
        <v>6867</v>
      </c>
      <c r="F1319" s="5" t="str">
        <f t="shared" ca="1" si="20"/>
        <v>0</v>
      </c>
      <c r="G1319" t="s">
        <v>1107</v>
      </c>
      <c r="H1319" t="s">
        <v>1358</v>
      </c>
      <c r="I1319" t="s">
        <v>7940</v>
      </c>
      <c r="J1319" t="s">
        <v>10729</v>
      </c>
      <c r="K1319" t="s">
        <v>17</v>
      </c>
      <c r="L1319" t="s">
        <v>10864</v>
      </c>
      <c r="N1319" t="s">
        <v>12</v>
      </c>
      <c r="O1319" t="s">
        <v>11</v>
      </c>
      <c r="P1319" t="s">
        <v>11</v>
      </c>
      <c r="Q1319">
        <v>742.06</v>
      </c>
      <c r="R1319" t="s">
        <v>11</v>
      </c>
    </row>
    <row r="1320" spans="1:18" x14ac:dyDescent="0.25">
      <c r="A1320" t="s">
        <v>289</v>
      </c>
      <c r="B1320" t="s">
        <v>2918</v>
      </c>
      <c r="D1320" s="35" t="s">
        <v>6139</v>
      </c>
      <c r="E1320" t="s">
        <v>6148</v>
      </c>
      <c r="F1320" s="5" t="str">
        <f t="shared" ca="1" si="20"/>
        <v>0</v>
      </c>
      <c r="G1320" t="s">
        <v>1107</v>
      </c>
      <c r="H1320" t="s">
        <v>1581</v>
      </c>
      <c r="I1320" t="s">
        <v>7941</v>
      </c>
      <c r="J1320" t="s">
        <v>10729</v>
      </c>
      <c r="K1320" t="s">
        <v>10751</v>
      </c>
      <c r="L1320" t="s">
        <v>10852</v>
      </c>
      <c r="N1320" t="s">
        <v>14</v>
      </c>
      <c r="O1320" t="s">
        <v>11</v>
      </c>
      <c r="P1320" t="s">
        <v>11</v>
      </c>
      <c r="R1320" t="s">
        <v>11</v>
      </c>
    </row>
    <row r="1321" spans="1:18" x14ac:dyDescent="0.25">
      <c r="A1321" t="s">
        <v>289</v>
      </c>
      <c r="B1321" t="s">
        <v>291</v>
      </c>
      <c r="D1321" s="35" t="s">
        <v>6140</v>
      </c>
      <c r="E1321" t="s">
        <v>6012</v>
      </c>
      <c r="F1321" s="5" t="str">
        <f t="shared" ca="1" si="20"/>
        <v>0</v>
      </c>
      <c r="G1321" t="s">
        <v>1107</v>
      </c>
      <c r="H1321" t="s">
        <v>1355</v>
      </c>
      <c r="I1321" t="s">
        <v>7942</v>
      </c>
      <c r="J1321" t="s">
        <v>10729</v>
      </c>
      <c r="K1321" t="s">
        <v>17</v>
      </c>
      <c r="L1321" t="s">
        <v>10777</v>
      </c>
      <c r="N1321" t="s">
        <v>12</v>
      </c>
      <c r="O1321" t="s">
        <v>11</v>
      </c>
      <c r="P1321" t="s">
        <v>11</v>
      </c>
      <c r="Q1321">
        <v>13.9</v>
      </c>
      <c r="R1321" t="s">
        <v>11</v>
      </c>
    </row>
    <row r="1322" spans="1:18" x14ac:dyDescent="0.25">
      <c r="A1322" t="s">
        <v>289</v>
      </c>
      <c r="B1322" t="s">
        <v>292</v>
      </c>
      <c r="D1322" s="35" t="s">
        <v>6140</v>
      </c>
      <c r="E1322" t="s">
        <v>6335</v>
      </c>
      <c r="F1322" s="5" t="str">
        <f t="shared" ca="1" si="20"/>
        <v>0</v>
      </c>
      <c r="G1322" t="s">
        <v>1107</v>
      </c>
      <c r="H1322" t="s">
        <v>1377</v>
      </c>
      <c r="I1322" t="s">
        <v>7943</v>
      </c>
      <c r="J1322" t="s">
        <v>10729</v>
      </c>
      <c r="K1322" t="s">
        <v>10748</v>
      </c>
      <c r="L1322" t="s">
        <v>10778</v>
      </c>
      <c r="N1322" t="s">
        <v>12</v>
      </c>
      <c r="O1322" t="s">
        <v>11</v>
      </c>
      <c r="P1322" t="s">
        <v>11</v>
      </c>
      <c r="Q1322">
        <v>0</v>
      </c>
      <c r="R1322" t="s">
        <v>11</v>
      </c>
    </row>
    <row r="1323" spans="1:18" x14ac:dyDescent="0.25">
      <c r="A1323" t="s">
        <v>289</v>
      </c>
      <c r="B1323" t="s">
        <v>2919</v>
      </c>
      <c r="D1323" s="35" t="s">
        <v>6140</v>
      </c>
      <c r="E1323" t="s">
        <v>5711</v>
      </c>
      <c r="F1323" s="5" t="str">
        <f t="shared" ca="1" si="20"/>
        <v>0</v>
      </c>
      <c r="G1323" t="s">
        <v>1107</v>
      </c>
      <c r="H1323" t="s">
        <v>1582</v>
      </c>
      <c r="I1323" t="s">
        <v>7944</v>
      </c>
      <c r="J1323" t="s">
        <v>10729</v>
      </c>
      <c r="K1323" t="s">
        <v>10748</v>
      </c>
      <c r="L1323" t="s">
        <v>10778</v>
      </c>
      <c r="N1323" t="s">
        <v>14</v>
      </c>
      <c r="O1323" t="s">
        <v>11</v>
      </c>
      <c r="P1323" t="s">
        <v>11</v>
      </c>
      <c r="R1323" t="s">
        <v>11</v>
      </c>
    </row>
    <row r="1324" spans="1:18" x14ac:dyDescent="0.25">
      <c r="A1324" t="s">
        <v>289</v>
      </c>
      <c r="B1324" t="s">
        <v>2920</v>
      </c>
      <c r="D1324" s="35" t="s">
        <v>6140</v>
      </c>
      <c r="E1324" t="s">
        <v>5711</v>
      </c>
      <c r="F1324" s="5" t="str">
        <f t="shared" ca="1" si="20"/>
        <v>0</v>
      </c>
      <c r="G1324" t="s">
        <v>1107</v>
      </c>
      <c r="H1324" t="s">
        <v>1350</v>
      </c>
      <c r="I1324" t="s">
        <v>7945</v>
      </c>
      <c r="J1324" t="s">
        <v>10729</v>
      </c>
      <c r="K1324" t="s">
        <v>17</v>
      </c>
      <c r="L1324" t="s">
        <v>10777</v>
      </c>
      <c r="N1324" t="s">
        <v>14</v>
      </c>
      <c r="O1324" t="s">
        <v>11</v>
      </c>
      <c r="P1324" t="s">
        <v>11</v>
      </c>
      <c r="R1324" t="s">
        <v>11</v>
      </c>
    </row>
    <row r="1325" spans="1:18" x14ac:dyDescent="0.25">
      <c r="A1325" t="s">
        <v>289</v>
      </c>
      <c r="B1325" t="s">
        <v>294</v>
      </c>
      <c r="D1325" s="35" t="s">
        <v>6003</v>
      </c>
      <c r="E1325" t="s">
        <v>6012</v>
      </c>
      <c r="F1325" s="5" t="str">
        <f t="shared" ca="1" si="20"/>
        <v>0</v>
      </c>
      <c r="G1325" t="s">
        <v>1107</v>
      </c>
      <c r="H1325" t="s">
        <v>1583</v>
      </c>
      <c r="I1325" t="s">
        <v>7946</v>
      </c>
      <c r="J1325" t="s">
        <v>10729</v>
      </c>
      <c r="K1325" t="s">
        <v>17</v>
      </c>
      <c r="L1325" t="s">
        <v>10777</v>
      </c>
      <c r="N1325" t="s">
        <v>12</v>
      </c>
      <c r="O1325" t="s">
        <v>11</v>
      </c>
      <c r="P1325" t="s">
        <v>11</v>
      </c>
      <c r="Q1325">
        <v>13.9</v>
      </c>
      <c r="R1325" t="s">
        <v>11</v>
      </c>
    </row>
    <row r="1326" spans="1:18" x14ac:dyDescent="0.25">
      <c r="A1326" t="s">
        <v>289</v>
      </c>
      <c r="B1326" t="s">
        <v>12746</v>
      </c>
      <c r="D1326" s="35" t="s">
        <v>6003</v>
      </c>
      <c r="E1326" t="s">
        <v>5893</v>
      </c>
      <c r="F1326" s="5" t="str">
        <f t="shared" ca="1" si="20"/>
        <v>0</v>
      </c>
      <c r="G1326" t="s">
        <v>1107</v>
      </c>
      <c r="H1326" t="s">
        <v>1467</v>
      </c>
      <c r="I1326" t="s">
        <v>12745</v>
      </c>
      <c r="J1326" t="s">
        <v>10729</v>
      </c>
      <c r="K1326" t="s">
        <v>82</v>
      </c>
      <c r="L1326" t="s">
        <v>82</v>
      </c>
      <c r="N1326" t="s">
        <v>12</v>
      </c>
      <c r="O1326" t="s">
        <v>11</v>
      </c>
      <c r="P1326" t="s">
        <v>11</v>
      </c>
      <c r="R1326" t="s">
        <v>11</v>
      </c>
    </row>
    <row r="1327" spans="1:18" x14ac:dyDescent="0.25">
      <c r="A1327" t="s">
        <v>289</v>
      </c>
      <c r="B1327" t="s">
        <v>295</v>
      </c>
      <c r="D1327" s="35" t="s">
        <v>6003</v>
      </c>
      <c r="E1327" t="s">
        <v>6483</v>
      </c>
      <c r="F1327" s="5" t="str">
        <f t="shared" ca="1" si="20"/>
        <v>0</v>
      </c>
      <c r="G1327" t="s">
        <v>1107</v>
      </c>
      <c r="H1327" t="s">
        <v>1467</v>
      </c>
      <c r="I1327" t="s">
        <v>12744</v>
      </c>
      <c r="J1327" t="s">
        <v>10729</v>
      </c>
      <c r="K1327" t="s">
        <v>82</v>
      </c>
      <c r="L1327" t="s">
        <v>82</v>
      </c>
      <c r="N1327" t="s">
        <v>12</v>
      </c>
      <c r="O1327" t="s">
        <v>11</v>
      </c>
      <c r="P1327" t="s">
        <v>11</v>
      </c>
      <c r="Q1327">
        <v>13368</v>
      </c>
      <c r="R1327" t="s">
        <v>11</v>
      </c>
    </row>
    <row r="1328" spans="1:18" x14ac:dyDescent="0.25">
      <c r="A1328" t="s">
        <v>289</v>
      </c>
      <c r="B1328" t="s">
        <v>297</v>
      </c>
      <c r="D1328" s="35" t="s">
        <v>6003</v>
      </c>
      <c r="E1328" t="s">
        <v>6483</v>
      </c>
      <c r="F1328" s="5" t="str">
        <f t="shared" ca="1" si="20"/>
        <v>0</v>
      </c>
      <c r="G1328" t="s">
        <v>1107</v>
      </c>
      <c r="H1328" t="s">
        <v>1467</v>
      </c>
      <c r="I1328" t="s">
        <v>12743</v>
      </c>
      <c r="J1328" t="s">
        <v>10729</v>
      </c>
      <c r="K1328" t="s">
        <v>10753</v>
      </c>
      <c r="L1328" t="s">
        <v>10823</v>
      </c>
      <c r="N1328" t="s">
        <v>14</v>
      </c>
      <c r="O1328" t="s">
        <v>11</v>
      </c>
      <c r="P1328" t="s">
        <v>11</v>
      </c>
      <c r="Q1328">
        <v>1016</v>
      </c>
      <c r="R1328" t="s">
        <v>11</v>
      </c>
    </row>
    <row r="1329" spans="1:18" x14ac:dyDescent="0.25">
      <c r="A1329" t="s">
        <v>289</v>
      </c>
      <c r="B1329" t="s">
        <v>2921</v>
      </c>
      <c r="D1329" s="35" t="s">
        <v>6003</v>
      </c>
      <c r="E1329" t="s">
        <v>6143</v>
      </c>
      <c r="F1329" s="5" t="str">
        <f t="shared" ca="1" si="20"/>
        <v>0</v>
      </c>
      <c r="G1329" t="s">
        <v>1107</v>
      </c>
      <c r="H1329" t="s">
        <v>1467</v>
      </c>
      <c r="I1329" t="s">
        <v>12742</v>
      </c>
      <c r="J1329" t="s">
        <v>10729</v>
      </c>
      <c r="K1329" t="s">
        <v>10744</v>
      </c>
      <c r="L1329" t="s">
        <v>10862</v>
      </c>
      <c r="N1329" t="s">
        <v>14</v>
      </c>
      <c r="O1329" t="s">
        <v>11</v>
      </c>
      <c r="P1329" t="s">
        <v>11</v>
      </c>
      <c r="R1329" t="s">
        <v>11</v>
      </c>
    </row>
    <row r="1330" spans="1:18" x14ac:dyDescent="0.25">
      <c r="A1330" t="s">
        <v>289</v>
      </c>
      <c r="B1330" t="s">
        <v>2922</v>
      </c>
      <c r="D1330" s="35" t="s">
        <v>6141</v>
      </c>
      <c r="E1330" t="s">
        <v>5711</v>
      </c>
      <c r="F1330" s="5" t="str">
        <f t="shared" ca="1" si="20"/>
        <v>0</v>
      </c>
      <c r="G1330" t="s">
        <v>1107</v>
      </c>
      <c r="H1330" t="s">
        <v>1359</v>
      </c>
      <c r="I1330" t="s">
        <v>7947</v>
      </c>
      <c r="J1330" t="s">
        <v>10729</v>
      </c>
      <c r="K1330" t="s">
        <v>10747</v>
      </c>
      <c r="L1330" t="s">
        <v>10851</v>
      </c>
      <c r="N1330" t="s">
        <v>14</v>
      </c>
      <c r="O1330" t="s">
        <v>11</v>
      </c>
      <c r="P1330" t="s">
        <v>11</v>
      </c>
      <c r="R1330" t="s">
        <v>11</v>
      </c>
    </row>
    <row r="1331" spans="1:18" x14ac:dyDescent="0.25">
      <c r="A1331" t="s">
        <v>289</v>
      </c>
      <c r="B1331" t="s">
        <v>2923</v>
      </c>
      <c r="D1331" s="35" t="s">
        <v>6142</v>
      </c>
      <c r="E1331" t="s">
        <v>6150</v>
      </c>
      <c r="F1331" s="5" t="str">
        <f t="shared" ca="1" si="20"/>
        <v>0</v>
      </c>
      <c r="G1331" t="s">
        <v>1107</v>
      </c>
      <c r="H1331" t="s">
        <v>1401</v>
      </c>
      <c r="I1331" t="s">
        <v>7948</v>
      </c>
      <c r="J1331" t="s">
        <v>10729</v>
      </c>
      <c r="K1331" t="s">
        <v>10744</v>
      </c>
      <c r="L1331" t="s">
        <v>10856</v>
      </c>
      <c r="N1331" t="s">
        <v>14</v>
      </c>
      <c r="O1331" t="s">
        <v>11</v>
      </c>
      <c r="P1331" t="s">
        <v>11</v>
      </c>
      <c r="R1331" t="s">
        <v>11</v>
      </c>
    </row>
    <row r="1332" spans="1:18" x14ac:dyDescent="0.25">
      <c r="A1332" t="s">
        <v>289</v>
      </c>
      <c r="B1332" t="s">
        <v>2924</v>
      </c>
      <c r="D1332" s="35" t="s">
        <v>6143</v>
      </c>
      <c r="E1332" t="s">
        <v>5711</v>
      </c>
      <c r="F1332" s="5" t="str">
        <f t="shared" ca="1" si="20"/>
        <v>0</v>
      </c>
      <c r="G1332" t="s">
        <v>1107</v>
      </c>
      <c r="H1332" t="s">
        <v>1374</v>
      </c>
      <c r="I1332" t="s">
        <v>7949</v>
      </c>
      <c r="J1332" t="s">
        <v>10729</v>
      </c>
      <c r="K1332" t="s">
        <v>10748</v>
      </c>
      <c r="L1332" t="s">
        <v>10778</v>
      </c>
      <c r="N1332" t="s">
        <v>12</v>
      </c>
      <c r="O1332" t="s">
        <v>11</v>
      </c>
      <c r="P1332" t="s">
        <v>11</v>
      </c>
      <c r="R1332" t="s">
        <v>11</v>
      </c>
    </row>
    <row r="1333" spans="1:18" x14ac:dyDescent="0.25">
      <c r="A1333" t="s">
        <v>289</v>
      </c>
      <c r="B1333" t="s">
        <v>2925</v>
      </c>
      <c r="D1333" s="35" t="s">
        <v>6143</v>
      </c>
      <c r="E1333" t="s">
        <v>6007</v>
      </c>
      <c r="F1333" s="5" t="str">
        <f t="shared" ca="1" si="20"/>
        <v>0</v>
      </c>
      <c r="G1333" t="s">
        <v>1107</v>
      </c>
      <c r="H1333" t="s">
        <v>1584</v>
      </c>
      <c r="I1333" t="s">
        <v>7950</v>
      </c>
      <c r="J1333" t="s">
        <v>10729</v>
      </c>
      <c r="K1333" t="s">
        <v>10751</v>
      </c>
      <c r="L1333" t="s">
        <v>10852</v>
      </c>
      <c r="N1333" t="s">
        <v>12</v>
      </c>
      <c r="O1333" t="s">
        <v>11</v>
      </c>
      <c r="P1333" t="s">
        <v>11</v>
      </c>
      <c r="R1333" t="s">
        <v>11</v>
      </c>
    </row>
    <row r="1334" spans="1:18" x14ac:dyDescent="0.25">
      <c r="A1334" t="s">
        <v>289</v>
      </c>
      <c r="B1334" t="s">
        <v>2926</v>
      </c>
      <c r="D1334" s="35" t="s">
        <v>6143</v>
      </c>
      <c r="E1334" t="s">
        <v>5711</v>
      </c>
      <c r="F1334" s="5" t="str">
        <f t="shared" ca="1" si="20"/>
        <v>0</v>
      </c>
      <c r="G1334" t="s">
        <v>1107</v>
      </c>
      <c r="H1334" t="s">
        <v>1348</v>
      </c>
      <c r="I1334" t="s">
        <v>7951</v>
      </c>
      <c r="J1334" t="s">
        <v>10729</v>
      </c>
      <c r="K1334" t="s">
        <v>10748</v>
      </c>
      <c r="L1334" t="s">
        <v>10778</v>
      </c>
      <c r="N1334" t="s">
        <v>12</v>
      </c>
      <c r="O1334" t="s">
        <v>11</v>
      </c>
      <c r="P1334" t="s">
        <v>11</v>
      </c>
      <c r="R1334" t="s">
        <v>11</v>
      </c>
    </row>
    <row r="1335" spans="1:18" x14ac:dyDescent="0.25">
      <c r="A1335" t="s">
        <v>289</v>
      </c>
      <c r="B1335" t="s">
        <v>2927</v>
      </c>
      <c r="D1335" s="35" t="s">
        <v>5579</v>
      </c>
      <c r="E1335" t="s">
        <v>5711</v>
      </c>
      <c r="F1335" s="5" t="str">
        <f t="shared" ca="1" si="20"/>
        <v>0</v>
      </c>
      <c r="G1335" t="s">
        <v>1107</v>
      </c>
      <c r="H1335" t="s">
        <v>1380</v>
      </c>
      <c r="I1335" t="s">
        <v>7952</v>
      </c>
      <c r="J1335" t="s">
        <v>10729</v>
      </c>
      <c r="K1335" t="s">
        <v>10748</v>
      </c>
      <c r="L1335" t="s">
        <v>10778</v>
      </c>
      <c r="N1335" t="s">
        <v>12</v>
      </c>
      <c r="O1335" t="s">
        <v>11</v>
      </c>
      <c r="P1335" t="s">
        <v>11</v>
      </c>
      <c r="R1335" t="s">
        <v>11</v>
      </c>
    </row>
    <row r="1336" spans="1:18" x14ac:dyDescent="0.25">
      <c r="A1336" t="s">
        <v>289</v>
      </c>
      <c r="B1336" t="s">
        <v>2928</v>
      </c>
      <c r="D1336" s="35" t="s">
        <v>6144</v>
      </c>
      <c r="E1336" t="s">
        <v>6736</v>
      </c>
      <c r="F1336" s="5" t="str">
        <f t="shared" ca="1" si="20"/>
        <v>0</v>
      </c>
      <c r="G1336" t="s">
        <v>1107</v>
      </c>
      <c r="H1336" t="s">
        <v>1477</v>
      </c>
      <c r="I1336" t="s">
        <v>7953</v>
      </c>
      <c r="J1336" t="s">
        <v>10729</v>
      </c>
      <c r="K1336" t="s">
        <v>10748</v>
      </c>
      <c r="L1336" t="s">
        <v>10778</v>
      </c>
      <c r="N1336" t="s">
        <v>12</v>
      </c>
      <c r="O1336" t="s">
        <v>11</v>
      </c>
      <c r="P1336" t="s">
        <v>11</v>
      </c>
      <c r="R1336" t="s">
        <v>11</v>
      </c>
    </row>
    <row r="1337" spans="1:18" x14ac:dyDescent="0.25">
      <c r="A1337" t="s">
        <v>289</v>
      </c>
      <c r="B1337" t="s">
        <v>2929</v>
      </c>
      <c r="D1337" s="35" t="s">
        <v>6145</v>
      </c>
      <c r="E1337" t="s">
        <v>6736</v>
      </c>
      <c r="F1337" s="5" t="str">
        <f t="shared" ca="1" si="20"/>
        <v>0</v>
      </c>
      <c r="G1337" t="s">
        <v>1107</v>
      </c>
      <c r="H1337" t="s">
        <v>1403</v>
      </c>
      <c r="I1337" t="s">
        <v>7954</v>
      </c>
      <c r="J1337" t="s">
        <v>10729</v>
      </c>
      <c r="K1337" t="s">
        <v>17</v>
      </c>
      <c r="L1337" t="s">
        <v>10777</v>
      </c>
      <c r="N1337" t="s">
        <v>12</v>
      </c>
      <c r="O1337" t="s">
        <v>11</v>
      </c>
      <c r="P1337" t="s">
        <v>11</v>
      </c>
      <c r="R1337" t="s">
        <v>11</v>
      </c>
    </row>
    <row r="1338" spans="1:18" x14ac:dyDescent="0.25">
      <c r="A1338" t="s">
        <v>289</v>
      </c>
      <c r="B1338" t="s">
        <v>299</v>
      </c>
      <c r="D1338" s="35" t="s">
        <v>6004</v>
      </c>
      <c r="E1338" t="s">
        <v>6867</v>
      </c>
      <c r="F1338" s="5" t="str">
        <f t="shared" ca="1" si="20"/>
        <v>0</v>
      </c>
      <c r="G1338" t="s">
        <v>1107</v>
      </c>
      <c r="H1338" t="s">
        <v>1390</v>
      </c>
      <c r="I1338" t="s">
        <v>7955</v>
      </c>
      <c r="J1338" t="s">
        <v>10729</v>
      </c>
      <c r="K1338" t="s">
        <v>10744</v>
      </c>
      <c r="L1338" t="s">
        <v>10855</v>
      </c>
      <c r="N1338" t="s">
        <v>12</v>
      </c>
      <c r="O1338" t="s">
        <v>11</v>
      </c>
      <c r="P1338" t="s">
        <v>11</v>
      </c>
      <c r="Q1338">
        <v>583.6</v>
      </c>
      <c r="R1338" t="s">
        <v>11</v>
      </c>
    </row>
    <row r="1339" spans="1:18" x14ac:dyDescent="0.25">
      <c r="A1339" t="s">
        <v>289</v>
      </c>
      <c r="B1339" t="s">
        <v>2930</v>
      </c>
      <c r="D1339" s="35" t="s">
        <v>5580</v>
      </c>
      <c r="E1339" t="s">
        <v>6150</v>
      </c>
      <c r="F1339" s="5" t="str">
        <f t="shared" ca="1" si="20"/>
        <v>0</v>
      </c>
      <c r="G1339" t="s">
        <v>1107</v>
      </c>
      <c r="H1339" t="s">
        <v>1351</v>
      </c>
      <c r="I1339" t="s">
        <v>7956</v>
      </c>
      <c r="J1339" t="s">
        <v>10729</v>
      </c>
      <c r="K1339" t="s">
        <v>10748</v>
      </c>
      <c r="L1339" t="s">
        <v>10778</v>
      </c>
      <c r="N1339" t="s">
        <v>14</v>
      </c>
      <c r="O1339" t="s">
        <v>11</v>
      </c>
      <c r="P1339" t="s">
        <v>11</v>
      </c>
      <c r="R1339" t="s">
        <v>11</v>
      </c>
    </row>
    <row r="1340" spans="1:18" x14ac:dyDescent="0.25">
      <c r="A1340" t="s">
        <v>289</v>
      </c>
      <c r="B1340" t="s">
        <v>302</v>
      </c>
      <c r="D1340" s="35" t="s">
        <v>5580</v>
      </c>
      <c r="E1340" t="s">
        <v>6867</v>
      </c>
      <c r="F1340" s="5" t="str">
        <f t="shared" ca="1" si="20"/>
        <v>0</v>
      </c>
      <c r="G1340" t="s">
        <v>1107</v>
      </c>
      <c r="H1340" t="s">
        <v>1358</v>
      </c>
      <c r="I1340" t="s">
        <v>7957</v>
      </c>
      <c r="J1340" t="s">
        <v>10729</v>
      </c>
      <c r="K1340" t="s">
        <v>10752</v>
      </c>
      <c r="L1340" t="s">
        <v>10797</v>
      </c>
      <c r="N1340" t="s">
        <v>12</v>
      </c>
      <c r="O1340" t="s">
        <v>11</v>
      </c>
      <c r="P1340" t="s">
        <v>11</v>
      </c>
      <c r="Q1340">
        <v>990</v>
      </c>
      <c r="R1340" t="s">
        <v>11</v>
      </c>
    </row>
    <row r="1341" spans="1:18" x14ac:dyDescent="0.25">
      <c r="A1341" t="s">
        <v>289</v>
      </c>
      <c r="B1341" t="s">
        <v>303</v>
      </c>
      <c r="D1341" s="35" t="s">
        <v>5611</v>
      </c>
      <c r="E1341" t="s">
        <v>6483</v>
      </c>
      <c r="F1341" s="5" t="str">
        <f t="shared" ca="1" si="20"/>
        <v>0</v>
      </c>
      <c r="G1341" t="s">
        <v>1107</v>
      </c>
      <c r="H1341" t="s">
        <v>1467</v>
      </c>
      <c r="I1341" t="s">
        <v>12741</v>
      </c>
      <c r="J1341" t="s">
        <v>10729</v>
      </c>
      <c r="K1341" t="s">
        <v>10745</v>
      </c>
      <c r="L1341" t="s">
        <v>10865</v>
      </c>
      <c r="N1341" t="s">
        <v>12</v>
      </c>
      <c r="O1341" t="s">
        <v>11</v>
      </c>
      <c r="P1341" t="s">
        <v>11</v>
      </c>
      <c r="Q1341">
        <v>97.55</v>
      </c>
      <c r="R1341" t="s">
        <v>11</v>
      </c>
    </row>
    <row r="1342" spans="1:18" x14ac:dyDescent="0.25">
      <c r="A1342" t="s">
        <v>289</v>
      </c>
      <c r="B1342" t="s">
        <v>2931</v>
      </c>
      <c r="D1342" s="35" t="s">
        <v>5611</v>
      </c>
      <c r="E1342" t="s">
        <v>5612</v>
      </c>
      <c r="F1342" s="5" t="str">
        <f t="shared" ca="1" si="20"/>
        <v>0</v>
      </c>
      <c r="G1342" t="s">
        <v>1107</v>
      </c>
      <c r="H1342" t="s">
        <v>1467</v>
      </c>
      <c r="I1342" t="s">
        <v>12740</v>
      </c>
      <c r="J1342" t="s">
        <v>10729</v>
      </c>
      <c r="K1342" t="s">
        <v>10745</v>
      </c>
      <c r="L1342" t="s">
        <v>10850</v>
      </c>
      <c r="N1342" t="s">
        <v>14</v>
      </c>
      <c r="O1342" t="s">
        <v>11</v>
      </c>
      <c r="P1342" t="s">
        <v>11</v>
      </c>
      <c r="R1342" t="s">
        <v>11</v>
      </c>
    </row>
    <row r="1343" spans="1:18" x14ac:dyDescent="0.25">
      <c r="A1343" t="s">
        <v>289</v>
      </c>
      <c r="B1343" t="s">
        <v>2932</v>
      </c>
      <c r="D1343" s="35" t="s">
        <v>5611</v>
      </c>
      <c r="E1343" t="s">
        <v>6560</v>
      </c>
      <c r="F1343" s="5" t="str">
        <f t="shared" ca="1" si="20"/>
        <v>0</v>
      </c>
      <c r="G1343" t="s">
        <v>1107</v>
      </c>
      <c r="H1343" t="s">
        <v>1467</v>
      </c>
      <c r="I1343" t="s">
        <v>12739</v>
      </c>
      <c r="J1343" t="s">
        <v>10729</v>
      </c>
      <c r="K1343" t="s">
        <v>17</v>
      </c>
      <c r="L1343" t="s">
        <v>10777</v>
      </c>
      <c r="N1343" t="s">
        <v>12</v>
      </c>
      <c r="O1343" t="s">
        <v>11</v>
      </c>
      <c r="P1343" t="s">
        <v>11</v>
      </c>
      <c r="R1343" t="s">
        <v>11</v>
      </c>
    </row>
    <row r="1344" spans="1:18" x14ac:dyDescent="0.25">
      <c r="A1344" t="s">
        <v>289</v>
      </c>
      <c r="B1344" t="s">
        <v>2933</v>
      </c>
      <c r="D1344" s="35" t="s">
        <v>5612</v>
      </c>
      <c r="E1344" t="s">
        <v>6007</v>
      </c>
      <c r="F1344" s="5" t="str">
        <f t="shared" ca="1" si="20"/>
        <v>0</v>
      </c>
      <c r="G1344" t="s">
        <v>1107</v>
      </c>
      <c r="H1344" t="s">
        <v>1378</v>
      </c>
      <c r="I1344" t="s">
        <v>7958</v>
      </c>
      <c r="J1344" t="s">
        <v>10729</v>
      </c>
      <c r="K1344" t="s">
        <v>10745</v>
      </c>
      <c r="L1344" t="s">
        <v>10850</v>
      </c>
      <c r="N1344" t="s">
        <v>12</v>
      </c>
      <c r="O1344" t="s">
        <v>11</v>
      </c>
      <c r="P1344" t="s">
        <v>11</v>
      </c>
      <c r="R1344" t="s">
        <v>11</v>
      </c>
    </row>
    <row r="1345" spans="1:18" x14ac:dyDescent="0.25">
      <c r="A1345" t="s">
        <v>289</v>
      </c>
      <c r="B1345" t="s">
        <v>2934</v>
      </c>
      <c r="D1345" s="35" t="s">
        <v>6006</v>
      </c>
      <c r="E1345" t="s">
        <v>6008</v>
      </c>
      <c r="F1345" s="5" t="str">
        <f t="shared" ca="1" si="20"/>
        <v>0</v>
      </c>
      <c r="G1345" t="s">
        <v>1107</v>
      </c>
      <c r="H1345" t="s">
        <v>1582</v>
      </c>
      <c r="I1345" t="s">
        <v>7959</v>
      </c>
      <c r="J1345" t="s">
        <v>10737</v>
      </c>
      <c r="K1345" t="s">
        <v>10748</v>
      </c>
      <c r="L1345" t="s">
        <v>10778</v>
      </c>
      <c r="N1345" t="s">
        <v>12</v>
      </c>
      <c r="O1345" t="s">
        <v>11</v>
      </c>
      <c r="P1345" t="s">
        <v>11</v>
      </c>
      <c r="R1345" t="s">
        <v>11</v>
      </c>
    </row>
    <row r="1346" spans="1:18" x14ac:dyDescent="0.25">
      <c r="A1346" t="s">
        <v>289</v>
      </c>
      <c r="B1346" t="s">
        <v>2935</v>
      </c>
      <c r="D1346" s="35" t="s">
        <v>6006</v>
      </c>
      <c r="E1346" t="s">
        <v>6148</v>
      </c>
      <c r="F1346" s="5" t="str">
        <f t="shared" ca="1" si="20"/>
        <v>0</v>
      </c>
      <c r="G1346" t="s">
        <v>1107</v>
      </c>
      <c r="H1346" t="s">
        <v>1359</v>
      </c>
      <c r="I1346" t="s">
        <v>7960</v>
      </c>
      <c r="J1346" t="s">
        <v>10729</v>
      </c>
      <c r="K1346" t="s">
        <v>10747</v>
      </c>
      <c r="L1346" t="s">
        <v>10851</v>
      </c>
      <c r="N1346" t="s">
        <v>14</v>
      </c>
      <c r="O1346" t="s">
        <v>11</v>
      </c>
      <c r="P1346" t="s">
        <v>11</v>
      </c>
      <c r="R1346" t="s">
        <v>11</v>
      </c>
    </row>
    <row r="1347" spans="1:18" x14ac:dyDescent="0.25">
      <c r="A1347" t="s">
        <v>289</v>
      </c>
      <c r="B1347" t="s">
        <v>2936</v>
      </c>
      <c r="D1347" s="35" t="s">
        <v>6146</v>
      </c>
      <c r="E1347" t="s">
        <v>6736</v>
      </c>
      <c r="F1347" s="5" t="str">
        <f t="shared" ref="F1347:F1410" ca="1" si="21">IF(G1347="Encerrada","0",TODAY()-D1347)</f>
        <v>0</v>
      </c>
      <c r="G1347" t="s">
        <v>1107</v>
      </c>
      <c r="H1347" t="s">
        <v>1398</v>
      </c>
      <c r="I1347" t="s">
        <v>7961</v>
      </c>
      <c r="J1347" t="s">
        <v>10729</v>
      </c>
      <c r="K1347" t="s">
        <v>17</v>
      </c>
      <c r="L1347" t="s">
        <v>10777</v>
      </c>
      <c r="N1347" t="s">
        <v>12</v>
      </c>
      <c r="O1347" t="s">
        <v>11</v>
      </c>
      <c r="P1347" t="s">
        <v>11</v>
      </c>
      <c r="R1347" t="s">
        <v>11</v>
      </c>
    </row>
    <row r="1348" spans="1:18" x14ac:dyDescent="0.25">
      <c r="A1348" t="s">
        <v>289</v>
      </c>
      <c r="B1348" t="s">
        <v>2937</v>
      </c>
      <c r="D1348" s="35" t="s">
        <v>5712</v>
      </c>
      <c r="E1348" t="s">
        <v>6008</v>
      </c>
      <c r="F1348" s="5" t="str">
        <f t="shared" ca="1" si="21"/>
        <v>0</v>
      </c>
      <c r="G1348" t="s">
        <v>1107</v>
      </c>
      <c r="H1348" t="s">
        <v>1467</v>
      </c>
      <c r="I1348" t="s">
        <v>12738</v>
      </c>
      <c r="J1348" t="s">
        <v>10729</v>
      </c>
      <c r="K1348" t="s">
        <v>10745</v>
      </c>
      <c r="L1348" t="s">
        <v>10865</v>
      </c>
      <c r="N1348" t="s">
        <v>12</v>
      </c>
      <c r="O1348" t="s">
        <v>11</v>
      </c>
      <c r="P1348" t="s">
        <v>11</v>
      </c>
      <c r="R1348" t="s">
        <v>11</v>
      </c>
    </row>
    <row r="1349" spans="1:18" x14ac:dyDescent="0.25">
      <c r="A1349" t="s">
        <v>289</v>
      </c>
      <c r="B1349" t="s">
        <v>2938</v>
      </c>
      <c r="D1349" s="35" t="s">
        <v>5712</v>
      </c>
      <c r="E1349" t="s">
        <v>5716</v>
      </c>
      <c r="F1349" s="5" t="str">
        <f t="shared" ca="1" si="21"/>
        <v>0</v>
      </c>
      <c r="G1349" t="s">
        <v>1107</v>
      </c>
      <c r="H1349" t="s">
        <v>1358</v>
      </c>
      <c r="I1349" t="s">
        <v>7962</v>
      </c>
      <c r="J1349" t="s">
        <v>10729</v>
      </c>
      <c r="K1349" t="s">
        <v>10748</v>
      </c>
      <c r="L1349" t="s">
        <v>10778</v>
      </c>
      <c r="N1349" t="s">
        <v>14</v>
      </c>
      <c r="O1349" t="s">
        <v>11</v>
      </c>
      <c r="P1349" t="s">
        <v>11</v>
      </c>
      <c r="R1349" t="s">
        <v>11</v>
      </c>
    </row>
    <row r="1350" spans="1:18" x14ac:dyDescent="0.25">
      <c r="A1350" t="s">
        <v>289</v>
      </c>
      <c r="B1350" t="s">
        <v>2939</v>
      </c>
      <c r="D1350" s="35" t="s">
        <v>5613</v>
      </c>
      <c r="E1350" t="s">
        <v>6150</v>
      </c>
      <c r="F1350" s="5" t="str">
        <f t="shared" ca="1" si="21"/>
        <v>0</v>
      </c>
      <c r="G1350" t="s">
        <v>1107</v>
      </c>
      <c r="H1350" t="s">
        <v>1393</v>
      </c>
      <c r="I1350" t="s">
        <v>7963</v>
      </c>
      <c r="J1350" t="s">
        <v>10729</v>
      </c>
      <c r="K1350" t="s">
        <v>10748</v>
      </c>
      <c r="L1350" t="s">
        <v>10778</v>
      </c>
      <c r="N1350" t="s">
        <v>10909</v>
      </c>
      <c r="O1350" t="s">
        <v>11</v>
      </c>
      <c r="P1350" t="s">
        <v>11</v>
      </c>
      <c r="R1350" t="s">
        <v>11</v>
      </c>
    </row>
    <row r="1351" spans="1:18" x14ac:dyDescent="0.25">
      <c r="A1351" t="s">
        <v>289</v>
      </c>
      <c r="B1351" t="s">
        <v>2940</v>
      </c>
      <c r="D1351" s="35" t="s">
        <v>5613</v>
      </c>
      <c r="E1351" t="s">
        <v>5615</v>
      </c>
      <c r="F1351" s="5" t="str">
        <f t="shared" ca="1" si="21"/>
        <v>0</v>
      </c>
      <c r="G1351" t="s">
        <v>1107</v>
      </c>
      <c r="H1351" t="s">
        <v>1585</v>
      </c>
      <c r="I1351" t="s">
        <v>7964</v>
      </c>
      <c r="J1351" t="s">
        <v>10729</v>
      </c>
      <c r="K1351" t="s">
        <v>10744</v>
      </c>
      <c r="L1351" t="s">
        <v>10862</v>
      </c>
      <c r="N1351" t="s">
        <v>14</v>
      </c>
      <c r="O1351" t="s">
        <v>11</v>
      </c>
      <c r="P1351" t="s">
        <v>11</v>
      </c>
      <c r="R1351" t="s">
        <v>11</v>
      </c>
    </row>
    <row r="1352" spans="1:18" x14ac:dyDescent="0.25">
      <c r="A1352" t="s">
        <v>289</v>
      </c>
      <c r="B1352" t="s">
        <v>2941</v>
      </c>
      <c r="D1352" s="35" t="s">
        <v>6147</v>
      </c>
      <c r="E1352" t="s">
        <v>5893</v>
      </c>
      <c r="F1352" s="5" t="str">
        <f t="shared" ca="1" si="21"/>
        <v>0</v>
      </c>
      <c r="G1352" t="s">
        <v>1107</v>
      </c>
      <c r="H1352" t="s">
        <v>1391</v>
      </c>
      <c r="I1352" t="s">
        <v>7965</v>
      </c>
      <c r="J1352" t="s">
        <v>10729</v>
      </c>
      <c r="K1352" t="s">
        <v>17</v>
      </c>
      <c r="L1352" t="s">
        <v>10777</v>
      </c>
      <c r="N1352" t="s">
        <v>12</v>
      </c>
      <c r="O1352" t="s">
        <v>11</v>
      </c>
      <c r="P1352" t="s">
        <v>11</v>
      </c>
      <c r="R1352" t="s">
        <v>11</v>
      </c>
    </row>
    <row r="1353" spans="1:18" x14ac:dyDescent="0.25">
      <c r="A1353" t="s">
        <v>289</v>
      </c>
      <c r="B1353" t="s">
        <v>2942</v>
      </c>
      <c r="D1353" s="35" t="s">
        <v>5614</v>
      </c>
      <c r="E1353" t="s">
        <v>6012</v>
      </c>
      <c r="F1353" s="5" t="str">
        <f t="shared" ca="1" si="21"/>
        <v>0</v>
      </c>
      <c r="G1353" t="s">
        <v>1107</v>
      </c>
      <c r="H1353" t="s">
        <v>1375</v>
      </c>
      <c r="I1353" t="s">
        <v>7966</v>
      </c>
      <c r="J1353" t="s">
        <v>10729</v>
      </c>
      <c r="K1353" t="s">
        <v>10748</v>
      </c>
      <c r="L1353" t="s">
        <v>10778</v>
      </c>
      <c r="N1353" t="s">
        <v>12</v>
      </c>
      <c r="O1353" t="s">
        <v>11</v>
      </c>
      <c r="P1353" t="s">
        <v>11</v>
      </c>
      <c r="R1353" t="s">
        <v>11</v>
      </c>
    </row>
    <row r="1354" spans="1:18" x14ac:dyDescent="0.25">
      <c r="A1354" t="s">
        <v>289</v>
      </c>
      <c r="B1354" t="s">
        <v>2943</v>
      </c>
      <c r="D1354" s="35" t="s">
        <v>5614</v>
      </c>
      <c r="E1354" t="s">
        <v>6015</v>
      </c>
      <c r="F1354" s="5" t="str">
        <f t="shared" ca="1" si="21"/>
        <v>0</v>
      </c>
      <c r="G1354" t="s">
        <v>1107</v>
      </c>
      <c r="H1354" t="s">
        <v>1393</v>
      </c>
      <c r="I1354" t="s">
        <v>12737</v>
      </c>
      <c r="J1354" t="s">
        <v>10729</v>
      </c>
      <c r="K1354" t="s">
        <v>10750</v>
      </c>
      <c r="L1354" t="s">
        <v>10750</v>
      </c>
      <c r="N1354" t="s">
        <v>12</v>
      </c>
      <c r="O1354" t="s">
        <v>11</v>
      </c>
      <c r="P1354" t="s">
        <v>11</v>
      </c>
      <c r="R1354" t="s">
        <v>11</v>
      </c>
    </row>
    <row r="1355" spans="1:18" x14ac:dyDescent="0.25">
      <c r="A1355" t="s">
        <v>289</v>
      </c>
      <c r="B1355" t="s">
        <v>2944</v>
      </c>
      <c r="D1355" s="35" t="s">
        <v>5614</v>
      </c>
      <c r="E1355" t="s">
        <v>6015</v>
      </c>
      <c r="F1355" s="5" t="str">
        <f t="shared" ca="1" si="21"/>
        <v>0</v>
      </c>
      <c r="G1355" t="s">
        <v>1107</v>
      </c>
      <c r="H1355" t="s">
        <v>1586</v>
      </c>
      <c r="I1355" t="s">
        <v>7967</v>
      </c>
      <c r="J1355" t="s">
        <v>10729</v>
      </c>
      <c r="K1355" t="s">
        <v>10744</v>
      </c>
      <c r="L1355" t="s">
        <v>10853</v>
      </c>
      <c r="N1355" t="s">
        <v>12</v>
      </c>
      <c r="O1355" t="s">
        <v>11</v>
      </c>
      <c r="P1355" t="s">
        <v>11</v>
      </c>
      <c r="R1355" t="s">
        <v>11</v>
      </c>
    </row>
    <row r="1356" spans="1:18" x14ac:dyDescent="0.25">
      <c r="A1356" t="s">
        <v>289</v>
      </c>
      <c r="B1356" t="s">
        <v>2945</v>
      </c>
      <c r="D1356" s="35" t="s">
        <v>6148</v>
      </c>
      <c r="E1356" t="s">
        <v>6012</v>
      </c>
      <c r="F1356" s="5" t="str">
        <f t="shared" ca="1" si="21"/>
        <v>0</v>
      </c>
      <c r="G1356" t="s">
        <v>1107</v>
      </c>
      <c r="H1356" t="s">
        <v>1366</v>
      </c>
      <c r="I1356" t="s">
        <v>7968</v>
      </c>
      <c r="J1356" t="s">
        <v>10729</v>
      </c>
      <c r="K1356" t="s">
        <v>10748</v>
      </c>
      <c r="L1356" t="s">
        <v>10778</v>
      </c>
      <c r="N1356" t="s">
        <v>14</v>
      </c>
      <c r="O1356" t="s">
        <v>11</v>
      </c>
      <c r="P1356" t="s">
        <v>11</v>
      </c>
      <c r="R1356" t="s">
        <v>11</v>
      </c>
    </row>
    <row r="1357" spans="1:18" x14ac:dyDescent="0.25">
      <c r="A1357" t="s">
        <v>289</v>
      </c>
      <c r="B1357" t="s">
        <v>2946</v>
      </c>
      <c r="D1357" s="35" t="s">
        <v>5633</v>
      </c>
      <c r="E1357" t="s">
        <v>5719</v>
      </c>
      <c r="F1357" s="5" t="str">
        <f t="shared" ca="1" si="21"/>
        <v>0</v>
      </c>
      <c r="G1357" t="s">
        <v>1107</v>
      </c>
      <c r="H1357" t="s">
        <v>1355</v>
      </c>
      <c r="I1357" t="s">
        <v>7969</v>
      </c>
      <c r="J1357" t="s">
        <v>10729</v>
      </c>
      <c r="K1357" t="s">
        <v>10753</v>
      </c>
      <c r="L1357" t="s">
        <v>10823</v>
      </c>
      <c r="N1357" t="s">
        <v>14</v>
      </c>
      <c r="O1357" t="s">
        <v>11</v>
      </c>
      <c r="P1357" t="s">
        <v>11</v>
      </c>
      <c r="R1357" t="s">
        <v>11</v>
      </c>
    </row>
    <row r="1358" spans="1:18" x14ac:dyDescent="0.25">
      <c r="A1358" t="s">
        <v>289</v>
      </c>
      <c r="B1358" t="s">
        <v>2947</v>
      </c>
      <c r="D1358" s="35" t="s">
        <v>6149</v>
      </c>
      <c r="E1358" t="s">
        <v>6015</v>
      </c>
      <c r="F1358" s="5" t="str">
        <f t="shared" ca="1" si="21"/>
        <v>0</v>
      </c>
      <c r="G1358" t="s">
        <v>1107</v>
      </c>
      <c r="H1358" t="s">
        <v>1587</v>
      </c>
      <c r="I1358" t="s">
        <v>7970</v>
      </c>
      <c r="J1358" t="s">
        <v>10729</v>
      </c>
      <c r="K1358" t="s">
        <v>10748</v>
      </c>
      <c r="L1358" t="s">
        <v>10778</v>
      </c>
      <c r="N1358" t="s">
        <v>12</v>
      </c>
      <c r="O1358" t="s">
        <v>11</v>
      </c>
      <c r="P1358" t="s">
        <v>11</v>
      </c>
      <c r="R1358" t="s">
        <v>11</v>
      </c>
    </row>
    <row r="1359" spans="1:18" x14ac:dyDescent="0.25">
      <c r="A1359" t="s">
        <v>289</v>
      </c>
      <c r="B1359" t="s">
        <v>2948</v>
      </c>
      <c r="D1359" s="35" t="s">
        <v>6150</v>
      </c>
      <c r="E1359" t="s">
        <v>5615</v>
      </c>
      <c r="F1359" s="5" t="str">
        <f t="shared" ca="1" si="21"/>
        <v>0</v>
      </c>
      <c r="G1359" t="s">
        <v>1107</v>
      </c>
      <c r="H1359" t="s">
        <v>1588</v>
      </c>
      <c r="I1359" t="s">
        <v>7971</v>
      </c>
      <c r="J1359" t="s">
        <v>10737</v>
      </c>
      <c r="K1359" t="s">
        <v>10748</v>
      </c>
      <c r="L1359" t="s">
        <v>10778</v>
      </c>
      <c r="N1359" t="s">
        <v>12</v>
      </c>
      <c r="O1359" t="s">
        <v>11</v>
      </c>
      <c r="P1359" t="s">
        <v>11</v>
      </c>
      <c r="R1359" t="s">
        <v>11</v>
      </c>
    </row>
    <row r="1360" spans="1:18" x14ac:dyDescent="0.25">
      <c r="A1360" t="s">
        <v>289</v>
      </c>
      <c r="B1360" t="s">
        <v>2949</v>
      </c>
      <c r="D1360" s="35" t="s">
        <v>6150</v>
      </c>
      <c r="E1360" t="s">
        <v>6015</v>
      </c>
      <c r="F1360" s="5" t="str">
        <f t="shared" ca="1" si="21"/>
        <v>0</v>
      </c>
      <c r="G1360" t="s">
        <v>1107</v>
      </c>
      <c r="H1360" t="s">
        <v>1588</v>
      </c>
      <c r="I1360" t="s">
        <v>7972</v>
      </c>
      <c r="J1360" t="s">
        <v>10729</v>
      </c>
      <c r="K1360" t="s">
        <v>10744</v>
      </c>
      <c r="L1360" t="s">
        <v>10853</v>
      </c>
      <c r="N1360" t="s">
        <v>14</v>
      </c>
      <c r="O1360" t="s">
        <v>11</v>
      </c>
      <c r="P1360" t="s">
        <v>11</v>
      </c>
      <c r="R1360" t="s">
        <v>11</v>
      </c>
    </row>
    <row r="1361" spans="1:18" x14ac:dyDescent="0.25">
      <c r="A1361" t="s">
        <v>289</v>
      </c>
      <c r="B1361" t="s">
        <v>2950</v>
      </c>
      <c r="D1361" s="35" t="s">
        <v>6015</v>
      </c>
      <c r="E1361" t="s">
        <v>6685</v>
      </c>
      <c r="F1361" s="5" t="str">
        <f t="shared" ca="1" si="21"/>
        <v>0</v>
      </c>
      <c r="G1361" t="s">
        <v>1107</v>
      </c>
      <c r="H1361" t="s">
        <v>1580</v>
      </c>
      <c r="I1361" t="s">
        <v>7973</v>
      </c>
      <c r="J1361" t="s">
        <v>10729</v>
      </c>
      <c r="K1361" t="s">
        <v>10747</v>
      </c>
      <c r="L1361" t="s">
        <v>10851</v>
      </c>
      <c r="N1361" t="s">
        <v>12</v>
      </c>
      <c r="O1361" t="s">
        <v>11</v>
      </c>
      <c r="P1361" t="s">
        <v>11</v>
      </c>
      <c r="R1361" t="s">
        <v>11</v>
      </c>
    </row>
    <row r="1362" spans="1:18" x14ac:dyDescent="0.25">
      <c r="A1362" t="s">
        <v>289</v>
      </c>
      <c r="B1362" t="s">
        <v>2951</v>
      </c>
      <c r="D1362" s="35" t="s">
        <v>6016</v>
      </c>
      <c r="E1362" t="s">
        <v>5719</v>
      </c>
      <c r="F1362" s="5" t="str">
        <f t="shared" ca="1" si="21"/>
        <v>0</v>
      </c>
      <c r="G1362" t="s">
        <v>1107</v>
      </c>
      <c r="H1362" t="s">
        <v>1467</v>
      </c>
      <c r="I1362" t="s">
        <v>7974</v>
      </c>
      <c r="J1362" t="s">
        <v>10729</v>
      </c>
      <c r="K1362" t="s">
        <v>182</v>
      </c>
      <c r="L1362" t="s">
        <v>182</v>
      </c>
      <c r="N1362" t="s">
        <v>14</v>
      </c>
      <c r="O1362" t="s">
        <v>11</v>
      </c>
      <c r="P1362" t="s">
        <v>11</v>
      </c>
      <c r="R1362" t="s">
        <v>11</v>
      </c>
    </row>
    <row r="1363" spans="1:18" x14ac:dyDescent="0.25">
      <c r="A1363" t="s">
        <v>289</v>
      </c>
      <c r="B1363" t="s">
        <v>12736</v>
      </c>
      <c r="D1363" s="35" t="s">
        <v>6016</v>
      </c>
      <c r="E1363" t="s">
        <v>5893</v>
      </c>
      <c r="F1363" s="5" t="str">
        <f t="shared" ca="1" si="21"/>
        <v>0</v>
      </c>
      <c r="G1363" t="s">
        <v>1107</v>
      </c>
      <c r="H1363" t="s">
        <v>1467</v>
      </c>
      <c r="I1363" t="s">
        <v>12735</v>
      </c>
      <c r="J1363" t="s">
        <v>10729</v>
      </c>
      <c r="K1363" t="s">
        <v>10757</v>
      </c>
      <c r="L1363" t="s">
        <v>10757</v>
      </c>
      <c r="N1363" t="s">
        <v>14</v>
      </c>
      <c r="O1363" t="s">
        <v>11</v>
      </c>
      <c r="P1363" t="s">
        <v>11</v>
      </c>
      <c r="R1363" t="s">
        <v>11</v>
      </c>
    </row>
    <row r="1364" spans="1:18" x14ac:dyDescent="0.25">
      <c r="A1364" t="s">
        <v>289</v>
      </c>
      <c r="B1364" t="s">
        <v>2952</v>
      </c>
      <c r="D1364" s="35" t="s">
        <v>6016</v>
      </c>
      <c r="E1364" t="s">
        <v>6020</v>
      </c>
      <c r="F1364" s="5" t="str">
        <f t="shared" ca="1" si="21"/>
        <v>0</v>
      </c>
      <c r="G1364" t="s">
        <v>1107</v>
      </c>
      <c r="H1364" t="s">
        <v>1467</v>
      </c>
      <c r="I1364" t="s">
        <v>7975</v>
      </c>
      <c r="J1364" t="s">
        <v>10729</v>
      </c>
      <c r="K1364" t="s">
        <v>10752</v>
      </c>
      <c r="L1364" t="s">
        <v>10797</v>
      </c>
      <c r="N1364" t="s">
        <v>14</v>
      </c>
      <c r="O1364" t="s">
        <v>11</v>
      </c>
      <c r="P1364" t="s">
        <v>11</v>
      </c>
      <c r="R1364" t="s">
        <v>11</v>
      </c>
    </row>
    <row r="1365" spans="1:18" x14ac:dyDescent="0.25">
      <c r="A1365" t="s">
        <v>289</v>
      </c>
      <c r="B1365" t="s">
        <v>2953</v>
      </c>
      <c r="D1365" s="35" t="s">
        <v>6016</v>
      </c>
      <c r="E1365" t="s">
        <v>6020</v>
      </c>
      <c r="F1365" s="5" t="str">
        <f t="shared" ca="1" si="21"/>
        <v>0</v>
      </c>
      <c r="G1365" t="s">
        <v>1107</v>
      </c>
      <c r="H1365" t="s">
        <v>1467</v>
      </c>
      <c r="I1365" t="s">
        <v>7976</v>
      </c>
      <c r="J1365" t="s">
        <v>10729</v>
      </c>
      <c r="K1365" t="s">
        <v>10748</v>
      </c>
      <c r="L1365" t="s">
        <v>10778</v>
      </c>
      <c r="N1365" t="s">
        <v>14</v>
      </c>
      <c r="O1365" t="s">
        <v>11</v>
      </c>
      <c r="P1365" t="s">
        <v>11</v>
      </c>
      <c r="R1365" t="s">
        <v>11</v>
      </c>
    </row>
    <row r="1366" spans="1:18" x14ac:dyDescent="0.25">
      <c r="A1366" t="s">
        <v>289</v>
      </c>
      <c r="B1366" t="s">
        <v>2954</v>
      </c>
      <c r="D1366" s="35" t="s">
        <v>6016</v>
      </c>
      <c r="E1366" t="s">
        <v>6020</v>
      </c>
      <c r="F1366" s="5" t="str">
        <f t="shared" ca="1" si="21"/>
        <v>0</v>
      </c>
      <c r="G1366" t="s">
        <v>1107</v>
      </c>
      <c r="H1366" t="s">
        <v>1467</v>
      </c>
      <c r="I1366" t="s">
        <v>7977</v>
      </c>
      <c r="J1366" t="s">
        <v>10729</v>
      </c>
      <c r="K1366" t="s">
        <v>131</v>
      </c>
      <c r="L1366" t="s">
        <v>10854</v>
      </c>
      <c r="N1366" t="s">
        <v>10909</v>
      </c>
      <c r="O1366" t="s">
        <v>11</v>
      </c>
      <c r="P1366" t="s">
        <v>11</v>
      </c>
      <c r="R1366" t="s">
        <v>11</v>
      </c>
    </row>
    <row r="1367" spans="1:18" x14ac:dyDescent="0.25">
      <c r="A1367" t="s">
        <v>289</v>
      </c>
      <c r="B1367" t="s">
        <v>2955</v>
      </c>
      <c r="D1367" s="35" t="s">
        <v>6017</v>
      </c>
      <c r="E1367" t="s">
        <v>5615</v>
      </c>
      <c r="F1367" s="5" t="str">
        <f t="shared" ca="1" si="21"/>
        <v>0</v>
      </c>
      <c r="G1367" t="s">
        <v>1107</v>
      </c>
      <c r="H1367" t="s">
        <v>1404</v>
      </c>
      <c r="I1367" t="s">
        <v>7978</v>
      </c>
      <c r="J1367" t="s">
        <v>10729</v>
      </c>
      <c r="K1367" t="s">
        <v>10744</v>
      </c>
      <c r="L1367" t="s">
        <v>10853</v>
      </c>
      <c r="N1367" t="s">
        <v>14</v>
      </c>
      <c r="O1367" t="s">
        <v>11</v>
      </c>
      <c r="P1367" t="s">
        <v>11</v>
      </c>
      <c r="R1367" t="s">
        <v>11</v>
      </c>
    </row>
    <row r="1368" spans="1:18" x14ac:dyDescent="0.25">
      <c r="A1368" t="s">
        <v>289</v>
      </c>
      <c r="B1368" t="s">
        <v>2956</v>
      </c>
      <c r="D1368" s="35" t="s">
        <v>5615</v>
      </c>
      <c r="E1368" t="s">
        <v>6154</v>
      </c>
      <c r="F1368" s="5" t="str">
        <f t="shared" ca="1" si="21"/>
        <v>0</v>
      </c>
      <c r="G1368" t="s">
        <v>1107</v>
      </c>
      <c r="H1368" t="s">
        <v>1361</v>
      </c>
      <c r="I1368" t="s">
        <v>7979</v>
      </c>
      <c r="J1368" t="s">
        <v>10729</v>
      </c>
      <c r="K1368" t="s">
        <v>17</v>
      </c>
      <c r="L1368" t="s">
        <v>10777</v>
      </c>
      <c r="N1368" t="s">
        <v>12</v>
      </c>
      <c r="O1368" t="s">
        <v>11</v>
      </c>
      <c r="P1368" t="s">
        <v>11</v>
      </c>
      <c r="R1368" t="s">
        <v>11</v>
      </c>
    </row>
    <row r="1369" spans="1:18" x14ac:dyDescent="0.25">
      <c r="A1369" t="s">
        <v>289</v>
      </c>
      <c r="B1369" t="s">
        <v>2957</v>
      </c>
      <c r="D1369" s="35" t="s">
        <v>5615</v>
      </c>
      <c r="E1369" t="s">
        <v>5893</v>
      </c>
      <c r="F1369" s="5" t="str">
        <f t="shared" ca="1" si="21"/>
        <v>0</v>
      </c>
      <c r="G1369" t="s">
        <v>1107</v>
      </c>
      <c r="H1369" t="s">
        <v>1475</v>
      </c>
      <c r="I1369" t="s">
        <v>7980</v>
      </c>
      <c r="J1369" t="s">
        <v>10729</v>
      </c>
      <c r="K1369" t="s">
        <v>17</v>
      </c>
      <c r="L1369" t="s">
        <v>10777</v>
      </c>
      <c r="N1369" t="s">
        <v>12</v>
      </c>
      <c r="O1369" t="s">
        <v>11</v>
      </c>
      <c r="P1369" t="s">
        <v>11</v>
      </c>
      <c r="R1369" t="s">
        <v>11</v>
      </c>
    </row>
    <row r="1370" spans="1:18" x14ac:dyDescent="0.25">
      <c r="A1370" t="s">
        <v>289</v>
      </c>
      <c r="B1370" t="s">
        <v>2958</v>
      </c>
      <c r="D1370" s="35" t="s">
        <v>5615</v>
      </c>
      <c r="E1370" t="s">
        <v>6025</v>
      </c>
      <c r="F1370" s="5" t="str">
        <f t="shared" ca="1" si="21"/>
        <v>0</v>
      </c>
      <c r="G1370" t="s">
        <v>1107</v>
      </c>
      <c r="H1370" t="s">
        <v>1347</v>
      </c>
      <c r="I1370" t="s">
        <v>7981</v>
      </c>
      <c r="J1370" t="s">
        <v>10729</v>
      </c>
      <c r="K1370" t="s">
        <v>10744</v>
      </c>
      <c r="L1370" t="s">
        <v>10853</v>
      </c>
      <c r="N1370" t="s">
        <v>12</v>
      </c>
      <c r="O1370" t="s">
        <v>11</v>
      </c>
      <c r="P1370" t="s">
        <v>11</v>
      </c>
      <c r="R1370" t="s">
        <v>11</v>
      </c>
    </row>
    <row r="1371" spans="1:18" x14ac:dyDescent="0.25">
      <c r="A1371" t="s">
        <v>289</v>
      </c>
      <c r="B1371" t="s">
        <v>2959</v>
      </c>
      <c r="D1371" s="35" t="s">
        <v>6021</v>
      </c>
      <c r="E1371" t="s">
        <v>5616</v>
      </c>
      <c r="F1371" s="5" t="str">
        <f t="shared" ca="1" si="21"/>
        <v>0</v>
      </c>
      <c r="G1371" t="s">
        <v>1107</v>
      </c>
      <c r="H1371" t="s">
        <v>1467</v>
      </c>
      <c r="I1371" t="s">
        <v>7982</v>
      </c>
      <c r="J1371" t="s">
        <v>10729</v>
      </c>
      <c r="K1371" t="s">
        <v>131</v>
      </c>
      <c r="L1371" t="s">
        <v>10854</v>
      </c>
      <c r="N1371" t="s">
        <v>14</v>
      </c>
      <c r="O1371" t="s">
        <v>11</v>
      </c>
      <c r="P1371" t="s">
        <v>11</v>
      </c>
      <c r="R1371" t="s">
        <v>11</v>
      </c>
    </row>
    <row r="1372" spans="1:18" x14ac:dyDescent="0.25">
      <c r="A1372" t="s">
        <v>289</v>
      </c>
      <c r="B1372" t="s">
        <v>2960</v>
      </c>
      <c r="D1372" s="35" t="s">
        <v>5616</v>
      </c>
      <c r="E1372" t="s">
        <v>6164</v>
      </c>
      <c r="F1372" s="5" t="str">
        <f t="shared" ca="1" si="21"/>
        <v>0</v>
      </c>
      <c r="G1372" t="s">
        <v>1107</v>
      </c>
      <c r="H1372" t="s">
        <v>1370</v>
      </c>
      <c r="I1372" t="s">
        <v>7983</v>
      </c>
      <c r="J1372" t="s">
        <v>10729</v>
      </c>
      <c r="K1372" t="s">
        <v>17</v>
      </c>
      <c r="L1372" t="s">
        <v>10777</v>
      </c>
      <c r="N1372" t="s">
        <v>12</v>
      </c>
      <c r="O1372" t="s">
        <v>11</v>
      </c>
      <c r="P1372" t="s">
        <v>11</v>
      </c>
      <c r="R1372" t="s">
        <v>11</v>
      </c>
    </row>
    <row r="1373" spans="1:18" x14ac:dyDescent="0.25">
      <c r="A1373" t="s">
        <v>289</v>
      </c>
      <c r="B1373" t="s">
        <v>2961</v>
      </c>
      <c r="D1373" s="35" t="s">
        <v>5616</v>
      </c>
      <c r="E1373" t="s">
        <v>5892</v>
      </c>
      <c r="F1373" s="5" t="str">
        <f t="shared" ca="1" si="21"/>
        <v>0</v>
      </c>
      <c r="G1373" t="s">
        <v>1107</v>
      </c>
      <c r="H1373" t="s">
        <v>1467</v>
      </c>
      <c r="I1373" t="s">
        <v>7984</v>
      </c>
      <c r="J1373" t="s">
        <v>10729</v>
      </c>
      <c r="K1373" t="s">
        <v>27</v>
      </c>
      <c r="L1373" t="s">
        <v>10858</v>
      </c>
      <c r="N1373" t="s">
        <v>12</v>
      </c>
      <c r="O1373" t="s">
        <v>11</v>
      </c>
      <c r="P1373" t="s">
        <v>11</v>
      </c>
      <c r="R1373" t="s">
        <v>11</v>
      </c>
    </row>
    <row r="1374" spans="1:18" x14ac:dyDescent="0.25">
      <c r="A1374" t="s">
        <v>289</v>
      </c>
      <c r="B1374" t="s">
        <v>2962</v>
      </c>
      <c r="D1374" s="35" t="s">
        <v>5616</v>
      </c>
      <c r="E1374" t="s">
        <v>6800</v>
      </c>
      <c r="F1374" s="5" t="str">
        <f t="shared" ca="1" si="21"/>
        <v>0</v>
      </c>
      <c r="G1374" t="s">
        <v>1107</v>
      </c>
      <c r="H1374" t="s">
        <v>1400</v>
      </c>
      <c r="I1374" t="s">
        <v>7985</v>
      </c>
      <c r="J1374" t="s">
        <v>10729</v>
      </c>
      <c r="K1374" t="s">
        <v>10751</v>
      </c>
      <c r="L1374" t="s">
        <v>10852</v>
      </c>
      <c r="N1374" t="s">
        <v>10909</v>
      </c>
      <c r="O1374" t="s">
        <v>11</v>
      </c>
      <c r="P1374" t="s">
        <v>11</v>
      </c>
      <c r="R1374" t="s">
        <v>11</v>
      </c>
    </row>
    <row r="1375" spans="1:18" x14ac:dyDescent="0.25">
      <c r="A1375" t="s">
        <v>289</v>
      </c>
      <c r="B1375" t="s">
        <v>2963</v>
      </c>
      <c r="D1375" s="35" t="s">
        <v>5812</v>
      </c>
      <c r="E1375" t="s">
        <v>6025</v>
      </c>
      <c r="F1375" s="5" t="str">
        <f t="shared" ca="1" si="21"/>
        <v>0</v>
      </c>
      <c r="G1375" t="s">
        <v>1107</v>
      </c>
      <c r="H1375" t="s">
        <v>1585</v>
      </c>
      <c r="I1375" t="s">
        <v>7986</v>
      </c>
      <c r="J1375" t="s">
        <v>10729</v>
      </c>
      <c r="K1375" t="s">
        <v>10745</v>
      </c>
      <c r="L1375" t="s">
        <v>10850</v>
      </c>
      <c r="N1375" t="s">
        <v>12</v>
      </c>
      <c r="O1375" t="s">
        <v>11</v>
      </c>
      <c r="P1375" t="s">
        <v>11</v>
      </c>
      <c r="R1375" t="s">
        <v>11</v>
      </c>
    </row>
    <row r="1376" spans="1:18" x14ac:dyDescent="0.25">
      <c r="A1376" t="s">
        <v>289</v>
      </c>
      <c r="B1376" t="s">
        <v>2964</v>
      </c>
      <c r="D1376" s="35" t="s">
        <v>5713</v>
      </c>
      <c r="E1376" t="s">
        <v>6052</v>
      </c>
      <c r="F1376" s="5" t="str">
        <f t="shared" ca="1" si="21"/>
        <v>0</v>
      </c>
      <c r="G1376" t="s">
        <v>1107</v>
      </c>
      <c r="H1376" t="s">
        <v>1467</v>
      </c>
      <c r="I1376" t="s">
        <v>7987</v>
      </c>
      <c r="J1376" t="s">
        <v>10729</v>
      </c>
      <c r="K1376" t="s">
        <v>82</v>
      </c>
      <c r="L1376" t="s">
        <v>82</v>
      </c>
      <c r="N1376" t="s">
        <v>12</v>
      </c>
      <c r="O1376" t="s">
        <v>11</v>
      </c>
      <c r="P1376" t="s">
        <v>11</v>
      </c>
      <c r="R1376" t="s">
        <v>11</v>
      </c>
    </row>
    <row r="1377" spans="1:18" x14ac:dyDescent="0.25">
      <c r="A1377" t="s">
        <v>289</v>
      </c>
      <c r="B1377" t="s">
        <v>2965</v>
      </c>
      <c r="D1377" s="35" t="s">
        <v>5713</v>
      </c>
      <c r="E1377" t="s">
        <v>6026</v>
      </c>
      <c r="F1377" s="5" t="str">
        <f t="shared" ca="1" si="21"/>
        <v>0</v>
      </c>
      <c r="G1377" t="s">
        <v>1107</v>
      </c>
      <c r="H1377" t="s">
        <v>1427</v>
      </c>
      <c r="I1377" t="s">
        <v>7988</v>
      </c>
      <c r="J1377" t="s">
        <v>10729</v>
      </c>
      <c r="K1377" t="s">
        <v>10748</v>
      </c>
      <c r="L1377" t="s">
        <v>10778</v>
      </c>
      <c r="N1377" t="s">
        <v>12</v>
      </c>
      <c r="O1377" t="s">
        <v>11</v>
      </c>
      <c r="P1377" t="s">
        <v>11</v>
      </c>
      <c r="R1377" t="s">
        <v>11</v>
      </c>
    </row>
    <row r="1378" spans="1:18" x14ac:dyDescent="0.25">
      <c r="A1378" t="s">
        <v>289</v>
      </c>
      <c r="B1378" t="s">
        <v>2966</v>
      </c>
      <c r="D1378" s="35" t="s">
        <v>6151</v>
      </c>
      <c r="E1378" t="s">
        <v>5722</v>
      </c>
      <c r="F1378" s="5" t="str">
        <f t="shared" ca="1" si="21"/>
        <v>0</v>
      </c>
      <c r="G1378" t="s">
        <v>1107</v>
      </c>
      <c r="H1378" t="s">
        <v>1390</v>
      </c>
      <c r="I1378" t="s">
        <v>7989</v>
      </c>
      <c r="J1378" t="s">
        <v>10729</v>
      </c>
      <c r="K1378" t="s">
        <v>17</v>
      </c>
      <c r="L1378" t="s">
        <v>10777</v>
      </c>
      <c r="N1378" t="s">
        <v>12</v>
      </c>
      <c r="O1378" t="s">
        <v>11</v>
      </c>
      <c r="P1378" t="s">
        <v>11</v>
      </c>
      <c r="R1378" t="s">
        <v>11</v>
      </c>
    </row>
    <row r="1379" spans="1:18" x14ac:dyDescent="0.25">
      <c r="A1379" t="s">
        <v>289</v>
      </c>
      <c r="B1379" t="s">
        <v>2967</v>
      </c>
      <c r="D1379" s="35" t="s">
        <v>6151</v>
      </c>
      <c r="E1379" t="s">
        <v>5722</v>
      </c>
      <c r="F1379" s="5" t="str">
        <f t="shared" ca="1" si="21"/>
        <v>0</v>
      </c>
      <c r="G1379" t="s">
        <v>1107</v>
      </c>
      <c r="H1379" t="s">
        <v>1581</v>
      </c>
      <c r="I1379" t="s">
        <v>7990</v>
      </c>
      <c r="J1379" t="s">
        <v>10729</v>
      </c>
      <c r="K1379" t="s">
        <v>17</v>
      </c>
      <c r="L1379" t="s">
        <v>10777</v>
      </c>
      <c r="N1379" t="s">
        <v>12</v>
      </c>
      <c r="O1379" t="s">
        <v>11</v>
      </c>
      <c r="P1379" t="s">
        <v>11</v>
      </c>
      <c r="R1379" t="s">
        <v>11</v>
      </c>
    </row>
    <row r="1380" spans="1:18" x14ac:dyDescent="0.25">
      <c r="A1380" t="s">
        <v>289</v>
      </c>
      <c r="B1380" t="s">
        <v>2968</v>
      </c>
      <c r="D1380" s="35" t="s">
        <v>6151</v>
      </c>
      <c r="E1380" t="s">
        <v>5894</v>
      </c>
      <c r="F1380" s="5" t="str">
        <f t="shared" ca="1" si="21"/>
        <v>0</v>
      </c>
      <c r="G1380" t="s">
        <v>1107</v>
      </c>
      <c r="H1380" t="s">
        <v>1583</v>
      </c>
      <c r="I1380" t="s">
        <v>7991</v>
      </c>
      <c r="J1380" t="s">
        <v>10729</v>
      </c>
      <c r="K1380" t="s">
        <v>17</v>
      </c>
      <c r="L1380" t="s">
        <v>10777</v>
      </c>
      <c r="N1380" t="s">
        <v>12</v>
      </c>
      <c r="O1380" t="s">
        <v>11</v>
      </c>
      <c r="P1380" t="s">
        <v>11</v>
      </c>
      <c r="R1380" t="s">
        <v>11</v>
      </c>
    </row>
    <row r="1381" spans="1:18" x14ac:dyDescent="0.25">
      <c r="A1381" t="s">
        <v>289</v>
      </c>
      <c r="B1381" t="s">
        <v>2969</v>
      </c>
      <c r="D1381" s="35" t="s">
        <v>6026</v>
      </c>
      <c r="E1381" t="s">
        <v>6153</v>
      </c>
      <c r="F1381" s="5" t="str">
        <f t="shared" ca="1" si="21"/>
        <v>0</v>
      </c>
      <c r="G1381" t="s">
        <v>1107</v>
      </c>
      <c r="H1381" t="s">
        <v>1589</v>
      </c>
      <c r="I1381" t="s">
        <v>7992</v>
      </c>
      <c r="J1381" t="s">
        <v>10729</v>
      </c>
      <c r="K1381" t="s">
        <v>10744</v>
      </c>
      <c r="L1381" t="s">
        <v>10853</v>
      </c>
      <c r="N1381" t="s">
        <v>12</v>
      </c>
      <c r="O1381" t="s">
        <v>11</v>
      </c>
      <c r="P1381" t="s">
        <v>11</v>
      </c>
      <c r="R1381" t="s">
        <v>11</v>
      </c>
    </row>
    <row r="1382" spans="1:18" x14ac:dyDescent="0.25">
      <c r="A1382" t="s">
        <v>289</v>
      </c>
      <c r="B1382" t="s">
        <v>2970</v>
      </c>
      <c r="D1382" s="35" t="s">
        <v>6026</v>
      </c>
      <c r="E1382" t="s">
        <v>5889</v>
      </c>
      <c r="F1382" s="5" t="str">
        <f t="shared" ca="1" si="21"/>
        <v>0</v>
      </c>
      <c r="G1382" t="s">
        <v>1107</v>
      </c>
      <c r="H1382" t="s">
        <v>1427</v>
      </c>
      <c r="I1382" t="s">
        <v>7993</v>
      </c>
      <c r="J1382" t="s">
        <v>10729</v>
      </c>
      <c r="K1382" t="s">
        <v>10748</v>
      </c>
      <c r="L1382" t="s">
        <v>10778</v>
      </c>
      <c r="N1382" t="s">
        <v>14</v>
      </c>
      <c r="O1382" t="s">
        <v>11</v>
      </c>
      <c r="P1382" t="s">
        <v>11</v>
      </c>
      <c r="R1382" t="s">
        <v>11</v>
      </c>
    </row>
    <row r="1383" spans="1:18" x14ac:dyDescent="0.25">
      <c r="A1383" t="s">
        <v>289</v>
      </c>
      <c r="B1383" t="s">
        <v>304</v>
      </c>
      <c r="D1383" s="35" t="s">
        <v>6026</v>
      </c>
      <c r="E1383" t="s">
        <v>5722</v>
      </c>
      <c r="F1383" s="5" t="str">
        <f t="shared" ca="1" si="21"/>
        <v>0</v>
      </c>
      <c r="G1383" t="s">
        <v>1107</v>
      </c>
      <c r="H1383" t="s">
        <v>1347</v>
      </c>
      <c r="I1383" t="s">
        <v>7994</v>
      </c>
      <c r="J1383" t="s">
        <v>10729</v>
      </c>
      <c r="K1383" t="s">
        <v>10744</v>
      </c>
      <c r="L1383" t="s">
        <v>10862</v>
      </c>
      <c r="N1383" t="s">
        <v>12</v>
      </c>
      <c r="O1383" t="s">
        <v>11</v>
      </c>
      <c r="P1383" t="s">
        <v>11</v>
      </c>
      <c r="Q1383">
        <v>180</v>
      </c>
      <c r="R1383" t="s">
        <v>11</v>
      </c>
    </row>
    <row r="1384" spans="1:18" x14ac:dyDescent="0.25">
      <c r="A1384" t="s">
        <v>289</v>
      </c>
      <c r="B1384" t="s">
        <v>305</v>
      </c>
      <c r="D1384" s="35" t="s">
        <v>6027</v>
      </c>
      <c r="E1384" t="s">
        <v>6198</v>
      </c>
      <c r="F1384" s="5" t="str">
        <f t="shared" ca="1" si="21"/>
        <v>0</v>
      </c>
      <c r="G1384" t="s">
        <v>1107</v>
      </c>
      <c r="H1384" t="s">
        <v>1467</v>
      </c>
      <c r="I1384" t="s">
        <v>7995</v>
      </c>
      <c r="J1384" t="s">
        <v>10729</v>
      </c>
      <c r="K1384" t="s">
        <v>17</v>
      </c>
      <c r="L1384" t="s">
        <v>10777</v>
      </c>
      <c r="N1384" t="s">
        <v>12</v>
      </c>
      <c r="O1384" t="s">
        <v>11</v>
      </c>
      <c r="P1384" t="s">
        <v>11</v>
      </c>
      <c r="Q1384">
        <v>2350</v>
      </c>
      <c r="R1384" t="s">
        <v>11</v>
      </c>
    </row>
    <row r="1385" spans="1:18" x14ac:dyDescent="0.25">
      <c r="A1385" t="s">
        <v>289</v>
      </c>
      <c r="B1385" t="s">
        <v>306</v>
      </c>
      <c r="D1385" s="35" t="s">
        <v>6027</v>
      </c>
      <c r="E1385" t="s">
        <v>6803</v>
      </c>
      <c r="F1385" s="5" t="str">
        <f t="shared" ca="1" si="21"/>
        <v>0</v>
      </c>
      <c r="G1385" t="s">
        <v>1107</v>
      </c>
      <c r="H1385" t="s">
        <v>1467</v>
      </c>
      <c r="I1385" t="s">
        <v>7996</v>
      </c>
      <c r="J1385" t="s">
        <v>10729</v>
      </c>
      <c r="K1385" t="s">
        <v>10747</v>
      </c>
      <c r="L1385" t="s">
        <v>10824</v>
      </c>
      <c r="N1385" t="s">
        <v>12</v>
      </c>
      <c r="O1385" t="s">
        <v>11</v>
      </c>
      <c r="P1385" t="s">
        <v>11</v>
      </c>
      <c r="Q1385">
        <v>108.45</v>
      </c>
      <c r="R1385" t="s">
        <v>11</v>
      </c>
    </row>
    <row r="1386" spans="1:18" x14ac:dyDescent="0.25">
      <c r="A1386" t="s">
        <v>289</v>
      </c>
      <c r="B1386" t="s">
        <v>2971</v>
      </c>
      <c r="D1386" s="35" t="s">
        <v>6029</v>
      </c>
      <c r="E1386" t="s">
        <v>5891</v>
      </c>
      <c r="F1386" s="5" t="str">
        <f t="shared" ca="1" si="21"/>
        <v>0</v>
      </c>
      <c r="G1386" t="s">
        <v>1107</v>
      </c>
      <c r="H1386" t="s">
        <v>1385</v>
      </c>
      <c r="I1386" t="s">
        <v>12734</v>
      </c>
      <c r="J1386" t="s">
        <v>10729</v>
      </c>
      <c r="K1386" t="s">
        <v>10744</v>
      </c>
      <c r="L1386" t="s">
        <v>10859</v>
      </c>
      <c r="N1386" t="s">
        <v>14</v>
      </c>
      <c r="O1386" t="s">
        <v>11</v>
      </c>
      <c r="P1386" t="s">
        <v>11</v>
      </c>
      <c r="R1386" t="s">
        <v>11</v>
      </c>
    </row>
    <row r="1387" spans="1:18" x14ac:dyDescent="0.25">
      <c r="A1387" t="s">
        <v>289</v>
      </c>
      <c r="B1387" t="s">
        <v>2972</v>
      </c>
      <c r="D1387" s="35" t="s">
        <v>6029</v>
      </c>
      <c r="E1387" t="s">
        <v>5722</v>
      </c>
      <c r="F1387" s="5" t="str">
        <f t="shared" ca="1" si="21"/>
        <v>0</v>
      </c>
      <c r="G1387" t="s">
        <v>1107</v>
      </c>
      <c r="H1387" t="s">
        <v>1343</v>
      </c>
      <c r="I1387" t="s">
        <v>7997</v>
      </c>
      <c r="J1387" t="s">
        <v>10729</v>
      </c>
      <c r="K1387" t="s">
        <v>10751</v>
      </c>
      <c r="L1387" t="s">
        <v>10866</v>
      </c>
      <c r="N1387" t="s">
        <v>12</v>
      </c>
      <c r="O1387" t="s">
        <v>11</v>
      </c>
      <c r="P1387" t="s">
        <v>11</v>
      </c>
      <c r="R1387" t="s">
        <v>11</v>
      </c>
    </row>
    <row r="1388" spans="1:18" x14ac:dyDescent="0.25">
      <c r="A1388" t="s">
        <v>289</v>
      </c>
      <c r="B1388" t="s">
        <v>2973</v>
      </c>
      <c r="D1388" s="35" t="s">
        <v>6152</v>
      </c>
      <c r="E1388" t="s">
        <v>6158</v>
      </c>
      <c r="F1388" s="5" t="str">
        <f t="shared" ca="1" si="21"/>
        <v>0</v>
      </c>
      <c r="G1388" t="s">
        <v>1107</v>
      </c>
      <c r="H1388" t="s">
        <v>1426</v>
      </c>
      <c r="I1388" t="s">
        <v>7998</v>
      </c>
      <c r="J1388" t="s">
        <v>10729</v>
      </c>
      <c r="K1388" t="s">
        <v>10744</v>
      </c>
      <c r="L1388" t="s">
        <v>10856</v>
      </c>
      <c r="N1388" t="s">
        <v>12</v>
      </c>
      <c r="O1388" t="s">
        <v>11</v>
      </c>
      <c r="P1388" t="s">
        <v>11</v>
      </c>
      <c r="R1388" t="s">
        <v>11</v>
      </c>
    </row>
    <row r="1389" spans="1:18" x14ac:dyDescent="0.25">
      <c r="A1389" t="s">
        <v>289</v>
      </c>
      <c r="B1389" t="s">
        <v>2974</v>
      </c>
      <c r="D1389" s="35" t="s">
        <v>6152</v>
      </c>
      <c r="E1389" t="s">
        <v>5622</v>
      </c>
      <c r="F1389" s="5" t="str">
        <f t="shared" ca="1" si="21"/>
        <v>0</v>
      </c>
      <c r="G1389" t="s">
        <v>1107</v>
      </c>
      <c r="H1389" t="s">
        <v>1426</v>
      </c>
      <c r="I1389" t="s">
        <v>7999</v>
      </c>
      <c r="J1389" t="s">
        <v>10729</v>
      </c>
      <c r="K1389" t="s">
        <v>17</v>
      </c>
      <c r="L1389" t="s">
        <v>10777</v>
      </c>
      <c r="N1389" t="s">
        <v>12</v>
      </c>
      <c r="O1389" t="s">
        <v>11</v>
      </c>
      <c r="P1389" t="s">
        <v>11</v>
      </c>
      <c r="R1389" t="s">
        <v>11</v>
      </c>
    </row>
    <row r="1390" spans="1:18" x14ac:dyDescent="0.25">
      <c r="A1390" t="s">
        <v>289</v>
      </c>
      <c r="B1390" t="s">
        <v>2975</v>
      </c>
      <c r="D1390" s="35" t="s">
        <v>6152</v>
      </c>
      <c r="E1390" t="s">
        <v>5891</v>
      </c>
      <c r="F1390" s="5" t="str">
        <f t="shared" ca="1" si="21"/>
        <v>0</v>
      </c>
      <c r="G1390" t="s">
        <v>1107</v>
      </c>
      <c r="H1390" t="s">
        <v>1426</v>
      </c>
      <c r="I1390" t="s">
        <v>8000</v>
      </c>
      <c r="J1390" t="s">
        <v>10729</v>
      </c>
      <c r="K1390" t="s">
        <v>10745</v>
      </c>
      <c r="L1390" t="s">
        <v>10850</v>
      </c>
      <c r="N1390" t="s">
        <v>12</v>
      </c>
      <c r="O1390" t="s">
        <v>11</v>
      </c>
      <c r="P1390" t="s">
        <v>11</v>
      </c>
      <c r="R1390" t="s">
        <v>11</v>
      </c>
    </row>
    <row r="1391" spans="1:18" x14ac:dyDescent="0.25">
      <c r="A1391" t="s">
        <v>289</v>
      </c>
      <c r="B1391" t="s">
        <v>2976</v>
      </c>
      <c r="D1391" s="35" t="s">
        <v>5889</v>
      </c>
      <c r="E1391" t="s">
        <v>6164</v>
      </c>
      <c r="F1391" s="5" t="str">
        <f t="shared" ca="1" si="21"/>
        <v>0</v>
      </c>
      <c r="G1391" t="s">
        <v>1107</v>
      </c>
      <c r="H1391" t="s">
        <v>1353</v>
      </c>
      <c r="I1391" t="s">
        <v>8001</v>
      </c>
      <c r="J1391" t="s">
        <v>10729</v>
      </c>
      <c r="K1391" t="s">
        <v>10747</v>
      </c>
      <c r="L1391" t="s">
        <v>10851</v>
      </c>
      <c r="N1391" t="s">
        <v>12</v>
      </c>
      <c r="O1391" t="s">
        <v>11</v>
      </c>
      <c r="P1391" t="s">
        <v>10976</v>
      </c>
      <c r="R1391" t="s">
        <v>11</v>
      </c>
    </row>
    <row r="1392" spans="1:18" x14ac:dyDescent="0.25">
      <c r="A1392" t="s">
        <v>289</v>
      </c>
      <c r="B1392" t="s">
        <v>2977</v>
      </c>
      <c r="D1392" s="35" t="s">
        <v>6030</v>
      </c>
      <c r="E1392" t="s">
        <v>5722</v>
      </c>
      <c r="F1392" s="5" t="str">
        <f t="shared" ca="1" si="21"/>
        <v>0</v>
      </c>
      <c r="G1392" t="s">
        <v>1107</v>
      </c>
      <c r="H1392" t="s">
        <v>1391</v>
      </c>
      <c r="I1392" t="s">
        <v>8002</v>
      </c>
      <c r="J1392" t="s">
        <v>10729</v>
      </c>
      <c r="K1392" t="s">
        <v>17</v>
      </c>
      <c r="L1392" t="s">
        <v>10777</v>
      </c>
      <c r="N1392" t="s">
        <v>12</v>
      </c>
      <c r="O1392" t="s">
        <v>11</v>
      </c>
      <c r="P1392" t="s">
        <v>11</v>
      </c>
      <c r="R1392" t="s">
        <v>11</v>
      </c>
    </row>
    <row r="1393" spans="1:18" x14ac:dyDescent="0.25">
      <c r="A1393" t="s">
        <v>289</v>
      </c>
      <c r="B1393" t="s">
        <v>2978</v>
      </c>
      <c r="D1393" s="35" t="s">
        <v>6153</v>
      </c>
      <c r="E1393" t="s">
        <v>6031</v>
      </c>
      <c r="F1393" s="5" t="str">
        <f t="shared" ca="1" si="21"/>
        <v>0</v>
      </c>
      <c r="G1393" t="s">
        <v>1107</v>
      </c>
      <c r="H1393" t="s">
        <v>1398</v>
      </c>
      <c r="I1393" t="s">
        <v>8003</v>
      </c>
      <c r="J1393" t="s">
        <v>10729</v>
      </c>
      <c r="K1393" t="s">
        <v>10748</v>
      </c>
      <c r="L1393" t="s">
        <v>10778</v>
      </c>
      <c r="N1393" t="s">
        <v>14</v>
      </c>
      <c r="O1393" t="s">
        <v>11</v>
      </c>
      <c r="P1393" t="s">
        <v>11</v>
      </c>
      <c r="R1393" t="s">
        <v>11</v>
      </c>
    </row>
    <row r="1394" spans="1:18" x14ac:dyDescent="0.25">
      <c r="A1394" t="s">
        <v>289</v>
      </c>
      <c r="B1394" t="s">
        <v>2979</v>
      </c>
      <c r="D1394" s="35" t="s">
        <v>6153</v>
      </c>
      <c r="E1394" t="s">
        <v>6154</v>
      </c>
      <c r="F1394" s="5" t="str">
        <f t="shared" ca="1" si="21"/>
        <v>0</v>
      </c>
      <c r="G1394" t="s">
        <v>1107</v>
      </c>
      <c r="H1394" t="s">
        <v>1467</v>
      </c>
      <c r="I1394" t="s">
        <v>8004</v>
      </c>
      <c r="J1394" t="s">
        <v>10729</v>
      </c>
      <c r="K1394" t="s">
        <v>10748</v>
      </c>
      <c r="L1394" t="s">
        <v>10778</v>
      </c>
      <c r="N1394" t="s">
        <v>12</v>
      </c>
      <c r="O1394" t="s">
        <v>11</v>
      </c>
      <c r="P1394" t="s">
        <v>11</v>
      </c>
      <c r="R1394" t="s">
        <v>11</v>
      </c>
    </row>
    <row r="1395" spans="1:18" x14ac:dyDescent="0.25">
      <c r="A1395" t="s">
        <v>289</v>
      </c>
      <c r="B1395" t="s">
        <v>2980</v>
      </c>
      <c r="D1395" s="35" t="s">
        <v>5617</v>
      </c>
      <c r="E1395" t="s">
        <v>6164</v>
      </c>
      <c r="F1395" s="5" t="str">
        <f t="shared" ca="1" si="21"/>
        <v>0</v>
      </c>
      <c r="G1395" t="s">
        <v>1107</v>
      </c>
      <c r="H1395" t="s">
        <v>1384</v>
      </c>
      <c r="I1395" t="s">
        <v>8005</v>
      </c>
      <c r="J1395" t="s">
        <v>10729</v>
      </c>
      <c r="K1395" t="s">
        <v>17</v>
      </c>
      <c r="L1395" t="s">
        <v>10777</v>
      </c>
      <c r="N1395" t="s">
        <v>12</v>
      </c>
      <c r="O1395" t="s">
        <v>11</v>
      </c>
      <c r="P1395" t="s">
        <v>11</v>
      </c>
      <c r="R1395" t="s">
        <v>11</v>
      </c>
    </row>
    <row r="1396" spans="1:18" x14ac:dyDescent="0.25">
      <c r="A1396" t="s">
        <v>289</v>
      </c>
      <c r="B1396" t="s">
        <v>2981</v>
      </c>
      <c r="D1396" s="35" t="s">
        <v>6154</v>
      </c>
      <c r="E1396" t="s">
        <v>6158</v>
      </c>
      <c r="F1396" s="5" t="str">
        <f t="shared" ca="1" si="21"/>
        <v>0</v>
      </c>
      <c r="G1396" t="s">
        <v>1107</v>
      </c>
      <c r="H1396" t="s">
        <v>1475</v>
      </c>
      <c r="I1396" t="s">
        <v>8006</v>
      </c>
      <c r="J1396" t="s">
        <v>10729</v>
      </c>
      <c r="K1396" t="s">
        <v>10744</v>
      </c>
      <c r="L1396" t="s">
        <v>10856</v>
      </c>
      <c r="N1396" t="s">
        <v>12</v>
      </c>
      <c r="O1396" t="s">
        <v>11</v>
      </c>
      <c r="P1396" t="s">
        <v>11</v>
      </c>
      <c r="R1396" t="s">
        <v>11</v>
      </c>
    </row>
    <row r="1397" spans="1:18" x14ac:dyDescent="0.25">
      <c r="A1397" t="s">
        <v>289</v>
      </c>
      <c r="B1397" t="s">
        <v>2982</v>
      </c>
      <c r="D1397" s="35" t="s">
        <v>6032</v>
      </c>
      <c r="E1397" t="s">
        <v>6567</v>
      </c>
      <c r="F1397" s="5" t="str">
        <f t="shared" ca="1" si="21"/>
        <v>0</v>
      </c>
      <c r="G1397" t="s">
        <v>1107</v>
      </c>
      <c r="H1397" t="s">
        <v>1409</v>
      </c>
      <c r="I1397" t="s">
        <v>8007</v>
      </c>
      <c r="J1397" t="s">
        <v>10729</v>
      </c>
      <c r="K1397" t="s">
        <v>10751</v>
      </c>
      <c r="L1397" t="s">
        <v>10852</v>
      </c>
      <c r="N1397" t="s">
        <v>12</v>
      </c>
      <c r="O1397" t="s">
        <v>11</v>
      </c>
      <c r="P1397" t="s">
        <v>11</v>
      </c>
      <c r="R1397" t="s">
        <v>11</v>
      </c>
    </row>
    <row r="1398" spans="1:18" x14ac:dyDescent="0.25">
      <c r="A1398" t="s">
        <v>289</v>
      </c>
      <c r="B1398" t="s">
        <v>2983</v>
      </c>
      <c r="D1398" s="35" t="s">
        <v>6032</v>
      </c>
      <c r="E1398" t="s">
        <v>6033</v>
      </c>
      <c r="F1398" s="5" t="str">
        <f t="shared" ca="1" si="21"/>
        <v>0</v>
      </c>
      <c r="G1398" t="s">
        <v>1107</v>
      </c>
      <c r="H1398" t="s">
        <v>1369</v>
      </c>
      <c r="I1398" t="s">
        <v>8008</v>
      </c>
      <c r="J1398" t="s">
        <v>10729</v>
      </c>
      <c r="K1398" t="s">
        <v>10748</v>
      </c>
      <c r="L1398" t="s">
        <v>10778</v>
      </c>
      <c r="N1398" t="s">
        <v>14</v>
      </c>
      <c r="O1398" t="s">
        <v>11</v>
      </c>
      <c r="P1398" t="s">
        <v>11</v>
      </c>
      <c r="R1398" t="s">
        <v>11</v>
      </c>
    </row>
    <row r="1399" spans="1:18" x14ac:dyDescent="0.25">
      <c r="A1399" t="s">
        <v>289</v>
      </c>
      <c r="B1399" t="s">
        <v>2984</v>
      </c>
      <c r="D1399" s="35" t="s">
        <v>6155</v>
      </c>
      <c r="E1399" t="s">
        <v>5715</v>
      </c>
      <c r="F1399" s="5" t="str">
        <f t="shared" ca="1" si="21"/>
        <v>0</v>
      </c>
      <c r="G1399" t="s">
        <v>1107</v>
      </c>
      <c r="H1399" t="s">
        <v>1467</v>
      </c>
      <c r="I1399" t="s">
        <v>8009</v>
      </c>
      <c r="J1399" t="s">
        <v>10729</v>
      </c>
      <c r="K1399" t="s">
        <v>10748</v>
      </c>
      <c r="L1399" t="s">
        <v>10778</v>
      </c>
      <c r="N1399" t="s">
        <v>12</v>
      </c>
      <c r="O1399" t="s">
        <v>11</v>
      </c>
      <c r="P1399" t="s">
        <v>11</v>
      </c>
      <c r="R1399" t="s">
        <v>11</v>
      </c>
    </row>
    <row r="1400" spans="1:18" x14ac:dyDescent="0.25">
      <c r="A1400" t="s">
        <v>289</v>
      </c>
      <c r="B1400" t="s">
        <v>2985</v>
      </c>
      <c r="D1400" s="35" t="s">
        <v>5715</v>
      </c>
      <c r="E1400" t="s">
        <v>6035</v>
      </c>
      <c r="F1400" s="5" t="str">
        <f t="shared" ca="1" si="21"/>
        <v>0</v>
      </c>
      <c r="G1400" t="s">
        <v>1107</v>
      </c>
      <c r="H1400" t="s">
        <v>1590</v>
      </c>
      <c r="I1400" t="s">
        <v>8010</v>
      </c>
      <c r="J1400" t="s">
        <v>10729</v>
      </c>
      <c r="K1400" t="s">
        <v>10744</v>
      </c>
      <c r="L1400" t="s">
        <v>10856</v>
      </c>
      <c r="N1400" t="s">
        <v>14</v>
      </c>
      <c r="O1400" t="s">
        <v>11</v>
      </c>
      <c r="P1400" t="s">
        <v>11</v>
      </c>
      <c r="R1400" t="s">
        <v>11</v>
      </c>
    </row>
    <row r="1401" spans="1:18" x14ac:dyDescent="0.25">
      <c r="A1401" t="s">
        <v>289</v>
      </c>
      <c r="B1401" t="s">
        <v>2986</v>
      </c>
      <c r="D1401" s="35" t="s">
        <v>6156</v>
      </c>
      <c r="E1401" t="s">
        <v>5720</v>
      </c>
      <c r="F1401" s="5" t="str">
        <f t="shared" ca="1" si="21"/>
        <v>0</v>
      </c>
      <c r="G1401" t="s">
        <v>1107</v>
      </c>
      <c r="H1401" t="s">
        <v>1586</v>
      </c>
      <c r="I1401" t="s">
        <v>8011</v>
      </c>
      <c r="J1401" t="s">
        <v>10729</v>
      </c>
      <c r="K1401" t="s">
        <v>10753</v>
      </c>
      <c r="L1401" t="s">
        <v>10823</v>
      </c>
      <c r="N1401" t="s">
        <v>12</v>
      </c>
      <c r="O1401" t="s">
        <v>11</v>
      </c>
      <c r="P1401" t="s">
        <v>11</v>
      </c>
      <c r="R1401" t="s">
        <v>11</v>
      </c>
    </row>
    <row r="1402" spans="1:18" x14ac:dyDescent="0.25">
      <c r="A1402" t="s">
        <v>289</v>
      </c>
      <c r="B1402" t="s">
        <v>2987</v>
      </c>
      <c r="D1402" s="35" t="s">
        <v>6156</v>
      </c>
      <c r="E1402" t="s">
        <v>6033</v>
      </c>
      <c r="F1402" s="5" t="str">
        <f t="shared" ca="1" si="21"/>
        <v>0</v>
      </c>
      <c r="G1402" t="s">
        <v>1107</v>
      </c>
      <c r="H1402" t="s">
        <v>1589</v>
      </c>
      <c r="I1402" t="s">
        <v>8012</v>
      </c>
      <c r="J1402" t="s">
        <v>10729</v>
      </c>
      <c r="K1402" t="s">
        <v>10748</v>
      </c>
      <c r="L1402" t="s">
        <v>10778</v>
      </c>
      <c r="N1402" t="s">
        <v>10909</v>
      </c>
      <c r="O1402" t="s">
        <v>11</v>
      </c>
      <c r="P1402" t="s">
        <v>11</v>
      </c>
      <c r="R1402" t="s">
        <v>11</v>
      </c>
    </row>
    <row r="1403" spans="1:18" x14ac:dyDescent="0.25">
      <c r="A1403" t="s">
        <v>289</v>
      </c>
      <c r="B1403" t="s">
        <v>2988</v>
      </c>
      <c r="D1403" s="35" t="s">
        <v>6155</v>
      </c>
      <c r="E1403" t="s">
        <v>6036</v>
      </c>
      <c r="F1403" s="5" t="str">
        <f t="shared" ca="1" si="21"/>
        <v>0</v>
      </c>
      <c r="G1403" t="s">
        <v>1107</v>
      </c>
      <c r="H1403" t="s">
        <v>1467</v>
      </c>
      <c r="I1403" t="s">
        <v>8013</v>
      </c>
      <c r="J1403" t="s">
        <v>10729</v>
      </c>
      <c r="K1403" t="s">
        <v>10752</v>
      </c>
      <c r="L1403" t="s">
        <v>10797</v>
      </c>
      <c r="N1403" t="s">
        <v>12</v>
      </c>
      <c r="O1403" t="s">
        <v>11</v>
      </c>
      <c r="P1403" t="s">
        <v>11</v>
      </c>
      <c r="R1403" t="s">
        <v>11</v>
      </c>
    </row>
    <row r="1404" spans="1:18" x14ac:dyDescent="0.25">
      <c r="A1404" t="s">
        <v>289</v>
      </c>
      <c r="B1404" t="s">
        <v>2989</v>
      </c>
      <c r="D1404" s="35" t="s">
        <v>6035</v>
      </c>
      <c r="E1404" t="s">
        <v>6157</v>
      </c>
      <c r="F1404" s="5" t="str">
        <f t="shared" ca="1" si="21"/>
        <v>0</v>
      </c>
      <c r="G1404" t="s">
        <v>1107</v>
      </c>
      <c r="H1404" t="s">
        <v>1359</v>
      </c>
      <c r="I1404" t="s">
        <v>8014</v>
      </c>
      <c r="J1404" t="s">
        <v>10729</v>
      </c>
      <c r="K1404" t="s">
        <v>10748</v>
      </c>
      <c r="L1404" t="s">
        <v>10778</v>
      </c>
      <c r="N1404" t="s">
        <v>12</v>
      </c>
      <c r="O1404" t="s">
        <v>11</v>
      </c>
      <c r="P1404" t="s">
        <v>11</v>
      </c>
      <c r="R1404" t="s">
        <v>11</v>
      </c>
    </row>
    <row r="1405" spans="1:18" x14ac:dyDescent="0.25">
      <c r="A1405" t="s">
        <v>289</v>
      </c>
      <c r="B1405" t="s">
        <v>2990</v>
      </c>
      <c r="D1405" s="35" t="s">
        <v>6035</v>
      </c>
      <c r="E1405" t="s">
        <v>5581</v>
      </c>
      <c r="F1405" s="5" t="str">
        <f t="shared" ca="1" si="21"/>
        <v>0</v>
      </c>
      <c r="G1405" t="s">
        <v>1107</v>
      </c>
      <c r="H1405" t="s">
        <v>1359</v>
      </c>
      <c r="I1405" t="s">
        <v>8015</v>
      </c>
      <c r="J1405" t="s">
        <v>10729</v>
      </c>
      <c r="K1405" t="s">
        <v>10747</v>
      </c>
      <c r="L1405" t="s">
        <v>10851</v>
      </c>
      <c r="N1405" t="s">
        <v>12</v>
      </c>
      <c r="O1405" t="s">
        <v>11</v>
      </c>
      <c r="P1405" t="s">
        <v>11</v>
      </c>
      <c r="R1405" t="s">
        <v>11</v>
      </c>
    </row>
    <row r="1406" spans="1:18" x14ac:dyDescent="0.25">
      <c r="A1406" t="s">
        <v>289</v>
      </c>
      <c r="B1406" t="s">
        <v>307</v>
      </c>
      <c r="D1406" s="35" t="s">
        <v>6035</v>
      </c>
      <c r="E1406" t="s">
        <v>6333</v>
      </c>
      <c r="F1406" s="5" t="str">
        <f t="shared" ca="1" si="21"/>
        <v>0</v>
      </c>
      <c r="G1406" t="s">
        <v>1107</v>
      </c>
      <c r="H1406" t="s">
        <v>1585</v>
      </c>
      <c r="I1406" t="s">
        <v>8016</v>
      </c>
      <c r="J1406" t="s">
        <v>10729</v>
      </c>
      <c r="K1406" t="s">
        <v>10744</v>
      </c>
      <c r="L1406" t="s">
        <v>10856</v>
      </c>
      <c r="N1406" t="s">
        <v>12</v>
      </c>
      <c r="O1406" t="s">
        <v>11</v>
      </c>
      <c r="P1406" t="s">
        <v>11</v>
      </c>
      <c r="Q1406">
        <v>1311</v>
      </c>
      <c r="R1406" t="s">
        <v>11</v>
      </c>
    </row>
    <row r="1407" spans="1:18" x14ac:dyDescent="0.25">
      <c r="A1407" t="s">
        <v>289</v>
      </c>
      <c r="B1407" t="s">
        <v>2991</v>
      </c>
      <c r="D1407" s="35" t="s">
        <v>6036</v>
      </c>
      <c r="E1407" t="s">
        <v>5722</v>
      </c>
      <c r="F1407" s="5" t="str">
        <f t="shared" ca="1" si="21"/>
        <v>0</v>
      </c>
      <c r="G1407" t="s">
        <v>1107</v>
      </c>
      <c r="H1407" t="s">
        <v>1405</v>
      </c>
      <c r="I1407" t="s">
        <v>8017</v>
      </c>
      <c r="J1407" t="s">
        <v>10729</v>
      </c>
      <c r="K1407" t="s">
        <v>17</v>
      </c>
      <c r="L1407" t="s">
        <v>10777</v>
      </c>
      <c r="N1407" t="s">
        <v>12</v>
      </c>
      <c r="O1407" t="s">
        <v>11</v>
      </c>
      <c r="P1407" t="s">
        <v>11</v>
      </c>
      <c r="R1407" t="s">
        <v>11</v>
      </c>
    </row>
    <row r="1408" spans="1:18" x14ac:dyDescent="0.25">
      <c r="A1408" t="s">
        <v>289</v>
      </c>
      <c r="B1408" t="s">
        <v>2992</v>
      </c>
      <c r="D1408" s="35" t="s">
        <v>5717</v>
      </c>
      <c r="E1408" t="s">
        <v>5718</v>
      </c>
      <c r="F1408" s="5" t="str">
        <f t="shared" ca="1" si="21"/>
        <v>0</v>
      </c>
      <c r="G1408" t="s">
        <v>1107</v>
      </c>
      <c r="H1408" t="s">
        <v>1591</v>
      </c>
      <c r="I1408" t="s">
        <v>8018</v>
      </c>
      <c r="J1408" t="s">
        <v>10729</v>
      </c>
      <c r="K1408" t="s">
        <v>10748</v>
      </c>
      <c r="L1408" t="s">
        <v>10778</v>
      </c>
      <c r="N1408" t="s">
        <v>10909</v>
      </c>
      <c r="O1408" t="s">
        <v>11</v>
      </c>
      <c r="P1408" t="s">
        <v>11</v>
      </c>
      <c r="R1408" t="s">
        <v>11</v>
      </c>
    </row>
    <row r="1409" spans="1:18" x14ac:dyDescent="0.25">
      <c r="A1409" t="s">
        <v>289</v>
      </c>
      <c r="B1409" t="s">
        <v>2993</v>
      </c>
      <c r="D1409" s="35" t="s">
        <v>6157</v>
      </c>
      <c r="E1409" t="s">
        <v>5722</v>
      </c>
      <c r="F1409" s="5" t="str">
        <f t="shared" ca="1" si="21"/>
        <v>0</v>
      </c>
      <c r="G1409" t="s">
        <v>1107</v>
      </c>
      <c r="H1409" t="s">
        <v>1585</v>
      </c>
      <c r="I1409" t="s">
        <v>8019</v>
      </c>
      <c r="J1409" t="s">
        <v>10729</v>
      </c>
      <c r="K1409" t="s">
        <v>17</v>
      </c>
      <c r="L1409" t="s">
        <v>10777</v>
      </c>
      <c r="N1409" t="s">
        <v>12</v>
      </c>
      <c r="O1409" t="s">
        <v>11</v>
      </c>
      <c r="P1409" t="s">
        <v>11</v>
      </c>
      <c r="R1409" t="s">
        <v>11</v>
      </c>
    </row>
    <row r="1410" spans="1:18" x14ac:dyDescent="0.25">
      <c r="A1410" t="s">
        <v>289</v>
      </c>
      <c r="B1410" t="s">
        <v>2994</v>
      </c>
      <c r="D1410" s="35" t="s">
        <v>5581</v>
      </c>
      <c r="E1410" t="s">
        <v>6158</v>
      </c>
      <c r="F1410" s="5" t="str">
        <f t="shared" ca="1" si="21"/>
        <v>0</v>
      </c>
      <c r="G1410" t="s">
        <v>1107</v>
      </c>
      <c r="H1410" t="s">
        <v>1587</v>
      </c>
      <c r="I1410" t="s">
        <v>8020</v>
      </c>
      <c r="J1410" t="s">
        <v>10729</v>
      </c>
      <c r="K1410" t="s">
        <v>10748</v>
      </c>
      <c r="L1410" t="s">
        <v>10778</v>
      </c>
      <c r="N1410" t="s">
        <v>10909</v>
      </c>
      <c r="O1410" t="s">
        <v>11</v>
      </c>
      <c r="P1410" t="s">
        <v>11</v>
      </c>
      <c r="R1410" t="s">
        <v>11</v>
      </c>
    </row>
    <row r="1411" spans="1:18" x14ac:dyDescent="0.25">
      <c r="A1411" t="s">
        <v>289</v>
      </c>
      <c r="B1411" t="s">
        <v>2995</v>
      </c>
      <c r="D1411" s="35" t="s">
        <v>5581</v>
      </c>
      <c r="E1411" t="s">
        <v>6158</v>
      </c>
      <c r="F1411" s="5" t="str">
        <f t="shared" ref="F1411:F1474" ca="1" si="22">IF(G1411="Encerrada","0",TODAY()-D1411)</f>
        <v>0</v>
      </c>
      <c r="G1411" t="s">
        <v>1107</v>
      </c>
      <c r="H1411" t="s">
        <v>1592</v>
      </c>
      <c r="I1411" t="s">
        <v>8021</v>
      </c>
      <c r="J1411" t="s">
        <v>10729</v>
      </c>
      <c r="K1411" t="s">
        <v>10748</v>
      </c>
      <c r="L1411" t="s">
        <v>10778</v>
      </c>
      <c r="N1411" t="s">
        <v>12</v>
      </c>
      <c r="O1411" t="s">
        <v>11</v>
      </c>
      <c r="P1411" t="s">
        <v>11</v>
      </c>
      <c r="R1411" t="s">
        <v>11</v>
      </c>
    </row>
    <row r="1412" spans="1:18" x14ac:dyDescent="0.25">
      <c r="A1412" t="s">
        <v>289</v>
      </c>
      <c r="B1412" t="s">
        <v>2996</v>
      </c>
      <c r="D1412" s="35" t="s">
        <v>5894</v>
      </c>
      <c r="E1412" t="s">
        <v>6158</v>
      </c>
      <c r="F1412" s="5" t="str">
        <f t="shared" ca="1" si="22"/>
        <v>0</v>
      </c>
      <c r="G1412" t="s">
        <v>1107</v>
      </c>
      <c r="H1412" t="s">
        <v>1389</v>
      </c>
      <c r="I1412" t="s">
        <v>8022</v>
      </c>
      <c r="J1412" t="s">
        <v>10729</v>
      </c>
      <c r="K1412" t="s">
        <v>10748</v>
      </c>
      <c r="L1412" t="s">
        <v>10778</v>
      </c>
      <c r="N1412" t="s">
        <v>12</v>
      </c>
      <c r="O1412" t="s">
        <v>11</v>
      </c>
      <c r="P1412" t="s">
        <v>11</v>
      </c>
      <c r="R1412" t="s">
        <v>11</v>
      </c>
    </row>
    <row r="1413" spans="1:18" x14ac:dyDescent="0.25">
      <c r="A1413" t="s">
        <v>289</v>
      </c>
      <c r="B1413" t="s">
        <v>2997</v>
      </c>
      <c r="D1413" s="35" t="s">
        <v>6039</v>
      </c>
      <c r="E1413" t="s">
        <v>5722</v>
      </c>
      <c r="F1413" s="5" t="str">
        <f t="shared" ca="1" si="22"/>
        <v>0</v>
      </c>
      <c r="G1413" t="s">
        <v>1107</v>
      </c>
      <c r="H1413" t="s">
        <v>1345</v>
      </c>
      <c r="I1413" t="s">
        <v>8023</v>
      </c>
      <c r="J1413" t="s">
        <v>10729</v>
      </c>
      <c r="K1413" t="s">
        <v>17</v>
      </c>
      <c r="L1413" t="s">
        <v>10777</v>
      </c>
      <c r="N1413" t="s">
        <v>12</v>
      </c>
      <c r="O1413" t="s">
        <v>11</v>
      </c>
      <c r="P1413" t="s">
        <v>11</v>
      </c>
      <c r="R1413" t="s">
        <v>11</v>
      </c>
    </row>
    <row r="1414" spans="1:18" x14ac:dyDescent="0.25">
      <c r="A1414" t="s">
        <v>289</v>
      </c>
      <c r="B1414" t="s">
        <v>308</v>
      </c>
      <c r="D1414" s="35" t="s">
        <v>6158</v>
      </c>
      <c r="E1414" t="s">
        <v>6483</v>
      </c>
      <c r="F1414" s="5" t="str">
        <f t="shared" ca="1" si="22"/>
        <v>0</v>
      </c>
      <c r="G1414" t="s">
        <v>1107</v>
      </c>
      <c r="H1414" t="s">
        <v>1389</v>
      </c>
      <c r="I1414" t="s">
        <v>8024</v>
      </c>
      <c r="J1414" t="s">
        <v>10729</v>
      </c>
      <c r="K1414" t="s">
        <v>10748</v>
      </c>
      <c r="L1414" t="s">
        <v>10778</v>
      </c>
      <c r="N1414" t="s">
        <v>10909</v>
      </c>
      <c r="O1414" t="s">
        <v>11</v>
      </c>
      <c r="P1414" t="s">
        <v>11</v>
      </c>
      <c r="Q1414">
        <v>730</v>
      </c>
      <c r="R1414" t="s">
        <v>11</v>
      </c>
    </row>
    <row r="1415" spans="1:18" x14ac:dyDescent="0.25">
      <c r="A1415" t="s">
        <v>289</v>
      </c>
      <c r="B1415" t="s">
        <v>2998</v>
      </c>
      <c r="D1415" s="35" t="s">
        <v>6041</v>
      </c>
      <c r="E1415" t="s">
        <v>6198</v>
      </c>
      <c r="F1415" s="5" t="str">
        <f t="shared" ca="1" si="22"/>
        <v>0</v>
      </c>
      <c r="G1415" t="s">
        <v>1107</v>
      </c>
      <c r="H1415" t="s">
        <v>1359</v>
      </c>
      <c r="I1415" t="s">
        <v>8025</v>
      </c>
      <c r="J1415" t="s">
        <v>10729</v>
      </c>
      <c r="K1415" t="s">
        <v>10753</v>
      </c>
      <c r="L1415" t="s">
        <v>10823</v>
      </c>
      <c r="N1415" t="s">
        <v>12</v>
      </c>
      <c r="O1415" t="s">
        <v>11</v>
      </c>
      <c r="P1415" t="s">
        <v>11</v>
      </c>
      <c r="R1415" t="s">
        <v>11</v>
      </c>
    </row>
    <row r="1416" spans="1:18" x14ac:dyDescent="0.25">
      <c r="A1416" t="s">
        <v>289</v>
      </c>
      <c r="B1416" t="s">
        <v>2999</v>
      </c>
      <c r="D1416" s="35" t="s">
        <v>5619</v>
      </c>
      <c r="E1416" t="s">
        <v>6801</v>
      </c>
      <c r="F1416" s="5" t="str">
        <f t="shared" ca="1" si="22"/>
        <v>0</v>
      </c>
      <c r="G1416" t="s">
        <v>1107</v>
      </c>
      <c r="H1416" t="s">
        <v>1359</v>
      </c>
      <c r="I1416" t="s">
        <v>8026</v>
      </c>
      <c r="J1416" t="s">
        <v>10729</v>
      </c>
      <c r="K1416" t="s">
        <v>10748</v>
      </c>
      <c r="L1416" t="s">
        <v>10778</v>
      </c>
      <c r="N1416" t="s">
        <v>12</v>
      </c>
      <c r="O1416" t="s">
        <v>11</v>
      </c>
      <c r="P1416" t="s">
        <v>11</v>
      </c>
      <c r="R1416" t="s">
        <v>11</v>
      </c>
    </row>
    <row r="1417" spans="1:18" x14ac:dyDescent="0.25">
      <c r="A1417" t="s">
        <v>289</v>
      </c>
      <c r="B1417" t="s">
        <v>3000</v>
      </c>
      <c r="D1417" s="35" t="s">
        <v>5619</v>
      </c>
      <c r="E1417" t="s">
        <v>6159</v>
      </c>
      <c r="F1417" s="5" t="str">
        <f t="shared" ca="1" si="22"/>
        <v>0</v>
      </c>
      <c r="G1417" t="s">
        <v>1107</v>
      </c>
      <c r="H1417" t="s">
        <v>1363</v>
      </c>
      <c r="I1417" t="s">
        <v>8027</v>
      </c>
      <c r="J1417" t="s">
        <v>10729</v>
      </c>
      <c r="K1417" t="s">
        <v>10744</v>
      </c>
      <c r="L1417" t="s">
        <v>10856</v>
      </c>
      <c r="N1417" t="s">
        <v>14</v>
      </c>
      <c r="O1417" t="s">
        <v>11</v>
      </c>
      <c r="P1417" t="s">
        <v>11</v>
      </c>
      <c r="R1417" t="s">
        <v>11</v>
      </c>
    </row>
    <row r="1418" spans="1:18" x14ac:dyDescent="0.25">
      <c r="A1418" t="s">
        <v>289</v>
      </c>
      <c r="B1418" t="s">
        <v>3001</v>
      </c>
      <c r="D1418" s="35" t="s">
        <v>6159</v>
      </c>
      <c r="E1418" t="s">
        <v>6044</v>
      </c>
      <c r="F1418" s="5" t="str">
        <f t="shared" ca="1" si="22"/>
        <v>0</v>
      </c>
      <c r="G1418" t="s">
        <v>1107</v>
      </c>
      <c r="H1418" t="s">
        <v>1593</v>
      </c>
      <c r="I1418" t="s">
        <v>8028</v>
      </c>
      <c r="J1418" t="s">
        <v>10729</v>
      </c>
      <c r="K1418" t="s">
        <v>10748</v>
      </c>
      <c r="L1418" t="s">
        <v>10778</v>
      </c>
      <c r="N1418" t="s">
        <v>14</v>
      </c>
      <c r="O1418" t="s">
        <v>11</v>
      </c>
      <c r="P1418" t="s">
        <v>10976</v>
      </c>
      <c r="R1418" t="s">
        <v>11</v>
      </c>
    </row>
    <row r="1419" spans="1:18" x14ac:dyDescent="0.25">
      <c r="A1419" t="s">
        <v>289</v>
      </c>
      <c r="B1419" t="s">
        <v>3002</v>
      </c>
      <c r="D1419" s="35" t="s">
        <v>6159</v>
      </c>
      <c r="E1419" t="s">
        <v>5622</v>
      </c>
      <c r="F1419" s="5" t="str">
        <f t="shared" ca="1" si="22"/>
        <v>0</v>
      </c>
      <c r="G1419" t="s">
        <v>1107</v>
      </c>
      <c r="H1419" t="s">
        <v>1593</v>
      </c>
      <c r="I1419" t="s">
        <v>8029</v>
      </c>
      <c r="J1419" t="s">
        <v>10729</v>
      </c>
      <c r="K1419" t="s">
        <v>10747</v>
      </c>
      <c r="L1419" t="s">
        <v>10851</v>
      </c>
      <c r="N1419" t="s">
        <v>14</v>
      </c>
      <c r="O1419" t="s">
        <v>11</v>
      </c>
      <c r="P1419" t="s">
        <v>10976</v>
      </c>
      <c r="R1419" t="s">
        <v>11</v>
      </c>
    </row>
    <row r="1420" spans="1:18" x14ac:dyDescent="0.25">
      <c r="A1420" t="s">
        <v>289</v>
      </c>
      <c r="B1420" t="s">
        <v>3003</v>
      </c>
      <c r="D1420" s="35" t="s">
        <v>5719</v>
      </c>
      <c r="E1420" t="s">
        <v>6049</v>
      </c>
      <c r="F1420" s="5" t="str">
        <f t="shared" ca="1" si="22"/>
        <v>0</v>
      </c>
      <c r="G1420" t="s">
        <v>1107</v>
      </c>
      <c r="H1420" t="s">
        <v>1343</v>
      </c>
      <c r="I1420" t="s">
        <v>8030</v>
      </c>
      <c r="J1420" t="s">
        <v>10729</v>
      </c>
      <c r="K1420" t="s">
        <v>10747</v>
      </c>
      <c r="L1420" t="s">
        <v>10851</v>
      </c>
      <c r="N1420" t="s">
        <v>12</v>
      </c>
      <c r="O1420" t="s">
        <v>11</v>
      </c>
      <c r="P1420" t="s">
        <v>11</v>
      </c>
      <c r="R1420" t="s">
        <v>11</v>
      </c>
    </row>
    <row r="1421" spans="1:18" x14ac:dyDescent="0.25">
      <c r="A1421" t="s">
        <v>289</v>
      </c>
      <c r="B1421" t="s">
        <v>3004</v>
      </c>
      <c r="D1421" s="35" t="s">
        <v>5719</v>
      </c>
      <c r="E1421" t="s">
        <v>6044</v>
      </c>
      <c r="F1421" s="5" t="str">
        <f t="shared" ca="1" si="22"/>
        <v>0</v>
      </c>
      <c r="G1421" t="s">
        <v>1107</v>
      </c>
      <c r="H1421" t="s">
        <v>1351</v>
      </c>
      <c r="I1421" t="s">
        <v>8031</v>
      </c>
      <c r="J1421" t="s">
        <v>10729</v>
      </c>
      <c r="K1421" t="s">
        <v>10744</v>
      </c>
      <c r="L1421" t="s">
        <v>10853</v>
      </c>
      <c r="N1421" t="s">
        <v>12</v>
      </c>
      <c r="O1421" t="s">
        <v>11</v>
      </c>
      <c r="P1421" t="s">
        <v>11</v>
      </c>
      <c r="R1421" t="s">
        <v>11</v>
      </c>
    </row>
    <row r="1422" spans="1:18" x14ac:dyDescent="0.25">
      <c r="A1422" t="s">
        <v>289</v>
      </c>
      <c r="B1422" t="s">
        <v>3005</v>
      </c>
      <c r="D1422" s="35" t="s">
        <v>6044</v>
      </c>
      <c r="E1422" t="s">
        <v>5722</v>
      </c>
      <c r="F1422" s="5" t="str">
        <f t="shared" ca="1" si="22"/>
        <v>0</v>
      </c>
      <c r="G1422" t="s">
        <v>1107</v>
      </c>
      <c r="H1422" t="s">
        <v>1388</v>
      </c>
      <c r="I1422" t="s">
        <v>12733</v>
      </c>
      <c r="J1422" t="s">
        <v>10729</v>
      </c>
      <c r="K1422" t="s">
        <v>17</v>
      </c>
      <c r="L1422" t="s">
        <v>10777</v>
      </c>
      <c r="N1422" t="s">
        <v>12</v>
      </c>
      <c r="O1422" t="s">
        <v>11</v>
      </c>
      <c r="P1422" t="s">
        <v>11</v>
      </c>
      <c r="R1422" t="s">
        <v>11</v>
      </c>
    </row>
    <row r="1423" spans="1:18" x14ac:dyDescent="0.25">
      <c r="A1423" t="s">
        <v>289</v>
      </c>
      <c r="B1423" t="s">
        <v>3006</v>
      </c>
      <c r="D1423" s="35" t="s">
        <v>6044</v>
      </c>
      <c r="E1423" t="s">
        <v>6045</v>
      </c>
      <c r="F1423" s="5" t="str">
        <f t="shared" ca="1" si="22"/>
        <v>0</v>
      </c>
      <c r="G1423" t="s">
        <v>1107</v>
      </c>
      <c r="H1423" t="s">
        <v>1349</v>
      </c>
      <c r="I1423" t="s">
        <v>8032</v>
      </c>
      <c r="J1423" t="s">
        <v>10729</v>
      </c>
      <c r="K1423" t="s">
        <v>10748</v>
      </c>
      <c r="L1423" t="s">
        <v>10778</v>
      </c>
      <c r="N1423" t="s">
        <v>14</v>
      </c>
      <c r="O1423" t="s">
        <v>11</v>
      </c>
      <c r="P1423" t="s">
        <v>10976</v>
      </c>
      <c r="R1423" t="s">
        <v>11</v>
      </c>
    </row>
    <row r="1424" spans="1:18" x14ac:dyDescent="0.25">
      <c r="A1424" t="s">
        <v>289</v>
      </c>
      <c r="B1424" t="s">
        <v>3007</v>
      </c>
      <c r="D1424" s="35" t="s">
        <v>6045</v>
      </c>
      <c r="E1424" t="s">
        <v>6049</v>
      </c>
      <c r="F1424" s="5" t="str">
        <f t="shared" ca="1" si="22"/>
        <v>0</v>
      </c>
      <c r="G1424" t="s">
        <v>1107</v>
      </c>
      <c r="H1424" t="s">
        <v>1467</v>
      </c>
      <c r="I1424" t="s">
        <v>8033</v>
      </c>
      <c r="J1424" t="s">
        <v>10729</v>
      </c>
      <c r="K1424" t="s">
        <v>10748</v>
      </c>
      <c r="L1424" t="s">
        <v>10778</v>
      </c>
      <c r="N1424" t="s">
        <v>12</v>
      </c>
      <c r="O1424" t="s">
        <v>11</v>
      </c>
      <c r="P1424" t="s">
        <v>11</v>
      </c>
      <c r="R1424" t="s">
        <v>11</v>
      </c>
    </row>
    <row r="1425" spans="1:18" x14ac:dyDescent="0.25">
      <c r="A1425" t="s">
        <v>289</v>
      </c>
      <c r="B1425" t="s">
        <v>3008</v>
      </c>
      <c r="D1425" s="35" t="s">
        <v>6160</v>
      </c>
      <c r="E1425" t="s">
        <v>5796</v>
      </c>
      <c r="F1425" s="5" t="str">
        <f t="shared" ca="1" si="22"/>
        <v>0</v>
      </c>
      <c r="G1425" t="s">
        <v>1107</v>
      </c>
      <c r="H1425" t="s">
        <v>1594</v>
      </c>
      <c r="I1425" t="s">
        <v>8034</v>
      </c>
      <c r="J1425" t="s">
        <v>10729</v>
      </c>
      <c r="K1425" t="s">
        <v>10747</v>
      </c>
      <c r="L1425" t="s">
        <v>10851</v>
      </c>
      <c r="N1425" t="s">
        <v>12</v>
      </c>
      <c r="O1425" t="s">
        <v>11</v>
      </c>
      <c r="P1425" t="s">
        <v>11</v>
      </c>
      <c r="R1425" t="s">
        <v>11</v>
      </c>
    </row>
    <row r="1426" spans="1:18" x14ac:dyDescent="0.25">
      <c r="A1426" t="s">
        <v>289</v>
      </c>
      <c r="B1426" t="s">
        <v>3009</v>
      </c>
      <c r="D1426" s="35" t="s">
        <v>6161</v>
      </c>
      <c r="E1426" t="s">
        <v>6164</v>
      </c>
      <c r="F1426" s="5" t="str">
        <f t="shared" ca="1" si="22"/>
        <v>0</v>
      </c>
      <c r="G1426" t="s">
        <v>1107</v>
      </c>
      <c r="H1426" t="s">
        <v>1589</v>
      </c>
      <c r="I1426" t="s">
        <v>8035</v>
      </c>
      <c r="J1426" t="s">
        <v>10729</v>
      </c>
      <c r="K1426" t="s">
        <v>17</v>
      </c>
      <c r="L1426" t="s">
        <v>10777</v>
      </c>
      <c r="N1426" t="s">
        <v>12</v>
      </c>
      <c r="O1426" t="s">
        <v>11</v>
      </c>
      <c r="P1426" t="s">
        <v>11</v>
      </c>
      <c r="R1426" t="s">
        <v>11</v>
      </c>
    </row>
    <row r="1427" spans="1:18" x14ac:dyDescent="0.25">
      <c r="A1427" t="s">
        <v>289</v>
      </c>
      <c r="B1427" t="s">
        <v>3010</v>
      </c>
      <c r="D1427" s="35" t="s">
        <v>6046</v>
      </c>
      <c r="E1427" t="s">
        <v>6049</v>
      </c>
      <c r="F1427" s="5" t="str">
        <f t="shared" ca="1" si="22"/>
        <v>0</v>
      </c>
      <c r="G1427" t="s">
        <v>1107</v>
      </c>
      <c r="H1427" t="s">
        <v>1376</v>
      </c>
      <c r="I1427" t="s">
        <v>8036</v>
      </c>
      <c r="J1427" t="s">
        <v>10729</v>
      </c>
      <c r="K1427" t="s">
        <v>10744</v>
      </c>
      <c r="L1427" t="s">
        <v>10859</v>
      </c>
      <c r="N1427" t="s">
        <v>12</v>
      </c>
      <c r="O1427" t="s">
        <v>11</v>
      </c>
      <c r="P1427" t="s">
        <v>11</v>
      </c>
      <c r="R1427" t="s">
        <v>11</v>
      </c>
    </row>
    <row r="1428" spans="1:18" x14ac:dyDescent="0.25">
      <c r="A1428" t="s">
        <v>289</v>
      </c>
      <c r="B1428" t="s">
        <v>3011</v>
      </c>
      <c r="D1428" s="35" t="s">
        <v>6162</v>
      </c>
      <c r="E1428" t="s">
        <v>6748</v>
      </c>
      <c r="F1428" s="5" t="str">
        <f t="shared" ca="1" si="22"/>
        <v>0</v>
      </c>
      <c r="G1428" t="s">
        <v>1107</v>
      </c>
      <c r="H1428" t="s">
        <v>1467</v>
      </c>
      <c r="I1428" t="s">
        <v>8037</v>
      </c>
      <c r="J1428" t="s">
        <v>10729</v>
      </c>
      <c r="K1428" t="s">
        <v>10744</v>
      </c>
      <c r="L1428" t="s">
        <v>10856</v>
      </c>
      <c r="N1428" t="s">
        <v>12</v>
      </c>
      <c r="O1428" t="s">
        <v>11</v>
      </c>
      <c r="P1428" t="s">
        <v>11</v>
      </c>
      <c r="R1428" t="s">
        <v>11</v>
      </c>
    </row>
    <row r="1429" spans="1:18" x14ac:dyDescent="0.25">
      <c r="A1429" t="s">
        <v>289</v>
      </c>
      <c r="B1429" t="s">
        <v>3012</v>
      </c>
      <c r="D1429" s="35" t="s">
        <v>6162</v>
      </c>
      <c r="E1429" t="s">
        <v>6164</v>
      </c>
      <c r="F1429" s="5" t="str">
        <f t="shared" ca="1" si="22"/>
        <v>0</v>
      </c>
      <c r="G1429" t="s">
        <v>1107</v>
      </c>
      <c r="H1429" t="s">
        <v>1467</v>
      </c>
      <c r="I1429" t="s">
        <v>8038</v>
      </c>
      <c r="J1429" t="s">
        <v>10729</v>
      </c>
      <c r="K1429" t="s">
        <v>10748</v>
      </c>
      <c r="L1429" t="s">
        <v>10778</v>
      </c>
      <c r="N1429" t="s">
        <v>12</v>
      </c>
      <c r="O1429" t="s">
        <v>11</v>
      </c>
      <c r="P1429" t="s">
        <v>11</v>
      </c>
      <c r="R1429" t="s">
        <v>11</v>
      </c>
    </row>
    <row r="1430" spans="1:18" x14ac:dyDescent="0.25">
      <c r="A1430" t="s">
        <v>289</v>
      </c>
      <c r="B1430" t="s">
        <v>3013</v>
      </c>
      <c r="D1430" s="35" t="s">
        <v>6163</v>
      </c>
      <c r="E1430" t="s">
        <v>5783</v>
      </c>
      <c r="F1430" s="5" t="str">
        <f t="shared" ca="1" si="22"/>
        <v>0</v>
      </c>
      <c r="G1430" t="s">
        <v>1107</v>
      </c>
      <c r="H1430" t="s">
        <v>1589</v>
      </c>
      <c r="I1430" t="s">
        <v>8039</v>
      </c>
      <c r="J1430" t="s">
        <v>10729</v>
      </c>
      <c r="K1430" t="s">
        <v>10747</v>
      </c>
      <c r="L1430" t="s">
        <v>10851</v>
      </c>
      <c r="N1430" t="s">
        <v>12</v>
      </c>
      <c r="O1430" t="s">
        <v>11</v>
      </c>
      <c r="P1430" t="s">
        <v>11</v>
      </c>
      <c r="R1430" t="s">
        <v>11</v>
      </c>
    </row>
    <row r="1431" spans="1:18" x14ac:dyDescent="0.25">
      <c r="A1431" t="s">
        <v>289</v>
      </c>
      <c r="B1431" t="s">
        <v>3014</v>
      </c>
      <c r="D1431" s="35" t="s">
        <v>6163</v>
      </c>
      <c r="E1431" t="s">
        <v>5783</v>
      </c>
      <c r="F1431" s="5" t="str">
        <f t="shared" ca="1" si="22"/>
        <v>0</v>
      </c>
      <c r="G1431" t="s">
        <v>1107</v>
      </c>
      <c r="H1431" t="s">
        <v>1589</v>
      </c>
      <c r="I1431" t="s">
        <v>8040</v>
      </c>
      <c r="J1431" t="s">
        <v>10729</v>
      </c>
      <c r="K1431" t="s">
        <v>17</v>
      </c>
      <c r="L1431" t="s">
        <v>10777</v>
      </c>
      <c r="N1431" t="s">
        <v>12</v>
      </c>
      <c r="O1431" t="s">
        <v>11</v>
      </c>
      <c r="P1431" t="s">
        <v>11</v>
      </c>
      <c r="R1431" t="s">
        <v>11</v>
      </c>
    </row>
    <row r="1432" spans="1:18" x14ac:dyDescent="0.25">
      <c r="A1432" t="s">
        <v>289</v>
      </c>
      <c r="B1432" t="s">
        <v>3015</v>
      </c>
      <c r="D1432" s="35" t="s">
        <v>6164</v>
      </c>
      <c r="E1432" t="s">
        <v>5622</v>
      </c>
      <c r="F1432" s="5" t="str">
        <f t="shared" ca="1" si="22"/>
        <v>0</v>
      </c>
      <c r="G1432" t="s">
        <v>1107</v>
      </c>
      <c r="H1432" t="s">
        <v>1477</v>
      </c>
      <c r="I1432" t="s">
        <v>8041</v>
      </c>
      <c r="J1432" t="s">
        <v>10729</v>
      </c>
      <c r="K1432" t="s">
        <v>17</v>
      </c>
      <c r="L1432" t="s">
        <v>10777</v>
      </c>
      <c r="N1432" t="s">
        <v>12</v>
      </c>
      <c r="O1432" t="s">
        <v>11</v>
      </c>
      <c r="P1432" t="s">
        <v>11</v>
      </c>
      <c r="R1432" t="s">
        <v>11</v>
      </c>
    </row>
    <row r="1433" spans="1:18" x14ac:dyDescent="0.25">
      <c r="A1433" t="s">
        <v>289</v>
      </c>
      <c r="B1433" t="s">
        <v>3016</v>
      </c>
      <c r="D1433" s="35" t="s">
        <v>6164</v>
      </c>
      <c r="E1433" t="s">
        <v>6166</v>
      </c>
      <c r="F1433" s="5" t="str">
        <f t="shared" ca="1" si="22"/>
        <v>0</v>
      </c>
      <c r="G1433" t="s">
        <v>1107</v>
      </c>
      <c r="H1433" t="s">
        <v>1594</v>
      </c>
      <c r="I1433" t="s">
        <v>8042</v>
      </c>
      <c r="J1433" t="s">
        <v>10729</v>
      </c>
      <c r="K1433" t="s">
        <v>17</v>
      </c>
      <c r="L1433" t="s">
        <v>10777</v>
      </c>
      <c r="N1433" t="s">
        <v>12</v>
      </c>
      <c r="O1433" t="s">
        <v>11</v>
      </c>
      <c r="P1433" t="s">
        <v>11</v>
      </c>
      <c r="R1433" t="s">
        <v>11</v>
      </c>
    </row>
    <row r="1434" spans="1:18" x14ac:dyDescent="0.25">
      <c r="A1434" t="s">
        <v>289</v>
      </c>
      <c r="B1434" t="s">
        <v>310</v>
      </c>
      <c r="D1434" s="35" t="s">
        <v>5896</v>
      </c>
      <c r="E1434" t="s">
        <v>6816</v>
      </c>
      <c r="F1434" s="5" t="str">
        <f t="shared" ca="1" si="22"/>
        <v>0</v>
      </c>
      <c r="G1434" t="s">
        <v>1107</v>
      </c>
      <c r="H1434" t="s">
        <v>1355</v>
      </c>
      <c r="I1434" t="s">
        <v>8043</v>
      </c>
      <c r="J1434" t="s">
        <v>10729</v>
      </c>
      <c r="K1434" t="s">
        <v>10748</v>
      </c>
      <c r="L1434" t="s">
        <v>10778</v>
      </c>
      <c r="N1434" t="s">
        <v>12</v>
      </c>
      <c r="O1434" t="s">
        <v>11</v>
      </c>
      <c r="P1434" t="s">
        <v>11</v>
      </c>
      <c r="Q1434">
        <v>153.6</v>
      </c>
      <c r="R1434" t="s">
        <v>11</v>
      </c>
    </row>
    <row r="1435" spans="1:18" x14ac:dyDescent="0.25">
      <c r="A1435" t="s">
        <v>289</v>
      </c>
      <c r="B1435" t="s">
        <v>3017</v>
      </c>
      <c r="D1435" s="35" t="s">
        <v>5796</v>
      </c>
      <c r="E1435" t="s">
        <v>6746</v>
      </c>
      <c r="F1435" s="5" t="str">
        <f t="shared" ca="1" si="22"/>
        <v>0</v>
      </c>
      <c r="G1435" t="s">
        <v>1107</v>
      </c>
      <c r="H1435" t="s">
        <v>1583</v>
      </c>
      <c r="I1435" t="s">
        <v>8044</v>
      </c>
      <c r="J1435" t="s">
        <v>10729</v>
      </c>
      <c r="K1435" t="s">
        <v>17</v>
      </c>
      <c r="L1435" t="s">
        <v>10777</v>
      </c>
      <c r="N1435" t="s">
        <v>14</v>
      </c>
      <c r="O1435" t="s">
        <v>11</v>
      </c>
      <c r="P1435" t="s">
        <v>11</v>
      </c>
      <c r="R1435" t="s">
        <v>11</v>
      </c>
    </row>
    <row r="1436" spans="1:18" x14ac:dyDescent="0.25">
      <c r="A1436" t="s">
        <v>289</v>
      </c>
      <c r="B1436" t="s">
        <v>3018</v>
      </c>
      <c r="D1436" s="35" t="s">
        <v>6165</v>
      </c>
      <c r="E1436" t="s">
        <v>6055</v>
      </c>
      <c r="F1436" s="5" t="str">
        <f t="shared" ca="1" si="22"/>
        <v>0</v>
      </c>
      <c r="G1436" t="s">
        <v>1107</v>
      </c>
      <c r="H1436" t="s">
        <v>1467</v>
      </c>
      <c r="I1436" t="s">
        <v>8045</v>
      </c>
      <c r="J1436" t="s">
        <v>10729</v>
      </c>
      <c r="K1436" t="s">
        <v>10749</v>
      </c>
      <c r="L1436" t="s">
        <v>10826</v>
      </c>
      <c r="N1436" t="s">
        <v>14</v>
      </c>
      <c r="O1436" t="s">
        <v>11</v>
      </c>
      <c r="P1436" t="s">
        <v>11</v>
      </c>
      <c r="R1436" t="s">
        <v>11</v>
      </c>
    </row>
    <row r="1437" spans="1:18" x14ac:dyDescent="0.25">
      <c r="A1437" t="s">
        <v>289</v>
      </c>
      <c r="B1437" t="s">
        <v>312</v>
      </c>
      <c r="D1437" s="35" t="s">
        <v>6165</v>
      </c>
      <c r="E1437" t="s">
        <v>6483</v>
      </c>
      <c r="F1437" s="5" t="str">
        <f t="shared" ca="1" si="22"/>
        <v>0</v>
      </c>
      <c r="G1437" t="s">
        <v>1107</v>
      </c>
      <c r="H1437" t="s">
        <v>1595</v>
      </c>
      <c r="I1437" t="s">
        <v>8046</v>
      </c>
      <c r="J1437" t="s">
        <v>10729</v>
      </c>
      <c r="K1437" t="s">
        <v>10749</v>
      </c>
      <c r="L1437" t="s">
        <v>10826</v>
      </c>
      <c r="N1437" t="s">
        <v>12</v>
      </c>
      <c r="O1437" t="s">
        <v>11</v>
      </c>
      <c r="P1437" t="s">
        <v>11</v>
      </c>
      <c r="Q1437">
        <v>600</v>
      </c>
      <c r="R1437" t="s">
        <v>11</v>
      </c>
    </row>
    <row r="1438" spans="1:18" x14ac:dyDescent="0.25">
      <c r="A1438" t="s">
        <v>289</v>
      </c>
      <c r="B1438" t="s">
        <v>3019</v>
      </c>
      <c r="D1438" s="35" t="s">
        <v>6165</v>
      </c>
      <c r="E1438" t="s">
        <v>5742</v>
      </c>
      <c r="F1438" s="5" t="str">
        <f t="shared" ca="1" si="22"/>
        <v>0</v>
      </c>
      <c r="G1438" t="s">
        <v>1107</v>
      </c>
      <c r="H1438" t="s">
        <v>1355</v>
      </c>
      <c r="I1438" t="s">
        <v>8047</v>
      </c>
      <c r="J1438" t="s">
        <v>10729</v>
      </c>
      <c r="K1438" t="s">
        <v>10753</v>
      </c>
      <c r="L1438" t="s">
        <v>10823</v>
      </c>
      <c r="N1438" t="s">
        <v>12</v>
      </c>
      <c r="O1438" t="s">
        <v>11</v>
      </c>
      <c r="P1438" t="s">
        <v>11</v>
      </c>
      <c r="R1438" t="s">
        <v>11</v>
      </c>
    </row>
    <row r="1439" spans="1:18" x14ac:dyDescent="0.25">
      <c r="A1439" t="s">
        <v>289</v>
      </c>
      <c r="B1439" t="s">
        <v>3020</v>
      </c>
      <c r="D1439" s="35" t="s">
        <v>6053</v>
      </c>
      <c r="E1439" t="s">
        <v>5622</v>
      </c>
      <c r="F1439" s="5" t="str">
        <f t="shared" ca="1" si="22"/>
        <v>0</v>
      </c>
      <c r="G1439" t="s">
        <v>1107</v>
      </c>
      <c r="H1439" t="s">
        <v>1360</v>
      </c>
      <c r="I1439" t="s">
        <v>8048</v>
      </c>
      <c r="J1439" t="s">
        <v>10729</v>
      </c>
      <c r="K1439" t="s">
        <v>17</v>
      </c>
      <c r="L1439" t="s">
        <v>10777</v>
      </c>
      <c r="N1439" t="s">
        <v>12</v>
      </c>
      <c r="O1439" t="s">
        <v>11</v>
      </c>
      <c r="P1439" t="s">
        <v>11</v>
      </c>
      <c r="R1439" t="s">
        <v>11</v>
      </c>
    </row>
    <row r="1440" spans="1:18" x14ac:dyDescent="0.25">
      <c r="A1440" t="s">
        <v>289</v>
      </c>
      <c r="B1440" t="s">
        <v>3021</v>
      </c>
      <c r="D1440" s="35" t="s">
        <v>5724</v>
      </c>
      <c r="E1440" t="s">
        <v>6803</v>
      </c>
      <c r="F1440" s="5" t="str">
        <f t="shared" ca="1" si="22"/>
        <v>0</v>
      </c>
      <c r="G1440" t="s">
        <v>1107</v>
      </c>
      <c r="H1440" t="s">
        <v>1596</v>
      </c>
      <c r="I1440" t="s">
        <v>8049</v>
      </c>
      <c r="J1440" t="s">
        <v>10729</v>
      </c>
      <c r="K1440" t="s">
        <v>10748</v>
      </c>
      <c r="L1440" t="s">
        <v>10778</v>
      </c>
      <c r="N1440" t="s">
        <v>12</v>
      </c>
      <c r="O1440" t="s">
        <v>11</v>
      </c>
      <c r="P1440" t="s">
        <v>11</v>
      </c>
      <c r="R1440" t="s">
        <v>11</v>
      </c>
    </row>
    <row r="1441" spans="1:18" x14ac:dyDescent="0.25">
      <c r="A1441" t="s">
        <v>289</v>
      </c>
      <c r="B1441" t="s">
        <v>3022</v>
      </c>
      <c r="D1441" s="35" t="s">
        <v>5724</v>
      </c>
      <c r="E1441" t="s">
        <v>5724</v>
      </c>
      <c r="F1441" s="5" t="str">
        <f t="shared" ca="1" si="22"/>
        <v>0</v>
      </c>
      <c r="G1441" t="s">
        <v>1107</v>
      </c>
      <c r="H1441" t="s">
        <v>1467</v>
      </c>
      <c r="I1441" t="s">
        <v>8050</v>
      </c>
      <c r="J1441" t="s">
        <v>10729</v>
      </c>
      <c r="K1441" t="s">
        <v>10744</v>
      </c>
      <c r="L1441" t="s">
        <v>10856</v>
      </c>
      <c r="N1441" t="s">
        <v>12</v>
      </c>
      <c r="O1441" t="s">
        <v>11</v>
      </c>
      <c r="P1441" t="s">
        <v>11</v>
      </c>
      <c r="R1441" t="s">
        <v>11</v>
      </c>
    </row>
    <row r="1442" spans="1:18" x14ac:dyDescent="0.25">
      <c r="A1442" t="s">
        <v>289</v>
      </c>
      <c r="B1442" t="s">
        <v>3023</v>
      </c>
      <c r="D1442" s="35" t="s">
        <v>6166</v>
      </c>
      <c r="E1442" t="s">
        <v>6167</v>
      </c>
      <c r="F1442" s="5" t="str">
        <f t="shared" ca="1" si="22"/>
        <v>0</v>
      </c>
      <c r="G1442" t="s">
        <v>1107</v>
      </c>
      <c r="H1442" t="s">
        <v>1467</v>
      </c>
      <c r="I1442" t="s">
        <v>8051</v>
      </c>
      <c r="J1442" t="s">
        <v>10729</v>
      </c>
      <c r="K1442" t="s">
        <v>17</v>
      </c>
      <c r="L1442" t="s">
        <v>10864</v>
      </c>
      <c r="N1442" t="s">
        <v>12</v>
      </c>
      <c r="O1442" t="s">
        <v>11</v>
      </c>
      <c r="P1442" t="s">
        <v>11</v>
      </c>
      <c r="R1442" t="s">
        <v>11</v>
      </c>
    </row>
    <row r="1443" spans="1:18" x14ac:dyDescent="0.25">
      <c r="A1443" t="s">
        <v>289</v>
      </c>
      <c r="B1443" t="s">
        <v>3024</v>
      </c>
      <c r="D1443" s="35" t="s">
        <v>6056</v>
      </c>
      <c r="E1443" t="s">
        <v>5725</v>
      </c>
      <c r="F1443" s="5" t="str">
        <f t="shared" ca="1" si="22"/>
        <v>0</v>
      </c>
      <c r="G1443" t="s">
        <v>1107</v>
      </c>
      <c r="H1443" t="s">
        <v>1403</v>
      </c>
      <c r="I1443" t="s">
        <v>8052</v>
      </c>
      <c r="J1443" t="s">
        <v>10729</v>
      </c>
      <c r="K1443" t="s">
        <v>17</v>
      </c>
      <c r="L1443" t="s">
        <v>10777</v>
      </c>
      <c r="N1443" t="s">
        <v>12</v>
      </c>
      <c r="O1443" t="s">
        <v>11</v>
      </c>
      <c r="P1443" t="s">
        <v>11</v>
      </c>
      <c r="R1443" t="s">
        <v>11</v>
      </c>
    </row>
    <row r="1444" spans="1:18" x14ac:dyDescent="0.25">
      <c r="A1444" t="s">
        <v>289</v>
      </c>
      <c r="B1444" t="s">
        <v>3025</v>
      </c>
      <c r="D1444" s="35" t="s">
        <v>6056</v>
      </c>
      <c r="E1444" t="s">
        <v>5727</v>
      </c>
      <c r="F1444" s="5" t="str">
        <f t="shared" ca="1" si="22"/>
        <v>0</v>
      </c>
      <c r="G1444" t="s">
        <v>1107</v>
      </c>
      <c r="H1444" t="s">
        <v>1596</v>
      </c>
      <c r="I1444" t="s">
        <v>8053</v>
      </c>
      <c r="J1444" t="s">
        <v>10729</v>
      </c>
      <c r="K1444" t="s">
        <v>17</v>
      </c>
      <c r="L1444" t="s">
        <v>10777</v>
      </c>
      <c r="N1444" t="s">
        <v>12</v>
      </c>
      <c r="O1444" t="s">
        <v>11</v>
      </c>
      <c r="P1444" t="s">
        <v>11</v>
      </c>
      <c r="R1444" t="s">
        <v>11</v>
      </c>
    </row>
    <row r="1445" spans="1:18" x14ac:dyDescent="0.25">
      <c r="A1445" t="s">
        <v>289</v>
      </c>
      <c r="B1445" t="s">
        <v>314</v>
      </c>
      <c r="D1445" s="35" t="s">
        <v>6166</v>
      </c>
      <c r="E1445" t="s">
        <v>6483</v>
      </c>
      <c r="F1445" s="5" t="str">
        <f t="shared" ca="1" si="22"/>
        <v>0</v>
      </c>
      <c r="G1445" t="s">
        <v>1107</v>
      </c>
      <c r="H1445" t="s">
        <v>1467</v>
      </c>
      <c r="I1445" t="s">
        <v>8054</v>
      </c>
      <c r="J1445" t="s">
        <v>10729</v>
      </c>
      <c r="K1445" t="s">
        <v>10748</v>
      </c>
      <c r="L1445" t="s">
        <v>10778</v>
      </c>
      <c r="N1445" t="s">
        <v>12</v>
      </c>
      <c r="O1445" t="s">
        <v>11</v>
      </c>
      <c r="P1445" t="s">
        <v>11</v>
      </c>
      <c r="Q1445">
        <v>1647</v>
      </c>
      <c r="R1445" t="s">
        <v>11</v>
      </c>
    </row>
    <row r="1446" spans="1:18" x14ac:dyDescent="0.25">
      <c r="A1446" t="s">
        <v>289</v>
      </c>
      <c r="B1446" t="s">
        <v>3026</v>
      </c>
      <c r="D1446" s="35" t="s">
        <v>6167</v>
      </c>
      <c r="E1446" t="s">
        <v>5725</v>
      </c>
      <c r="F1446" s="5" t="str">
        <f t="shared" ca="1" si="22"/>
        <v>0</v>
      </c>
      <c r="G1446" t="s">
        <v>1107</v>
      </c>
      <c r="H1446" t="s">
        <v>1597</v>
      </c>
      <c r="I1446" t="s">
        <v>8055</v>
      </c>
      <c r="J1446" t="s">
        <v>10729</v>
      </c>
      <c r="K1446" t="s">
        <v>10747</v>
      </c>
      <c r="L1446" t="s">
        <v>10851</v>
      </c>
      <c r="N1446" t="s">
        <v>12</v>
      </c>
      <c r="O1446" t="s">
        <v>11</v>
      </c>
      <c r="P1446" t="s">
        <v>11</v>
      </c>
      <c r="R1446" t="s">
        <v>11</v>
      </c>
    </row>
    <row r="1447" spans="1:18" x14ac:dyDescent="0.25">
      <c r="A1447" t="s">
        <v>289</v>
      </c>
      <c r="B1447" t="s">
        <v>3027</v>
      </c>
      <c r="D1447" s="35" t="s">
        <v>5725</v>
      </c>
      <c r="E1447" t="s">
        <v>6125</v>
      </c>
      <c r="F1447" s="5" t="str">
        <f t="shared" ca="1" si="22"/>
        <v>0</v>
      </c>
      <c r="G1447" t="s">
        <v>1107</v>
      </c>
      <c r="H1447" t="s">
        <v>1467</v>
      </c>
      <c r="I1447" t="s">
        <v>8056</v>
      </c>
      <c r="J1447" t="s">
        <v>10729</v>
      </c>
      <c r="K1447" t="s">
        <v>10748</v>
      </c>
      <c r="L1447" t="s">
        <v>10778</v>
      </c>
      <c r="N1447" t="s">
        <v>12</v>
      </c>
      <c r="O1447" t="s">
        <v>11</v>
      </c>
      <c r="P1447" t="s">
        <v>11</v>
      </c>
      <c r="R1447" t="s">
        <v>11</v>
      </c>
    </row>
    <row r="1448" spans="1:18" x14ac:dyDescent="0.25">
      <c r="A1448" t="s">
        <v>289</v>
      </c>
      <c r="B1448" t="s">
        <v>3028</v>
      </c>
      <c r="D1448" s="35" t="s">
        <v>5725</v>
      </c>
      <c r="E1448" t="s">
        <v>6816</v>
      </c>
      <c r="F1448" s="5" t="str">
        <f t="shared" ca="1" si="22"/>
        <v>0</v>
      </c>
      <c r="G1448" t="s">
        <v>1107</v>
      </c>
      <c r="H1448" t="s">
        <v>1467</v>
      </c>
      <c r="I1448" t="s">
        <v>8057</v>
      </c>
      <c r="J1448" t="s">
        <v>10729</v>
      </c>
      <c r="K1448" t="s">
        <v>10749</v>
      </c>
      <c r="L1448" t="s">
        <v>10826</v>
      </c>
      <c r="N1448" t="s">
        <v>12</v>
      </c>
      <c r="O1448" t="s">
        <v>11</v>
      </c>
      <c r="P1448" t="s">
        <v>11</v>
      </c>
      <c r="R1448" t="s">
        <v>11</v>
      </c>
    </row>
    <row r="1449" spans="1:18" x14ac:dyDescent="0.25">
      <c r="A1449" t="s">
        <v>289</v>
      </c>
      <c r="B1449" t="s">
        <v>3029</v>
      </c>
      <c r="D1449" s="35" t="s">
        <v>5725</v>
      </c>
      <c r="E1449" t="s">
        <v>5727</v>
      </c>
      <c r="F1449" s="5" t="str">
        <f t="shared" ca="1" si="22"/>
        <v>0</v>
      </c>
      <c r="G1449" t="s">
        <v>1107</v>
      </c>
      <c r="H1449" t="s">
        <v>1467</v>
      </c>
      <c r="I1449" t="s">
        <v>8058</v>
      </c>
      <c r="J1449" t="s">
        <v>10729</v>
      </c>
      <c r="K1449" t="s">
        <v>10749</v>
      </c>
      <c r="L1449" t="s">
        <v>10826</v>
      </c>
      <c r="N1449" t="s">
        <v>12</v>
      </c>
      <c r="O1449" t="s">
        <v>11</v>
      </c>
      <c r="P1449" t="s">
        <v>11</v>
      </c>
      <c r="R1449" t="s">
        <v>11</v>
      </c>
    </row>
    <row r="1450" spans="1:18" x14ac:dyDescent="0.25">
      <c r="A1450" t="s">
        <v>289</v>
      </c>
      <c r="B1450" t="s">
        <v>315</v>
      </c>
      <c r="D1450" s="35" t="s">
        <v>5727</v>
      </c>
      <c r="E1450" t="s">
        <v>5742</v>
      </c>
      <c r="F1450" s="5" t="str">
        <f t="shared" ca="1" si="22"/>
        <v>0</v>
      </c>
      <c r="G1450" t="s">
        <v>1107</v>
      </c>
      <c r="H1450" t="s">
        <v>1583</v>
      </c>
      <c r="I1450" t="s">
        <v>8059</v>
      </c>
      <c r="J1450" t="s">
        <v>10729</v>
      </c>
      <c r="K1450" t="s">
        <v>17</v>
      </c>
      <c r="L1450" t="s">
        <v>10777</v>
      </c>
      <c r="N1450" t="s">
        <v>12</v>
      </c>
      <c r="O1450" t="s">
        <v>11</v>
      </c>
      <c r="P1450" t="s">
        <v>11</v>
      </c>
      <c r="Q1450">
        <v>668.67</v>
      </c>
      <c r="R1450" t="s">
        <v>11</v>
      </c>
    </row>
    <row r="1451" spans="1:18" x14ac:dyDescent="0.25">
      <c r="A1451" t="s">
        <v>289</v>
      </c>
      <c r="B1451" t="s">
        <v>3030</v>
      </c>
      <c r="D1451" s="35" t="s">
        <v>5727</v>
      </c>
      <c r="E1451" t="s">
        <v>5783</v>
      </c>
      <c r="F1451" s="5" t="str">
        <f t="shared" ca="1" si="22"/>
        <v>0</v>
      </c>
      <c r="G1451" t="s">
        <v>1107</v>
      </c>
      <c r="H1451" t="s">
        <v>1377</v>
      </c>
      <c r="I1451" t="s">
        <v>8060</v>
      </c>
      <c r="J1451" t="s">
        <v>10728</v>
      </c>
      <c r="K1451" t="s">
        <v>10744</v>
      </c>
      <c r="L1451" t="s">
        <v>10856</v>
      </c>
      <c r="N1451" t="s">
        <v>12</v>
      </c>
      <c r="O1451" t="s">
        <v>11</v>
      </c>
      <c r="P1451" t="s">
        <v>11</v>
      </c>
      <c r="R1451" t="s">
        <v>11</v>
      </c>
    </row>
    <row r="1452" spans="1:18" x14ac:dyDescent="0.25">
      <c r="A1452" t="s">
        <v>289</v>
      </c>
      <c r="B1452" t="s">
        <v>3031</v>
      </c>
      <c r="D1452" s="35" t="s">
        <v>5727</v>
      </c>
      <c r="E1452" t="s">
        <v>5783</v>
      </c>
      <c r="F1452" s="5" t="str">
        <f t="shared" ca="1" si="22"/>
        <v>0</v>
      </c>
      <c r="G1452" t="s">
        <v>1107</v>
      </c>
      <c r="H1452" t="s">
        <v>1366</v>
      </c>
      <c r="I1452" t="s">
        <v>8061</v>
      </c>
      <c r="J1452" t="s">
        <v>10729</v>
      </c>
      <c r="K1452" t="s">
        <v>17</v>
      </c>
      <c r="L1452" t="s">
        <v>10777</v>
      </c>
      <c r="N1452" t="s">
        <v>12</v>
      </c>
      <c r="O1452" t="s">
        <v>11</v>
      </c>
      <c r="P1452" t="s">
        <v>11</v>
      </c>
      <c r="R1452" t="s">
        <v>11</v>
      </c>
    </row>
    <row r="1453" spans="1:18" x14ac:dyDescent="0.25">
      <c r="A1453" t="s">
        <v>289</v>
      </c>
      <c r="B1453" t="s">
        <v>316</v>
      </c>
      <c r="D1453" s="35" t="s">
        <v>5728</v>
      </c>
      <c r="E1453" t="s">
        <v>5748</v>
      </c>
      <c r="F1453" s="5" t="str">
        <f t="shared" ca="1" si="22"/>
        <v>0</v>
      </c>
      <c r="G1453" t="s">
        <v>1107</v>
      </c>
      <c r="H1453" t="s">
        <v>1467</v>
      </c>
      <c r="I1453" t="s">
        <v>8062</v>
      </c>
      <c r="J1453" t="s">
        <v>10729</v>
      </c>
      <c r="K1453" t="s">
        <v>10749</v>
      </c>
      <c r="L1453" t="s">
        <v>10826</v>
      </c>
      <c r="N1453" t="s">
        <v>12</v>
      </c>
      <c r="O1453" t="s">
        <v>11</v>
      </c>
      <c r="P1453" t="s">
        <v>11</v>
      </c>
      <c r="Q1453">
        <v>1317.6000000000001</v>
      </c>
      <c r="R1453" t="s">
        <v>11</v>
      </c>
    </row>
    <row r="1454" spans="1:18" x14ac:dyDescent="0.25">
      <c r="A1454" t="s">
        <v>289</v>
      </c>
      <c r="B1454" t="s">
        <v>3032</v>
      </c>
      <c r="D1454" s="35" t="s">
        <v>5728</v>
      </c>
      <c r="E1454" t="s">
        <v>6816</v>
      </c>
      <c r="F1454" s="5" t="str">
        <f t="shared" ca="1" si="22"/>
        <v>0</v>
      </c>
      <c r="G1454" t="s">
        <v>1107</v>
      </c>
      <c r="H1454" t="s">
        <v>1467</v>
      </c>
      <c r="I1454" t="s">
        <v>8063</v>
      </c>
      <c r="J1454" t="s">
        <v>10729</v>
      </c>
      <c r="K1454" t="s">
        <v>10747</v>
      </c>
      <c r="L1454" t="s">
        <v>10824</v>
      </c>
      <c r="N1454" t="s">
        <v>12</v>
      </c>
      <c r="O1454" t="s">
        <v>11</v>
      </c>
      <c r="P1454" t="s">
        <v>11</v>
      </c>
      <c r="R1454" t="s">
        <v>11</v>
      </c>
    </row>
    <row r="1455" spans="1:18" x14ac:dyDescent="0.25">
      <c r="A1455" t="s">
        <v>289</v>
      </c>
      <c r="B1455" t="s">
        <v>3033</v>
      </c>
      <c r="D1455" s="35" t="s">
        <v>5728</v>
      </c>
      <c r="E1455" t="s">
        <v>6168</v>
      </c>
      <c r="F1455" s="5" t="str">
        <f t="shared" ca="1" si="22"/>
        <v>0</v>
      </c>
      <c r="G1455" t="s">
        <v>1107</v>
      </c>
      <c r="H1455" t="s">
        <v>1349</v>
      </c>
      <c r="I1455" t="s">
        <v>8064</v>
      </c>
      <c r="J1455" t="s">
        <v>10729</v>
      </c>
      <c r="K1455" t="s">
        <v>10744</v>
      </c>
      <c r="L1455" t="s">
        <v>10862</v>
      </c>
      <c r="N1455" t="s">
        <v>12</v>
      </c>
      <c r="O1455" t="s">
        <v>11</v>
      </c>
      <c r="P1455" t="s">
        <v>10976</v>
      </c>
      <c r="R1455" t="s">
        <v>11</v>
      </c>
    </row>
    <row r="1456" spans="1:18" x14ac:dyDescent="0.25">
      <c r="A1456" t="s">
        <v>289</v>
      </c>
      <c r="B1456" t="s">
        <v>3034</v>
      </c>
      <c r="D1456" s="35" t="s">
        <v>6060</v>
      </c>
      <c r="E1456" t="s">
        <v>6584</v>
      </c>
      <c r="F1456" s="5" t="str">
        <f t="shared" ca="1" si="22"/>
        <v>0</v>
      </c>
      <c r="G1456" t="s">
        <v>1107</v>
      </c>
      <c r="H1456" t="s">
        <v>1360</v>
      </c>
      <c r="I1456" t="s">
        <v>8065</v>
      </c>
      <c r="J1456" t="s">
        <v>10729</v>
      </c>
      <c r="K1456" t="s">
        <v>17</v>
      </c>
      <c r="L1456" t="s">
        <v>10777</v>
      </c>
      <c r="N1456" t="s">
        <v>12</v>
      </c>
      <c r="O1456" t="s">
        <v>11</v>
      </c>
      <c r="P1456" t="s">
        <v>11</v>
      </c>
      <c r="R1456" t="s">
        <v>11</v>
      </c>
    </row>
    <row r="1457" spans="1:18" x14ac:dyDescent="0.25">
      <c r="A1457" t="s">
        <v>289</v>
      </c>
      <c r="B1457" t="s">
        <v>3035</v>
      </c>
      <c r="D1457" s="35" t="s">
        <v>5898</v>
      </c>
      <c r="E1457" t="s">
        <v>5783</v>
      </c>
      <c r="F1457" s="5" t="str">
        <f t="shared" ca="1" si="22"/>
        <v>0</v>
      </c>
      <c r="G1457" t="s">
        <v>1107</v>
      </c>
      <c r="H1457" t="s">
        <v>1467</v>
      </c>
      <c r="I1457" t="s">
        <v>8066</v>
      </c>
      <c r="J1457" t="s">
        <v>10729</v>
      </c>
      <c r="K1457" t="s">
        <v>10744</v>
      </c>
      <c r="L1457" t="s">
        <v>10856</v>
      </c>
      <c r="N1457" t="s">
        <v>12</v>
      </c>
      <c r="O1457" t="s">
        <v>11</v>
      </c>
      <c r="P1457" t="s">
        <v>11</v>
      </c>
      <c r="R1457" t="s">
        <v>11</v>
      </c>
    </row>
    <row r="1458" spans="1:18" x14ac:dyDescent="0.25">
      <c r="A1458" t="s">
        <v>289</v>
      </c>
      <c r="B1458" t="s">
        <v>3036</v>
      </c>
      <c r="D1458" s="35" t="s">
        <v>5898</v>
      </c>
      <c r="E1458" t="s">
        <v>6574</v>
      </c>
      <c r="F1458" s="5" t="str">
        <f t="shared" ca="1" si="22"/>
        <v>0</v>
      </c>
      <c r="G1458" t="s">
        <v>1107</v>
      </c>
      <c r="H1458" t="s">
        <v>1390</v>
      </c>
      <c r="I1458" t="s">
        <v>8067</v>
      </c>
      <c r="J1458" t="s">
        <v>10729</v>
      </c>
      <c r="K1458" t="s">
        <v>17</v>
      </c>
      <c r="L1458" t="s">
        <v>10777</v>
      </c>
      <c r="N1458" t="s">
        <v>12</v>
      </c>
      <c r="O1458" t="s">
        <v>11</v>
      </c>
      <c r="P1458" t="s">
        <v>11</v>
      </c>
      <c r="R1458" t="s">
        <v>11</v>
      </c>
    </row>
    <row r="1459" spans="1:18" x14ac:dyDescent="0.25">
      <c r="A1459" t="s">
        <v>289</v>
      </c>
      <c r="B1459" t="s">
        <v>3037</v>
      </c>
      <c r="D1459" s="35" t="s">
        <v>6168</v>
      </c>
      <c r="E1459" t="s">
        <v>6595</v>
      </c>
      <c r="F1459" s="5" t="str">
        <f t="shared" ca="1" si="22"/>
        <v>0</v>
      </c>
      <c r="G1459" t="s">
        <v>1107</v>
      </c>
      <c r="H1459" t="s">
        <v>1596</v>
      </c>
      <c r="I1459" t="s">
        <v>8068</v>
      </c>
      <c r="J1459" t="s">
        <v>10729</v>
      </c>
      <c r="K1459" t="s">
        <v>17</v>
      </c>
      <c r="L1459" t="s">
        <v>10777</v>
      </c>
      <c r="N1459" t="s">
        <v>14</v>
      </c>
      <c r="O1459" t="s">
        <v>11</v>
      </c>
      <c r="P1459" t="s">
        <v>11</v>
      </c>
      <c r="R1459" t="s">
        <v>11</v>
      </c>
    </row>
    <row r="1460" spans="1:18" x14ac:dyDescent="0.25">
      <c r="A1460" t="s">
        <v>289</v>
      </c>
      <c r="B1460" t="s">
        <v>3038</v>
      </c>
      <c r="D1460" s="35" t="s">
        <v>6062</v>
      </c>
      <c r="E1460" t="s">
        <v>5733</v>
      </c>
      <c r="F1460" s="5" t="str">
        <f t="shared" ca="1" si="22"/>
        <v>0</v>
      </c>
      <c r="G1460" t="s">
        <v>1107</v>
      </c>
      <c r="H1460" t="s">
        <v>1367</v>
      </c>
      <c r="I1460" t="s">
        <v>8069</v>
      </c>
      <c r="J1460" t="s">
        <v>10729</v>
      </c>
      <c r="K1460" t="s">
        <v>10747</v>
      </c>
      <c r="L1460" t="s">
        <v>10851</v>
      </c>
      <c r="N1460" t="s">
        <v>14</v>
      </c>
      <c r="O1460" t="s">
        <v>11</v>
      </c>
      <c r="P1460" t="s">
        <v>11</v>
      </c>
      <c r="R1460" t="s">
        <v>11</v>
      </c>
    </row>
    <row r="1461" spans="1:18" x14ac:dyDescent="0.25">
      <c r="A1461" t="s">
        <v>289</v>
      </c>
      <c r="B1461" t="s">
        <v>317</v>
      </c>
      <c r="D1461" s="35" t="s">
        <v>6063</v>
      </c>
      <c r="E1461" t="s">
        <v>5783</v>
      </c>
      <c r="F1461" s="5" t="str">
        <f t="shared" ca="1" si="22"/>
        <v>0</v>
      </c>
      <c r="G1461" t="s">
        <v>1107</v>
      </c>
      <c r="H1461" t="s">
        <v>1355</v>
      </c>
      <c r="I1461" t="s">
        <v>8070</v>
      </c>
      <c r="J1461" t="s">
        <v>10729</v>
      </c>
      <c r="K1461" t="s">
        <v>10747</v>
      </c>
      <c r="L1461" t="s">
        <v>10851</v>
      </c>
      <c r="N1461" t="s">
        <v>12</v>
      </c>
      <c r="O1461" t="s">
        <v>11</v>
      </c>
      <c r="P1461" t="s">
        <v>11</v>
      </c>
      <c r="Q1461">
        <v>82</v>
      </c>
      <c r="R1461" t="s">
        <v>11</v>
      </c>
    </row>
    <row r="1462" spans="1:18" x14ac:dyDescent="0.25">
      <c r="A1462" t="s">
        <v>289</v>
      </c>
      <c r="B1462" t="s">
        <v>318</v>
      </c>
      <c r="D1462" s="35" t="s">
        <v>6063</v>
      </c>
      <c r="E1462" t="s">
        <v>5748</v>
      </c>
      <c r="F1462" s="5" t="str">
        <f t="shared" ca="1" si="22"/>
        <v>0</v>
      </c>
      <c r="G1462" t="s">
        <v>1107</v>
      </c>
      <c r="H1462" t="s">
        <v>1597</v>
      </c>
      <c r="I1462" t="s">
        <v>8071</v>
      </c>
      <c r="J1462" t="s">
        <v>10729</v>
      </c>
      <c r="K1462" t="s">
        <v>17</v>
      </c>
      <c r="L1462" t="s">
        <v>10864</v>
      </c>
      <c r="N1462" t="s">
        <v>12</v>
      </c>
      <c r="O1462" t="s">
        <v>11</v>
      </c>
      <c r="P1462" t="s">
        <v>11</v>
      </c>
      <c r="Q1462">
        <v>120</v>
      </c>
      <c r="R1462" t="s">
        <v>11</v>
      </c>
    </row>
    <row r="1463" spans="1:18" x14ac:dyDescent="0.25">
      <c r="A1463" t="s">
        <v>289</v>
      </c>
      <c r="B1463" t="s">
        <v>3039</v>
      </c>
      <c r="D1463" s="35" t="s">
        <v>6064</v>
      </c>
      <c r="E1463" t="s">
        <v>6816</v>
      </c>
      <c r="F1463" s="5" t="str">
        <f t="shared" ca="1" si="22"/>
        <v>0</v>
      </c>
      <c r="G1463" t="s">
        <v>1107</v>
      </c>
      <c r="H1463" t="s">
        <v>1349</v>
      </c>
      <c r="I1463" t="s">
        <v>8072</v>
      </c>
      <c r="J1463" t="s">
        <v>10729</v>
      </c>
      <c r="K1463" t="s">
        <v>10744</v>
      </c>
      <c r="L1463" t="s">
        <v>10853</v>
      </c>
      <c r="N1463" t="s">
        <v>14</v>
      </c>
      <c r="O1463" t="s">
        <v>11</v>
      </c>
      <c r="P1463" t="s">
        <v>10976</v>
      </c>
      <c r="R1463" t="s">
        <v>11</v>
      </c>
    </row>
    <row r="1464" spans="1:18" x14ac:dyDescent="0.25">
      <c r="A1464" t="s">
        <v>289</v>
      </c>
      <c r="B1464" t="s">
        <v>319</v>
      </c>
      <c r="D1464" s="35" t="s">
        <v>6169</v>
      </c>
      <c r="E1464" t="s">
        <v>6335</v>
      </c>
      <c r="F1464" s="5" t="str">
        <f t="shared" ca="1" si="22"/>
        <v>0</v>
      </c>
      <c r="G1464" t="s">
        <v>1107</v>
      </c>
      <c r="H1464" t="s">
        <v>1355</v>
      </c>
      <c r="I1464" t="s">
        <v>8073</v>
      </c>
      <c r="J1464" t="s">
        <v>10729</v>
      </c>
      <c r="K1464" t="s">
        <v>10751</v>
      </c>
      <c r="L1464" t="s">
        <v>10852</v>
      </c>
      <c r="N1464" t="s">
        <v>12</v>
      </c>
      <c r="O1464" t="s">
        <v>11</v>
      </c>
      <c r="P1464" t="s">
        <v>11</v>
      </c>
      <c r="Q1464">
        <v>0</v>
      </c>
      <c r="R1464" t="s">
        <v>11</v>
      </c>
    </row>
    <row r="1465" spans="1:18" x14ac:dyDescent="0.25">
      <c r="A1465" t="s">
        <v>289</v>
      </c>
      <c r="B1465" t="s">
        <v>3040</v>
      </c>
      <c r="D1465" s="35" t="s">
        <v>6170</v>
      </c>
      <c r="E1465" t="s">
        <v>5748</v>
      </c>
      <c r="F1465" s="5" t="str">
        <f t="shared" ca="1" si="22"/>
        <v>0</v>
      </c>
      <c r="G1465" t="s">
        <v>1107</v>
      </c>
      <c r="H1465" t="s">
        <v>1580</v>
      </c>
      <c r="I1465" t="s">
        <v>8074</v>
      </c>
      <c r="J1465" t="s">
        <v>10729</v>
      </c>
      <c r="K1465" t="s">
        <v>10747</v>
      </c>
      <c r="L1465" t="s">
        <v>10851</v>
      </c>
      <c r="N1465" t="s">
        <v>12</v>
      </c>
      <c r="O1465" t="s">
        <v>11</v>
      </c>
      <c r="P1465" t="s">
        <v>11</v>
      </c>
      <c r="R1465" t="s">
        <v>11</v>
      </c>
    </row>
    <row r="1466" spans="1:18" x14ac:dyDescent="0.25">
      <c r="A1466" t="s">
        <v>289</v>
      </c>
      <c r="B1466" t="s">
        <v>3041</v>
      </c>
      <c r="D1466" s="35" t="s">
        <v>6067</v>
      </c>
      <c r="E1466" t="s">
        <v>5731</v>
      </c>
      <c r="F1466" s="5" t="str">
        <f t="shared" ca="1" si="22"/>
        <v>0</v>
      </c>
      <c r="G1466" t="s">
        <v>1107</v>
      </c>
      <c r="H1466" t="s">
        <v>1467</v>
      </c>
      <c r="I1466" t="s">
        <v>8075</v>
      </c>
      <c r="J1466" t="s">
        <v>10729</v>
      </c>
      <c r="K1466" t="s">
        <v>27</v>
      </c>
      <c r="L1466" t="s">
        <v>10861</v>
      </c>
      <c r="N1466" t="s">
        <v>14</v>
      </c>
      <c r="O1466" t="s">
        <v>11</v>
      </c>
      <c r="P1466" t="s">
        <v>11</v>
      </c>
      <c r="R1466" t="s">
        <v>11</v>
      </c>
    </row>
    <row r="1467" spans="1:18" x14ac:dyDescent="0.25">
      <c r="A1467" t="s">
        <v>289</v>
      </c>
      <c r="B1467" t="s">
        <v>3042</v>
      </c>
      <c r="D1467" s="35" t="s">
        <v>6170</v>
      </c>
      <c r="E1467" t="s">
        <v>6603</v>
      </c>
      <c r="F1467" s="5" t="str">
        <f t="shared" ca="1" si="22"/>
        <v>0</v>
      </c>
      <c r="G1467" t="s">
        <v>1107</v>
      </c>
      <c r="H1467" t="s">
        <v>1580</v>
      </c>
      <c r="I1467" t="s">
        <v>8076</v>
      </c>
      <c r="J1467" t="s">
        <v>10729</v>
      </c>
      <c r="K1467" t="s">
        <v>17</v>
      </c>
      <c r="L1467" t="s">
        <v>10777</v>
      </c>
      <c r="N1467" t="s">
        <v>12</v>
      </c>
      <c r="O1467" t="s">
        <v>11</v>
      </c>
      <c r="P1467" t="s">
        <v>11</v>
      </c>
      <c r="R1467" t="s">
        <v>11</v>
      </c>
    </row>
    <row r="1468" spans="1:18" x14ac:dyDescent="0.25">
      <c r="A1468" t="s">
        <v>289</v>
      </c>
      <c r="B1468" t="s">
        <v>3043</v>
      </c>
      <c r="D1468" s="35" t="s">
        <v>5582</v>
      </c>
      <c r="E1468" t="s">
        <v>6187</v>
      </c>
      <c r="F1468" s="5" t="str">
        <f t="shared" ca="1" si="22"/>
        <v>0</v>
      </c>
      <c r="G1468" t="s">
        <v>1107</v>
      </c>
      <c r="H1468" t="s">
        <v>1409</v>
      </c>
      <c r="I1468" t="s">
        <v>8077</v>
      </c>
      <c r="J1468" t="s">
        <v>10729</v>
      </c>
      <c r="K1468" t="s">
        <v>10751</v>
      </c>
      <c r="L1468" t="s">
        <v>10852</v>
      </c>
      <c r="N1468" t="s">
        <v>14</v>
      </c>
      <c r="O1468" t="s">
        <v>11</v>
      </c>
      <c r="P1468" t="s">
        <v>11</v>
      </c>
      <c r="R1468" t="s">
        <v>11</v>
      </c>
    </row>
    <row r="1469" spans="1:18" x14ac:dyDescent="0.25">
      <c r="A1469" t="s">
        <v>289</v>
      </c>
      <c r="B1469" t="s">
        <v>320</v>
      </c>
      <c r="D1469" s="35" t="s">
        <v>6171</v>
      </c>
      <c r="E1469" t="s">
        <v>6075</v>
      </c>
      <c r="F1469" s="5" t="str">
        <f t="shared" ca="1" si="22"/>
        <v>0</v>
      </c>
      <c r="G1469" t="s">
        <v>1107</v>
      </c>
      <c r="H1469" t="s">
        <v>1467</v>
      </c>
      <c r="I1469" t="s">
        <v>8078</v>
      </c>
      <c r="J1469" t="s">
        <v>10729</v>
      </c>
      <c r="K1469" t="s">
        <v>131</v>
      </c>
      <c r="L1469" t="s">
        <v>10854</v>
      </c>
      <c r="N1469" t="s">
        <v>10909</v>
      </c>
      <c r="O1469" t="s">
        <v>11</v>
      </c>
      <c r="P1469" t="s">
        <v>11</v>
      </c>
      <c r="Q1469">
        <v>75</v>
      </c>
      <c r="R1469" t="s">
        <v>11</v>
      </c>
    </row>
    <row r="1470" spans="1:18" x14ac:dyDescent="0.25">
      <c r="A1470" t="s">
        <v>289</v>
      </c>
      <c r="B1470" t="s">
        <v>3044</v>
      </c>
      <c r="D1470" s="35" t="s">
        <v>6172</v>
      </c>
      <c r="E1470" t="s">
        <v>6574</v>
      </c>
      <c r="F1470" s="5" t="str">
        <f t="shared" ca="1" si="22"/>
        <v>0</v>
      </c>
      <c r="G1470" t="s">
        <v>1107</v>
      </c>
      <c r="H1470" t="s">
        <v>1361</v>
      </c>
      <c r="I1470" t="s">
        <v>8079</v>
      </c>
      <c r="J1470" t="s">
        <v>10729</v>
      </c>
      <c r="K1470" t="s">
        <v>10751</v>
      </c>
      <c r="L1470" t="s">
        <v>10852</v>
      </c>
      <c r="N1470" t="s">
        <v>14</v>
      </c>
      <c r="O1470" t="s">
        <v>11</v>
      </c>
      <c r="P1470" t="s">
        <v>11</v>
      </c>
      <c r="R1470" t="s">
        <v>11</v>
      </c>
    </row>
    <row r="1471" spans="1:18" x14ac:dyDescent="0.25">
      <c r="A1471" t="s">
        <v>289</v>
      </c>
      <c r="B1471" t="s">
        <v>3045</v>
      </c>
      <c r="D1471" s="35" t="s">
        <v>5732</v>
      </c>
      <c r="E1471" t="s">
        <v>5740</v>
      </c>
      <c r="F1471" s="5" t="str">
        <f t="shared" ca="1" si="22"/>
        <v>0</v>
      </c>
      <c r="G1471" t="s">
        <v>1107</v>
      </c>
      <c r="H1471" t="s">
        <v>1358</v>
      </c>
      <c r="I1471" t="s">
        <v>8080</v>
      </c>
      <c r="J1471" t="s">
        <v>10729</v>
      </c>
      <c r="K1471" t="s">
        <v>10747</v>
      </c>
      <c r="L1471" t="s">
        <v>10851</v>
      </c>
      <c r="N1471" t="s">
        <v>12</v>
      </c>
      <c r="O1471" t="s">
        <v>11</v>
      </c>
      <c r="P1471" t="s">
        <v>11</v>
      </c>
      <c r="R1471" t="s">
        <v>11</v>
      </c>
    </row>
    <row r="1472" spans="1:18" x14ac:dyDescent="0.25">
      <c r="A1472" t="s">
        <v>289</v>
      </c>
      <c r="B1472" t="s">
        <v>3046</v>
      </c>
      <c r="D1472" s="35" t="s">
        <v>5732</v>
      </c>
      <c r="E1472" t="s">
        <v>5752</v>
      </c>
      <c r="F1472" s="5" t="str">
        <f t="shared" ca="1" si="22"/>
        <v>0</v>
      </c>
      <c r="G1472" t="s">
        <v>1107</v>
      </c>
      <c r="H1472" t="s">
        <v>1379</v>
      </c>
      <c r="I1472" t="s">
        <v>8081</v>
      </c>
      <c r="J1472" t="s">
        <v>10729</v>
      </c>
      <c r="K1472" t="s">
        <v>17</v>
      </c>
      <c r="L1472" t="s">
        <v>10777</v>
      </c>
      <c r="N1472" t="s">
        <v>12</v>
      </c>
      <c r="O1472" t="s">
        <v>11</v>
      </c>
      <c r="P1472" t="s">
        <v>11</v>
      </c>
      <c r="R1472" t="s">
        <v>11</v>
      </c>
    </row>
    <row r="1473" spans="1:18" x14ac:dyDescent="0.25">
      <c r="A1473" t="s">
        <v>289</v>
      </c>
      <c r="B1473" t="s">
        <v>3047</v>
      </c>
      <c r="D1473" s="35" t="s">
        <v>5732</v>
      </c>
      <c r="E1473" t="s">
        <v>5740</v>
      </c>
      <c r="F1473" s="5" t="str">
        <f t="shared" ca="1" si="22"/>
        <v>0</v>
      </c>
      <c r="G1473" t="s">
        <v>1107</v>
      </c>
      <c r="H1473" t="s">
        <v>1379</v>
      </c>
      <c r="I1473" t="s">
        <v>8082</v>
      </c>
      <c r="J1473" t="s">
        <v>10729</v>
      </c>
      <c r="K1473" t="s">
        <v>10751</v>
      </c>
      <c r="L1473" t="s">
        <v>10852</v>
      </c>
      <c r="N1473" t="s">
        <v>12</v>
      </c>
      <c r="O1473" t="s">
        <v>11</v>
      </c>
      <c r="P1473" t="s">
        <v>11</v>
      </c>
      <c r="R1473" t="s">
        <v>11</v>
      </c>
    </row>
    <row r="1474" spans="1:18" x14ac:dyDescent="0.25">
      <c r="A1474" t="s">
        <v>289</v>
      </c>
      <c r="B1474" t="s">
        <v>3048</v>
      </c>
      <c r="D1474" s="35" t="s">
        <v>6173</v>
      </c>
      <c r="E1474" t="s">
        <v>6609</v>
      </c>
      <c r="F1474" s="5" t="str">
        <f t="shared" ca="1" si="22"/>
        <v>0</v>
      </c>
      <c r="G1474" t="s">
        <v>1107</v>
      </c>
      <c r="H1474" t="s">
        <v>1357</v>
      </c>
      <c r="I1474" t="s">
        <v>8083</v>
      </c>
      <c r="J1474" t="s">
        <v>10729</v>
      </c>
      <c r="K1474" t="s">
        <v>17</v>
      </c>
      <c r="L1474" t="s">
        <v>10777</v>
      </c>
      <c r="N1474" t="s">
        <v>12</v>
      </c>
      <c r="O1474" t="s">
        <v>11</v>
      </c>
      <c r="P1474" t="s">
        <v>10976</v>
      </c>
      <c r="R1474" t="s">
        <v>11</v>
      </c>
    </row>
    <row r="1475" spans="1:18" x14ac:dyDescent="0.25">
      <c r="A1475" t="s">
        <v>289</v>
      </c>
      <c r="B1475" t="s">
        <v>321</v>
      </c>
      <c r="D1475" s="35" t="s">
        <v>5734</v>
      </c>
      <c r="E1475" t="s">
        <v>6335</v>
      </c>
      <c r="F1475" s="5" t="str">
        <f t="shared" ref="F1475:F1538" ca="1" si="23">IF(G1475="Encerrada","0",TODAY()-D1475)</f>
        <v>0</v>
      </c>
      <c r="G1475" t="s">
        <v>1107</v>
      </c>
      <c r="H1475" t="s">
        <v>1582</v>
      </c>
      <c r="I1475" t="s">
        <v>8084</v>
      </c>
      <c r="J1475" t="s">
        <v>10729</v>
      </c>
      <c r="K1475" t="s">
        <v>10747</v>
      </c>
      <c r="L1475" t="s">
        <v>10851</v>
      </c>
      <c r="N1475" t="s">
        <v>12</v>
      </c>
      <c r="O1475" t="s">
        <v>11</v>
      </c>
      <c r="P1475" t="s">
        <v>11</v>
      </c>
      <c r="Q1475">
        <v>0</v>
      </c>
      <c r="R1475" t="s">
        <v>11</v>
      </c>
    </row>
    <row r="1476" spans="1:18" x14ac:dyDescent="0.25">
      <c r="A1476" t="s">
        <v>289</v>
      </c>
      <c r="B1476" t="s">
        <v>322</v>
      </c>
      <c r="D1476" s="35" t="s">
        <v>5737</v>
      </c>
      <c r="E1476" t="s">
        <v>6867</v>
      </c>
      <c r="F1476" s="5" t="str">
        <f t="shared" ca="1" si="23"/>
        <v>0</v>
      </c>
      <c r="G1476" t="s">
        <v>1107</v>
      </c>
      <c r="H1476" t="s">
        <v>1467</v>
      </c>
      <c r="I1476" t="s">
        <v>8085</v>
      </c>
      <c r="J1476" t="s">
        <v>10729</v>
      </c>
      <c r="K1476" t="s">
        <v>10744</v>
      </c>
      <c r="L1476" t="s">
        <v>10856</v>
      </c>
      <c r="N1476" t="s">
        <v>12</v>
      </c>
      <c r="O1476" t="s">
        <v>11</v>
      </c>
      <c r="P1476" t="s">
        <v>11</v>
      </c>
      <c r="Q1476">
        <v>43.32</v>
      </c>
      <c r="R1476" t="s">
        <v>11</v>
      </c>
    </row>
    <row r="1477" spans="1:18" x14ac:dyDescent="0.25">
      <c r="A1477" t="s">
        <v>289</v>
      </c>
      <c r="B1477" t="s">
        <v>3049</v>
      </c>
      <c r="D1477" s="35" t="s">
        <v>5737</v>
      </c>
      <c r="E1477" t="s">
        <v>6181</v>
      </c>
      <c r="F1477" s="5" t="str">
        <f t="shared" ca="1" si="23"/>
        <v>0</v>
      </c>
      <c r="G1477" t="s">
        <v>1107</v>
      </c>
      <c r="H1477" t="s">
        <v>1391</v>
      </c>
      <c r="I1477" t="s">
        <v>8086</v>
      </c>
      <c r="J1477" t="s">
        <v>10729</v>
      </c>
      <c r="K1477" t="s">
        <v>10747</v>
      </c>
      <c r="L1477" t="s">
        <v>10851</v>
      </c>
      <c r="N1477" t="s">
        <v>12</v>
      </c>
      <c r="O1477" t="s">
        <v>11</v>
      </c>
      <c r="P1477" t="s">
        <v>11</v>
      </c>
      <c r="R1477" t="s">
        <v>11</v>
      </c>
    </row>
    <row r="1478" spans="1:18" x14ac:dyDescent="0.25">
      <c r="A1478" t="s">
        <v>289</v>
      </c>
      <c r="B1478" t="s">
        <v>3050</v>
      </c>
      <c r="D1478" s="35" t="s">
        <v>6174</v>
      </c>
      <c r="E1478" t="s">
        <v>5583</v>
      </c>
      <c r="F1478" s="5" t="str">
        <f t="shared" ca="1" si="23"/>
        <v>0</v>
      </c>
      <c r="G1478" t="s">
        <v>1107</v>
      </c>
      <c r="H1478" t="s">
        <v>1366</v>
      </c>
      <c r="I1478" t="s">
        <v>8087</v>
      </c>
      <c r="J1478" t="s">
        <v>10729</v>
      </c>
      <c r="K1478" t="s">
        <v>10744</v>
      </c>
      <c r="L1478" t="s">
        <v>10859</v>
      </c>
      <c r="N1478" t="s">
        <v>14</v>
      </c>
      <c r="O1478" t="s">
        <v>11</v>
      </c>
      <c r="P1478" t="s">
        <v>11</v>
      </c>
      <c r="R1478" t="s">
        <v>11</v>
      </c>
    </row>
    <row r="1479" spans="1:18" x14ac:dyDescent="0.25">
      <c r="A1479" t="s">
        <v>289</v>
      </c>
      <c r="B1479" t="s">
        <v>323</v>
      </c>
      <c r="D1479" s="35" t="s">
        <v>6175</v>
      </c>
      <c r="E1479" t="s">
        <v>5748</v>
      </c>
      <c r="F1479" s="5" t="str">
        <f t="shared" ca="1" si="23"/>
        <v>0</v>
      </c>
      <c r="G1479" t="s">
        <v>1107</v>
      </c>
      <c r="H1479" t="s">
        <v>1351</v>
      </c>
      <c r="I1479" t="s">
        <v>8088</v>
      </c>
      <c r="J1479" t="s">
        <v>10729</v>
      </c>
      <c r="K1479" t="s">
        <v>10747</v>
      </c>
      <c r="L1479" t="s">
        <v>10851</v>
      </c>
      <c r="N1479" t="s">
        <v>12</v>
      </c>
      <c r="O1479" t="s">
        <v>11</v>
      </c>
      <c r="P1479" t="s">
        <v>11</v>
      </c>
      <c r="Q1479">
        <v>350</v>
      </c>
      <c r="R1479" t="s">
        <v>11</v>
      </c>
    </row>
    <row r="1480" spans="1:18" x14ac:dyDescent="0.25">
      <c r="A1480" t="s">
        <v>289</v>
      </c>
      <c r="B1480" t="s">
        <v>3051</v>
      </c>
      <c r="D1480" s="35" t="s">
        <v>6176</v>
      </c>
      <c r="E1480" t="s">
        <v>6074</v>
      </c>
      <c r="F1480" s="5" t="str">
        <f t="shared" ca="1" si="23"/>
        <v>0</v>
      </c>
      <c r="G1480" t="s">
        <v>1107</v>
      </c>
      <c r="H1480" t="s">
        <v>1405</v>
      </c>
      <c r="I1480" t="s">
        <v>8089</v>
      </c>
      <c r="J1480" t="s">
        <v>10729</v>
      </c>
      <c r="K1480" t="s">
        <v>10748</v>
      </c>
      <c r="L1480" t="s">
        <v>10778</v>
      </c>
      <c r="N1480" t="s">
        <v>12</v>
      </c>
      <c r="O1480" t="s">
        <v>11</v>
      </c>
      <c r="P1480" t="s">
        <v>11</v>
      </c>
      <c r="R1480" t="s">
        <v>11</v>
      </c>
    </row>
    <row r="1481" spans="1:18" x14ac:dyDescent="0.25">
      <c r="A1481" t="s">
        <v>289</v>
      </c>
      <c r="B1481" t="s">
        <v>3052</v>
      </c>
      <c r="D1481" s="35" t="s">
        <v>6176</v>
      </c>
      <c r="E1481" t="s">
        <v>6416</v>
      </c>
      <c r="F1481" s="5" t="str">
        <f t="shared" ca="1" si="23"/>
        <v>0</v>
      </c>
      <c r="G1481" t="s">
        <v>1107</v>
      </c>
      <c r="H1481" t="s">
        <v>1585</v>
      </c>
      <c r="I1481" t="s">
        <v>8090</v>
      </c>
      <c r="J1481" t="s">
        <v>10729</v>
      </c>
      <c r="K1481" t="s">
        <v>10747</v>
      </c>
      <c r="L1481" t="s">
        <v>10851</v>
      </c>
      <c r="N1481" t="s">
        <v>12</v>
      </c>
      <c r="O1481" t="s">
        <v>11</v>
      </c>
      <c r="P1481" t="s">
        <v>11</v>
      </c>
      <c r="R1481" t="s">
        <v>11</v>
      </c>
    </row>
    <row r="1482" spans="1:18" x14ac:dyDescent="0.25">
      <c r="A1482" t="s">
        <v>289</v>
      </c>
      <c r="B1482" t="s">
        <v>3053</v>
      </c>
      <c r="D1482" s="35" t="s">
        <v>6177</v>
      </c>
      <c r="E1482" t="s">
        <v>5583</v>
      </c>
      <c r="F1482" s="5" t="str">
        <f t="shared" ca="1" si="23"/>
        <v>0</v>
      </c>
      <c r="G1482" t="s">
        <v>1107</v>
      </c>
      <c r="H1482" t="s">
        <v>1351</v>
      </c>
      <c r="I1482" t="s">
        <v>8091</v>
      </c>
      <c r="J1482" t="s">
        <v>10729</v>
      </c>
      <c r="K1482" t="s">
        <v>10747</v>
      </c>
      <c r="L1482" t="s">
        <v>10851</v>
      </c>
      <c r="N1482" t="s">
        <v>12</v>
      </c>
      <c r="O1482" t="s">
        <v>11</v>
      </c>
      <c r="P1482" t="s">
        <v>11</v>
      </c>
      <c r="R1482" t="s">
        <v>11</v>
      </c>
    </row>
    <row r="1483" spans="1:18" x14ac:dyDescent="0.25">
      <c r="A1483" t="s">
        <v>289</v>
      </c>
      <c r="B1483" t="s">
        <v>324</v>
      </c>
      <c r="D1483" s="35" t="s">
        <v>5740</v>
      </c>
      <c r="E1483" t="s">
        <v>5784</v>
      </c>
      <c r="F1483" s="5" t="str">
        <f t="shared" ca="1" si="23"/>
        <v>0</v>
      </c>
      <c r="G1483" t="s">
        <v>1107</v>
      </c>
      <c r="H1483" t="s">
        <v>1361</v>
      </c>
      <c r="I1483" t="s">
        <v>8092</v>
      </c>
      <c r="J1483" t="s">
        <v>10730</v>
      </c>
      <c r="K1483" t="s">
        <v>10744</v>
      </c>
      <c r="L1483" t="s">
        <v>10855</v>
      </c>
      <c r="N1483" t="s">
        <v>12</v>
      </c>
      <c r="O1483" t="s">
        <v>11</v>
      </c>
      <c r="P1483" t="s">
        <v>11</v>
      </c>
      <c r="Q1483">
        <v>56.01</v>
      </c>
      <c r="R1483" t="s">
        <v>11</v>
      </c>
    </row>
    <row r="1484" spans="1:18" x14ac:dyDescent="0.25">
      <c r="A1484" t="s">
        <v>289</v>
      </c>
      <c r="B1484" t="s">
        <v>3054</v>
      </c>
      <c r="D1484" s="35" t="s">
        <v>6178</v>
      </c>
      <c r="E1484" t="s">
        <v>5752</v>
      </c>
      <c r="F1484" s="5" t="str">
        <f t="shared" ca="1" si="23"/>
        <v>0</v>
      </c>
      <c r="G1484" t="s">
        <v>1107</v>
      </c>
      <c r="H1484" t="s">
        <v>1367</v>
      </c>
      <c r="I1484" t="s">
        <v>8093</v>
      </c>
      <c r="J1484" t="s">
        <v>10730</v>
      </c>
      <c r="K1484" t="s">
        <v>17</v>
      </c>
      <c r="L1484" t="s">
        <v>10777</v>
      </c>
      <c r="N1484" t="s">
        <v>12</v>
      </c>
      <c r="O1484" t="s">
        <v>11</v>
      </c>
      <c r="P1484" t="s">
        <v>11</v>
      </c>
      <c r="R1484" t="s">
        <v>11</v>
      </c>
    </row>
    <row r="1485" spans="1:18" x14ac:dyDescent="0.25">
      <c r="A1485" t="s">
        <v>289</v>
      </c>
      <c r="B1485" t="s">
        <v>325</v>
      </c>
      <c r="D1485" s="35" t="s">
        <v>5741</v>
      </c>
      <c r="E1485" t="s">
        <v>6586</v>
      </c>
      <c r="F1485" s="5" t="str">
        <f t="shared" ca="1" si="23"/>
        <v>0</v>
      </c>
      <c r="G1485" t="s">
        <v>1107</v>
      </c>
      <c r="H1485" t="s">
        <v>1467</v>
      </c>
      <c r="I1485" t="s">
        <v>8094</v>
      </c>
      <c r="J1485" t="s">
        <v>10730</v>
      </c>
      <c r="K1485" t="s">
        <v>10748</v>
      </c>
      <c r="L1485" t="s">
        <v>10778</v>
      </c>
      <c r="N1485" t="s">
        <v>12</v>
      </c>
      <c r="O1485" t="s">
        <v>11</v>
      </c>
      <c r="P1485" t="s">
        <v>11</v>
      </c>
      <c r="Q1485">
        <v>1786.5</v>
      </c>
      <c r="R1485" t="s">
        <v>11</v>
      </c>
    </row>
    <row r="1486" spans="1:18" x14ac:dyDescent="0.25">
      <c r="A1486" t="s">
        <v>289</v>
      </c>
      <c r="B1486" t="s">
        <v>3055</v>
      </c>
      <c r="D1486" s="35" t="s">
        <v>6179</v>
      </c>
      <c r="E1486" t="s">
        <v>5813</v>
      </c>
      <c r="F1486" s="5" t="str">
        <f t="shared" ca="1" si="23"/>
        <v>0</v>
      </c>
      <c r="G1486" t="s">
        <v>1107</v>
      </c>
      <c r="H1486" t="s">
        <v>1583</v>
      </c>
      <c r="I1486" t="s">
        <v>8095</v>
      </c>
      <c r="J1486" t="s">
        <v>10730</v>
      </c>
      <c r="K1486" t="s">
        <v>10748</v>
      </c>
      <c r="L1486" t="s">
        <v>10778</v>
      </c>
      <c r="N1486" t="s">
        <v>14</v>
      </c>
      <c r="O1486" t="s">
        <v>11</v>
      </c>
      <c r="P1486" t="s">
        <v>11</v>
      </c>
      <c r="R1486" t="s">
        <v>11</v>
      </c>
    </row>
    <row r="1487" spans="1:18" x14ac:dyDescent="0.25">
      <c r="A1487" t="s">
        <v>289</v>
      </c>
      <c r="B1487" t="s">
        <v>3056</v>
      </c>
      <c r="D1487" s="35" t="s">
        <v>6180</v>
      </c>
      <c r="E1487" t="s">
        <v>6640</v>
      </c>
      <c r="F1487" s="5" t="str">
        <f t="shared" ca="1" si="23"/>
        <v>0</v>
      </c>
      <c r="G1487" t="s">
        <v>1107</v>
      </c>
      <c r="H1487" t="s">
        <v>1585</v>
      </c>
      <c r="I1487" t="s">
        <v>8096</v>
      </c>
      <c r="J1487" t="s">
        <v>10730</v>
      </c>
      <c r="K1487" t="s">
        <v>10749</v>
      </c>
      <c r="L1487" t="s">
        <v>18</v>
      </c>
      <c r="N1487" t="s">
        <v>12</v>
      </c>
      <c r="O1487" t="s">
        <v>11</v>
      </c>
      <c r="P1487" t="s">
        <v>11</v>
      </c>
      <c r="R1487" t="s">
        <v>11</v>
      </c>
    </row>
    <row r="1488" spans="1:18" x14ac:dyDescent="0.25">
      <c r="A1488" t="s">
        <v>289</v>
      </c>
      <c r="B1488" t="s">
        <v>326</v>
      </c>
      <c r="D1488" s="35" t="s">
        <v>6181</v>
      </c>
      <c r="E1488" t="s">
        <v>6603</v>
      </c>
      <c r="F1488" s="5" t="str">
        <f t="shared" ca="1" si="23"/>
        <v>0</v>
      </c>
      <c r="G1488" t="s">
        <v>1107</v>
      </c>
      <c r="H1488" t="s">
        <v>1477</v>
      </c>
      <c r="I1488" t="s">
        <v>8097</v>
      </c>
      <c r="J1488" t="s">
        <v>10726</v>
      </c>
      <c r="K1488" t="s">
        <v>10748</v>
      </c>
      <c r="L1488" t="s">
        <v>10778</v>
      </c>
      <c r="N1488" t="s">
        <v>12</v>
      </c>
      <c r="O1488" t="s">
        <v>11</v>
      </c>
      <c r="P1488" t="s">
        <v>11</v>
      </c>
      <c r="Q1488">
        <v>120</v>
      </c>
      <c r="R1488" t="s">
        <v>11</v>
      </c>
    </row>
    <row r="1489" spans="1:18" x14ac:dyDescent="0.25">
      <c r="A1489" t="s">
        <v>289</v>
      </c>
      <c r="B1489" t="s">
        <v>3057</v>
      </c>
      <c r="D1489" s="35" t="s">
        <v>6077</v>
      </c>
      <c r="E1489" t="s">
        <v>6185</v>
      </c>
      <c r="F1489" s="5" t="str">
        <f t="shared" ca="1" si="23"/>
        <v>0</v>
      </c>
      <c r="G1489" t="s">
        <v>1107</v>
      </c>
      <c r="H1489" t="s">
        <v>1343</v>
      </c>
      <c r="I1489" t="s">
        <v>8098</v>
      </c>
      <c r="J1489" t="s">
        <v>10730</v>
      </c>
      <c r="K1489" t="s">
        <v>10751</v>
      </c>
      <c r="L1489" t="s">
        <v>10852</v>
      </c>
      <c r="N1489" t="s">
        <v>12</v>
      </c>
      <c r="O1489" t="s">
        <v>11</v>
      </c>
      <c r="P1489" t="s">
        <v>11</v>
      </c>
      <c r="R1489" t="s">
        <v>11</v>
      </c>
    </row>
    <row r="1490" spans="1:18" x14ac:dyDescent="0.25">
      <c r="A1490" t="s">
        <v>289</v>
      </c>
      <c r="B1490" t="s">
        <v>3058</v>
      </c>
      <c r="D1490" s="35" t="s">
        <v>6182</v>
      </c>
      <c r="E1490" t="s">
        <v>6192</v>
      </c>
      <c r="F1490" s="5" t="str">
        <f t="shared" ca="1" si="23"/>
        <v>0</v>
      </c>
      <c r="G1490" t="s">
        <v>1107</v>
      </c>
      <c r="H1490" t="s">
        <v>1467</v>
      </c>
      <c r="I1490" t="s">
        <v>8099</v>
      </c>
      <c r="J1490" t="s">
        <v>10730</v>
      </c>
      <c r="K1490" t="s">
        <v>10748</v>
      </c>
      <c r="L1490" t="s">
        <v>10778</v>
      </c>
      <c r="N1490" t="s">
        <v>14</v>
      </c>
      <c r="O1490" t="s">
        <v>11</v>
      </c>
      <c r="P1490" t="s">
        <v>11</v>
      </c>
      <c r="R1490" t="s">
        <v>11</v>
      </c>
    </row>
    <row r="1491" spans="1:18" x14ac:dyDescent="0.25">
      <c r="A1491" t="s">
        <v>289</v>
      </c>
      <c r="B1491" t="s">
        <v>3059</v>
      </c>
      <c r="D1491" s="35" t="s">
        <v>6182</v>
      </c>
      <c r="E1491" t="s">
        <v>6186</v>
      </c>
      <c r="F1491" s="5" t="str">
        <f t="shared" ca="1" si="23"/>
        <v>0</v>
      </c>
      <c r="G1491" t="s">
        <v>1107</v>
      </c>
      <c r="H1491" t="s">
        <v>1581</v>
      </c>
      <c r="I1491" t="s">
        <v>8100</v>
      </c>
      <c r="J1491" t="s">
        <v>10730</v>
      </c>
      <c r="K1491" t="s">
        <v>10747</v>
      </c>
      <c r="L1491" t="s">
        <v>10851</v>
      </c>
      <c r="N1491" t="s">
        <v>12</v>
      </c>
      <c r="O1491" t="s">
        <v>11</v>
      </c>
      <c r="P1491" t="s">
        <v>11</v>
      </c>
      <c r="R1491" t="s">
        <v>11</v>
      </c>
    </row>
    <row r="1492" spans="1:18" x14ac:dyDescent="0.25">
      <c r="A1492" t="s">
        <v>289</v>
      </c>
      <c r="B1492" t="s">
        <v>3060</v>
      </c>
      <c r="D1492" s="35" t="s">
        <v>5743</v>
      </c>
      <c r="E1492" t="s">
        <v>6810</v>
      </c>
      <c r="F1492" s="5" t="str">
        <f t="shared" ca="1" si="23"/>
        <v>0</v>
      </c>
      <c r="G1492" t="s">
        <v>1107</v>
      </c>
      <c r="H1492" t="s">
        <v>1354</v>
      </c>
      <c r="I1492" t="s">
        <v>12732</v>
      </c>
      <c r="J1492" t="s">
        <v>10730</v>
      </c>
      <c r="K1492" t="s">
        <v>10747</v>
      </c>
      <c r="L1492" t="s">
        <v>10851</v>
      </c>
      <c r="N1492" t="s">
        <v>14</v>
      </c>
      <c r="O1492" t="s">
        <v>11</v>
      </c>
      <c r="P1492" t="s">
        <v>11</v>
      </c>
      <c r="R1492" t="s">
        <v>11</v>
      </c>
    </row>
    <row r="1493" spans="1:18" x14ac:dyDescent="0.25">
      <c r="A1493" t="s">
        <v>289</v>
      </c>
      <c r="B1493" t="s">
        <v>3061</v>
      </c>
      <c r="D1493" s="35" t="s">
        <v>6183</v>
      </c>
      <c r="E1493" t="s">
        <v>6770</v>
      </c>
      <c r="F1493" s="5" t="str">
        <f t="shared" ca="1" si="23"/>
        <v>0</v>
      </c>
      <c r="G1493" t="s">
        <v>1107</v>
      </c>
      <c r="H1493" t="s">
        <v>1598</v>
      </c>
      <c r="I1493" t="s">
        <v>8101</v>
      </c>
      <c r="J1493" t="s">
        <v>10730</v>
      </c>
      <c r="K1493" t="s">
        <v>10751</v>
      </c>
      <c r="L1493" t="s">
        <v>10852</v>
      </c>
      <c r="N1493" t="s">
        <v>12</v>
      </c>
      <c r="O1493" t="s">
        <v>11</v>
      </c>
      <c r="P1493" t="s">
        <v>11</v>
      </c>
      <c r="R1493" t="s">
        <v>11</v>
      </c>
    </row>
    <row r="1494" spans="1:18" x14ac:dyDescent="0.25">
      <c r="A1494" t="s">
        <v>289</v>
      </c>
      <c r="B1494" t="s">
        <v>3062</v>
      </c>
      <c r="D1494" s="35" t="s">
        <v>6184</v>
      </c>
      <c r="E1494" t="s">
        <v>6079</v>
      </c>
      <c r="F1494" s="5" t="str">
        <f t="shared" ca="1" si="23"/>
        <v>0</v>
      </c>
      <c r="G1494" t="s">
        <v>1107</v>
      </c>
      <c r="H1494" t="s">
        <v>1599</v>
      </c>
      <c r="I1494" t="s">
        <v>8102</v>
      </c>
      <c r="J1494" t="s">
        <v>10730</v>
      </c>
      <c r="K1494" t="s">
        <v>10748</v>
      </c>
      <c r="L1494" t="s">
        <v>10778</v>
      </c>
      <c r="N1494" t="s">
        <v>14</v>
      </c>
      <c r="O1494" t="s">
        <v>11</v>
      </c>
      <c r="P1494" t="s">
        <v>11</v>
      </c>
      <c r="R1494" t="s">
        <v>11</v>
      </c>
    </row>
    <row r="1495" spans="1:18" x14ac:dyDescent="0.25">
      <c r="A1495" t="s">
        <v>289</v>
      </c>
      <c r="B1495" t="s">
        <v>3063</v>
      </c>
      <c r="D1495" s="35" t="s">
        <v>6184</v>
      </c>
      <c r="E1495" t="s">
        <v>6810</v>
      </c>
      <c r="F1495" s="5" t="str">
        <f t="shared" ca="1" si="23"/>
        <v>0</v>
      </c>
      <c r="G1495" t="s">
        <v>1107</v>
      </c>
      <c r="H1495" t="s">
        <v>1597</v>
      </c>
      <c r="I1495" t="s">
        <v>8103</v>
      </c>
      <c r="J1495" t="s">
        <v>10730</v>
      </c>
      <c r="K1495" t="s">
        <v>10749</v>
      </c>
      <c r="L1495" t="s">
        <v>10826</v>
      </c>
      <c r="N1495" t="s">
        <v>14</v>
      </c>
      <c r="O1495" t="s">
        <v>11</v>
      </c>
      <c r="P1495" t="s">
        <v>11</v>
      </c>
      <c r="R1495" t="s">
        <v>11</v>
      </c>
    </row>
    <row r="1496" spans="1:18" x14ac:dyDescent="0.25">
      <c r="A1496" t="s">
        <v>289</v>
      </c>
      <c r="B1496" t="s">
        <v>3064</v>
      </c>
      <c r="D1496" s="35" t="s">
        <v>6184</v>
      </c>
      <c r="E1496" t="s">
        <v>6189</v>
      </c>
      <c r="F1496" s="5" t="str">
        <f t="shared" ca="1" si="23"/>
        <v>0</v>
      </c>
      <c r="G1496" t="s">
        <v>1107</v>
      </c>
      <c r="H1496" t="s">
        <v>1597</v>
      </c>
      <c r="I1496" t="s">
        <v>8104</v>
      </c>
      <c r="J1496" t="s">
        <v>10730</v>
      </c>
      <c r="K1496" t="s">
        <v>10747</v>
      </c>
      <c r="L1496" t="s">
        <v>10851</v>
      </c>
      <c r="N1496" t="s">
        <v>12</v>
      </c>
      <c r="O1496" t="s">
        <v>11</v>
      </c>
      <c r="P1496" t="s">
        <v>11</v>
      </c>
      <c r="R1496" t="s">
        <v>11</v>
      </c>
    </row>
    <row r="1497" spans="1:18" x14ac:dyDescent="0.25">
      <c r="A1497" t="s">
        <v>289</v>
      </c>
      <c r="B1497" t="s">
        <v>327</v>
      </c>
      <c r="D1497" s="35" t="s">
        <v>6185</v>
      </c>
      <c r="E1497" t="s">
        <v>6483</v>
      </c>
      <c r="F1497" s="5" t="str">
        <f t="shared" ca="1" si="23"/>
        <v>0</v>
      </c>
      <c r="G1497" t="s">
        <v>1107</v>
      </c>
      <c r="H1497" t="s">
        <v>1355</v>
      </c>
      <c r="I1497" t="s">
        <v>8105</v>
      </c>
      <c r="J1497" t="s">
        <v>10730</v>
      </c>
      <c r="K1497" t="s">
        <v>10747</v>
      </c>
      <c r="L1497" t="s">
        <v>10851</v>
      </c>
      <c r="N1497" t="s">
        <v>12</v>
      </c>
      <c r="O1497" t="s">
        <v>11</v>
      </c>
      <c r="P1497" t="s">
        <v>11</v>
      </c>
      <c r="Q1497">
        <v>97</v>
      </c>
      <c r="R1497" t="s">
        <v>11</v>
      </c>
    </row>
    <row r="1498" spans="1:18" x14ac:dyDescent="0.25">
      <c r="A1498" t="s">
        <v>289</v>
      </c>
      <c r="B1498" t="s">
        <v>3065</v>
      </c>
      <c r="D1498" s="35" t="s">
        <v>6186</v>
      </c>
      <c r="E1498" t="s">
        <v>6770</v>
      </c>
      <c r="F1498" s="5" t="str">
        <f t="shared" ca="1" si="23"/>
        <v>0</v>
      </c>
      <c r="G1498" t="s">
        <v>1107</v>
      </c>
      <c r="H1498" t="s">
        <v>1372</v>
      </c>
      <c r="I1498" t="s">
        <v>8106</v>
      </c>
      <c r="J1498" t="s">
        <v>10730</v>
      </c>
      <c r="K1498" t="s">
        <v>10751</v>
      </c>
      <c r="L1498" t="s">
        <v>10852</v>
      </c>
      <c r="N1498" t="s">
        <v>12</v>
      </c>
      <c r="O1498" t="s">
        <v>11</v>
      </c>
      <c r="P1498" t="s">
        <v>11</v>
      </c>
      <c r="R1498" t="s">
        <v>11</v>
      </c>
    </row>
    <row r="1499" spans="1:18" x14ac:dyDescent="0.25">
      <c r="A1499" t="s">
        <v>289</v>
      </c>
      <c r="B1499" t="s">
        <v>329</v>
      </c>
      <c r="D1499" s="35" t="s">
        <v>5900</v>
      </c>
      <c r="E1499" t="s">
        <v>6483</v>
      </c>
      <c r="F1499" s="5" t="str">
        <f t="shared" ca="1" si="23"/>
        <v>0</v>
      </c>
      <c r="G1499" t="s">
        <v>1107</v>
      </c>
      <c r="H1499" t="s">
        <v>1467</v>
      </c>
      <c r="I1499" t="s">
        <v>8107</v>
      </c>
      <c r="J1499" t="s">
        <v>10730</v>
      </c>
      <c r="K1499" t="s">
        <v>10748</v>
      </c>
      <c r="L1499" t="s">
        <v>10778</v>
      </c>
      <c r="N1499" t="s">
        <v>14</v>
      </c>
      <c r="O1499" t="s">
        <v>11</v>
      </c>
      <c r="P1499" t="s">
        <v>11</v>
      </c>
      <c r="Q1499">
        <v>3000</v>
      </c>
      <c r="R1499" t="s">
        <v>11</v>
      </c>
    </row>
    <row r="1500" spans="1:18" x14ac:dyDescent="0.25">
      <c r="A1500" t="s">
        <v>289</v>
      </c>
      <c r="B1500" t="s">
        <v>3066</v>
      </c>
      <c r="D1500" s="35" t="s">
        <v>6187</v>
      </c>
      <c r="E1500" t="s">
        <v>5752</v>
      </c>
      <c r="F1500" s="5" t="str">
        <f t="shared" ca="1" si="23"/>
        <v>0</v>
      </c>
      <c r="G1500" t="s">
        <v>1107</v>
      </c>
      <c r="H1500" t="s">
        <v>1365</v>
      </c>
      <c r="I1500" t="s">
        <v>8108</v>
      </c>
      <c r="J1500" t="s">
        <v>10730</v>
      </c>
      <c r="K1500" t="s">
        <v>10744</v>
      </c>
      <c r="L1500" t="s">
        <v>10856</v>
      </c>
      <c r="N1500" t="s">
        <v>12</v>
      </c>
      <c r="O1500" t="s">
        <v>11</v>
      </c>
      <c r="P1500" t="s">
        <v>11</v>
      </c>
      <c r="R1500" t="s">
        <v>11</v>
      </c>
    </row>
    <row r="1501" spans="1:18" x14ac:dyDescent="0.25">
      <c r="A1501" t="s">
        <v>289</v>
      </c>
      <c r="B1501" t="s">
        <v>3067</v>
      </c>
      <c r="D1501" s="35" t="s">
        <v>6081</v>
      </c>
      <c r="E1501" t="s">
        <v>6413</v>
      </c>
      <c r="F1501" s="5" t="str">
        <f t="shared" ca="1" si="23"/>
        <v>0</v>
      </c>
      <c r="G1501" t="s">
        <v>1107</v>
      </c>
      <c r="H1501" t="s">
        <v>1353</v>
      </c>
      <c r="I1501" t="s">
        <v>8109</v>
      </c>
      <c r="J1501" t="s">
        <v>10730</v>
      </c>
      <c r="K1501" t="s">
        <v>10747</v>
      </c>
      <c r="L1501" t="s">
        <v>10851</v>
      </c>
      <c r="N1501" t="s">
        <v>12</v>
      </c>
      <c r="O1501" t="s">
        <v>11</v>
      </c>
      <c r="P1501" t="s">
        <v>10976</v>
      </c>
      <c r="R1501" t="s">
        <v>11</v>
      </c>
    </row>
    <row r="1502" spans="1:18" x14ac:dyDescent="0.25">
      <c r="A1502" t="s">
        <v>289</v>
      </c>
      <c r="B1502" t="s">
        <v>3068</v>
      </c>
      <c r="D1502" s="35" t="s">
        <v>6081</v>
      </c>
      <c r="E1502" t="s">
        <v>6770</v>
      </c>
      <c r="F1502" s="5" t="str">
        <f t="shared" ca="1" si="23"/>
        <v>0</v>
      </c>
      <c r="G1502" t="s">
        <v>1107</v>
      </c>
      <c r="H1502" t="s">
        <v>1345</v>
      </c>
      <c r="I1502" t="s">
        <v>8110</v>
      </c>
      <c r="J1502" t="s">
        <v>10730</v>
      </c>
      <c r="K1502" t="s">
        <v>10749</v>
      </c>
      <c r="L1502" t="s">
        <v>18</v>
      </c>
      <c r="N1502" t="s">
        <v>14</v>
      </c>
      <c r="O1502" t="s">
        <v>11</v>
      </c>
      <c r="P1502" t="s">
        <v>11</v>
      </c>
      <c r="R1502" t="s">
        <v>11</v>
      </c>
    </row>
    <row r="1503" spans="1:18" x14ac:dyDescent="0.25">
      <c r="A1503" t="s">
        <v>289</v>
      </c>
      <c r="B1503" t="s">
        <v>3069</v>
      </c>
      <c r="D1503" s="35" t="s">
        <v>6082</v>
      </c>
      <c r="E1503" t="s">
        <v>5752</v>
      </c>
      <c r="F1503" s="5" t="str">
        <f t="shared" ca="1" si="23"/>
        <v>0</v>
      </c>
      <c r="G1503" t="s">
        <v>1107</v>
      </c>
      <c r="H1503" t="s">
        <v>1375</v>
      </c>
      <c r="I1503" t="s">
        <v>8111</v>
      </c>
      <c r="J1503" t="s">
        <v>10730</v>
      </c>
      <c r="K1503" t="s">
        <v>10744</v>
      </c>
      <c r="L1503" t="s">
        <v>10855</v>
      </c>
      <c r="N1503" t="s">
        <v>14</v>
      </c>
      <c r="O1503" t="s">
        <v>11</v>
      </c>
      <c r="P1503" t="s">
        <v>11</v>
      </c>
      <c r="R1503" t="s">
        <v>11</v>
      </c>
    </row>
    <row r="1504" spans="1:18" x14ac:dyDescent="0.25">
      <c r="A1504" t="s">
        <v>289</v>
      </c>
      <c r="B1504" t="s">
        <v>3070</v>
      </c>
      <c r="D1504" s="35" t="s">
        <v>6082</v>
      </c>
      <c r="E1504" t="s">
        <v>6807</v>
      </c>
      <c r="F1504" s="5" t="str">
        <f t="shared" ca="1" si="23"/>
        <v>0</v>
      </c>
      <c r="G1504" t="s">
        <v>1107</v>
      </c>
      <c r="H1504" t="s">
        <v>1347</v>
      </c>
      <c r="I1504" t="s">
        <v>8112</v>
      </c>
      <c r="J1504" t="s">
        <v>10730</v>
      </c>
      <c r="K1504" t="s">
        <v>10745</v>
      </c>
      <c r="L1504" t="s">
        <v>10850</v>
      </c>
      <c r="N1504" t="s">
        <v>12</v>
      </c>
      <c r="O1504" t="s">
        <v>11</v>
      </c>
      <c r="P1504" t="s">
        <v>11</v>
      </c>
      <c r="R1504" t="s">
        <v>11</v>
      </c>
    </row>
    <row r="1505" spans="1:18" x14ac:dyDescent="0.25">
      <c r="A1505" t="s">
        <v>289</v>
      </c>
      <c r="B1505" t="s">
        <v>3071</v>
      </c>
      <c r="D1505" s="35" t="s">
        <v>6188</v>
      </c>
      <c r="E1505" t="s">
        <v>6859</v>
      </c>
      <c r="F1505" s="5" t="str">
        <f t="shared" ca="1" si="23"/>
        <v>0</v>
      </c>
      <c r="G1505" t="s">
        <v>1107</v>
      </c>
      <c r="H1505" t="s">
        <v>1581</v>
      </c>
      <c r="I1505" t="s">
        <v>8113</v>
      </c>
      <c r="J1505" t="s">
        <v>10730</v>
      </c>
      <c r="K1505" t="s">
        <v>10747</v>
      </c>
      <c r="L1505" t="s">
        <v>10851</v>
      </c>
      <c r="N1505" t="s">
        <v>12</v>
      </c>
      <c r="O1505" t="s">
        <v>11</v>
      </c>
      <c r="P1505" t="s">
        <v>11</v>
      </c>
      <c r="R1505" t="s">
        <v>11</v>
      </c>
    </row>
    <row r="1506" spans="1:18" x14ac:dyDescent="0.25">
      <c r="A1506" t="s">
        <v>289</v>
      </c>
      <c r="B1506" t="s">
        <v>3072</v>
      </c>
      <c r="D1506" s="35" t="s">
        <v>6087</v>
      </c>
      <c r="E1506" t="s">
        <v>6640</v>
      </c>
      <c r="F1506" s="5" t="str">
        <f t="shared" ca="1" si="23"/>
        <v>0</v>
      </c>
      <c r="G1506" t="s">
        <v>1107</v>
      </c>
      <c r="H1506" t="s">
        <v>1360</v>
      </c>
      <c r="I1506" t="s">
        <v>8114</v>
      </c>
      <c r="J1506" t="s">
        <v>10730</v>
      </c>
      <c r="K1506" t="s">
        <v>10751</v>
      </c>
      <c r="L1506" t="s">
        <v>10852</v>
      </c>
      <c r="N1506" t="s">
        <v>12</v>
      </c>
      <c r="O1506" t="s">
        <v>11</v>
      </c>
      <c r="P1506" t="s">
        <v>11</v>
      </c>
      <c r="R1506" t="s">
        <v>11</v>
      </c>
    </row>
    <row r="1507" spans="1:18" x14ac:dyDescent="0.25">
      <c r="A1507" t="s">
        <v>289</v>
      </c>
      <c r="B1507" t="s">
        <v>12731</v>
      </c>
      <c r="D1507" s="35" t="s">
        <v>6576</v>
      </c>
      <c r="E1507" t="s">
        <v>6415</v>
      </c>
      <c r="F1507" s="5" t="str">
        <f t="shared" ca="1" si="23"/>
        <v>0</v>
      </c>
      <c r="G1507" t="s">
        <v>1107</v>
      </c>
      <c r="H1507" t="s">
        <v>1348</v>
      </c>
      <c r="I1507" t="s">
        <v>12730</v>
      </c>
      <c r="J1507" t="s">
        <v>10730</v>
      </c>
      <c r="K1507" t="s">
        <v>10747</v>
      </c>
      <c r="L1507" t="s">
        <v>10851</v>
      </c>
      <c r="N1507" t="s">
        <v>12</v>
      </c>
      <c r="O1507" t="s">
        <v>11</v>
      </c>
      <c r="P1507" t="s">
        <v>11</v>
      </c>
      <c r="R1507" t="s">
        <v>11</v>
      </c>
    </row>
    <row r="1508" spans="1:18" x14ac:dyDescent="0.25">
      <c r="A1508" t="s">
        <v>289</v>
      </c>
      <c r="B1508" t="s">
        <v>3073</v>
      </c>
      <c r="D1508" s="35" t="s">
        <v>6090</v>
      </c>
      <c r="E1508" t="s">
        <v>6640</v>
      </c>
      <c r="F1508" s="5" t="str">
        <f t="shared" ca="1" si="23"/>
        <v>0</v>
      </c>
      <c r="G1508" t="s">
        <v>1107</v>
      </c>
      <c r="H1508" t="s">
        <v>1386</v>
      </c>
      <c r="I1508" t="s">
        <v>8115</v>
      </c>
      <c r="J1508" t="s">
        <v>10730</v>
      </c>
      <c r="K1508" t="s">
        <v>10744</v>
      </c>
      <c r="L1508" t="s">
        <v>10856</v>
      </c>
      <c r="N1508" t="s">
        <v>12</v>
      </c>
      <c r="O1508" t="s">
        <v>11</v>
      </c>
      <c r="P1508" t="s">
        <v>11</v>
      </c>
      <c r="R1508" t="s">
        <v>11</v>
      </c>
    </row>
    <row r="1509" spans="1:18" x14ac:dyDescent="0.25">
      <c r="A1509" t="s">
        <v>289</v>
      </c>
      <c r="B1509" t="s">
        <v>3074</v>
      </c>
      <c r="D1509" s="35" t="s">
        <v>6090</v>
      </c>
      <c r="E1509" t="s">
        <v>5752</v>
      </c>
      <c r="F1509" s="5" t="str">
        <f t="shared" ca="1" si="23"/>
        <v>0</v>
      </c>
      <c r="G1509" t="s">
        <v>1107</v>
      </c>
      <c r="H1509" t="s">
        <v>1386</v>
      </c>
      <c r="I1509" t="s">
        <v>8116</v>
      </c>
      <c r="J1509" t="s">
        <v>10730</v>
      </c>
      <c r="K1509" t="s">
        <v>10744</v>
      </c>
      <c r="L1509" t="s">
        <v>10855</v>
      </c>
      <c r="N1509" t="s">
        <v>14</v>
      </c>
      <c r="O1509" t="s">
        <v>11</v>
      </c>
      <c r="P1509" t="s">
        <v>11</v>
      </c>
      <c r="R1509" t="s">
        <v>11</v>
      </c>
    </row>
    <row r="1510" spans="1:18" x14ac:dyDescent="0.25">
      <c r="A1510" t="s">
        <v>289</v>
      </c>
      <c r="B1510" t="s">
        <v>3075</v>
      </c>
      <c r="D1510" s="35" t="s">
        <v>6189</v>
      </c>
      <c r="E1510" t="s">
        <v>6189</v>
      </c>
      <c r="F1510" s="5" t="str">
        <f t="shared" ca="1" si="23"/>
        <v>0</v>
      </c>
      <c r="G1510" t="s">
        <v>1107</v>
      </c>
      <c r="H1510" t="s">
        <v>1581</v>
      </c>
      <c r="I1510" t="s">
        <v>8117</v>
      </c>
      <c r="J1510" t="s">
        <v>10730</v>
      </c>
      <c r="K1510" t="s">
        <v>10749</v>
      </c>
      <c r="L1510" t="s">
        <v>10826</v>
      </c>
      <c r="N1510" t="s">
        <v>14</v>
      </c>
      <c r="O1510" t="s">
        <v>11</v>
      </c>
      <c r="P1510" t="s">
        <v>11</v>
      </c>
      <c r="R1510" t="s">
        <v>11</v>
      </c>
    </row>
    <row r="1511" spans="1:18" x14ac:dyDescent="0.25">
      <c r="A1511" t="s">
        <v>289</v>
      </c>
      <c r="B1511" t="s">
        <v>3076</v>
      </c>
      <c r="D1511" s="35" t="s">
        <v>6190</v>
      </c>
      <c r="E1511" t="s">
        <v>6640</v>
      </c>
      <c r="F1511" s="5" t="str">
        <f t="shared" ca="1" si="23"/>
        <v>0</v>
      </c>
      <c r="G1511" t="s">
        <v>1107</v>
      </c>
      <c r="H1511" t="s">
        <v>1371</v>
      </c>
      <c r="I1511" t="s">
        <v>8118</v>
      </c>
      <c r="J1511" t="s">
        <v>10730</v>
      </c>
      <c r="K1511" t="s">
        <v>17</v>
      </c>
      <c r="L1511" t="s">
        <v>10777</v>
      </c>
      <c r="N1511" t="s">
        <v>14</v>
      </c>
      <c r="O1511" t="s">
        <v>11</v>
      </c>
      <c r="P1511" t="s">
        <v>11</v>
      </c>
      <c r="R1511" t="s">
        <v>11</v>
      </c>
    </row>
    <row r="1512" spans="1:18" x14ac:dyDescent="0.25">
      <c r="A1512" t="s">
        <v>289</v>
      </c>
      <c r="B1512" t="s">
        <v>12729</v>
      </c>
      <c r="D1512" s="35" t="s">
        <v>6578</v>
      </c>
      <c r="E1512" t="s">
        <v>6419</v>
      </c>
      <c r="F1512" s="5" t="str">
        <f t="shared" ca="1" si="23"/>
        <v>0</v>
      </c>
      <c r="G1512" t="s">
        <v>1107</v>
      </c>
      <c r="H1512" t="s">
        <v>1594</v>
      </c>
      <c r="I1512" t="s">
        <v>12728</v>
      </c>
      <c r="J1512" t="s">
        <v>10730</v>
      </c>
      <c r="K1512" t="s">
        <v>10747</v>
      </c>
      <c r="L1512" t="s">
        <v>10851</v>
      </c>
      <c r="N1512" t="s">
        <v>12</v>
      </c>
      <c r="O1512" t="s">
        <v>11</v>
      </c>
      <c r="P1512" t="s">
        <v>11</v>
      </c>
      <c r="R1512" t="s">
        <v>11</v>
      </c>
    </row>
    <row r="1513" spans="1:18" x14ac:dyDescent="0.25">
      <c r="A1513" t="s">
        <v>289</v>
      </c>
      <c r="B1513" t="s">
        <v>331</v>
      </c>
      <c r="D1513" s="35" t="s">
        <v>6191</v>
      </c>
      <c r="E1513" t="s">
        <v>6586</v>
      </c>
      <c r="F1513" s="5" t="str">
        <f t="shared" ca="1" si="23"/>
        <v>0</v>
      </c>
      <c r="G1513" t="s">
        <v>1107</v>
      </c>
      <c r="H1513" t="s">
        <v>1467</v>
      </c>
      <c r="I1513" t="s">
        <v>8119</v>
      </c>
      <c r="J1513" t="s">
        <v>10730</v>
      </c>
      <c r="K1513" t="s">
        <v>35</v>
      </c>
      <c r="L1513" t="s">
        <v>35</v>
      </c>
      <c r="N1513" t="s">
        <v>12</v>
      </c>
      <c r="O1513" t="s">
        <v>11</v>
      </c>
      <c r="P1513" t="s">
        <v>11</v>
      </c>
      <c r="Q1513">
        <v>173.8</v>
      </c>
      <c r="R1513" t="s">
        <v>11</v>
      </c>
    </row>
    <row r="1514" spans="1:18" x14ac:dyDescent="0.25">
      <c r="A1514" t="s">
        <v>289</v>
      </c>
      <c r="B1514" t="s">
        <v>3077</v>
      </c>
      <c r="D1514" s="35" t="s">
        <v>6191</v>
      </c>
      <c r="E1514" t="s">
        <v>6414</v>
      </c>
      <c r="F1514" s="5" t="str">
        <f t="shared" ca="1" si="23"/>
        <v>0</v>
      </c>
      <c r="G1514" t="s">
        <v>1107</v>
      </c>
      <c r="H1514" t="s">
        <v>1388</v>
      </c>
      <c r="I1514" t="s">
        <v>12727</v>
      </c>
      <c r="J1514" t="s">
        <v>10730</v>
      </c>
      <c r="K1514" t="s">
        <v>35</v>
      </c>
      <c r="L1514" t="s">
        <v>35</v>
      </c>
      <c r="N1514" t="s">
        <v>12</v>
      </c>
      <c r="O1514" t="s">
        <v>11</v>
      </c>
      <c r="P1514" t="s">
        <v>11</v>
      </c>
      <c r="R1514" t="s">
        <v>11</v>
      </c>
    </row>
    <row r="1515" spans="1:18" x14ac:dyDescent="0.25">
      <c r="A1515" t="s">
        <v>289</v>
      </c>
      <c r="B1515" t="s">
        <v>332</v>
      </c>
      <c r="D1515" s="35" t="s">
        <v>6192</v>
      </c>
      <c r="E1515" t="s">
        <v>6414</v>
      </c>
      <c r="F1515" s="5" t="str">
        <f t="shared" ca="1" si="23"/>
        <v>0</v>
      </c>
      <c r="G1515" t="s">
        <v>1107</v>
      </c>
      <c r="H1515" t="s">
        <v>1467</v>
      </c>
      <c r="I1515" t="s">
        <v>12726</v>
      </c>
      <c r="J1515" t="s">
        <v>10730</v>
      </c>
      <c r="K1515" t="s">
        <v>10747</v>
      </c>
      <c r="L1515" t="s">
        <v>10851</v>
      </c>
      <c r="N1515" t="s">
        <v>12</v>
      </c>
      <c r="O1515" t="s">
        <v>11</v>
      </c>
      <c r="P1515" t="s">
        <v>11</v>
      </c>
      <c r="Q1515">
        <v>50.92</v>
      </c>
      <c r="R1515" t="s">
        <v>11</v>
      </c>
    </row>
    <row r="1516" spans="1:18" x14ac:dyDescent="0.25">
      <c r="A1516" t="s">
        <v>289</v>
      </c>
      <c r="B1516" t="s">
        <v>3078</v>
      </c>
      <c r="D1516" s="35" t="s">
        <v>6192</v>
      </c>
      <c r="E1516" t="s">
        <v>6586</v>
      </c>
      <c r="F1516" s="5" t="str">
        <f t="shared" ca="1" si="23"/>
        <v>0</v>
      </c>
      <c r="G1516" t="s">
        <v>1107</v>
      </c>
      <c r="H1516" t="s">
        <v>1467</v>
      </c>
      <c r="I1516" t="s">
        <v>8120</v>
      </c>
      <c r="J1516" t="s">
        <v>10730</v>
      </c>
      <c r="K1516" t="s">
        <v>10748</v>
      </c>
      <c r="L1516" t="s">
        <v>10778</v>
      </c>
      <c r="N1516" t="s">
        <v>14</v>
      </c>
      <c r="O1516" t="s">
        <v>11</v>
      </c>
      <c r="P1516" t="s">
        <v>11</v>
      </c>
      <c r="R1516" t="s">
        <v>11</v>
      </c>
    </row>
    <row r="1517" spans="1:18" x14ac:dyDescent="0.25">
      <c r="A1517" t="s">
        <v>289</v>
      </c>
      <c r="B1517" t="s">
        <v>333</v>
      </c>
      <c r="D1517" s="35" t="s">
        <v>6193</v>
      </c>
      <c r="E1517" t="s">
        <v>6640</v>
      </c>
      <c r="F1517" s="5" t="str">
        <f t="shared" ca="1" si="23"/>
        <v>0</v>
      </c>
      <c r="G1517" t="s">
        <v>1107</v>
      </c>
      <c r="H1517" t="s">
        <v>1365</v>
      </c>
      <c r="I1517" t="s">
        <v>8121</v>
      </c>
      <c r="J1517" t="s">
        <v>10730</v>
      </c>
      <c r="K1517" t="s">
        <v>10748</v>
      </c>
      <c r="L1517" t="s">
        <v>10778</v>
      </c>
      <c r="N1517" t="s">
        <v>12</v>
      </c>
      <c r="O1517" t="s">
        <v>11</v>
      </c>
      <c r="P1517" t="s">
        <v>11</v>
      </c>
      <c r="Q1517">
        <v>4.75</v>
      </c>
      <c r="R1517" t="s">
        <v>11</v>
      </c>
    </row>
    <row r="1518" spans="1:18" x14ac:dyDescent="0.25">
      <c r="A1518" t="s">
        <v>289</v>
      </c>
      <c r="B1518" t="s">
        <v>3079</v>
      </c>
      <c r="D1518" s="35" t="s">
        <v>5636</v>
      </c>
      <c r="E1518" t="s">
        <v>6640</v>
      </c>
      <c r="F1518" s="5" t="str">
        <f t="shared" ca="1" si="23"/>
        <v>0</v>
      </c>
      <c r="G1518" t="s">
        <v>1107</v>
      </c>
      <c r="H1518" t="s">
        <v>1396</v>
      </c>
      <c r="I1518" t="s">
        <v>8122</v>
      </c>
      <c r="J1518" t="s">
        <v>10730</v>
      </c>
      <c r="K1518" t="s">
        <v>10749</v>
      </c>
      <c r="L1518" t="s">
        <v>18</v>
      </c>
      <c r="N1518" t="s">
        <v>12</v>
      </c>
      <c r="O1518" t="s">
        <v>11</v>
      </c>
      <c r="P1518" t="s">
        <v>10976</v>
      </c>
      <c r="R1518" t="s">
        <v>11</v>
      </c>
    </row>
    <row r="1519" spans="1:18" x14ac:dyDescent="0.25">
      <c r="A1519" t="s">
        <v>289</v>
      </c>
      <c r="B1519" t="s">
        <v>3080</v>
      </c>
      <c r="D1519" s="35" t="s">
        <v>6194</v>
      </c>
      <c r="E1519" t="s">
        <v>6770</v>
      </c>
      <c r="F1519" s="5" t="str">
        <f t="shared" ca="1" si="23"/>
        <v>0</v>
      </c>
      <c r="G1519" t="s">
        <v>1107</v>
      </c>
      <c r="H1519" t="s">
        <v>1404</v>
      </c>
      <c r="I1519" t="s">
        <v>8123</v>
      </c>
      <c r="J1519" t="s">
        <v>10730</v>
      </c>
      <c r="K1519" t="s">
        <v>10751</v>
      </c>
      <c r="L1519" t="s">
        <v>10852</v>
      </c>
      <c r="N1519" t="s">
        <v>12</v>
      </c>
      <c r="O1519" t="s">
        <v>11</v>
      </c>
      <c r="P1519" t="s">
        <v>11</v>
      </c>
      <c r="R1519" t="s">
        <v>11</v>
      </c>
    </row>
    <row r="1520" spans="1:18" x14ac:dyDescent="0.25">
      <c r="A1520" t="s">
        <v>289</v>
      </c>
      <c r="B1520" t="s">
        <v>3081</v>
      </c>
      <c r="D1520" s="35" t="s">
        <v>6195</v>
      </c>
      <c r="E1520" t="s">
        <v>5755</v>
      </c>
      <c r="F1520" s="5" t="str">
        <f t="shared" ca="1" si="23"/>
        <v>0</v>
      </c>
      <c r="G1520" t="s">
        <v>1107</v>
      </c>
      <c r="H1520" t="s">
        <v>1391</v>
      </c>
      <c r="I1520" t="s">
        <v>8124</v>
      </c>
      <c r="J1520" t="s">
        <v>10730</v>
      </c>
      <c r="K1520" t="s">
        <v>10749</v>
      </c>
      <c r="L1520" t="s">
        <v>18</v>
      </c>
      <c r="N1520" t="s">
        <v>12</v>
      </c>
      <c r="O1520" t="s">
        <v>11</v>
      </c>
      <c r="P1520" t="s">
        <v>11</v>
      </c>
      <c r="R1520" t="s">
        <v>11</v>
      </c>
    </row>
    <row r="1521" spans="1:18" x14ac:dyDescent="0.25">
      <c r="A1521" t="s">
        <v>289</v>
      </c>
      <c r="B1521" t="s">
        <v>3082</v>
      </c>
      <c r="D1521" s="35" t="s">
        <v>6196</v>
      </c>
      <c r="E1521" t="s">
        <v>6424</v>
      </c>
      <c r="F1521" s="5" t="str">
        <f t="shared" ca="1" si="23"/>
        <v>0</v>
      </c>
      <c r="G1521" t="s">
        <v>1107</v>
      </c>
      <c r="H1521" t="s">
        <v>1600</v>
      </c>
      <c r="I1521" t="s">
        <v>8125</v>
      </c>
      <c r="J1521" t="s">
        <v>10730</v>
      </c>
      <c r="K1521" t="s">
        <v>10744</v>
      </c>
      <c r="L1521" t="s">
        <v>10853</v>
      </c>
      <c r="N1521" t="s">
        <v>12</v>
      </c>
      <c r="O1521" t="s">
        <v>11</v>
      </c>
      <c r="P1521" t="s">
        <v>11</v>
      </c>
      <c r="R1521" t="s">
        <v>11</v>
      </c>
    </row>
    <row r="1522" spans="1:18" x14ac:dyDescent="0.25">
      <c r="A1522" t="s">
        <v>289</v>
      </c>
      <c r="B1522" t="s">
        <v>3083</v>
      </c>
      <c r="D1522" s="35" t="s">
        <v>5751</v>
      </c>
      <c r="E1522" t="s">
        <v>6417</v>
      </c>
      <c r="F1522" s="5" t="str">
        <f t="shared" ca="1" si="23"/>
        <v>0</v>
      </c>
      <c r="G1522" t="s">
        <v>1107</v>
      </c>
      <c r="H1522" t="s">
        <v>1370</v>
      </c>
      <c r="I1522" t="s">
        <v>8126</v>
      </c>
      <c r="J1522" t="s">
        <v>10730</v>
      </c>
      <c r="K1522" t="s">
        <v>10749</v>
      </c>
      <c r="L1522" t="s">
        <v>18</v>
      </c>
      <c r="N1522" t="s">
        <v>12</v>
      </c>
      <c r="O1522" t="s">
        <v>11</v>
      </c>
      <c r="P1522" t="s">
        <v>11</v>
      </c>
      <c r="R1522" t="s">
        <v>11</v>
      </c>
    </row>
    <row r="1523" spans="1:18" x14ac:dyDescent="0.25">
      <c r="A1523" t="s">
        <v>289</v>
      </c>
      <c r="B1523" t="s">
        <v>12725</v>
      </c>
      <c r="D1523" s="35" t="s">
        <v>5751</v>
      </c>
      <c r="E1523" t="s">
        <v>6848</v>
      </c>
      <c r="F1523" s="5" t="str">
        <f t="shared" ca="1" si="23"/>
        <v>0</v>
      </c>
      <c r="G1523" t="s">
        <v>1107</v>
      </c>
      <c r="H1523" t="s">
        <v>1467</v>
      </c>
      <c r="I1523" t="s">
        <v>12724</v>
      </c>
      <c r="J1523" t="s">
        <v>10730</v>
      </c>
      <c r="K1523" t="s">
        <v>10747</v>
      </c>
      <c r="L1523" t="s">
        <v>10863</v>
      </c>
      <c r="N1523" t="s">
        <v>14</v>
      </c>
      <c r="O1523" t="s">
        <v>11</v>
      </c>
      <c r="P1523" t="s">
        <v>11</v>
      </c>
      <c r="R1523" t="s">
        <v>11</v>
      </c>
    </row>
    <row r="1524" spans="1:18" x14ac:dyDescent="0.25">
      <c r="A1524" t="s">
        <v>289</v>
      </c>
      <c r="B1524" t="s">
        <v>3084</v>
      </c>
      <c r="D1524" s="35" t="s">
        <v>5751</v>
      </c>
      <c r="E1524" t="s">
        <v>6654</v>
      </c>
      <c r="F1524" s="5" t="str">
        <f t="shared" ca="1" si="23"/>
        <v>0</v>
      </c>
      <c r="G1524" t="s">
        <v>1107</v>
      </c>
      <c r="H1524" t="s">
        <v>1467</v>
      </c>
      <c r="I1524" t="s">
        <v>8127</v>
      </c>
      <c r="J1524" t="s">
        <v>10730</v>
      </c>
      <c r="K1524" t="s">
        <v>10747</v>
      </c>
      <c r="L1524" t="s">
        <v>10851</v>
      </c>
      <c r="N1524" t="s">
        <v>12</v>
      </c>
      <c r="O1524" t="s">
        <v>11</v>
      </c>
      <c r="P1524" t="s">
        <v>11</v>
      </c>
      <c r="R1524" t="s">
        <v>11</v>
      </c>
    </row>
    <row r="1525" spans="1:18" x14ac:dyDescent="0.25">
      <c r="A1525" t="s">
        <v>289</v>
      </c>
      <c r="B1525" t="s">
        <v>12723</v>
      </c>
      <c r="D1525" s="35" t="s">
        <v>6197</v>
      </c>
      <c r="E1525" t="s">
        <v>5904</v>
      </c>
      <c r="F1525" s="5" t="str">
        <f t="shared" ca="1" si="23"/>
        <v>0</v>
      </c>
      <c r="G1525" t="s">
        <v>1107</v>
      </c>
      <c r="H1525" t="s">
        <v>1467</v>
      </c>
      <c r="I1525" t="s">
        <v>12722</v>
      </c>
      <c r="J1525" t="s">
        <v>10730</v>
      </c>
      <c r="K1525" t="s">
        <v>10747</v>
      </c>
      <c r="L1525" t="s">
        <v>10863</v>
      </c>
      <c r="N1525" t="s">
        <v>14</v>
      </c>
      <c r="O1525" t="s">
        <v>11</v>
      </c>
      <c r="P1525" t="s">
        <v>11</v>
      </c>
      <c r="R1525" t="s">
        <v>11</v>
      </c>
    </row>
    <row r="1526" spans="1:18" x14ac:dyDescent="0.25">
      <c r="A1526" t="s">
        <v>289</v>
      </c>
      <c r="B1526" t="s">
        <v>3085</v>
      </c>
      <c r="D1526" s="35" t="s">
        <v>6197</v>
      </c>
      <c r="E1526" t="s">
        <v>6648</v>
      </c>
      <c r="F1526" s="5" t="str">
        <f t="shared" ca="1" si="23"/>
        <v>0</v>
      </c>
      <c r="G1526" t="s">
        <v>1107</v>
      </c>
      <c r="H1526" t="s">
        <v>1467</v>
      </c>
      <c r="I1526" t="s">
        <v>8128</v>
      </c>
      <c r="J1526" t="s">
        <v>10730</v>
      </c>
      <c r="K1526" t="s">
        <v>10744</v>
      </c>
      <c r="L1526" t="s">
        <v>10856</v>
      </c>
      <c r="N1526" t="s">
        <v>12</v>
      </c>
      <c r="O1526" t="s">
        <v>11</v>
      </c>
      <c r="P1526" t="s">
        <v>11</v>
      </c>
      <c r="R1526" t="s">
        <v>11</v>
      </c>
    </row>
    <row r="1527" spans="1:18" x14ac:dyDescent="0.25">
      <c r="A1527" t="s">
        <v>289</v>
      </c>
      <c r="B1527" t="s">
        <v>12721</v>
      </c>
      <c r="D1527" s="35" t="s">
        <v>5755</v>
      </c>
      <c r="E1527" t="s">
        <v>6414</v>
      </c>
      <c r="F1527" s="5" t="str">
        <f t="shared" ca="1" si="23"/>
        <v>0</v>
      </c>
      <c r="G1527" t="s">
        <v>1107</v>
      </c>
      <c r="H1527" t="s">
        <v>1426</v>
      </c>
      <c r="I1527" t="s">
        <v>12720</v>
      </c>
      <c r="J1527" t="s">
        <v>10733</v>
      </c>
      <c r="K1527" t="s">
        <v>10753</v>
      </c>
      <c r="L1527" t="s">
        <v>10823</v>
      </c>
      <c r="N1527" t="s">
        <v>12</v>
      </c>
      <c r="O1527" t="s">
        <v>11</v>
      </c>
      <c r="P1527" t="s">
        <v>11</v>
      </c>
      <c r="R1527" t="s">
        <v>11</v>
      </c>
    </row>
    <row r="1528" spans="1:18" x14ac:dyDescent="0.25">
      <c r="A1528" t="s">
        <v>289</v>
      </c>
      <c r="B1528" t="s">
        <v>12719</v>
      </c>
      <c r="D1528" s="35" t="s">
        <v>6416</v>
      </c>
      <c r="E1528" t="s">
        <v>6860</v>
      </c>
      <c r="F1528" s="5" t="str">
        <f t="shared" ca="1" si="23"/>
        <v>0</v>
      </c>
      <c r="G1528" t="s">
        <v>1107</v>
      </c>
      <c r="H1528" t="s">
        <v>1585</v>
      </c>
      <c r="I1528" t="s">
        <v>12718</v>
      </c>
      <c r="J1528" t="s">
        <v>10733</v>
      </c>
      <c r="N1528" t="s">
        <v>14</v>
      </c>
      <c r="O1528" t="s">
        <v>11</v>
      </c>
      <c r="P1528" t="s">
        <v>11</v>
      </c>
      <c r="R1528" t="s">
        <v>11</v>
      </c>
    </row>
    <row r="1529" spans="1:18" x14ac:dyDescent="0.25">
      <c r="A1529" t="s">
        <v>289</v>
      </c>
      <c r="B1529" t="s">
        <v>334</v>
      </c>
      <c r="D1529" s="35" t="s">
        <v>6645</v>
      </c>
      <c r="E1529" t="s">
        <v>6125</v>
      </c>
      <c r="F1529" s="5" t="str">
        <f t="shared" ca="1" si="23"/>
        <v>0</v>
      </c>
      <c r="G1529" t="s">
        <v>1107</v>
      </c>
      <c r="H1529" t="s">
        <v>1344</v>
      </c>
      <c r="I1529" t="s">
        <v>12717</v>
      </c>
      <c r="J1529" t="s">
        <v>10733</v>
      </c>
      <c r="K1529" t="s">
        <v>182</v>
      </c>
      <c r="L1529" t="s">
        <v>182</v>
      </c>
      <c r="N1529" t="s">
        <v>12</v>
      </c>
      <c r="O1529" t="s">
        <v>11</v>
      </c>
      <c r="P1529" t="s">
        <v>10976</v>
      </c>
      <c r="Q1529">
        <v>220</v>
      </c>
      <c r="R1529" t="s">
        <v>11</v>
      </c>
    </row>
    <row r="1530" spans="1:18" x14ac:dyDescent="0.25">
      <c r="A1530" t="s">
        <v>289</v>
      </c>
      <c r="B1530" t="s">
        <v>3086</v>
      </c>
      <c r="D1530" s="35" t="s">
        <v>6198</v>
      </c>
      <c r="E1530" t="s">
        <v>6648</v>
      </c>
      <c r="F1530" s="5" t="str">
        <f t="shared" ca="1" si="23"/>
        <v>0</v>
      </c>
      <c r="G1530" t="s">
        <v>1107</v>
      </c>
      <c r="H1530" t="s">
        <v>1594</v>
      </c>
      <c r="I1530" t="s">
        <v>8129</v>
      </c>
      <c r="J1530" t="s">
        <v>10733</v>
      </c>
      <c r="K1530" t="s">
        <v>10753</v>
      </c>
      <c r="L1530" t="s">
        <v>10823</v>
      </c>
      <c r="N1530" t="s">
        <v>12</v>
      </c>
      <c r="O1530" t="s">
        <v>11</v>
      </c>
      <c r="P1530" t="s">
        <v>11</v>
      </c>
      <c r="R1530" t="s">
        <v>11</v>
      </c>
    </row>
    <row r="1531" spans="1:18" x14ac:dyDescent="0.25">
      <c r="A1531" t="s">
        <v>289</v>
      </c>
      <c r="B1531" t="s">
        <v>12716</v>
      </c>
      <c r="D1531" s="35" t="s">
        <v>6425</v>
      </c>
      <c r="E1531" t="s">
        <v>5904</v>
      </c>
      <c r="F1531" s="5" t="str">
        <f t="shared" ca="1" si="23"/>
        <v>0</v>
      </c>
      <c r="G1531" t="s">
        <v>1107</v>
      </c>
      <c r="H1531" t="s">
        <v>1467</v>
      </c>
      <c r="I1531" t="s">
        <v>12715</v>
      </c>
      <c r="J1531" t="s">
        <v>10733</v>
      </c>
      <c r="K1531" t="s">
        <v>27</v>
      </c>
      <c r="L1531" t="s">
        <v>10858</v>
      </c>
      <c r="N1531" t="s">
        <v>14</v>
      </c>
      <c r="O1531" t="s">
        <v>11</v>
      </c>
      <c r="P1531" t="s">
        <v>11</v>
      </c>
      <c r="R1531" t="s">
        <v>11</v>
      </c>
    </row>
    <row r="1532" spans="1:18" x14ac:dyDescent="0.25">
      <c r="A1532" t="s">
        <v>289</v>
      </c>
      <c r="B1532" t="s">
        <v>12714</v>
      </c>
      <c r="D1532" s="35" t="s">
        <v>6849</v>
      </c>
      <c r="E1532" t="s">
        <v>6098</v>
      </c>
      <c r="F1532" s="5" t="str">
        <f t="shared" ca="1" si="23"/>
        <v>0</v>
      </c>
      <c r="G1532" t="s">
        <v>1107</v>
      </c>
      <c r="H1532" t="s">
        <v>1395</v>
      </c>
      <c r="I1532" t="s">
        <v>12713</v>
      </c>
      <c r="J1532" t="s">
        <v>10733</v>
      </c>
      <c r="N1532" t="s">
        <v>14</v>
      </c>
      <c r="O1532" t="s">
        <v>11</v>
      </c>
      <c r="P1532" t="s">
        <v>10976</v>
      </c>
      <c r="R1532" t="s">
        <v>11</v>
      </c>
    </row>
    <row r="1533" spans="1:18" x14ac:dyDescent="0.25">
      <c r="A1533" t="s">
        <v>289</v>
      </c>
      <c r="B1533" t="s">
        <v>3087</v>
      </c>
      <c r="D1533" s="35" t="s">
        <v>6199</v>
      </c>
      <c r="E1533" t="s">
        <v>6102</v>
      </c>
      <c r="F1533" s="5" t="str">
        <f t="shared" ca="1" si="23"/>
        <v>0</v>
      </c>
      <c r="G1533" t="s">
        <v>1107</v>
      </c>
      <c r="H1533" t="s">
        <v>1396</v>
      </c>
      <c r="I1533" t="s">
        <v>8130</v>
      </c>
      <c r="J1533" t="s">
        <v>10733</v>
      </c>
      <c r="K1533" t="s">
        <v>10744</v>
      </c>
      <c r="L1533" t="s">
        <v>10859</v>
      </c>
      <c r="N1533" t="s">
        <v>12</v>
      </c>
      <c r="O1533" t="s">
        <v>11</v>
      </c>
      <c r="P1533" t="s">
        <v>10976</v>
      </c>
      <c r="R1533" t="s">
        <v>11</v>
      </c>
    </row>
    <row r="1534" spans="1:18" x14ac:dyDescent="0.25">
      <c r="A1534" t="s">
        <v>289</v>
      </c>
      <c r="B1534" t="s">
        <v>12712</v>
      </c>
      <c r="D1534" s="35" t="s">
        <v>11617</v>
      </c>
      <c r="E1534" t="s">
        <v>6443</v>
      </c>
      <c r="F1534" s="5" t="str">
        <f t="shared" ca="1" si="23"/>
        <v>0</v>
      </c>
      <c r="G1534" t="s">
        <v>1107</v>
      </c>
      <c r="H1534" t="s">
        <v>1597</v>
      </c>
      <c r="I1534" t="s">
        <v>12711</v>
      </c>
      <c r="J1534" t="s">
        <v>10733</v>
      </c>
      <c r="K1534" t="s">
        <v>10746</v>
      </c>
      <c r="L1534" t="s">
        <v>10746</v>
      </c>
      <c r="N1534" t="s">
        <v>12</v>
      </c>
      <c r="O1534" t="s">
        <v>11</v>
      </c>
      <c r="P1534" t="s">
        <v>11</v>
      </c>
      <c r="R1534" t="s">
        <v>11</v>
      </c>
    </row>
    <row r="1535" spans="1:18" x14ac:dyDescent="0.25">
      <c r="A1535" t="s">
        <v>289</v>
      </c>
      <c r="B1535" t="s">
        <v>336</v>
      </c>
      <c r="D1535" s="35" t="s">
        <v>6200</v>
      </c>
      <c r="E1535" t="s">
        <v>6125</v>
      </c>
      <c r="F1535" s="5" t="str">
        <f t="shared" ca="1" si="23"/>
        <v>0</v>
      </c>
      <c r="G1535" t="s">
        <v>1107</v>
      </c>
      <c r="H1535" t="s">
        <v>1354</v>
      </c>
      <c r="I1535" t="s">
        <v>12710</v>
      </c>
      <c r="J1535" t="s">
        <v>10733</v>
      </c>
      <c r="K1535" t="s">
        <v>10753</v>
      </c>
      <c r="L1535" t="s">
        <v>10823</v>
      </c>
      <c r="N1535" t="s">
        <v>12</v>
      </c>
      <c r="O1535" t="s">
        <v>11</v>
      </c>
      <c r="P1535" t="s">
        <v>11</v>
      </c>
      <c r="Q1535">
        <v>396.56</v>
      </c>
      <c r="R1535" t="s">
        <v>11</v>
      </c>
    </row>
    <row r="1536" spans="1:18" x14ac:dyDescent="0.25">
      <c r="A1536" t="s">
        <v>289</v>
      </c>
      <c r="B1536" t="s">
        <v>12709</v>
      </c>
      <c r="D1536" s="35" t="s">
        <v>6103</v>
      </c>
      <c r="E1536" t="s">
        <v>6207</v>
      </c>
      <c r="F1536" s="5" t="str">
        <f t="shared" ca="1" si="23"/>
        <v>0</v>
      </c>
      <c r="G1536" t="s">
        <v>1107</v>
      </c>
      <c r="H1536" t="s">
        <v>1347</v>
      </c>
      <c r="I1536" t="s">
        <v>12708</v>
      </c>
      <c r="J1536" t="s">
        <v>10733</v>
      </c>
      <c r="N1536" t="s">
        <v>14</v>
      </c>
      <c r="O1536" t="s">
        <v>11</v>
      </c>
      <c r="P1536" t="s">
        <v>11</v>
      </c>
      <c r="R1536" t="s">
        <v>11</v>
      </c>
    </row>
    <row r="1537" spans="1:18" x14ac:dyDescent="0.25">
      <c r="A1537" t="s">
        <v>289</v>
      </c>
      <c r="B1537" t="s">
        <v>12707</v>
      </c>
      <c r="D1537" s="35" t="s">
        <v>6436</v>
      </c>
      <c r="E1537" t="s">
        <v>6274</v>
      </c>
      <c r="F1537" s="5" t="str">
        <f t="shared" ca="1" si="23"/>
        <v>0</v>
      </c>
      <c r="G1537" t="s">
        <v>1107</v>
      </c>
      <c r="H1537" t="s">
        <v>1588</v>
      </c>
      <c r="I1537" t="s">
        <v>12706</v>
      </c>
      <c r="J1537" t="s">
        <v>10733</v>
      </c>
      <c r="K1537" t="s">
        <v>10744</v>
      </c>
      <c r="L1537" t="s">
        <v>10856</v>
      </c>
      <c r="N1537" t="s">
        <v>12</v>
      </c>
      <c r="O1537" t="s">
        <v>11</v>
      </c>
      <c r="P1537" t="s">
        <v>11</v>
      </c>
      <c r="R1537" t="s">
        <v>11</v>
      </c>
    </row>
    <row r="1538" spans="1:18" x14ac:dyDescent="0.25">
      <c r="A1538" t="s">
        <v>289</v>
      </c>
      <c r="B1538" t="s">
        <v>3088</v>
      </c>
      <c r="D1538" s="35" t="s">
        <v>6201</v>
      </c>
      <c r="E1538" t="s">
        <v>6451</v>
      </c>
      <c r="F1538" s="5" t="str">
        <f t="shared" ca="1" si="23"/>
        <v>0</v>
      </c>
      <c r="G1538" t="s">
        <v>1107</v>
      </c>
      <c r="H1538" t="s">
        <v>1467</v>
      </c>
      <c r="I1538" t="s">
        <v>8131</v>
      </c>
      <c r="J1538" t="s">
        <v>10733</v>
      </c>
      <c r="N1538" t="s">
        <v>14</v>
      </c>
      <c r="O1538" t="s">
        <v>11</v>
      </c>
      <c r="P1538" t="s">
        <v>11</v>
      </c>
      <c r="R1538" t="s">
        <v>11</v>
      </c>
    </row>
    <row r="1539" spans="1:18" x14ac:dyDescent="0.25">
      <c r="A1539" t="s">
        <v>289</v>
      </c>
      <c r="B1539" t="s">
        <v>3089</v>
      </c>
      <c r="D1539" s="35" t="s">
        <v>6202</v>
      </c>
      <c r="E1539" t="s">
        <v>6205</v>
      </c>
      <c r="F1539" s="5" t="str">
        <f t="shared" ref="F1539:F1602" ca="1" si="24">IF(G1539="Encerrada","0",TODAY()-D1539)</f>
        <v>0</v>
      </c>
      <c r="G1539" t="s">
        <v>1107</v>
      </c>
      <c r="H1539" t="s">
        <v>1344</v>
      </c>
      <c r="I1539" t="s">
        <v>8132</v>
      </c>
      <c r="J1539" t="s">
        <v>10733</v>
      </c>
      <c r="K1539" t="s">
        <v>10748</v>
      </c>
      <c r="L1539" t="s">
        <v>10778</v>
      </c>
      <c r="N1539" t="s">
        <v>12</v>
      </c>
      <c r="O1539" t="s">
        <v>11</v>
      </c>
      <c r="P1539" t="s">
        <v>10976</v>
      </c>
      <c r="R1539" t="s">
        <v>11</v>
      </c>
    </row>
    <row r="1540" spans="1:18" x14ac:dyDescent="0.25">
      <c r="A1540" t="s">
        <v>289</v>
      </c>
      <c r="B1540" t="s">
        <v>3090</v>
      </c>
      <c r="D1540" s="35" t="s">
        <v>6105</v>
      </c>
      <c r="E1540" t="s">
        <v>6205</v>
      </c>
      <c r="F1540" s="5" t="str">
        <f t="shared" ca="1" si="24"/>
        <v>0</v>
      </c>
      <c r="G1540" t="s">
        <v>1107</v>
      </c>
      <c r="H1540" t="s">
        <v>1366</v>
      </c>
      <c r="I1540" t="s">
        <v>8133</v>
      </c>
      <c r="J1540" t="s">
        <v>10733</v>
      </c>
      <c r="K1540" t="s">
        <v>10748</v>
      </c>
      <c r="L1540" t="s">
        <v>10778</v>
      </c>
      <c r="N1540" t="s">
        <v>12</v>
      </c>
      <c r="O1540" t="s">
        <v>11</v>
      </c>
      <c r="P1540" t="s">
        <v>11</v>
      </c>
      <c r="R1540" t="s">
        <v>11</v>
      </c>
    </row>
    <row r="1541" spans="1:18" x14ac:dyDescent="0.25">
      <c r="A1541" t="s">
        <v>289</v>
      </c>
      <c r="B1541" t="s">
        <v>3091</v>
      </c>
      <c r="D1541" s="35" t="s">
        <v>6203</v>
      </c>
      <c r="E1541" t="s">
        <v>6444</v>
      </c>
      <c r="F1541" s="5" t="str">
        <f t="shared" ca="1" si="24"/>
        <v>0</v>
      </c>
      <c r="G1541" t="s">
        <v>1107</v>
      </c>
      <c r="H1541" t="s">
        <v>1476</v>
      </c>
      <c r="I1541" t="s">
        <v>8134</v>
      </c>
      <c r="J1541" t="s">
        <v>10733</v>
      </c>
      <c r="K1541" t="s">
        <v>10753</v>
      </c>
      <c r="L1541" t="s">
        <v>10823</v>
      </c>
      <c r="N1541" t="s">
        <v>12</v>
      </c>
      <c r="O1541" t="s">
        <v>11</v>
      </c>
      <c r="P1541" t="s">
        <v>10976</v>
      </c>
      <c r="R1541" t="s">
        <v>11</v>
      </c>
    </row>
    <row r="1542" spans="1:18" x14ac:dyDescent="0.25">
      <c r="A1542" t="s">
        <v>289</v>
      </c>
      <c r="B1542" t="s">
        <v>3092</v>
      </c>
      <c r="D1542" s="35" t="s">
        <v>6204</v>
      </c>
      <c r="E1542" t="s">
        <v>6654</v>
      </c>
      <c r="F1542" s="5" t="str">
        <f t="shared" ca="1" si="24"/>
        <v>0</v>
      </c>
      <c r="G1542" t="s">
        <v>1107</v>
      </c>
      <c r="H1542" t="s">
        <v>1353</v>
      </c>
      <c r="I1542" t="s">
        <v>8135</v>
      </c>
      <c r="J1542" t="s">
        <v>10733</v>
      </c>
      <c r="K1542" t="s">
        <v>10753</v>
      </c>
      <c r="L1542" t="s">
        <v>10823</v>
      </c>
      <c r="N1542" t="s">
        <v>12</v>
      </c>
      <c r="O1542" t="s">
        <v>11</v>
      </c>
      <c r="P1542" t="s">
        <v>10976</v>
      </c>
      <c r="R1542" t="s">
        <v>11</v>
      </c>
    </row>
    <row r="1543" spans="1:18" x14ac:dyDescent="0.25">
      <c r="A1543" t="s">
        <v>289</v>
      </c>
      <c r="B1543" t="s">
        <v>3093</v>
      </c>
      <c r="D1543" s="35" t="s">
        <v>6205</v>
      </c>
      <c r="E1543" t="s">
        <v>12705</v>
      </c>
      <c r="F1543" s="5" t="str">
        <f t="shared" ca="1" si="24"/>
        <v>0</v>
      </c>
      <c r="G1543" t="s">
        <v>1107</v>
      </c>
      <c r="H1543" t="s">
        <v>1404</v>
      </c>
      <c r="I1543" t="s">
        <v>8136</v>
      </c>
      <c r="J1543" t="s">
        <v>10733</v>
      </c>
      <c r="K1543" t="s">
        <v>10751</v>
      </c>
      <c r="L1543" t="s">
        <v>10852</v>
      </c>
      <c r="N1543" t="s">
        <v>12</v>
      </c>
      <c r="O1543" t="s">
        <v>11</v>
      </c>
      <c r="P1543" t="s">
        <v>11</v>
      </c>
      <c r="R1543" t="s">
        <v>11</v>
      </c>
    </row>
    <row r="1544" spans="1:18" x14ac:dyDescent="0.25">
      <c r="A1544" t="s">
        <v>289</v>
      </c>
      <c r="B1544" t="s">
        <v>3094</v>
      </c>
      <c r="D1544" s="35" t="s">
        <v>6206</v>
      </c>
      <c r="E1544" t="s">
        <v>6447</v>
      </c>
      <c r="F1544" s="5" t="str">
        <f t="shared" ca="1" si="24"/>
        <v>0</v>
      </c>
      <c r="G1544" t="s">
        <v>1107</v>
      </c>
      <c r="H1544" t="s">
        <v>1426</v>
      </c>
      <c r="I1544" t="s">
        <v>8137</v>
      </c>
      <c r="J1544" t="s">
        <v>10733</v>
      </c>
      <c r="K1544" t="s">
        <v>10753</v>
      </c>
      <c r="L1544" t="s">
        <v>10823</v>
      </c>
      <c r="N1544" t="s">
        <v>12</v>
      </c>
      <c r="O1544" t="s">
        <v>11</v>
      </c>
      <c r="P1544" t="s">
        <v>11</v>
      </c>
      <c r="R1544" t="s">
        <v>11</v>
      </c>
    </row>
    <row r="1545" spans="1:18" x14ac:dyDescent="0.25">
      <c r="A1545" t="s">
        <v>289</v>
      </c>
      <c r="B1545" t="s">
        <v>3095</v>
      </c>
      <c r="D1545" s="35" t="s">
        <v>6201</v>
      </c>
      <c r="E1545" t="s">
        <v>6106</v>
      </c>
      <c r="F1545" s="5" t="str">
        <f t="shared" ca="1" si="24"/>
        <v>0</v>
      </c>
      <c r="G1545" t="s">
        <v>1107</v>
      </c>
      <c r="H1545" t="s">
        <v>1467</v>
      </c>
      <c r="I1545" t="s">
        <v>8138</v>
      </c>
      <c r="J1545" t="s">
        <v>10733</v>
      </c>
      <c r="K1545" t="s">
        <v>10749</v>
      </c>
      <c r="L1545" t="s">
        <v>10826</v>
      </c>
      <c r="N1545" t="s">
        <v>14</v>
      </c>
      <c r="O1545" t="s">
        <v>11</v>
      </c>
      <c r="P1545" t="s">
        <v>11</v>
      </c>
      <c r="R1545" t="s">
        <v>11</v>
      </c>
    </row>
    <row r="1546" spans="1:18" x14ac:dyDescent="0.25">
      <c r="A1546" t="s">
        <v>289</v>
      </c>
      <c r="B1546" t="s">
        <v>3096</v>
      </c>
      <c r="D1546" s="35" t="s">
        <v>6201</v>
      </c>
      <c r="E1546" t="s">
        <v>6305</v>
      </c>
      <c r="F1546" s="5" t="str">
        <f t="shared" ca="1" si="24"/>
        <v>0</v>
      </c>
      <c r="G1546" t="s">
        <v>1107</v>
      </c>
      <c r="H1546" t="s">
        <v>1467</v>
      </c>
      <c r="I1546" t="s">
        <v>8139</v>
      </c>
      <c r="J1546" t="s">
        <v>10738</v>
      </c>
      <c r="K1546" t="s">
        <v>10757</v>
      </c>
      <c r="L1546" t="s">
        <v>10757</v>
      </c>
      <c r="N1546" t="s">
        <v>14</v>
      </c>
      <c r="O1546" t="s">
        <v>11</v>
      </c>
      <c r="P1546" t="s">
        <v>11</v>
      </c>
      <c r="R1546" t="s">
        <v>11</v>
      </c>
    </row>
    <row r="1547" spans="1:18" x14ac:dyDescent="0.25">
      <c r="A1547" t="s">
        <v>289</v>
      </c>
      <c r="B1547" t="s">
        <v>12704</v>
      </c>
      <c r="D1547" s="35" t="s">
        <v>11126</v>
      </c>
      <c r="E1547" t="s">
        <v>6107</v>
      </c>
      <c r="F1547" s="5" t="str">
        <f t="shared" ca="1" si="24"/>
        <v>0</v>
      </c>
      <c r="G1547" t="s">
        <v>1107</v>
      </c>
      <c r="H1547" t="s">
        <v>1593</v>
      </c>
      <c r="I1547" t="s">
        <v>12703</v>
      </c>
      <c r="J1547" t="s">
        <v>10733</v>
      </c>
      <c r="N1547" t="s">
        <v>14</v>
      </c>
      <c r="O1547" t="s">
        <v>11</v>
      </c>
      <c r="P1547" t="s">
        <v>10976</v>
      </c>
      <c r="R1547" t="s">
        <v>11</v>
      </c>
    </row>
    <row r="1548" spans="1:18" x14ac:dyDescent="0.25">
      <c r="A1548" t="s">
        <v>289</v>
      </c>
      <c r="B1548" t="s">
        <v>3097</v>
      </c>
      <c r="D1548" s="35" t="s">
        <v>6207</v>
      </c>
      <c r="E1548" t="s">
        <v>6283</v>
      </c>
      <c r="F1548" s="5" t="str">
        <f t="shared" ca="1" si="24"/>
        <v>0</v>
      </c>
      <c r="G1548" t="s">
        <v>1107</v>
      </c>
      <c r="H1548" t="s">
        <v>1594</v>
      </c>
      <c r="I1548" t="s">
        <v>8140</v>
      </c>
      <c r="J1548" t="s">
        <v>10733</v>
      </c>
      <c r="K1548" t="s">
        <v>10747</v>
      </c>
      <c r="L1548" t="s">
        <v>10851</v>
      </c>
      <c r="N1548" t="s">
        <v>12</v>
      </c>
      <c r="O1548" t="s">
        <v>11</v>
      </c>
      <c r="P1548" t="s">
        <v>11</v>
      </c>
      <c r="R1548" t="s">
        <v>11</v>
      </c>
    </row>
    <row r="1549" spans="1:18" x14ac:dyDescent="0.25">
      <c r="A1549" t="s">
        <v>289</v>
      </c>
      <c r="B1549" t="s">
        <v>337</v>
      </c>
      <c r="D1549" s="35" t="s">
        <v>6106</v>
      </c>
      <c r="E1549" t="s">
        <v>6125</v>
      </c>
      <c r="F1549" s="5" t="str">
        <f t="shared" ca="1" si="24"/>
        <v>0</v>
      </c>
      <c r="G1549" t="s">
        <v>1107</v>
      </c>
      <c r="H1549" t="s">
        <v>1467</v>
      </c>
      <c r="I1549" t="s">
        <v>12702</v>
      </c>
      <c r="J1549" t="s">
        <v>10733</v>
      </c>
      <c r="N1549" t="s">
        <v>14</v>
      </c>
      <c r="O1549" t="s">
        <v>11</v>
      </c>
      <c r="P1549" t="s">
        <v>11</v>
      </c>
      <c r="Q1549">
        <v>585</v>
      </c>
      <c r="R1549" t="s">
        <v>11</v>
      </c>
    </row>
    <row r="1550" spans="1:18" x14ac:dyDescent="0.25">
      <c r="A1550" t="s">
        <v>289</v>
      </c>
      <c r="B1550" t="s">
        <v>12701</v>
      </c>
      <c r="D1550" s="35" t="s">
        <v>6445</v>
      </c>
      <c r="E1550" t="s">
        <v>6107</v>
      </c>
      <c r="F1550" s="5" t="str">
        <f t="shared" ca="1" si="24"/>
        <v>0</v>
      </c>
      <c r="G1550" t="s">
        <v>1107</v>
      </c>
      <c r="H1550" t="s">
        <v>1593</v>
      </c>
      <c r="I1550" t="s">
        <v>12700</v>
      </c>
      <c r="J1550" t="s">
        <v>10733</v>
      </c>
      <c r="N1550" t="s">
        <v>14</v>
      </c>
      <c r="O1550" t="s">
        <v>11</v>
      </c>
      <c r="P1550" t="s">
        <v>10976</v>
      </c>
      <c r="R1550" t="s">
        <v>11</v>
      </c>
    </row>
    <row r="1551" spans="1:18" x14ac:dyDescent="0.25">
      <c r="A1551" t="s">
        <v>289</v>
      </c>
      <c r="B1551" t="s">
        <v>12699</v>
      </c>
      <c r="D1551" s="35" t="s">
        <v>12698</v>
      </c>
      <c r="E1551" t="s">
        <v>6279</v>
      </c>
      <c r="F1551" s="5" t="str">
        <f t="shared" ca="1" si="24"/>
        <v>0</v>
      </c>
      <c r="G1551" t="s">
        <v>1107</v>
      </c>
      <c r="H1551" t="s">
        <v>1597</v>
      </c>
      <c r="I1551" t="s">
        <v>12697</v>
      </c>
      <c r="J1551" t="s">
        <v>10733</v>
      </c>
      <c r="K1551" t="s">
        <v>10746</v>
      </c>
      <c r="L1551" t="s">
        <v>10746</v>
      </c>
      <c r="N1551" t="s">
        <v>12</v>
      </c>
      <c r="O1551" t="s">
        <v>11</v>
      </c>
      <c r="P1551" t="s">
        <v>11</v>
      </c>
      <c r="R1551" t="s">
        <v>11</v>
      </c>
    </row>
    <row r="1552" spans="1:18" x14ac:dyDescent="0.25">
      <c r="A1552" t="s">
        <v>289</v>
      </c>
      <c r="B1552" t="s">
        <v>3098</v>
      </c>
      <c r="D1552" s="35" t="s">
        <v>6208</v>
      </c>
      <c r="E1552" t="s">
        <v>6474</v>
      </c>
      <c r="F1552" s="5" t="str">
        <f t="shared" ca="1" si="24"/>
        <v>0</v>
      </c>
      <c r="G1552" t="s">
        <v>1107</v>
      </c>
      <c r="H1552" t="s">
        <v>1589</v>
      </c>
      <c r="I1552" t="s">
        <v>8141</v>
      </c>
      <c r="J1552" t="s">
        <v>10733</v>
      </c>
      <c r="K1552" t="s">
        <v>10751</v>
      </c>
      <c r="L1552" t="s">
        <v>10852</v>
      </c>
      <c r="N1552" t="s">
        <v>14</v>
      </c>
      <c r="O1552" t="s">
        <v>11</v>
      </c>
      <c r="P1552" t="s">
        <v>11</v>
      </c>
      <c r="R1552" t="s">
        <v>11</v>
      </c>
    </row>
    <row r="1553" spans="1:18" x14ac:dyDescent="0.25">
      <c r="A1553" t="s">
        <v>289</v>
      </c>
      <c r="B1553" t="s">
        <v>3099</v>
      </c>
      <c r="D1553" s="35" t="s">
        <v>6209</v>
      </c>
      <c r="E1553" t="s">
        <v>6235</v>
      </c>
      <c r="F1553" s="5" t="str">
        <f t="shared" ca="1" si="24"/>
        <v>0</v>
      </c>
      <c r="G1553" t="s">
        <v>1107</v>
      </c>
      <c r="H1553" t="s">
        <v>1586</v>
      </c>
      <c r="I1553" t="s">
        <v>8142</v>
      </c>
      <c r="J1553" t="s">
        <v>10733</v>
      </c>
      <c r="K1553" t="s">
        <v>10751</v>
      </c>
      <c r="L1553" t="s">
        <v>10852</v>
      </c>
      <c r="N1553" t="s">
        <v>10909</v>
      </c>
      <c r="O1553" t="s">
        <v>11</v>
      </c>
      <c r="P1553" t="s">
        <v>11</v>
      </c>
      <c r="R1553" t="s">
        <v>11</v>
      </c>
    </row>
    <row r="1554" spans="1:18" x14ac:dyDescent="0.25">
      <c r="A1554" t="s">
        <v>289</v>
      </c>
      <c r="B1554" t="s">
        <v>339</v>
      </c>
      <c r="D1554" s="35" t="s">
        <v>6210</v>
      </c>
      <c r="E1554" t="s">
        <v>6349</v>
      </c>
      <c r="F1554" s="5" t="str">
        <f t="shared" ca="1" si="24"/>
        <v>0</v>
      </c>
      <c r="G1554" t="s">
        <v>1107</v>
      </c>
      <c r="H1554" t="s">
        <v>1467</v>
      </c>
      <c r="I1554" t="s">
        <v>8143</v>
      </c>
      <c r="J1554" t="s">
        <v>10731</v>
      </c>
      <c r="K1554" t="s">
        <v>27</v>
      </c>
      <c r="L1554" t="s">
        <v>10861</v>
      </c>
      <c r="N1554" t="s">
        <v>12</v>
      </c>
      <c r="O1554" t="s">
        <v>11</v>
      </c>
      <c r="P1554" t="s">
        <v>11</v>
      </c>
      <c r="Q1554">
        <v>0</v>
      </c>
      <c r="R1554" t="s">
        <v>11</v>
      </c>
    </row>
    <row r="1555" spans="1:18" x14ac:dyDescent="0.25">
      <c r="A1555" t="s">
        <v>289</v>
      </c>
      <c r="B1555" t="s">
        <v>3100</v>
      </c>
      <c r="D1555" s="35" t="s">
        <v>6210</v>
      </c>
      <c r="E1555" t="s">
        <v>6852</v>
      </c>
      <c r="F1555" s="5" t="str">
        <f t="shared" ca="1" si="24"/>
        <v>0</v>
      </c>
      <c r="G1555" t="s">
        <v>1107</v>
      </c>
      <c r="H1555" t="s">
        <v>1368</v>
      </c>
      <c r="I1555" t="s">
        <v>8144</v>
      </c>
      <c r="J1555" t="s">
        <v>10733</v>
      </c>
      <c r="K1555" t="s">
        <v>10749</v>
      </c>
      <c r="L1555" t="s">
        <v>18</v>
      </c>
      <c r="N1555" t="s">
        <v>12</v>
      </c>
      <c r="O1555" t="s">
        <v>11</v>
      </c>
      <c r="P1555" t="s">
        <v>11</v>
      </c>
      <c r="R1555" t="s">
        <v>11</v>
      </c>
    </row>
    <row r="1556" spans="1:18" x14ac:dyDescent="0.25">
      <c r="A1556" t="s">
        <v>289</v>
      </c>
      <c r="B1556" t="s">
        <v>3101</v>
      </c>
      <c r="D1556" s="35" t="s">
        <v>6211</v>
      </c>
      <c r="E1556" t="s">
        <v>6244</v>
      </c>
      <c r="F1556" s="5" t="str">
        <f t="shared" ca="1" si="24"/>
        <v>0</v>
      </c>
      <c r="G1556" t="s">
        <v>1107</v>
      </c>
      <c r="H1556" t="s">
        <v>1344</v>
      </c>
      <c r="I1556" t="s">
        <v>8145</v>
      </c>
      <c r="J1556" t="s">
        <v>10731</v>
      </c>
      <c r="K1556" t="s">
        <v>10744</v>
      </c>
      <c r="L1556" t="s">
        <v>10856</v>
      </c>
      <c r="N1556" t="s">
        <v>12</v>
      </c>
      <c r="O1556" t="s">
        <v>11</v>
      </c>
      <c r="P1556" t="s">
        <v>10976</v>
      </c>
      <c r="R1556" t="s">
        <v>11</v>
      </c>
    </row>
    <row r="1557" spans="1:18" x14ac:dyDescent="0.25">
      <c r="A1557" t="s">
        <v>289</v>
      </c>
      <c r="B1557" t="s">
        <v>3102</v>
      </c>
      <c r="D1557" s="35" t="s">
        <v>6212</v>
      </c>
      <c r="E1557" t="s">
        <v>6342</v>
      </c>
      <c r="F1557" s="5" t="str">
        <f t="shared" ca="1" si="24"/>
        <v>0</v>
      </c>
      <c r="G1557" t="s">
        <v>1107</v>
      </c>
      <c r="H1557" t="s">
        <v>1593</v>
      </c>
      <c r="I1557" t="s">
        <v>8146</v>
      </c>
      <c r="J1557" t="s">
        <v>10733</v>
      </c>
      <c r="K1557" t="s">
        <v>10747</v>
      </c>
      <c r="L1557" t="s">
        <v>10851</v>
      </c>
      <c r="N1557" t="s">
        <v>12</v>
      </c>
      <c r="O1557" t="s">
        <v>11</v>
      </c>
      <c r="P1557" t="s">
        <v>10976</v>
      </c>
      <c r="R1557" t="s">
        <v>11</v>
      </c>
    </row>
    <row r="1558" spans="1:18" x14ac:dyDescent="0.25">
      <c r="A1558" t="s">
        <v>289</v>
      </c>
      <c r="B1558" t="s">
        <v>3103</v>
      </c>
      <c r="D1558" s="35" t="s">
        <v>6213</v>
      </c>
      <c r="E1558" t="s">
        <v>6266</v>
      </c>
      <c r="F1558" s="5" t="str">
        <f t="shared" ca="1" si="24"/>
        <v>0</v>
      </c>
      <c r="G1558" t="s">
        <v>1107</v>
      </c>
      <c r="H1558" t="s">
        <v>1401</v>
      </c>
      <c r="I1558" t="s">
        <v>8147</v>
      </c>
      <c r="J1558" t="s">
        <v>10733</v>
      </c>
      <c r="K1558" t="s">
        <v>10750</v>
      </c>
      <c r="L1558" t="s">
        <v>10750</v>
      </c>
      <c r="N1558" t="s">
        <v>14</v>
      </c>
      <c r="O1558" t="s">
        <v>11</v>
      </c>
      <c r="P1558" t="s">
        <v>11</v>
      </c>
      <c r="R1558" t="s">
        <v>11</v>
      </c>
    </row>
    <row r="1559" spans="1:18" x14ac:dyDescent="0.25">
      <c r="A1559" t="s">
        <v>289</v>
      </c>
      <c r="B1559" t="s">
        <v>3104</v>
      </c>
      <c r="D1559" s="35" t="s">
        <v>6214</v>
      </c>
      <c r="E1559" t="s">
        <v>6266</v>
      </c>
      <c r="F1559" s="5" t="str">
        <f t="shared" ca="1" si="24"/>
        <v>0</v>
      </c>
      <c r="G1559" t="s">
        <v>1107</v>
      </c>
      <c r="H1559" t="s">
        <v>1355</v>
      </c>
      <c r="I1559" t="s">
        <v>8148</v>
      </c>
      <c r="J1559" t="s">
        <v>10733</v>
      </c>
      <c r="K1559" t="s">
        <v>10747</v>
      </c>
      <c r="L1559" t="s">
        <v>10851</v>
      </c>
      <c r="N1559" t="s">
        <v>14</v>
      </c>
      <c r="O1559" t="s">
        <v>11</v>
      </c>
      <c r="P1559" t="s">
        <v>11</v>
      </c>
      <c r="R1559" t="s">
        <v>11</v>
      </c>
    </row>
    <row r="1560" spans="1:18" x14ac:dyDescent="0.25">
      <c r="A1560" t="s">
        <v>289</v>
      </c>
      <c r="B1560" t="s">
        <v>12696</v>
      </c>
      <c r="D1560" s="35" t="s">
        <v>6659</v>
      </c>
      <c r="E1560" t="s">
        <v>6474</v>
      </c>
      <c r="F1560" s="5" t="str">
        <f t="shared" ca="1" si="24"/>
        <v>0</v>
      </c>
      <c r="G1560" t="s">
        <v>1107</v>
      </c>
      <c r="H1560" t="s">
        <v>1401</v>
      </c>
      <c r="I1560" t="s">
        <v>12695</v>
      </c>
      <c r="J1560" t="s">
        <v>10733</v>
      </c>
      <c r="K1560" t="s">
        <v>10751</v>
      </c>
      <c r="L1560" t="s">
        <v>10852</v>
      </c>
      <c r="N1560" t="s">
        <v>14</v>
      </c>
      <c r="O1560" t="s">
        <v>11</v>
      </c>
      <c r="P1560" t="s">
        <v>11</v>
      </c>
      <c r="R1560" t="s">
        <v>11</v>
      </c>
    </row>
    <row r="1561" spans="1:18" x14ac:dyDescent="0.25">
      <c r="A1561" t="s">
        <v>289</v>
      </c>
      <c r="B1561" t="s">
        <v>340</v>
      </c>
      <c r="D1561" s="35" t="s">
        <v>6462</v>
      </c>
      <c r="E1561" t="s">
        <v>6125</v>
      </c>
      <c r="F1561" s="5" t="str">
        <f t="shared" ca="1" si="24"/>
        <v>0</v>
      </c>
      <c r="G1561" t="s">
        <v>1107</v>
      </c>
      <c r="H1561" t="s">
        <v>1355</v>
      </c>
      <c r="I1561" t="s">
        <v>12694</v>
      </c>
      <c r="J1561" t="s">
        <v>10733</v>
      </c>
      <c r="K1561" t="s">
        <v>35</v>
      </c>
      <c r="L1561" t="s">
        <v>35</v>
      </c>
      <c r="N1561" t="s">
        <v>12</v>
      </c>
      <c r="O1561" t="s">
        <v>11</v>
      </c>
      <c r="P1561" t="s">
        <v>11</v>
      </c>
      <c r="Q1561">
        <v>2047.42</v>
      </c>
      <c r="R1561" t="s">
        <v>11</v>
      </c>
    </row>
    <row r="1562" spans="1:18" x14ac:dyDescent="0.25">
      <c r="A1562" t="s">
        <v>289</v>
      </c>
      <c r="B1562" t="s">
        <v>3105</v>
      </c>
      <c r="D1562" s="35" t="s">
        <v>6215</v>
      </c>
      <c r="E1562" t="s">
        <v>6235</v>
      </c>
      <c r="F1562" s="5" t="str">
        <f t="shared" ca="1" si="24"/>
        <v>0</v>
      </c>
      <c r="G1562" t="s">
        <v>1107</v>
      </c>
      <c r="H1562" t="s">
        <v>1467</v>
      </c>
      <c r="I1562" t="s">
        <v>8149</v>
      </c>
      <c r="J1562" t="s">
        <v>10733</v>
      </c>
      <c r="K1562" t="s">
        <v>10744</v>
      </c>
      <c r="L1562" t="s">
        <v>10853</v>
      </c>
      <c r="N1562" t="s">
        <v>10909</v>
      </c>
      <c r="O1562" t="s">
        <v>11</v>
      </c>
      <c r="P1562" t="s">
        <v>11</v>
      </c>
      <c r="R1562" t="s">
        <v>11</v>
      </c>
    </row>
    <row r="1563" spans="1:18" x14ac:dyDescent="0.25">
      <c r="A1563" t="s">
        <v>289</v>
      </c>
      <c r="B1563" t="s">
        <v>3106</v>
      </c>
      <c r="D1563" s="35" t="s">
        <v>6216</v>
      </c>
      <c r="E1563" t="s">
        <v>6690</v>
      </c>
      <c r="F1563" s="5" t="str">
        <f t="shared" ca="1" si="24"/>
        <v>0</v>
      </c>
      <c r="G1563" t="s">
        <v>1107</v>
      </c>
      <c r="H1563" t="s">
        <v>1361</v>
      </c>
      <c r="I1563" t="s">
        <v>8150</v>
      </c>
      <c r="J1563" t="s">
        <v>10731</v>
      </c>
      <c r="K1563" t="s">
        <v>10744</v>
      </c>
      <c r="L1563" t="s">
        <v>10853</v>
      </c>
      <c r="N1563" t="s">
        <v>14</v>
      </c>
      <c r="O1563" t="s">
        <v>11</v>
      </c>
      <c r="P1563" t="s">
        <v>11</v>
      </c>
      <c r="R1563" t="s">
        <v>11</v>
      </c>
    </row>
    <row r="1564" spans="1:18" x14ac:dyDescent="0.25">
      <c r="A1564" t="s">
        <v>289</v>
      </c>
      <c r="B1564" t="s">
        <v>12693</v>
      </c>
      <c r="D1564" s="35" t="s">
        <v>6465</v>
      </c>
      <c r="E1564" t="s">
        <v>6273</v>
      </c>
      <c r="F1564" s="5" t="str">
        <f t="shared" ca="1" si="24"/>
        <v>0</v>
      </c>
      <c r="G1564" t="s">
        <v>1107</v>
      </c>
      <c r="H1564" t="s">
        <v>1361</v>
      </c>
      <c r="I1564" t="s">
        <v>12692</v>
      </c>
      <c r="J1564" t="s">
        <v>10731</v>
      </c>
      <c r="K1564" t="s">
        <v>10744</v>
      </c>
      <c r="L1564" t="s">
        <v>10856</v>
      </c>
      <c r="N1564" t="s">
        <v>12</v>
      </c>
      <c r="O1564" t="s">
        <v>11</v>
      </c>
      <c r="P1564" t="s">
        <v>11</v>
      </c>
      <c r="R1564" t="s">
        <v>11</v>
      </c>
    </row>
    <row r="1565" spans="1:18" x14ac:dyDescent="0.25">
      <c r="A1565" t="s">
        <v>289</v>
      </c>
      <c r="B1565" t="s">
        <v>12691</v>
      </c>
      <c r="D1565" s="35" t="s">
        <v>6264</v>
      </c>
      <c r="E1565" t="s">
        <v>6690</v>
      </c>
      <c r="F1565" s="5" t="str">
        <f t="shared" ca="1" si="24"/>
        <v>0</v>
      </c>
      <c r="G1565" t="s">
        <v>1107</v>
      </c>
      <c r="H1565" t="s">
        <v>1467</v>
      </c>
      <c r="I1565" t="s">
        <v>12690</v>
      </c>
      <c r="J1565" t="s">
        <v>10731</v>
      </c>
      <c r="K1565" t="s">
        <v>10744</v>
      </c>
      <c r="L1565" t="s">
        <v>10856</v>
      </c>
      <c r="N1565" t="s">
        <v>12</v>
      </c>
      <c r="O1565" t="s">
        <v>11</v>
      </c>
      <c r="P1565" t="s">
        <v>11</v>
      </c>
      <c r="R1565" t="s">
        <v>11</v>
      </c>
    </row>
    <row r="1566" spans="1:18" x14ac:dyDescent="0.25">
      <c r="A1566" t="s">
        <v>289</v>
      </c>
      <c r="B1566" t="s">
        <v>3107</v>
      </c>
      <c r="D1566" s="35" t="s">
        <v>6217</v>
      </c>
      <c r="E1566" t="s">
        <v>6298</v>
      </c>
      <c r="F1566" s="5" t="str">
        <f t="shared" ca="1" si="24"/>
        <v>0</v>
      </c>
      <c r="G1566" t="s">
        <v>1107</v>
      </c>
      <c r="H1566" t="s">
        <v>1467</v>
      </c>
      <c r="I1566" t="s">
        <v>8151</v>
      </c>
      <c r="J1566" t="s">
        <v>10731</v>
      </c>
      <c r="K1566" t="s">
        <v>10745</v>
      </c>
      <c r="L1566" t="s">
        <v>10865</v>
      </c>
      <c r="N1566" t="s">
        <v>14</v>
      </c>
      <c r="O1566" t="s">
        <v>11</v>
      </c>
      <c r="P1566" t="s">
        <v>11</v>
      </c>
      <c r="R1566" t="s">
        <v>11</v>
      </c>
    </row>
    <row r="1567" spans="1:18" x14ac:dyDescent="0.25">
      <c r="A1567" t="s">
        <v>289</v>
      </c>
      <c r="B1567" t="s">
        <v>3108</v>
      </c>
      <c r="D1567" s="35" t="s">
        <v>6218</v>
      </c>
      <c r="E1567" t="s">
        <v>6234</v>
      </c>
      <c r="F1567" s="5" t="str">
        <f t="shared" ca="1" si="24"/>
        <v>0</v>
      </c>
      <c r="G1567" t="s">
        <v>1107</v>
      </c>
      <c r="H1567" t="s">
        <v>1355</v>
      </c>
      <c r="I1567" t="s">
        <v>8152</v>
      </c>
      <c r="J1567" t="s">
        <v>10731</v>
      </c>
      <c r="K1567" t="s">
        <v>10744</v>
      </c>
      <c r="L1567" t="s">
        <v>10856</v>
      </c>
      <c r="N1567" t="s">
        <v>12</v>
      </c>
      <c r="O1567" t="s">
        <v>11</v>
      </c>
      <c r="P1567" t="s">
        <v>11</v>
      </c>
      <c r="R1567" t="s">
        <v>11</v>
      </c>
    </row>
    <row r="1568" spans="1:18" x14ac:dyDescent="0.25">
      <c r="A1568" t="s">
        <v>289</v>
      </c>
      <c r="B1568" t="s">
        <v>12689</v>
      </c>
      <c r="D1568" s="35" t="s">
        <v>6220</v>
      </c>
      <c r="E1568" t="s">
        <v>6690</v>
      </c>
      <c r="F1568" s="5" t="str">
        <f t="shared" ca="1" si="24"/>
        <v>0</v>
      </c>
      <c r="G1568" t="s">
        <v>1107</v>
      </c>
      <c r="H1568" t="s">
        <v>1369</v>
      </c>
      <c r="I1568" t="s">
        <v>12688</v>
      </c>
      <c r="J1568" t="s">
        <v>10731</v>
      </c>
      <c r="K1568" t="s">
        <v>10744</v>
      </c>
      <c r="L1568" t="s">
        <v>10856</v>
      </c>
      <c r="N1568" t="s">
        <v>14</v>
      </c>
      <c r="O1568" t="s">
        <v>11</v>
      </c>
      <c r="P1568" t="s">
        <v>11</v>
      </c>
      <c r="R1568" t="s">
        <v>11</v>
      </c>
    </row>
    <row r="1569" spans="1:18" x14ac:dyDescent="0.25">
      <c r="A1569" t="s">
        <v>289</v>
      </c>
      <c r="B1569" t="s">
        <v>3109</v>
      </c>
      <c r="D1569" s="35" t="s">
        <v>6219</v>
      </c>
      <c r="E1569" t="s">
        <v>6330</v>
      </c>
      <c r="F1569" s="5" t="str">
        <f t="shared" ca="1" si="24"/>
        <v>0</v>
      </c>
      <c r="G1569" t="s">
        <v>1107</v>
      </c>
      <c r="H1569" t="s">
        <v>1599</v>
      </c>
      <c r="I1569" t="s">
        <v>8153</v>
      </c>
      <c r="J1569" t="s">
        <v>10735</v>
      </c>
      <c r="K1569" t="s">
        <v>10751</v>
      </c>
      <c r="L1569" t="s">
        <v>10852</v>
      </c>
      <c r="N1569" t="s">
        <v>12</v>
      </c>
      <c r="O1569" t="s">
        <v>11</v>
      </c>
      <c r="P1569" t="s">
        <v>11</v>
      </c>
      <c r="R1569" t="s">
        <v>11</v>
      </c>
    </row>
    <row r="1570" spans="1:18" x14ac:dyDescent="0.25">
      <c r="A1570" t="s">
        <v>289</v>
      </c>
      <c r="B1570" t="s">
        <v>12687</v>
      </c>
      <c r="D1570" s="35" t="s">
        <v>6217</v>
      </c>
      <c r="E1570" t="s">
        <v>6234</v>
      </c>
      <c r="F1570" s="5" t="str">
        <f t="shared" ca="1" si="24"/>
        <v>0</v>
      </c>
      <c r="G1570" t="s">
        <v>1107</v>
      </c>
      <c r="H1570" t="s">
        <v>1408</v>
      </c>
      <c r="I1570" t="s">
        <v>12686</v>
      </c>
      <c r="J1570" t="s">
        <v>10731</v>
      </c>
      <c r="K1570" t="s">
        <v>10751</v>
      </c>
      <c r="L1570" t="s">
        <v>10852</v>
      </c>
      <c r="N1570" t="s">
        <v>12</v>
      </c>
      <c r="O1570" t="s">
        <v>11</v>
      </c>
      <c r="P1570" t="s">
        <v>11</v>
      </c>
      <c r="R1570" t="s">
        <v>11</v>
      </c>
    </row>
    <row r="1571" spans="1:18" x14ac:dyDescent="0.25">
      <c r="A1571" t="s">
        <v>289</v>
      </c>
      <c r="B1571" t="s">
        <v>3110</v>
      </c>
      <c r="D1571" s="35" t="s">
        <v>6220</v>
      </c>
      <c r="E1571" t="s">
        <v>6244</v>
      </c>
      <c r="F1571" s="5" t="str">
        <f t="shared" ca="1" si="24"/>
        <v>0</v>
      </c>
      <c r="G1571" t="s">
        <v>1107</v>
      </c>
      <c r="H1571" t="s">
        <v>1396</v>
      </c>
      <c r="I1571" t="s">
        <v>8154</v>
      </c>
      <c r="J1571" t="s">
        <v>10731</v>
      </c>
      <c r="K1571" t="s">
        <v>10747</v>
      </c>
      <c r="L1571" t="s">
        <v>10851</v>
      </c>
      <c r="N1571" t="s">
        <v>14</v>
      </c>
      <c r="O1571" t="s">
        <v>11</v>
      </c>
      <c r="P1571" t="s">
        <v>10976</v>
      </c>
      <c r="R1571" t="s">
        <v>11</v>
      </c>
    </row>
    <row r="1572" spans="1:18" x14ac:dyDescent="0.25">
      <c r="A1572" t="s">
        <v>289</v>
      </c>
      <c r="B1572" t="s">
        <v>341</v>
      </c>
      <c r="D1572" s="35" t="s">
        <v>6221</v>
      </c>
      <c r="E1572" t="s">
        <v>6125</v>
      </c>
      <c r="F1572" s="5" t="str">
        <f t="shared" ca="1" si="24"/>
        <v>0</v>
      </c>
      <c r="G1572" t="s">
        <v>1107</v>
      </c>
      <c r="H1572" t="s">
        <v>1585</v>
      </c>
      <c r="I1572" t="s">
        <v>8155</v>
      </c>
      <c r="J1572" t="s">
        <v>10731</v>
      </c>
      <c r="K1572" t="s">
        <v>10747</v>
      </c>
      <c r="L1572" t="s">
        <v>10863</v>
      </c>
      <c r="N1572" t="s">
        <v>12</v>
      </c>
      <c r="O1572" t="s">
        <v>11</v>
      </c>
      <c r="P1572" t="s">
        <v>11</v>
      </c>
      <c r="Q1572">
        <v>229.9</v>
      </c>
      <c r="R1572" t="s">
        <v>11</v>
      </c>
    </row>
    <row r="1573" spans="1:18" x14ac:dyDescent="0.25">
      <c r="A1573" t="s">
        <v>289</v>
      </c>
      <c r="B1573" t="s">
        <v>3111</v>
      </c>
      <c r="D1573" s="35" t="s">
        <v>6222</v>
      </c>
      <c r="E1573" t="s">
        <v>6267</v>
      </c>
      <c r="F1573" s="5" t="str">
        <f t="shared" ca="1" si="24"/>
        <v>0</v>
      </c>
      <c r="G1573" t="s">
        <v>1107</v>
      </c>
      <c r="H1573" t="s">
        <v>1467</v>
      </c>
      <c r="I1573" t="s">
        <v>8156</v>
      </c>
      <c r="J1573" t="s">
        <v>10731</v>
      </c>
      <c r="K1573" t="s">
        <v>10744</v>
      </c>
      <c r="L1573" t="s">
        <v>10853</v>
      </c>
      <c r="N1573" t="s">
        <v>14</v>
      </c>
      <c r="O1573" t="s">
        <v>11</v>
      </c>
      <c r="P1573" t="s">
        <v>11</v>
      </c>
      <c r="R1573" t="s">
        <v>11</v>
      </c>
    </row>
    <row r="1574" spans="1:18" x14ac:dyDescent="0.25">
      <c r="A1574" t="s">
        <v>289</v>
      </c>
      <c r="B1574" t="s">
        <v>3112</v>
      </c>
      <c r="D1574" s="35" t="s">
        <v>6223</v>
      </c>
      <c r="E1574" t="s">
        <v>6244</v>
      </c>
      <c r="F1574" s="5" t="str">
        <f t="shared" ca="1" si="24"/>
        <v>0</v>
      </c>
      <c r="G1574" t="s">
        <v>1107</v>
      </c>
      <c r="H1574" t="s">
        <v>1593</v>
      </c>
      <c r="I1574" t="s">
        <v>8157</v>
      </c>
      <c r="J1574" t="s">
        <v>10731</v>
      </c>
      <c r="K1574" t="s">
        <v>10747</v>
      </c>
      <c r="L1574" t="s">
        <v>10851</v>
      </c>
      <c r="N1574" t="s">
        <v>12</v>
      </c>
      <c r="O1574" t="s">
        <v>11</v>
      </c>
      <c r="P1574" t="s">
        <v>10976</v>
      </c>
      <c r="R1574" t="s">
        <v>11</v>
      </c>
    </row>
    <row r="1575" spans="1:18" x14ac:dyDescent="0.25">
      <c r="A1575" t="s">
        <v>289</v>
      </c>
      <c r="B1575" t="s">
        <v>12685</v>
      </c>
      <c r="D1575" s="35" t="s">
        <v>6223</v>
      </c>
      <c r="E1575" t="s">
        <v>5758</v>
      </c>
      <c r="F1575" s="5" t="str">
        <f t="shared" ca="1" si="24"/>
        <v>0</v>
      </c>
      <c r="G1575" t="s">
        <v>1107</v>
      </c>
      <c r="H1575" t="s">
        <v>1361</v>
      </c>
      <c r="I1575" t="s">
        <v>12684</v>
      </c>
      <c r="J1575" t="s">
        <v>10731</v>
      </c>
      <c r="K1575" t="s">
        <v>10747</v>
      </c>
      <c r="L1575" t="s">
        <v>10851</v>
      </c>
      <c r="N1575" t="s">
        <v>12</v>
      </c>
      <c r="O1575" t="s">
        <v>11</v>
      </c>
      <c r="P1575" t="s">
        <v>11</v>
      </c>
      <c r="R1575" t="s">
        <v>11</v>
      </c>
    </row>
    <row r="1576" spans="1:18" x14ac:dyDescent="0.25">
      <c r="A1576" t="s">
        <v>289</v>
      </c>
      <c r="B1576" t="s">
        <v>344</v>
      </c>
      <c r="D1576" s="35" t="s">
        <v>6660</v>
      </c>
      <c r="E1576" t="s">
        <v>6125</v>
      </c>
      <c r="F1576" s="5" t="str">
        <f t="shared" ca="1" si="24"/>
        <v>0</v>
      </c>
      <c r="G1576" t="s">
        <v>1107</v>
      </c>
      <c r="H1576" t="s">
        <v>1344</v>
      </c>
      <c r="I1576" t="s">
        <v>12683</v>
      </c>
      <c r="J1576" t="s">
        <v>10731</v>
      </c>
      <c r="K1576" t="s">
        <v>10748</v>
      </c>
      <c r="L1576" t="s">
        <v>10778</v>
      </c>
      <c r="N1576" t="s">
        <v>14</v>
      </c>
      <c r="O1576" t="s">
        <v>11</v>
      </c>
      <c r="P1576" t="s">
        <v>10976</v>
      </c>
      <c r="Q1576">
        <v>74.02</v>
      </c>
      <c r="R1576" t="s">
        <v>11</v>
      </c>
    </row>
    <row r="1577" spans="1:18" x14ac:dyDescent="0.25">
      <c r="A1577" t="s">
        <v>289</v>
      </c>
      <c r="B1577" t="s">
        <v>12682</v>
      </c>
      <c r="D1577" s="35" t="s">
        <v>6866</v>
      </c>
      <c r="E1577" t="s">
        <v>6275</v>
      </c>
      <c r="F1577" s="5" t="str">
        <f t="shared" ca="1" si="24"/>
        <v>0</v>
      </c>
      <c r="G1577" t="s">
        <v>1107</v>
      </c>
      <c r="H1577" t="s">
        <v>1467</v>
      </c>
      <c r="I1577" t="s">
        <v>12681</v>
      </c>
      <c r="J1577" t="s">
        <v>10731</v>
      </c>
      <c r="K1577" t="s">
        <v>10749</v>
      </c>
      <c r="L1577" t="s">
        <v>10826</v>
      </c>
      <c r="N1577" t="s">
        <v>12</v>
      </c>
      <c r="O1577" t="s">
        <v>11</v>
      </c>
      <c r="P1577" t="s">
        <v>11</v>
      </c>
      <c r="R1577" t="s">
        <v>11</v>
      </c>
    </row>
    <row r="1578" spans="1:18" x14ac:dyDescent="0.25">
      <c r="A1578" t="s">
        <v>289</v>
      </c>
      <c r="B1578" t="s">
        <v>12680</v>
      </c>
      <c r="D1578" s="35" t="s">
        <v>11219</v>
      </c>
      <c r="E1578" t="s">
        <v>6474</v>
      </c>
      <c r="F1578" s="5" t="str">
        <f t="shared" ca="1" si="24"/>
        <v>0</v>
      </c>
      <c r="G1578" t="s">
        <v>1107</v>
      </c>
      <c r="H1578" t="s">
        <v>1396</v>
      </c>
      <c r="I1578" t="s">
        <v>12679</v>
      </c>
      <c r="J1578" t="s">
        <v>10731</v>
      </c>
      <c r="K1578" t="s">
        <v>10749</v>
      </c>
      <c r="L1578" t="s">
        <v>18</v>
      </c>
      <c r="N1578" t="s">
        <v>14</v>
      </c>
      <c r="O1578" t="s">
        <v>11</v>
      </c>
      <c r="P1578" t="s">
        <v>10976</v>
      </c>
      <c r="R1578" t="s">
        <v>11</v>
      </c>
    </row>
    <row r="1579" spans="1:18" x14ac:dyDescent="0.25">
      <c r="A1579" t="s">
        <v>289</v>
      </c>
      <c r="B1579" t="s">
        <v>3113</v>
      </c>
      <c r="D1579" s="35" t="s">
        <v>6224</v>
      </c>
      <c r="E1579" t="s">
        <v>6232</v>
      </c>
      <c r="F1579" s="5" t="str">
        <f t="shared" ca="1" si="24"/>
        <v>0</v>
      </c>
      <c r="G1579" t="s">
        <v>1107</v>
      </c>
      <c r="H1579" t="s">
        <v>1467</v>
      </c>
      <c r="I1579" t="s">
        <v>8158</v>
      </c>
      <c r="J1579" t="s">
        <v>10731</v>
      </c>
      <c r="N1579" t="s">
        <v>14</v>
      </c>
      <c r="O1579" t="s">
        <v>11</v>
      </c>
      <c r="P1579" t="s">
        <v>11</v>
      </c>
      <c r="R1579" t="s">
        <v>11</v>
      </c>
    </row>
    <row r="1580" spans="1:18" x14ac:dyDescent="0.25">
      <c r="A1580" t="s">
        <v>289</v>
      </c>
      <c r="B1580" t="s">
        <v>3114</v>
      </c>
      <c r="D1580" s="35" t="s">
        <v>6224</v>
      </c>
      <c r="E1580" t="s">
        <v>6301</v>
      </c>
      <c r="F1580" s="5" t="str">
        <f t="shared" ca="1" si="24"/>
        <v>0</v>
      </c>
      <c r="G1580" t="s">
        <v>1107</v>
      </c>
      <c r="H1580" t="s">
        <v>1362</v>
      </c>
      <c r="I1580" t="s">
        <v>8159</v>
      </c>
      <c r="J1580" t="s">
        <v>10734</v>
      </c>
      <c r="K1580" t="s">
        <v>10749</v>
      </c>
      <c r="L1580" t="s">
        <v>18</v>
      </c>
      <c r="N1580" t="s">
        <v>14</v>
      </c>
      <c r="O1580" t="s">
        <v>11</v>
      </c>
      <c r="P1580" t="s">
        <v>11</v>
      </c>
      <c r="R1580" t="s">
        <v>11</v>
      </c>
    </row>
    <row r="1581" spans="1:18" x14ac:dyDescent="0.25">
      <c r="A1581" t="s">
        <v>289</v>
      </c>
      <c r="B1581" t="s">
        <v>3115</v>
      </c>
      <c r="D1581" s="35" t="s">
        <v>6225</v>
      </c>
      <c r="E1581" t="s">
        <v>6279</v>
      </c>
      <c r="F1581" s="5" t="str">
        <f t="shared" ca="1" si="24"/>
        <v>0</v>
      </c>
      <c r="G1581" t="s">
        <v>1107</v>
      </c>
      <c r="H1581" t="s">
        <v>1583</v>
      </c>
      <c r="I1581" t="s">
        <v>8160</v>
      </c>
      <c r="J1581" t="s">
        <v>10731</v>
      </c>
      <c r="K1581" t="s">
        <v>10753</v>
      </c>
      <c r="L1581" t="s">
        <v>10823</v>
      </c>
      <c r="N1581" t="s">
        <v>10909</v>
      </c>
      <c r="O1581" t="s">
        <v>11</v>
      </c>
      <c r="P1581" t="s">
        <v>11</v>
      </c>
      <c r="R1581" t="s">
        <v>11</v>
      </c>
    </row>
    <row r="1582" spans="1:18" x14ac:dyDescent="0.25">
      <c r="A1582" t="s">
        <v>289</v>
      </c>
      <c r="B1582" t="s">
        <v>12678</v>
      </c>
      <c r="D1582" s="35" t="s">
        <v>6225</v>
      </c>
      <c r="E1582" t="s">
        <v>6298</v>
      </c>
      <c r="F1582" s="5" t="str">
        <f t="shared" ca="1" si="24"/>
        <v>0</v>
      </c>
      <c r="G1582" t="s">
        <v>1107</v>
      </c>
      <c r="H1582" t="s">
        <v>1583</v>
      </c>
      <c r="I1582" t="s">
        <v>12677</v>
      </c>
      <c r="J1582" t="s">
        <v>10731</v>
      </c>
      <c r="K1582" t="s">
        <v>35</v>
      </c>
      <c r="L1582" t="s">
        <v>35</v>
      </c>
      <c r="N1582" t="s">
        <v>14</v>
      </c>
      <c r="O1582" t="s">
        <v>11</v>
      </c>
      <c r="P1582" t="s">
        <v>11</v>
      </c>
      <c r="R1582" t="s">
        <v>11</v>
      </c>
    </row>
    <row r="1583" spans="1:18" x14ac:dyDescent="0.25">
      <c r="A1583" t="s">
        <v>289</v>
      </c>
      <c r="B1583" t="s">
        <v>3116</v>
      </c>
      <c r="D1583" s="35" t="s">
        <v>6226</v>
      </c>
      <c r="E1583" t="s">
        <v>6239</v>
      </c>
      <c r="F1583" s="5" t="str">
        <f t="shared" ca="1" si="24"/>
        <v>0</v>
      </c>
      <c r="G1583" t="s">
        <v>1107</v>
      </c>
      <c r="H1583" t="s">
        <v>1467</v>
      </c>
      <c r="I1583" t="s">
        <v>8161</v>
      </c>
      <c r="J1583" t="s">
        <v>10731</v>
      </c>
      <c r="K1583" t="s">
        <v>35</v>
      </c>
      <c r="L1583" t="s">
        <v>35</v>
      </c>
      <c r="N1583" t="s">
        <v>10909</v>
      </c>
      <c r="O1583" t="s">
        <v>11</v>
      </c>
      <c r="P1583" t="s">
        <v>11</v>
      </c>
      <c r="R1583" t="s">
        <v>11</v>
      </c>
    </row>
    <row r="1584" spans="1:18" x14ac:dyDescent="0.25">
      <c r="A1584" t="s">
        <v>289</v>
      </c>
      <c r="B1584" t="s">
        <v>12676</v>
      </c>
      <c r="D1584" s="35" t="s">
        <v>6226</v>
      </c>
      <c r="E1584" t="s">
        <v>6474</v>
      </c>
      <c r="F1584" s="5" t="str">
        <f t="shared" ca="1" si="24"/>
        <v>0</v>
      </c>
      <c r="G1584" t="s">
        <v>1107</v>
      </c>
      <c r="H1584" t="s">
        <v>1355</v>
      </c>
      <c r="I1584" t="s">
        <v>12675</v>
      </c>
      <c r="J1584" t="s">
        <v>10731</v>
      </c>
      <c r="K1584" t="s">
        <v>10751</v>
      </c>
      <c r="L1584" t="s">
        <v>10852</v>
      </c>
      <c r="N1584" t="s">
        <v>14</v>
      </c>
      <c r="O1584" t="s">
        <v>11</v>
      </c>
      <c r="P1584" t="s">
        <v>11</v>
      </c>
      <c r="R1584" t="s">
        <v>11</v>
      </c>
    </row>
    <row r="1585" spans="1:18" x14ac:dyDescent="0.25">
      <c r="A1585" t="s">
        <v>289</v>
      </c>
      <c r="B1585" t="s">
        <v>12674</v>
      </c>
      <c r="D1585" s="35" t="s">
        <v>6274</v>
      </c>
      <c r="E1585" t="s">
        <v>6279</v>
      </c>
      <c r="F1585" s="5" t="str">
        <f t="shared" ca="1" si="24"/>
        <v>0</v>
      </c>
      <c r="G1585" t="s">
        <v>1107</v>
      </c>
      <c r="H1585" t="s">
        <v>1467</v>
      </c>
      <c r="I1585" t="s">
        <v>12673</v>
      </c>
      <c r="J1585" t="s">
        <v>10731</v>
      </c>
      <c r="K1585" t="s">
        <v>35</v>
      </c>
      <c r="L1585" t="s">
        <v>35</v>
      </c>
      <c r="N1585" t="s">
        <v>10909</v>
      </c>
      <c r="O1585" t="s">
        <v>11</v>
      </c>
      <c r="P1585" t="s">
        <v>11</v>
      </c>
      <c r="R1585" t="s">
        <v>11</v>
      </c>
    </row>
    <row r="1586" spans="1:18" x14ac:dyDescent="0.25">
      <c r="A1586" t="s">
        <v>289</v>
      </c>
      <c r="B1586" t="s">
        <v>3117</v>
      </c>
      <c r="D1586" s="35" t="s">
        <v>6227</v>
      </c>
      <c r="E1586" t="s">
        <v>6244</v>
      </c>
      <c r="F1586" s="5" t="str">
        <f t="shared" ca="1" si="24"/>
        <v>0</v>
      </c>
      <c r="G1586" t="s">
        <v>1107</v>
      </c>
      <c r="H1586" t="s">
        <v>1593</v>
      </c>
      <c r="I1586" t="s">
        <v>8162</v>
      </c>
      <c r="J1586" t="s">
        <v>10731</v>
      </c>
      <c r="K1586" t="s">
        <v>10747</v>
      </c>
      <c r="L1586" t="s">
        <v>10863</v>
      </c>
      <c r="N1586" t="s">
        <v>12</v>
      </c>
      <c r="O1586" t="s">
        <v>11</v>
      </c>
      <c r="P1586" t="s">
        <v>10976</v>
      </c>
      <c r="R1586" t="s">
        <v>11</v>
      </c>
    </row>
    <row r="1587" spans="1:18" x14ac:dyDescent="0.25">
      <c r="A1587" t="s">
        <v>289</v>
      </c>
      <c r="B1587" t="s">
        <v>3118</v>
      </c>
      <c r="D1587" s="35" t="s">
        <v>6227</v>
      </c>
      <c r="E1587" t="s">
        <v>6244</v>
      </c>
      <c r="F1587" s="5" t="str">
        <f t="shared" ca="1" si="24"/>
        <v>0</v>
      </c>
      <c r="G1587" t="s">
        <v>1107</v>
      </c>
      <c r="H1587" t="s">
        <v>1593</v>
      </c>
      <c r="I1587" t="s">
        <v>8163</v>
      </c>
      <c r="J1587" t="s">
        <v>10731</v>
      </c>
      <c r="K1587" t="s">
        <v>10747</v>
      </c>
      <c r="L1587" t="s">
        <v>10851</v>
      </c>
      <c r="N1587" t="s">
        <v>12</v>
      </c>
      <c r="O1587" t="s">
        <v>11</v>
      </c>
      <c r="P1587" t="s">
        <v>10976</v>
      </c>
      <c r="R1587" t="s">
        <v>11</v>
      </c>
    </row>
    <row r="1588" spans="1:18" x14ac:dyDescent="0.25">
      <c r="A1588" t="s">
        <v>289</v>
      </c>
      <c r="B1588" t="s">
        <v>3119</v>
      </c>
      <c r="D1588" s="35" t="s">
        <v>6227</v>
      </c>
      <c r="E1588" t="s">
        <v>6244</v>
      </c>
      <c r="F1588" s="5" t="str">
        <f t="shared" ca="1" si="24"/>
        <v>0</v>
      </c>
      <c r="G1588" t="s">
        <v>1107</v>
      </c>
      <c r="H1588" t="s">
        <v>1593</v>
      </c>
      <c r="I1588" t="s">
        <v>8164</v>
      </c>
      <c r="J1588" t="s">
        <v>10731</v>
      </c>
      <c r="K1588" t="s">
        <v>10747</v>
      </c>
      <c r="L1588" t="s">
        <v>10863</v>
      </c>
      <c r="N1588" t="s">
        <v>12</v>
      </c>
      <c r="O1588" t="s">
        <v>11</v>
      </c>
      <c r="P1588" t="s">
        <v>10976</v>
      </c>
      <c r="R1588" t="s">
        <v>11</v>
      </c>
    </row>
    <row r="1589" spans="1:18" x14ac:dyDescent="0.25">
      <c r="A1589" t="s">
        <v>289</v>
      </c>
      <c r="B1589" t="s">
        <v>12672</v>
      </c>
      <c r="D1589" s="35" t="s">
        <v>6276</v>
      </c>
      <c r="E1589" t="s">
        <v>6279</v>
      </c>
      <c r="F1589" s="5" t="str">
        <f t="shared" ca="1" si="24"/>
        <v>0</v>
      </c>
      <c r="G1589" t="s">
        <v>1107</v>
      </c>
      <c r="H1589" t="s">
        <v>1388</v>
      </c>
      <c r="I1589" t="s">
        <v>12671</v>
      </c>
      <c r="J1589" t="s">
        <v>10731</v>
      </c>
      <c r="K1589" t="s">
        <v>35</v>
      </c>
      <c r="L1589" t="s">
        <v>35</v>
      </c>
      <c r="N1589" t="s">
        <v>12</v>
      </c>
      <c r="O1589" t="s">
        <v>11</v>
      </c>
      <c r="P1589" t="s">
        <v>11</v>
      </c>
      <c r="R1589" t="s">
        <v>11</v>
      </c>
    </row>
    <row r="1590" spans="1:18" x14ac:dyDescent="0.25">
      <c r="A1590" t="s">
        <v>289</v>
      </c>
      <c r="B1590" t="s">
        <v>3120</v>
      </c>
      <c r="D1590" s="35" t="s">
        <v>6228</v>
      </c>
      <c r="E1590" t="s">
        <v>6474</v>
      </c>
      <c r="F1590" s="5" t="str">
        <f t="shared" ca="1" si="24"/>
        <v>0</v>
      </c>
      <c r="G1590" t="s">
        <v>1107</v>
      </c>
      <c r="H1590" t="s">
        <v>1383</v>
      </c>
      <c r="I1590" t="s">
        <v>8165</v>
      </c>
      <c r="J1590" t="s">
        <v>10731</v>
      </c>
      <c r="K1590" t="s">
        <v>10749</v>
      </c>
      <c r="L1590" t="s">
        <v>18</v>
      </c>
      <c r="N1590" t="s">
        <v>10909</v>
      </c>
      <c r="O1590" t="s">
        <v>11</v>
      </c>
      <c r="P1590" t="s">
        <v>11</v>
      </c>
      <c r="R1590" t="s">
        <v>11</v>
      </c>
    </row>
    <row r="1591" spans="1:18" x14ac:dyDescent="0.25">
      <c r="A1591" t="s">
        <v>289</v>
      </c>
      <c r="B1591" t="s">
        <v>3121</v>
      </c>
      <c r="D1591" s="35" t="s">
        <v>6229</v>
      </c>
      <c r="E1591" t="s">
        <v>6474</v>
      </c>
      <c r="F1591" s="5" t="str">
        <f t="shared" ca="1" si="24"/>
        <v>0</v>
      </c>
      <c r="G1591" t="s">
        <v>1107</v>
      </c>
      <c r="H1591" t="s">
        <v>1355</v>
      </c>
      <c r="I1591" t="s">
        <v>8166</v>
      </c>
      <c r="J1591" t="s">
        <v>10731</v>
      </c>
      <c r="K1591" t="s">
        <v>10751</v>
      </c>
      <c r="L1591" t="s">
        <v>10852</v>
      </c>
      <c r="N1591" t="s">
        <v>14</v>
      </c>
      <c r="O1591" t="s">
        <v>11</v>
      </c>
      <c r="P1591" t="s">
        <v>11</v>
      </c>
      <c r="R1591" t="s">
        <v>11</v>
      </c>
    </row>
    <row r="1592" spans="1:18" x14ac:dyDescent="0.25">
      <c r="A1592" t="s">
        <v>289</v>
      </c>
      <c r="B1592" t="s">
        <v>12670</v>
      </c>
      <c r="D1592" s="35" t="s">
        <v>6229</v>
      </c>
      <c r="E1592" t="s">
        <v>6239</v>
      </c>
      <c r="F1592" s="5" t="str">
        <f t="shared" ca="1" si="24"/>
        <v>0</v>
      </c>
      <c r="G1592" t="s">
        <v>1107</v>
      </c>
      <c r="H1592" t="s">
        <v>1467</v>
      </c>
      <c r="I1592" t="s">
        <v>12669</v>
      </c>
      <c r="J1592" t="s">
        <v>10731</v>
      </c>
      <c r="N1592" t="s">
        <v>10910</v>
      </c>
      <c r="O1592" t="s">
        <v>11</v>
      </c>
      <c r="P1592" t="s">
        <v>11</v>
      </c>
      <c r="R1592" t="s">
        <v>11</v>
      </c>
    </row>
    <row r="1593" spans="1:18" x14ac:dyDescent="0.25">
      <c r="A1593" t="s">
        <v>289</v>
      </c>
      <c r="B1593" t="s">
        <v>345</v>
      </c>
      <c r="D1593" s="35" t="s">
        <v>6230</v>
      </c>
      <c r="E1593" t="s">
        <v>6252</v>
      </c>
      <c r="F1593" s="5" t="str">
        <f t="shared" ca="1" si="24"/>
        <v>0</v>
      </c>
      <c r="G1593" t="s">
        <v>1107</v>
      </c>
      <c r="H1593" t="s">
        <v>1467</v>
      </c>
      <c r="I1593" t="s">
        <v>8167</v>
      </c>
      <c r="J1593" t="s">
        <v>10734</v>
      </c>
      <c r="K1593" t="s">
        <v>10744</v>
      </c>
      <c r="L1593" t="s">
        <v>10855</v>
      </c>
      <c r="N1593" t="s">
        <v>12</v>
      </c>
      <c r="O1593" t="s">
        <v>11</v>
      </c>
      <c r="P1593" t="s">
        <v>11</v>
      </c>
      <c r="Q1593">
        <v>80.8</v>
      </c>
      <c r="R1593" t="s">
        <v>11</v>
      </c>
    </row>
    <row r="1594" spans="1:18" x14ac:dyDescent="0.25">
      <c r="A1594" t="s">
        <v>289</v>
      </c>
      <c r="B1594" t="s">
        <v>12668</v>
      </c>
      <c r="D1594" s="35" t="s">
        <v>6230</v>
      </c>
      <c r="E1594" t="s">
        <v>6279</v>
      </c>
      <c r="F1594" s="5" t="str">
        <f t="shared" ca="1" si="24"/>
        <v>0</v>
      </c>
      <c r="G1594" t="s">
        <v>1107</v>
      </c>
      <c r="H1594" t="s">
        <v>1409</v>
      </c>
      <c r="I1594" t="s">
        <v>12667</v>
      </c>
      <c r="J1594" t="s">
        <v>10731</v>
      </c>
      <c r="K1594" t="s">
        <v>35</v>
      </c>
      <c r="L1594" t="s">
        <v>35</v>
      </c>
      <c r="N1594" t="s">
        <v>12</v>
      </c>
      <c r="O1594" t="s">
        <v>11</v>
      </c>
      <c r="P1594" t="s">
        <v>11</v>
      </c>
      <c r="R1594" t="s">
        <v>11</v>
      </c>
    </row>
    <row r="1595" spans="1:18" x14ac:dyDescent="0.25">
      <c r="A1595" t="s">
        <v>289</v>
      </c>
      <c r="B1595" t="s">
        <v>3122</v>
      </c>
      <c r="D1595" s="35" t="s">
        <v>6231</v>
      </c>
      <c r="E1595" t="s">
        <v>6481</v>
      </c>
      <c r="F1595" s="5" t="str">
        <f t="shared" ca="1" si="24"/>
        <v>0</v>
      </c>
      <c r="G1595" t="s">
        <v>1107</v>
      </c>
      <c r="H1595" t="s">
        <v>1401</v>
      </c>
      <c r="I1595" t="s">
        <v>8168</v>
      </c>
      <c r="J1595" t="s">
        <v>10731</v>
      </c>
      <c r="K1595" t="s">
        <v>10750</v>
      </c>
      <c r="L1595" t="s">
        <v>10750</v>
      </c>
      <c r="N1595" t="s">
        <v>12</v>
      </c>
      <c r="O1595" t="s">
        <v>11</v>
      </c>
      <c r="P1595" t="s">
        <v>11</v>
      </c>
      <c r="R1595" t="s">
        <v>11</v>
      </c>
    </row>
    <row r="1596" spans="1:18" x14ac:dyDescent="0.25">
      <c r="A1596" t="s">
        <v>289</v>
      </c>
      <c r="B1596" t="s">
        <v>3123</v>
      </c>
      <c r="D1596" s="35" t="s">
        <v>6112</v>
      </c>
      <c r="E1596" t="s">
        <v>6327</v>
      </c>
      <c r="F1596" s="5" t="str">
        <f t="shared" ca="1" si="24"/>
        <v>0</v>
      </c>
      <c r="G1596" t="s">
        <v>1107</v>
      </c>
      <c r="H1596" t="s">
        <v>1359</v>
      </c>
      <c r="I1596" t="s">
        <v>8169</v>
      </c>
      <c r="J1596" t="s">
        <v>10734</v>
      </c>
      <c r="K1596" t="s">
        <v>10749</v>
      </c>
      <c r="L1596" t="s">
        <v>10826</v>
      </c>
      <c r="N1596" t="s">
        <v>10909</v>
      </c>
      <c r="O1596" t="s">
        <v>11</v>
      </c>
      <c r="P1596" t="s">
        <v>11</v>
      </c>
      <c r="R1596" t="s">
        <v>11</v>
      </c>
    </row>
    <row r="1597" spans="1:18" x14ac:dyDescent="0.25">
      <c r="A1597" t="s">
        <v>289</v>
      </c>
      <c r="B1597" t="s">
        <v>3124</v>
      </c>
      <c r="D1597" s="35" t="s">
        <v>6232</v>
      </c>
      <c r="E1597" t="s">
        <v>6332</v>
      </c>
      <c r="F1597" s="5" t="str">
        <f t="shared" ca="1" si="24"/>
        <v>0</v>
      </c>
      <c r="G1597" t="s">
        <v>1107</v>
      </c>
      <c r="H1597" t="s">
        <v>1353</v>
      </c>
      <c r="I1597" t="s">
        <v>12666</v>
      </c>
      <c r="J1597" t="s">
        <v>10734</v>
      </c>
      <c r="K1597" t="s">
        <v>10747</v>
      </c>
      <c r="L1597" t="s">
        <v>10851</v>
      </c>
      <c r="N1597" t="s">
        <v>12</v>
      </c>
      <c r="O1597" t="s">
        <v>11</v>
      </c>
      <c r="P1597" t="s">
        <v>10976</v>
      </c>
      <c r="R1597" t="s">
        <v>11</v>
      </c>
    </row>
    <row r="1598" spans="1:18" x14ac:dyDescent="0.25">
      <c r="A1598" t="s">
        <v>289</v>
      </c>
      <c r="B1598" t="s">
        <v>3125</v>
      </c>
      <c r="D1598" s="35" t="s">
        <v>6232</v>
      </c>
      <c r="E1598" t="s">
        <v>5758</v>
      </c>
      <c r="F1598" s="5" t="str">
        <f t="shared" ca="1" si="24"/>
        <v>0</v>
      </c>
      <c r="G1598" t="s">
        <v>1107</v>
      </c>
      <c r="H1598" t="s">
        <v>1383</v>
      </c>
      <c r="I1598" t="s">
        <v>8170</v>
      </c>
      <c r="J1598" t="s">
        <v>10731</v>
      </c>
      <c r="K1598" t="s">
        <v>10749</v>
      </c>
      <c r="L1598" t="s">
        <v>18</v>
      </c>
      <c r="N1598" t="s">
        <v>14</v>
      </c>
      <c r="O1598" t="s">
        <v>11</v>
      </c>
      <c r="P1598" t="s">
        <v>11</v>
      </c>
      <c r="R1598" t="s">
        <v>11</v>
      </c>
    </row>
    <row r="1599" spans="1:18" x14ac:dyDescent="0.25">
      <c r="A1599" t="s">
        <v>289</v>
      </c>
      <c r="B1599" t="s">
        <v>347</v>
      </c>
      <c r="D1599" s="35" t="s">
        <v>6232</v>
      </c>
      <c r="E1599" t="s">
        <v>6125</v>
      </c>
      <c r="F1599" s="5" t="str">
        <f t="shared" ca="1" si="24"/>
        <v>0</v>
      </c>
      <c r="G1599" t="s">
        <v>1107</v>
      </c>
      <c r="H1599" t="s">
        <v>1408</v>
      </c>
      <c r="I1599" t="s">
        <v>8171</v>
      </c>
      <c r="J1599" t="s">
        <v>10731</v>
      </c>
      <c r="K1599" t="s">
        <v>10751</v>
      </c>
      <c r="L1599" t="s">
        <v>10852</v>
      </c>
      <c r="N1599" t="s">
        <v>10909</v>
      </c>
      <c r="O1599" t="s">
        <v>11</v>
      </c>
      <c r="P1599" t="s">
        <v>11</v>
      </c>
      <c r="Q1599">
        <v>13.95</v>
      </c>
      <c r="R1599" t="s">
        <v>11</v>
      </c>
    </row>
    <row r="1600" spans="1:18" x14ac:dyDescent="0.25">
      <c r="A1600" t="s">
        <v>289</v>
      </c>
      <c r="B1600" t="s">
        <v>3126</v>
      </c>
      <c r="D1600" s="35" t="s">
        <v>6233</v>
      </c>
      <c r="E1600" t="s">
        <v>6235</v>
      </c>
      <c r="F1600" s="5" t="str">
        <f t="shared" ca="1" si="24"/>
        <v>0</v>
      </c>
      <c r="G1600" t="s">
        <v>1107</v>
      </c>
      <c r="H1600" t="s">
        <v>1467</v>
      </c>
      <c r="I1600" t="s">
        <v>8172</v>
      </c>
      <c r="J1600" t="s">
        <v>10731</v>
      </c>
      <c r="K1600" t="s">
        <v>10751</v>
      </c>
      <c r="L1600" t="s">
        <v>10852</v>
      </c>
      <c r="N1600" t="s">
        <v>14</v>
      </c>
      <c r="O1600" t="s">
        <v>11</v>
      </c>
      <c r="P1600" t="s">
        <v>11</v>
      </c>
      <c r="R1600" t="s">
        <v>11</v>
      </c>
    </row>
    <row r="1601" spans="1:18" x14ac:dyDescent="0.25">
      <c r="A1601" t="s">
        <v>289</v>
      </c>
      <c r="B1601" t="s">
        <v>3127</v>
      </c>
      <c r="D1601" s="35" t="s">
        <v>6233</v>
      </c>
      <c r="E1601" t="s">
        <v>6235</v>
      </c>
      <c r="F1601" s="5" t="str">
        <f t="shared" ca="1" si="24"/>
        <v>0</v>
      </c>
      <c r="G1601" t="s">
        <v>1107</v>
      </c>
      <c r="H1601" t="s">
        <v>1353</v>
      </c>
      <c r="I1601" t="s">
        <v>8173</v>
      </c>
      <c r="J1601" t="s">
        <v>10731</v>
      </c>
      <c r="K1601" t="s">
        <v>10747</v>
      </c>
      <c r="L1601" t="s">
        <v>10851</v>
      </c>
      <c r="N1601" t="s">
        <v>12</v>
      </c>
      <c r="O1601" t="s">
        <v>11</v>
      </c>
      <c r="P1601" t="s">
        <v>10976</v>
      </c>
      <c r="R1601" t="s">
        <v>11</v>
      </c>
    </row>
    <row r="1602" spans="1:18" x14ac:dyDescent="0.25">
      <c r="A1602" t="s">
        <v>289</v>
      </c>
      <c r="B1602" t="s">
        <v>12665</v>
      </c>
      <c r="D1602" s="35" t="s">
        <v>6234</v>
      </c>
      <c r="E1602" t="s">
        <v>6311</v>
      </c>
      <c r="F1602" s="5" t="str">
        <f t="shared" ca="1" si="24"/>
        <v>0</v>
      </c>
      <c r="G1602" t="s">
        <v>1107</v>
      </c>
      <c r="H1602" t="s">
        <v>1594</v>
      </c>
      <c r="I1602" t="s">
        <v>12664</v>
      </c>
      <c r="J1602" t="s">
        <v>10731</v>
      </c>
      <c r="K1602" t="s">
        <v>10751</v>
      </c>
      <c r="L1602" t="s">
        <v>10852</v>
      </c>
      <c r="N1602" t="s">
        <v>14</v>
      </c>
      <c r="O1602" t="s">
        <v>11</v>
      </c>
      <c r="P1602" t="s">
        <v>11</v>
      </c>
      <c r="R1602" t="s">
        <v>11</v>
      </c>
    </row>
    <row r="1603" spans="1:18" x14ac:dyDescent="0.25">
      <c r="A1603" t="s">
        <v>289</v>
      </c>
      <c r="B1603" t="s">
        <v>3128</v>
      </c>
      <c r="D1603" s="35" t="s">
        <v>6234</v>
      </c>
      <c r="E1603" t="s">
        <v>6300</v>
      </c>
      <c r="F1603" s="5" t="str">
        <f t="shared" ref="F1603:F1666" ca="1" si="25">IF(G1603="Encerrada","0",TODAY()-D1603)</f>
        <v>0</v>
      </c>
      <c r="G1603" t="s">
        <v>1107</v>
      </c>
      <c r="H1603" t="s">
        <v>1349</v>
      </c>
      <c r="I1603" t="s">
        <v>8174</v>
      </c>
      <c r="J1603" t="s">
        <v>10731</v>
      </c>
      <c r="K1603" t="s">
        <v>10749</v>
      </c>
      <c r="L1603" t="s">
        <v>18</v>
      </c>
      <c r="N1603" t="s">
        <v>10909</v>
      </c>
      <c r="O1603" t="s">
        <v>11</v>
      </c>
      <c r="P1603" t="s">
        <v>10976</v>
      </c>
      <c r="R1603" t="s">
        <v>11</v>
      </c>
    </row>
    <row r="1604" spans="1:18" x14ac:dyDescent="0.25">
      <c r="A1604" t="s">
        <v>289</v>
      </c>
      <c r="B1604" t="s">
        <v>3129</v>
      </c>
      <c r="D1604" s="35" t="s">
        <v>6235</v>
      </c>
      <c r="E1604" t="s">
        <v>6235</v>
      </c>
      <c r="F1604" s="5" t="str">
        <f t="shared" ca="1" si="25"/>
        <v>0</v>
      </c>
      <c r="G1604" t="s">
        <v>1107</v>
      </c>
      <c r="H1604" t="s">
        <v>1467</v>
      </c>
      <c r="I1604" t="s">
        <v>8175</v>
      </c>
      <c r="J1604" t="s">
        <v>10731</v>
      </c>
      <c r="N1604" t="s">
        <v>10910</v>
      </c>
      <c r="O1604" t="s">
        <v>11</v>
      </c>
      <c r="P1604" t="s">
        <v>11</v>
      </c>
      <c r="R1604" t="s">
        <v>11</v>
      </c>
    </row>
    <row r="1605" spans="1:18" x14ac:dyDescent="0.25">
      <c r="A1605" t="s">
        <v>289</v>
      </c>
      <c r="B1605" t="s">
        <v>3130</v>
      </c>
      <c r="D1605" s="35" t="s">
        <v>6235</v>
      </c>
      <c r="E1605" t="s">
        <v>6235</v>
      </c>
      <c r="F1605" s="5" t="str">
        <f t="shared" ca="1" si="25"/>
        <v>0</v>
      </c>
      <c r="G1605" t="s">
        <v>1107</v>
      </c>
      <c r="H1605" t="s">
        <v>1467</v>
      </c>
      <c r="I1605" t="s">
        <v>8176</v>
      </c>
      <c r="J1605" t="s">
        <v>10731</v>
      </c>
      <c r="N1605" t="s">
        <v>10910</v>
      </c>
      <c r="O1605" t="s">
        <v>11</v>
      </c>
      <c r="P1605" t="s">
        <v>11</v>
      </c>
      <c r="R1605" t="s">
        <v>11</v>
      </c>
    </row>
    <row r="1606" spans="1:18" x14ac:dyDescent="0.25">
      <c r="A1606" t="s">
        <v>289</v>
      </c>
      <c r="B1606" t="s">
        <v>3131</v>
      </c>
      <c r="D1606" s="35" t="s">
        <v>6235</v>
      </c>
      <c r="E1606" t="s">
        <v>6235</v>
      </c>
      <c r="F1606" s="5" t="str">
        <f t="shared" ca="1" si="25"/>
        <v>0</v>
      </c>
      <c r="G1606" t="s">
        <v>1107</v>
      </c>
      <c r="H1606" t="s">
        <v>1467</v>
      </c>
      <c r="I1606" t="s">
        <v>8177</v>
      </c>
      <c r="J1606" t="s">
        <v>10731</v>
      </c>
      <c r="N1606" t="s">
        <v>14</v>
      </c>
      <c r="O1606" t="s">
        <v>11</v>
      </c>
      <c r="P1606" t="s">
        <v>11</v>
      </c>
      <c r="R1606" t="s">
        <v>11</v>
      </c>
    </row>
    <row r="1607" spans="1:18" x14ac:dyDescent="0.25">
      <c r="A1607" t="s">
        <v>289</v>
      </c>
      <c r="B1607" t="s">
        <v>3132</v>
      </c>
      <c r="D1607" s="35" t="s">
        <v>6114</v>
      </c>
      <c r="E1607" t="s">
        <v>6328</v>
      </c>
      <c r="F1607" s="5" t="str">
        <f t="shared" ca="1" si="25"/>
        <v>0</v>
      </c>
      <c r="G1607" t="s">
        <v>1107</v>
      </c>
      <c r="H1607" t="s">
        <v>1402</v>
      </c>
      <c r="I1607" t="s">
        <v>12663</v>
      </c>
      <c r="J1607" t="s">
        <v>10731</v>
      </c>
      <c r="K1607" t="s">
        <v>10749</v>
      </c>
      <c r="L1607" t="s">
        <v>18</v>
      </c>
      <c r="N1607" t="s">
        <v>14</v>
      </c>
      <c r="O1607" t="s">
        <v>11</v>
      </c>
      <c r="P1607" t="s">
        <v>10976</v>
      </c>
      <c r="R1607" t="s">
        <v>11</v>
      </c>
    </row>
    <row r="1608" spans="1:18" x14ac:dyDescent="0.25">
      <c r="A1608" t="s">
        <v>289</v>
      </c>
      <c r="B1608" t="s">
        <v>3133</v>
      </c>
      <c r="D1608" s="35" t="s">
        <v>6114</v>
      </c>
      <c r="E1608" t="s">
        <v>5758</v>
      </c>
      <c r="F1608" s="5" t="str">
        <f t="shared" ca="1" si="25"/>
        <v>0</v>
      </c>
      <c r="G1608" t="s">
        <v>1107</v>
      </c>
      <c r="H1608" t="s">
        <v>1585</v>
      </c>
      <c r="I1608" t="s">
        <v>8178</v>
      </c>
      <c r="J1608" t="s">
        <v>10731</v>
      </c>
      <c r="K1608" t="s">
        <v>10749</v>
      </c>
      <c r="L1608" t="s">
        <v>18</v>
      </c>
      <c r="N1608" t="s">
        <v>12</v>
      </c>
      <c r="O1608" t="s">
        <v>11</v>
      </c>
      <c r="P1608" t="s">
        <v>11</v>
      </c>
      <c r="R1608" t="s">
        <v>11</v>
      </c>
    </row>
    <row r="1609" spans="1:18" x14ac:dyDescent="0.25">
      <c r="A1609" t="s">
        <v>289</v>
      </c>
      <c r="B1609" t="s">
        <v>349</v>
      </c>
      <c r="D1609" s="35" t="s">
        <v>6236</v>
      </c>
      <c r="E1609" t="s">
        <v>6120</v>
      </c>
      <c r="F1609" s="5" t="str">
        <f t="shared" ca="1" si="25"/>
        <v>0</v>
      </c>
      <c r="G1609" t="s">
        <v>1107</v>
      </c>
      <c r="H1609" t="s">
        <v>1467</v>
      </c>
      <c r="I1609" t="s">
        <v>8179</v>
      </c>
      <c r="J1609" t="s">
        <v>10731</v>
      </c>
      <c r="K1609" t="s">
        <v>10751</v>
      </c>
      <c r="L1609" t="s">
        <v>10852</v>
      </c>
      <c r="N1609" t="s">
        <v>14</v>
      </c>
      <c r="O1609" t="s">
        <v>11</v>
      </c>
      <c r="P1609" t="s">
        <v>11</v>
      </c>
      <c r="Q1609">
        <v>6.97</v>
      </c>
      <c r="R1609" t="s">
        <v>11</v>
      </c>
    </row>
    <row r="1610" spans="1:18" x14ac:dyDescent="0.25">
      <c r="A1610" t="s">
        <v>289</v>
      </c>
      <c r="B1610" t="s">
        <v>12662</v>
      </c>
      <c r="D1610" s="35" t="s">
        <v>6236</v>
      </c>
      <c r="E1610" t="s">
        <v>6474</v>
      </c>
      <c r="F1610" s="5" t="str">
        <f t="shared" ca="1" si="25"/>
        <v>0</v>
      </c>
      <c r="G1610" t="s">
        <v>1107</v>
      </c>
      <c r="H1610" t="s">
        <v>1467</v>
      </c>
      <c r="I1610" t="s">
        <v>12661</v>
      </c>
      <c r="J1610" t="s">
        <v>10731</v>
      </c>
      <c r="K1610" t="s">
        <v>10757</v>
      </c>
      <c r="L1610" t="s">
        <v>10757</v>
      </c>
      <c r="N1610" t="s">
        <v>12</v>
      </c>
      <c r="O1610" t="s">
        <v>11</v>
      </c>
      <c r="P1610" t="s">
        <v>11</v>
      </c>
      <c r="R1610" t="s">
        <v>11</v>
      </c>
    </row>
    <row r="1611" spans="1:18" x14ac:dyDescent="0.25">
      <c r="A1611" t="s">
        <v>289</v>
      </c>
      <c r="B1611" t="s">
        <v>3134</v>
      </c>
      <c r="D1611" s="35" t="s">
        <v>6236</v>
      </c>
      <c r="E1611" t="s">
        <v>6236</v>
      </c>
      <c r="F1611" s="5" t="str">
        <f t="shared" ca="1" si="25"/>
        <v>0</v>
      </c>
      <c r="G1611" t="s">
        <v>1107</v>
      </c>
      <c r="H1611" t="s">
        <v>1467</v>
      </c>
      <c r="I1611" t="s">
        <v>8180</v>
      </c>
      <c r="J1611" t="s">
        <v>10731</v>
      </c>
      <c r="K1611" t="s">
        <v>10751</v>
      </c>
      <c r="L1611" t="s">
        <v>10852</v>
      </c>
      <c r="N1611" t="s">
        <v>14</v>
      </c>
      <c r="O1611" t="s">
        <v>11</v>
      </c>
      <c r="P1611" t="s">
        <v>11</v>
      </c>
      <c r="R1611" t="s">
        <v>11</v>
      </c>
    </row>
    <row r="1612" spans="1:18" x14ac:dyDescent="0.25">
      <c r="A1612" t="s">
        <v>289</v>
      </c>
      <c r="B1612" t="s">
        <v>351</v>
      </c>
      <c r="D1612" s="35" t="s">
        <v>6237</v>
      </c>
      <c r="E1612" t="s">
        <v>6321</v>
      </c>
      <c r="F1612" s="5" t="str">
        <f t="shared" ca="1" si="25"/>
        <v>0</v>
      </c>
      <c r="G1612" t="s">
        <v>1107</v>
      </c>
      <c r="H1612" t="s">
        <v>1583</v>
      </c>
      <c r="I1612" t="s">
        <v>8181</v>
      </c>
      <c r="J1612" t="s">
        <v>10731</v>
      </c>
      <c r="K1612" t="s">
        <v>10747</v>
      </c>
      <c r="L1612" t="s">
        <v>10863</v>
      </c>
      <c r="N1612" t="s">
        <v>12</v>
      </c>
      <c r="O1612" t="s">
        <v>11</v>
      </c>
      <c r="P1612" t="s">
        <v>11</v>
      </c>
      <c r="Q1612">
        <v>1000</v>
      </c>
      <c r="R1612" t="s">
        <v>11</v>
      </c>
    </row>
    <row r="1613" spans="1:18" x14ac:dyDescent="0.25">
      <c r="A1613" t="s">
        <v>289</v>
      </c>
      <c r="B1613" t="s">
        <v>3135</v>
      </c>
      <c r="D1613" s="35" t="s">
        <v>6238</v>
      </c>
      <c r="E1613" t="s">
        <v>6279</v>
      </c>
      <c r="F1613" s="5" t="str">
        <f t="shared" ca="1" si="25"/>
        <v>0</v>
      </c>
      <c r="G1613" t="s">
        <v>1107</v>
      </c>
      <c r="H1613" t="s">
        <v>1592</v>
      </c>
      <c r="I1613" t="s">
        <v>8182</v>
      </c>
      <c r="J1613" t="s">
        <v>10737</v>
      </c>
      <c r="K1613" t="s">
        <v>10748</v>
      </c>
      <c r="L1613" t="s">
        <v>10778</v>
      </c>
      <c r="N1613" t="s">
        <v>14</v>
      </c>
      <c r="O1613" t="s">
        <v>11</v>
      </c>
      <c r="P1613" t="s">
        <v>11</v>
      </c>
      <c r="R1613" t="s">
        <v>11</v>
      </c>
    </row>
    <row r="1614" spans="1:18" x14ac:dyDescent="0.25">
      <c r="A1614" t="s">
        <v>289</v>
      </c>
      <c r="B1614" t="s">
        <v>3136</v>
      </c>
      <c r="D1614" s="35" t="s">
        <v>6239</v>
      </c>
      <c r="E1614" t="s">
        <v>6301</v>
      </c>
      <c r="F1614" s="5" t="str">
        <f t="shared" ca="1" si="25"/>
        <v>0</v>
      </c>
      <c r="G1614" t="s">
        <v>1107</v>
      </c>
      <c r="H1614" t="s">
        <v>1584</v>
      </c>
      <c r="I1614" t="s">
        <v>8183</v>
      </c>
      <c r="J1614" t="s">
        <v>10731</v>
      </c>
      <c r="K1614" t="s">
        <v>10751</v>
      </c>
      <c r="L1614" t="s">
        <v>10852</v>
      </c>
      <c r="N1614" t="s">
        <v>10909</v>
      </c>
      <c r="O1614" t="s">
        <v>11</v>
      </c>
      <c r="P1614" t="s">
        <v>11</v>
      </c>
      <c r="R1614" t="s">
        <v>11</v>
      </c>
    </row>
    <row r="1615" spans="1:18" x14ac:dyDescent="0.25">
      <c r="A1615" t="s">
        <v>289</v>
      </c>
      <c r="B1615" t="s">
        <v>3137</v>
      </c>
      <c r="D1615" s="35" t="s">
        <v>6239</v>
      </c>
      <c r="E1615" t="s">
        <v>6343</v>
      </c>
      <c r="F1615" s="5" t="str">
        <f t="shared" ca="1" si="25"/>
        <v>0</v>
      </c>
      <c r="G1615" t="s">
        <v>1107</v>
      </c>
      <c r="H1615" t="s">
        <v>1476</v>
      </c>
      <c r="I1615" t="s">
        <v>8184</v>
      </c>
      <c r="J1615" t="s">
        <v>10734</v>
      </c>
      <c r="K1615" t="s">
        <v>17</v>
      </c>
      <c r="L1615" t="s">
        <v>10777</v>
      </c>
      <c r="N1615" t="s">
        <v>12</v>
      </c>
      <c r="O1615" t="s">
        <v>11</v>
      </c>
      <c r="P1615" t="s">
        <v>10976</v>
      </c>
      <c r="R1615" t="s">
        <v>11</v>
      </c>
    </row>
    <row r="1616" spans="1:18" x14ac:dyDescent="0.25">
      <c r="A1616" t="s">
        <v>289</v>
      </c>
      <c r="B1616" t="s">
        <v>12660</v>
      </c>
      <c r="D1616" s="35" t="s">
        <v>6470</v>
      </c>
      <c r="E1616" t="s">
        <v>6117</v>
      </c>
      <c r="F1616" s="5" t="str">
        <f t="shared" ca="1" si="25"/>
        <v>0</v>
      </c>
      <c r="G1616" t="s">
        <v>1107</v>
      </c>
      <c r="H1616" t="s">
        <v>1580</v>
      </c>
      <c r="I1616" t="s">
        <v>12659</v>
      </c>
      <c r="J1616" t="s">
        <v>10731</v>
      </c>
      <c r="N1616" t="s">
        <v>10910</v>
      </c>
      <c r="O1616" t="s">
        <v>11</v>
      </c>
      <c r="P1616" t="s">
        <v>11</v>
      </c>
      <c r="R1616" t="s">
        <v>11</v>
      </c>
    </row>
    <row r="1617" spans="1:18" x14ac:dyDescent="0.25">
      <c r="A1617" t="s">
        <v>289</v>
      </c>
      <c r="B1617" t="s">
        <v>3138</v>
      </c>
      <c r="D1617" s="35" t="s">
        <v>6240</v>
      </c>
      <c r="E1617" t="s">
        <v>6282</v>
      </c>
      <c r="F1617" s="5" t="str">
        <f t="shared" ca="1" si="25"/>
        <v>0</v>
      </c>
      <c r="G1617" t="s">
        <v>1107</v>
      </c>
      <c r="H1617" t="s">
        <v>1601</v>
      </c>
      <c r="I1617" t="s">
        <v>8185</v>
      </c>
      <c r="J1617" t="s">
        <v>10731</v>
      </c>
      <c r="K1617" t="s">
        <v>27</v>
      </c>
      <c r="L1617" t="s">
        <v>10861</v>
      </c>
      <c r="N1617" t="s">
        <v>14</v>
      </c>
      <c r="O1617" t="s">
        <v>11</v>
      </c>
      <c r="P1617" t="s">
        <v>10976</v>
      </c>
      <c r="R1617" t="s">
        <v>11</v>
      </c>
    </row>
    <row r="1618" spans="1:18" x14ac:dyDescent="0.25">
      <c r="A1618" t="s">
        <v>289</v>
      </c>
      <c r="B1618" t="s">
        <v>3139</v>
      </c>
      <c r="D1618" s="35" t="s">
        <v>5758</v>
      </c>
      <c r="E1618" t="s">
        <v>6474</v>
      </c>
      <c r="F1618" s="5" t="str">
        <f t="shared" ca="1" si="25"/>
        <v>0</v>
      </c>
      <c r="G1618" t="s">
        <v>1107</v>
      </c>
      <c r="H1618" t="s">
        <v>1467</v>
      </c>
      <c r="I1618" t="s">
        <v>8186</v>
      </c>
      <c r="J1618" t="s">
        <v>10731</v>
      </c>
      <c r="K1618" t="s">
        <v>10749</v>
      </c>
      <c r="L1618" t="s">
        <v>10826</v>
      </c>
      <c r="N1618" t="s">
        <v>12</v>
      </c>
      <c r="O1618" t="s">
        <v>11</v>
      </c>
      <c r="P1618" t="s">
        <v>11</v>
      </c>
      <c r="R1618" t="s">
        <v>11</v>
      </c>
    </row>
    <row r="1619" spans="1:18" x14ac:dyDescent="0.25">
      <c r="A1619" t="s">
        <v>289</v>
      </c>
      <c r="B1619" t="s">
        <v>3140</v>
      </c>
      <c r="D1619" s="35" t="s">
        <v>6117</v>
      </c>
      <c r="E1619" t="s">
        <v>6474</v>
      </c>
      <c r="F1619" s="5" t="str">
        <f t="shared" ca="1" si="25"/>
        <v>0</v>
      </c>
      <c r="G1619" t="s">
        <v>1107</v>
      </c>
      <c r="H1619" t="s">
        <v>1376</v>
      </c>
      <c r="I1619" t="s">
        <v>8187</v>
      </c>
      <c r="J1619" t="s">
        <v>10731</v>
      </c>
      <c r="K1619" t="s">
        <v>10749</v>
      </c>
      <c r="L1619" t="s">
        <v>18</v>
      </c>
      <c r="N1619" t="s">
        <v>10909</v>
      </c>
      <c r="O1619" t="s">
        <v>11</v>
      </c>
      <c r="P1619" t="s">
        <v>11</v>
      </c>
      <c r="R1619" t="s">
        <v>11</v>
      </c>
    </row>
    <row r="1620" spans="1:18" x14ac:dyDescent="0.25">
      <c r="A1620" t="s">
        <v>289</v>
      </c>
      <c r="B1620" t="s">
        <v>3141</v>
      </c>
      <c r="D1620" s="35" t="s">
        <v>6117</v>
      </c>
      <c r="E1620" t="s">
        <v>5761</v>
      </c>
      <c r="F1620" s="5" t="str">
        <f t="shared" ca="1" si="25"/>
        <v>0</v>
      </c>
      <c r="G1620" t="s">
        <v>1107</v>
      </c>
      <c r="H1620" t="s">
        <v>1355</v>
      </c>
      <c r="I1620" t="s">
        <v>8188</v>
      </c>
      <c r="J1620" t="s">
        <v>10731</v>
      </c>
      <c r="K1620" t="s">
        <v>10747</v>
      </c>
      <c r="L1620" t="s">
        <v>10851</v>
      </c>
      <c r="N1620" t="s">
        <v>14</v>
      </c>
      <c r="O1620" t="s">
        <v>11</v>
      </c>
      <c r="P1620" t="s">
        <v>11</v>
      </c>
      <c r="R1620" t="s">
        <v>11</v>
      </c>
    </row>
    <row r="1621" spans="1:18" x14ac:dyDescent="0.25">
      <c r="A1621" t="s">
        <v>289</v>
      </c>
      <c r="B1621" t="s">
        <v>3142</v>
      </c>
      <c r="D1621" s="35" t="s">
        <v>6241</v>
      </c>
      <c r="E1621" t="s">
        <v>5761</v>
      </c>
      <c r="F1621" s="5" t="str">
        <f t="shared" ca="1" si="25"/>
        <v>0</v>
      </c>
      <c r="G1621" t="s">
        <v>1107</v>
      </c>
      <c r="H1621" t="s">
        <v>1601</v>
      </c>
      <c r="I1621" t="s">
        <v>8189</v>
      </c>
      <c r="J1621" t="s">
        <v>10731</v>
      </c>
      <c r="K1621" t="s">
        <v>10749</v>
      </c>
      <c r="L1621" t="s">
        <v>18</v>
      </c>
      <c r="N1621" t="s">
        <v>12</v>
      </c>
      <c r="O1621" t="s">
        <v>11</v>
      </c>
      <c r="P1621" t="s">
        <v>10976</v>
      </c>
      <c r="R1621" t="s">
        <v>11</v>
      </c>
    </row>
    <row r="1622" spans="1:18" x14ac:dyDescent="0.25">
      <c r="A1622" t="s">
        <v>289</v>
      </c>
      <c r="B1622" t="s">
        <v>12658</v>
      </c>
      <c r="D1622" s="35" t="s">
        <v>6295</v>
      </c>
      <c r="E1622" t="s">
        <v>6295</v>
      </c>
      <c r="F1622" s="5" t="str">
        <f t="shared" ca="1" si="25"/>
        <v>0</v>
      </c>
      <c r="G1622" t="s">
        <v>1107</v>
      </c>
      <c r="H1622" t="s">
        <v>1467</v>
      </c>
      <c r="I1622" t="s">
        <v>12657</v>
      </c>
      <c r="J1622" t="s">
        <v>10731</v>
      </c>
      <c r="K1622" t="s">
        <v>10751</v>
      </c>
      <c r="L1622" t="s">
        <v>10852</v>
      </c>
      <c r="N1622" t="s">
        <v>14</v>
      </c>
      <c r="O1622" t="s">
        <v>11</v>
      </c>
      <c r="P1622" t="s">
        <v>11</v>
      </c>
      <c r="R1622" t="s">
        <v>11</v>
      </c>
    </row>
    <row r="1623" spans="1:18" x14ac:dyDescent="0.25">
      <c r="A1623" t="s">
        <v>289</v>
      </c>
      <c r="B1623" t="s">
        <v>353</v>
      </c>
      <c r="D1623" s="35" t="s">
        <v>6242</v>
      </c>
      <c r="E1623" t="s">
        <v>6409</v>
      </c>
      <c r="F1623" s="5" t="str">
        <f t="shared" ca="1" si="25"/>
        <v>0</v>
      </c>
      <c r="G1623" t="s">
        <v>1107</v>
      </c>
      <c r="H1623" t="s">
        <v>1343</v>
      </c>
      <c r="I1623" t="s">
        <v>8190</v>
      </c>
      <c r="J1623" t="s">
        <v>10735</v>
      </c>
      <c r="K1623" t="s">
        <v>10749</v>
      </c>
      <c r="L1623" t="s">
        <v>18</v>
      </c>
      <c r="N1623" t="s">
        <v>10909</v>
      </c>
      <c r="O1623" t="s">
        <v>11</v>
      </c>
      <c r="P1623" t="s">
        <v>11</v>
      </c>
      <c r="Q1623">
        <v>219.05</v>
      </c>
      <c r="R1623" t="s">
        <v>11</v>
      </c>
    </row>
    <row r="1624" spans="1:18" x14ac:dyDescent="0.25">
      <c r="A1624" t="s">
        <v>289</v>
      </c>
      <c r="B1624" t="s">
        <v>3143</v>
      </c>
      <c r="D1624" s="35" t="s">
        <v>6243</v>
      </c>
      <c r="E1624" t="s">
        <v>6302</v>
      </c>
      <c r="F1624" s="5" t="str">
        <f t="shared" ca="1" si="25"/>
        <v>0</v>
      </c>
      <c r="G1624" t="s">
        <v>1107</v>
      </c>
      <c r="H1624" t="s">
        <v>1384</v>
      </c>
      <c r="I1624" t="s">
        <v>8191</v>
      </c>
      <c r="J1624" t="s">
        <v>10734</v>
      </c>
      <c r="K1624" t="s">
        <v>10749</v>
      </c>
      <c r="L1624" t="s">
        <v>10826</v>
      </c>
      <c r="N1624" t="s">
        <v>12</v>
      </c>
      <c r="O1624" t="s">
        <v>11</v>
      </c>
      <c r="P1624" t="s">
        <v>11</v>
      </c>
      <c r="R1624" t="s">
        <v>11</v>
      </c>
    </row>
    <row r="1625" spans="1:18" x14ac:dyDescent="0.25">
      <c r="A1625" t="s">
        <v>289</v>
      </c>
      <c r="B1625" t="s">
        <v>3144</v>
      </c>
      <c r="D1625" s="35" t="s">
        <v>6244</v>
      </c>
      <c r="E1625" t="s">
        <v>6302</v>
      </c>
      <c r="F1625" s="5" t="str">
        <f t="shared" ca="1" si="25"/>
        <v>0</v>
      </c>
      <c r="G1625" t="s">
        <v>1107</v>
      </c>
      <c r="H1625" t="s">
        <v>1344</v>
      </c>
      <c r="I1625" t="s">
        <v>8192</v>
      </c>
      <c r="J1625" t="s">
        <v>10734</v>
      </c>
      <c r="K1625" t="s">
        <v>131</v>
      </c>
      <c r="L1625" t="s">
        <v>10854</v>
      </c>
      <c r="N1625" t="s">
        <v>14</v>
      </c>
      <c r="O1625" t="s">
        <v>11</v>
      </c>
      <c r="P1625" t="s">
        <v>10976</v>
      </c>
      <c r="R1625" t="s">
        <v>11</v>
      </c>
    </row>
    <row r="1626" spans="1:18" x14ac:dyDescent="0.25">
      <c r="A1626" t="s">
        <v>289</v>
      </c>
      <c r="B1626" t="s">
        <v>3145</v>
      </c>
      <c r="D1626" s="35" t="s">
        <v>6245</v>
      </c>
      <c r="E1626" t="s">
        <v>6307</v>
      </c>
      <c r="F1626" s="5" t="str">
        <f t="shared" ca="1" si="25"/>
        <v>0</v>
      </c>
      <c r="G1626" t="s">
        <v>1107</v>
      </c>
      <c r="H1626" t="s">
        <v>1601</v>
      </c>
      <c r="I1626" t="s">
        <v>8193</v>
      </c>
      <c r="J1626" t="s">
        <v>10734</v>
      </c>
      <c r="K1626" t="s">
        <v>10749</v>
      </c>
      <c r="L1626" t="s">
        <v>18</v>
      </c>
      <c r="N1626" t="s">
        <v>12</v>
      </c>
      <c r="O1626" t="s">
        <v>11</v>
      </c>
      <c r="P1626" t="s">
        <v>10976</v>
      </c>
      <c r="R1626" t="s">
        <v>11</v>
      </c>
    </row>
    <row r="1627" spans="1:18" x14ac:dyDescent="0.25">
      <c r="A1627" t="s">
        <v>289</v>
      </c>
      <c r="B1627" t="s">
        <v>354</v>
      </c>
      <c r="D1627" s="35" t="s">
        <v>6246</v>
      </c>
      <c r="E1627" t="s">
        <v>6333</v>
      </c>
      <c r="F1627" s="5" t="str">
        <f t="shared" ca="1" si="25"/>
        <v>0</v>
      </c>
      <c r="G1627" t="s">
        <v>1107</v>
      </c>
      <c r="H1627" t="s">
        <v>1398</v>
      </c>
      <c r="I1627" t="s">
        <v>8194</v>
      </c>
      <c r="J1627" t="s">
        <v>10734</v>
      </c>
      <c r="K1627" t="s">
        <v>10744</v>
      </c>
      <c r="L1627" t="s">
        <v>10853</v>
      </c>
      <c r="N1627" t="s">
        <v>12</v>
      </c>
      <c r="O1627" t="s">
        <v>11</v>
      </c>
      <c r="P1627" t="s">
        <v>11</v>
      </c>
      <c r="Q1627">
        <v>7.3</v>
      </c>
      <c r="R1627" t="s">
        <v>11</v>
      </c>
    </row>
    <row r="1628" spans="1:18" x14ac:dyDescent="0.25">
      <c r="A1628" t="s">
        <v>289</v>
      </c>
      <c r="B1628" t="s">
        <v>3146</v>
      </c>
      <c r="D1628" s="35" t="s">
        <v>6247</v>
      </c>
      <c r="E1628" t="s">
        <v>6327</v>
      </c>
      <c r="F1628" s="5" t="str">
        <f t="shared" ca="1" si="25"/>
        <v>0</v>
      </c>
      <c r="G1628" t="s">
        <v>1107</v>
      </c>
      <c r="H1628" t="s">
        <v>1344</v>
      </c>
      <c r="I1628" t="s">
        <v>8195</v>
      </c>
      <c r="J1628" t="s">
        <v>10734</v>
      </c>
      <c r="K1628" t="s">
        <v>17</v>
      </c>
      <c r="L1628" t="s">
        <v>10777</v>
      </c>
      <c r="N1628" t="s">
        <v>14</v>
      </c>
      <c r="O1628" t="s">
        <v>11</v>
      </c>
      <c r="P1628" t="s">
        <v>10976</v>
      </c>
      <c r="R1628" t="s">
        <v>11</v>
      </c>
    </row>
    <row r="1629" spans="1:18" x14ac:dyDescent="0.25">
      <c r="A1629" t="s">
        <v>289</v>
      </c>
      <c r="B1629" t="s">
        <v>3147</v>
      </c>
      <c r="D1629" s="35" t="s">
        <v>6248</v>
      </c>
      <c r="E1629" t="s">
        <v>6248</v>
      </c>
      <c r="F1629" s="5" t="str">
        <f t="shared" ca="1" si="25"/>
        <v>0</v>
      </c>
      <c r="G1629" t="s">
        <v>1107</v>
      </c>
      <c r="H1629" t="s">
        <v>1402</v>
      </c>
      <c r="I1629" t="s">
        <v>8196</v>
      </c>
      <c r="J1629" t="s">
        <v>10734</v>
      </c>
      <c r="K1629" t="s">
        <v>10749</v>
      </c>
      <c r="L1629" t="s">
        <v>18</v>
      </c>
      <c r="N1629" t="s">
        <v>14</v>
      </c>
      <c r="O1629" t="s">
        <v>11</v>
      </c>
      <c r="P1629" t="s">
        <v>10976</v>
      </c>
      <c r="R1629" t="s">
        <v>11</v>
      </c>
    </row>
    <row r="1630" spans="1:18" x14ac:dyDescent="0.25">
      <c r="A1630" t="s">
        <v>289</v>
      </c>
      <c r="B1630" t="s">
        <v>3148</v>
      </c>
      <c r="D1630" s="35" t="s">
        <v>6248</v>
      </c>
      <c r="E1630" t="s">
        <v>6335</v>
      </c>
      <c r="F1630" s="5" t="str">
        <f t="shared" ca="1" si="25"/>
        <v>0</v>
      </c>
      <c r="G1630" t="s">
        <v>1107</v>
      </c>
      <c r="H1630" t="s">
        <v>1398</v>
      </c>
      <c r="I1630" t="s">
        <v>8197</v>
      </c>
      <c r="J1630" t="s">
        <v>10734</v>
      </c>
      <c r="K1630" t="s">
        <v>10751</v>
      </c>
      <c r="L1630" t="s">
        <v>10852</v>
      </c>
      <c r="N1630" t="s">
        <v>14</v>
      </c>
      <c r="O1630" t="s">
        <v>11</v>
      </c>
      <c r="P1630" t="s">
        <v>11</v>
      </c>
      <c r="R1630" t="s">
        <v>11</v>
      </c>
    </row>
    <row r="1631" spans="1:18" x14ac:dyDescent="0.25">
      <c r="A1631" t="s">
        <v>289</v>
      </c>
      <c r="B1631" t="s">
        <v>356</v>
      </c>
      <c r="D1631" s="35" t="s">
        <v>6249</v>
      </c>
      <c r="E1631" t="s">
        <v>6252</v>
      </c>
      <c r="F1631" s="5" t="str">
        <f t="shared" ca="1" si="25"/>
        <v>0</v>
      </c>
      <c r="G1631" t="s">
        <v>1107</v>
      </c>
      <c r="H1631" t="s">
        <v>1395</v>
      </c>
      <c r="I1631" t="s">
        <v>8198</v>
      </c>
      <c r="J1631" t="s">
        <v>10734</v>
      </c>
      <c r="K1631" t="s">
        <v>10744</v>
      </c>
      <c r="L1631" t="s">
        <v>10856</v>
      </c>
      <c r="N1631" t="s">
        <v>12</v>
      </c>
      <c r="O1631" t="s">
        <v>11</v>
      </c>
      <c r="P1631" t="s">
        <v>10976</v>
      </c>
      <c r="Q1631">
        <v>12.4</v>
      </c>
      <c r="R1631" t="s">
        <v>11</v>
      </c>
    </row>
    <row r="1632" spans="1:18" x14ac:dyDescent="0.25">
      <c r="A1632" t="s">
        <v>289</v>
      </c>
      <c r="B1632" t="s">
        <v>3149</v>
      </c>
      <c r="D1632" s="35" t="s">
        <v>6250</v>
      </c>
      <c r="E1632" t="s">
        <v>1078</v>
      </c>
      <c r="F1632" s="5" t="str">
        <f t="shared" ca="1" si="25"/>
        <v>0</v>
      </c>
      <c r="G1632" t="s">
        <v>1107</v>
      </c>
      <c r="H1632" t="s">
        <v>1591</v>
      </c>
      <c r="I1632" t="s">
        <v>8199</v>
      </c>
      <c r="J1632" t="s">
        <v>10734</v>
      </c>
      <c r="K1632" t="s">
        <v>10749</v>
      </c>
      <c r="L1632" t="s">
        <v>18</v>
      </c>
      <c r="N1632" t="s">
        <v>14</v>
      </c>
      <c r="O1632" t="s">
        <v>11</v>
      </c>
      <c r="P1632" t="s">
        <v>11</v>
      </c>
      <c r="R1632" t="s">
        <v>11</v>
      </c>
    </row>
    <row r="1633" spans="1:18" x14ac:dyDescent="0.25">
      <c r="A1633" t="s">
        <v>289</v>
      </c>
      <c r="B1633" t="s">
        <v>3150</v>
      </c>
      <c r="D1633" s="35" t="s">
        <v>6251</v>
      </c>
      <c r="E1633" t="s">
        <v>6356</v>
      </c>
      <c r="F1633" s="5" t="str">
        <f t="shared" ca="1" si="25"/>
        <v>0</v>
      </c>
      <c r="G1633" t="s">
        <v>1107</v>
      </c>
      <c r="H1633" t="s">
        <v>1343</v>
      </c>
      <c r="I1633" t="s">
        <v>8200</v>
      </c>
      <c r="J1633" t="s">
        <v>10734</v>
      </c>
      <c r="K1633" t="s">
        <v>10749</v>
      </c>
      <c r="L1633" t="s">
        <v>18</v>
      </c>
      <c r="N1633" t="s">
        <v>14</v>
      </c>
      <c r="O1633" t="s">
        <v>11</v>
      </c>
      <c r="P1633" t="s">
        <v>11</v>
      </c>
      <c r="R1633" t="s">
        <v>11</v>
      </c>
    </row>
    <row r="1634" spans="1:18" x14ac:dyDescent="0.25">
      <c r="A1634" t="s">
        <v>289</v>
      </c>
      <c r="B1634" t="s">
        <v>3151</v>
      </c>
      <c r="D1634" s="35" t="s">
        <v>6251</v>
      </c>
      <c r="E1634" t="s">
        <v>6837</v>
      </c>
      <c r="F1634" s="5" t="str">
        <f t="shared" ca="1" si="25"/>
        <v>0</v>
      </c>
      <c r="G1634" t="s">
        <v>1107</v>
      </c>
      <c r="H1634" t="s">
        <v>1585</v>
      </c>
      <c r="I1634" t="s">
        <v>8201</v>
      </c>
      <c r="J1634" t="s">
        <v>10734</v>
      </c>
      <c r="K1634" t="s">
        <v>27</v>
      </c>
      <c r="L1634" t="s">
        <v>10858</v>
      </c>
      <c r="N1634" t="s">
        <v>14</v>
      </c>
      <c r="O1634" t="s">
        <v>11</v>
      </c>
      <c r="P1634" t="s">
        <v>11</v>
      </c>
      <c r="R1634" t="s">
        <v>11</v>
      </c>
    </row>
    <row r="1635" spans="1:18" x14ac:dyDescent="0.25">
      <c r="A1635" t="s">
        <v>289</v>
      </c>
      <c r="B1635" t="s">
        <v>3152</v>
      </c>
      <c r="D1635" s="35" t="s">
        <v>6252</v>
      </c>
      <c r="E1635" t="s">
        <v>6355</v>
      </c>
      <c r="F1635" s="5" t="str">
        <f t="shared" ca="1" si="25"/>
        <v>0</v>
      </c>
      <c r="G1635" t="s">
        <v>1107</v>
      </c>
      <c r="H1635" t="s">
        <v>1594</v>
      </c>
      <c r="I1635" t="s">
        <v>8202</v>
      </c>
      <c r="J1635" t="s">
        <v>10734</v>
      </c>
      <c r="K1635" t="s">
        <v>27</v>
      </c>
      <c r="L1635" t="s">
        <v>10858</v>
      </c>
      <c r="N1635" t="s">
        <v>14</v>
      </c>
      <c r="O1635" t="s">
        <v>11</v>
      </c>
      <c r="P1635" t="s">
        <v>11</v>
      </c>
      <c r="R1635" t="s">
        <v>11</v>
      </c>
    </row>
    <row r="1636" spans="1:18" x14ac:dyDescent="0.25">
      <c r="A1636" t="s">
        <v>289</v>
      </c>
      <c r="B1636" t="s">
        <v>3153</v>
      </c>
      <c r="D1636" s="35" t="s">
        <v>6253</v>
      </c>
      <c r="E1636" t="s">
        <v>6837</v>
      </c>
      <c r="F1636" s="5" t="str">
        <f t="shared" ca="1" si="25"/>
        <v>0</v>
      </c>
      <c r="G1636" t="s">
        <v>1107</v>
      </c>
      <c r="H1636" t="s">
        <v>1402</v>
      </c>
      <c r="I1636" t="s">
        <v>12656</v>
      </c>
      <c r="J1636" t="s">
        <v>10734</v>
      </c>
      <c r="K1636" t="s">
        <v>10749</v>
      </c>
      <c r="L1636" t="s">
        <v>18</v>
      </c>
      <c r="N1636" t="s">
        <v>14</v>
      </c>
      <c r="O1636" t="s">
        <v>11</v>
      </c>
      <c r="P1636" t="s">
        <v>10976</v>
      </c>
      <c r="R1636" t="s">
        <v>11</v>
      </c>
    </row>
    <row r="1637" spans="1:18" x14ac:dyDescent="0.25">
      <c r="A1637" t="s">
        <v>289</v>
      </c>
      <c r="B1637" t="s">
        <v>3154</v>
      </c>
      <c r="D1637" s="35" t="s">
        <v>6254</v>
      </c>
      <c r="E1637" t="s">
        <v>6256</v>
      </c>
      <c r="F1637" s="5" t="str">
        <f t="shared" ca="1" si="25"/>
        <v>0</v>
      </c>
      <c r="G1637" t="s">
        <v>1107</v>
      </c>
      <c r="H1637" t="s">
        <v>1408</v>
      </c>
      <c r="I1637" t="s">
        <v>8203</v>
      </c>
      <c r="J1637" t="s">
        <v>10734</v>
      </c>
      <c r="K1637" t="s">
        <v>10744</v>
      </c>
      <c r="L1637" t="s">
        <v>10855</v>
      </c>
      <c r="N1637" t="s">
        <v>14</v>
      </c>
      <c r="O1637" t="s">
        <v>11</v>
      </c>
      <c r="P1637" t="s">
        <v>11</v>
      </c>
      <c r="R1637" t="s">
        <v>11</v>
      </c>
    </row>
    <row r="1638" spans="1:18" x14ac:dyDescent="0.25">
      <c r="A1638" t="s">
        <v>289</v>
      </c>
      <c r="B1638" t="s">
        <v>3155</v>
      </c>
      <c r="D1638" s="35" t="s">
        <v>6255</v>
      </c>
      <c r="E1638" t="s">
        <v>6256</v>
      </c>
      <c r="F1638" s="5" t="str">
        <f t="shared" ca="1" si="25"/>
        <v>0</v>
      </c>
      <c r="G1638" t="s">
        <v>1107</v>
      </c>
      <c r="H1638" t="s">
        <v>1408</v>
      </c>
      <c r="I1638" t="s">
        <v>8204</v>
      </c>
      <c r="J1638" t="s">
        <v>10734</v>
      </c>
      <c r="K1638" t="s">
        <v>10744</v>
      </c>
      <c r="L1638" t="s">
        <v>10855</v>
      </c>
      <c r="N1638" t="s">
        <v>14</v>
      </c>
      <c r="O1638" t="s">
        <v>11</v>
      </c>
      <c r="P1638" t="s">
        <v>11</v>
      </c>
      <c r="R1638" t="s">
        <v>11</v>
      </c>
    </row>
    <row r="1639" spans="1:18" x14ac:dyDescent="0.25">
      <c r="A1639" t="s">
        <v>289</v>
      </c>
      <c r="B1639" t="s">
        <v>3156</v>
      </c>
      <c r="D1639" s="35" t="s">
        <v>6256</v>
      </c>
      <c r="E1639" t="s">
        <v>5763</v>
      </c>
      <c r="F1639" s="5" t="str">
        <f t="shared" ca="1" si="25"/>
        <v>0</v>
      </c>
      <c r="G1639" t="s">
        <v>1107</v>
      </c>
      <c r="H1639" t="s">
        <v>1408</v>
      </c>
      <c r="I1639" t="s">
        <v>8205</v>
      </c>
      <c r="J1639" t="s">
        <v>10734</v>
      </c>
      <c r="K1639" t="s">
        <v>10744</v>
      </c>
      <c r="L1639" t="s">
        <v>10855</v>
      </c>
      <c r="N1639" t="s">
        <v>14</v>
      </c>
      <c r="O1639" t="s">
        <v>11</v>
      </c>
      <c r="P1639" t="s">
        <v>11</v>
      </c>
      <c r="R1639" t="s">
        <v>11</v>
      </c>
    </row>
    <row r="1640" spans="1:18" x14ac:dyDescent="0.25">
      <c r="A1640" t="s">
        <v>289</v>
      </c>
      <c r="B1640" t="s">
        <v>3157</v>
      </c>
      <c r="D1640" s="35" t="s">
        <v>6257</v>
      </c>
      <c r="E1640" t="s">
        <v>1075</v>
      </c>
      <c r="F1640" s="5" t="str">
        <f t="shared" ca="1" si="25"/>
        <v>0</v>
      </c>
      <c r="G1640" t="s">
        <v>1107</v>
      </c>
      <c r="H1640" t="s">
        <v>1368</v>
      </c>
      <c r="I1640" t="s">
        <v>13083</v>
      </c>
      <c r="J1640" t="s">
        <v>10734</v>
      </c>
      <c r="K1640" t="s">
        <v>10747</v>
      </c>
      <c r="L1640" t="s">
        <v>10863</v>
      </c>
      <c r="N1640" t="s">
        <v>14</v>
      </c>
      <c r="O1640" t="s">
        <v>11</v>
      </c>
      <c r="P1640" t="s">
        <v>11</v>
      </c>
      <c r="R1640" t="s">
        <v>11</v>
      </c>
    </row>
    <row r="1641" spans="1:18" x14ac:dyDescent="0.25">
      <c r="A1641" t="s">
        <v>289</v>
      </c>
      <c r="B1641" t="s">
        <v>3158</v>
      </c>
      <c r="D1641" s="35" t="s">
        <v>6131</v>
      </c>
      <c r="E1641" t="s">
        <v>1081</v>
      </c>
      <c r="F1641" s="5" t="str">
        <f t="shared" ca="1" si="25"/>
        <v>0</v>
      </c>
      <c r="G1641" t="s">
        <v>1107</v>
      </c>
      <c r="H1641" t="s">
        <v>1591</v>
      </c>
      <c r="I1641" t="s">
        <v>8206</v>
      </c>
      <c r="J1641" t="s">
        <v>10735</v>
      </c>
      <c r="K1641" t="s">
        <v>10744</v>
      </c>
      <c r="L1641" t="s">
        <v>10855</v>
      </c>
      <c r="N1641" t="s">
        <v>14</v>
      </c>
      <c r="O1641" t="s">
        <v>11</v>
      </c>
      <c r="P1641" t="s">
        <v>11</v>
      </c>
      <c r="R1641" t="s">
        <v>11</v>
      </c>
    </row>
    <row r="1642" spans="1:18" x14ac:dyDescent="0.25">
      <c r="A1642" t="s">
        <v>289</v>
      </c>
      <c r="B1642" t="s">
        <v>3159</v>
      </c>
      <c r="D1642" s="35" t="s">
        <v>6258</v>
      </c>
      <c r="E1642" t="s">
        <v>6839</v>
      </c>
      <c r="F1642" s="5" t="str">
        <f t="shared" ca="1" si="25"/>
        <v>0</v>
      </c>
      <c r="G1642" t="s">
        <v>1107</v>
      </c>
      <c r="H1642" t="s">
        <v>1380</v>
      </c>
      <c r="I1642" t="s">
        <v>8207</v>
      </c>
      <c r="J1642" t="s">
        <v>10735</v>
      </c>
      <c r="K1642" t="s">
        <v>10751</v>
      </c>
      <c r="L1642" t="s">
        <v>10852</v>
      </c>
      <c r="N1642" t="s">
        <v>14</v>
      </c>
      <c r="O1642" t="s">
        <v>11</v>
      </c>
      <c r="P1642" t="s">
        <v>11</v>
      </c>
      <c r="R1642" t="s">
        <v>11</v>
      </c>
    </row>
    <row r="1643" spans="1:18" x14ac:dyDescent="0.25">
      <c r="A1643" t="s">
        <v>289</v>
      </c>
      <c r="B1643" t="s">
        <v>3160</v>
      </c>
      <c r="D1643" s="35" t="s">
        <v>5828</v>
      </c>
      <c r="E1643" t="s">
        <v>6371</v>
      </c>
      <c r="F1643" s="5" t="str">
        <f t="shared" ca="1" si="25"/>
        <v>0</v>
      </c>
      <c r="G1643" t="s">
        <v>1107</v>
      </c>
      <c r="H1643" t="s">
        <v>1398</v>
      </c>
      <c r="I1643" t="s">
        <v>8208</v>
      </c>
      <c r="J1643" t="s">
        <v>10735</v>
      </c>
      <c r="K1643" t="s">
        <v>10747</v>
      </c>
      <c r="L1643" t="s">
        <v>10851</v>
      </c>
      <c r="N1643" t="s">
        <v>14</v>
      </c>
      <c r="O1643" t="s">
        <v>11</v>
      </c>
      <c r="P1643" t="s">
        <v>11</v>
      </c>
      <c r="R1643" t="s">
        <v>11</v>
      </c>
    </row>
    <row r="1644" spans="1:18" x14ac:dyDescent="0.25">
      <c r="A1644" t="s">
        <v>289</v>
      </c>
      <c r="B1644" t="s">
        <v>3161</v>
      </c>
      <c r="D1644" s="35" t="s">
        <v>5832</v>
      </c>
      <c r="E1644" t="s">
        <v>5837</v>
      </c>
      <c r="F1644" s="5" t="str">
        <f t="shared" ca="1" si="25"/>
        <v>0</v>
      </c>
      <c r="G1644" t="s">
        <v>1107</v>
      </c>
      <c r="H1644" t="s">
        <v>1597</v>
      </c>
      <c r="I1644" t="s">
        <v>8209</v>
      </c>
      <c r="J1644" t="s">
        <v>10734</v>
      </c>
      <c r="K1644" t="s">
        <v>10749</v>
      </c>
      <c r="L1644" t="s">
        <v>18</v>
      </c>
      <c r="N1644" t="s">
        <v>14</v>
      </c>
      <c r="O1644" t="s">
        <v>11</v>
      </c>
      <c r="P1644" t="s">
        <v>11</v>
      </c>
      <c r="R1644" t="s">
        <v>11</v>
      </c>
    </row>
    <row r="1645" spans="1:18" x14ac:dyDescent="0.25">
      <c r="A1645" t="s">
        <v>289</v>
      </c>
      <c r="B1645" t="s">
        <v>3162</v>
      </c>
      <c r="D1645" s="35" t="s">
        <v>5836</v>
      </c>
      <c r="E1645" t="s">
        <v>6709</v>
      </c>
      <c r="F1645" s="5" t="str">
        <f t="shared" ca="1" si="25"/>
        <v>0</v>
      </c>
      <c r="G1645" t="s">
        <v>1107</v>
      </c>
      <c r="H1645" t="s">
        <v>1582</v>
      </c>
      <c r="I1645" t="s">
        <v>8210</v>
      </c>
      <c r="J1645" t="s">
        <v>10735</v>
      </c>
      <c r="K1645" t="s">
        <v>10744</v>
      </c>
      <c r="L1645" t="s">
        <v>10855</v>
      </c>
      <c r="N1645" t="s">
        <v>14</v>
      </c>
      <c r="O1645" t="s">
        <v>11</v>
      </c>
      <c r="P1645" t="s">
        <v>11</v>
      </c>
      <c r="R1645" t="s">
        <v>11</v>
      </c>
    </row>
    <row r="1646" spans="1:18" x14ac:dyDescent="0.25">
      <c r="A1646" t="s">
        <v>289</v>
      </c>
      <c r="B1646" t="s">
        <v>3163</v>
      </c>
      <c r="D1646" s="35" t="s">
        <v>1086</v>
      </c>
      <c r="E1646" t="s">
        <v>1086</v>
      </c>
      <c r="F1646" s="5" t="str">
        <f t="shared" ca="1" si="25"/>
        <v>0</v>
      </c>
      <c r="G1646" t="s">
        <v>1107</v>
      </c>
      <c r="H1646" t="s">
        <v>1583</v>
      </c>
      <c r="I1646" t="s">
        <v>8211</v>
      </c>
      <c r="J1646" t="s">
        <v>10735</v>
      </c>
      <c r="K1646" t="s">
        <v>10749</v>
      </c>
      <c r="L1646" t="s">
        <v>18</v>
      </c>
      <c r="N1646" t="s">
        <v>14</v>
      </c>
      <c r="O1646" t="s">
        <v>11</v>
      </c>
      <c r="P1646" t="s">
        <v>11</v>
      </c>
      <c r="R1646" t="s">
        <v>11</v>
      </c>
    </row>
    <row r="1647" spans="1:18" x14ac:dyDescent="0.25">
      <c r="A1647" t="s">
        <v>289</v>
      </c>
      <c r="B1647" t="s">
        <v>3164</v>
      </c>
      <c r="D1647" s="35" t="s">
        <v>6259</v>
      </c>
      <c r="E1647" t="s">
        <v>5846</v>
      </c>
      <c r="F1647" s="5" t="str">
        <f t="shared" ca="1" si="25"/>
        <v>0</v>
      </c>
      <c r="G1647" t="s">
        <v>1107</v>
      </c>
      <c r="H1647" t="s">
        <v>1467</v>
      </c>
      <c r="I1647" t="s">
        <v>8212</v>
      </c>
      <c r="J1647" t="s">
        <v>145</v>
      </c>
      <c r="K1647" t="s">
        <v>27</v>
      </c>
      <c r="L1647" t="s">
        <v>10822</v>
      </c>
      <c r="N1647" t="s">
        <v>14</v>
      </c>
      <c r="O1647" t="s">
        <v>11</v>
      </c>
      <c r="P1647" t="s">
        <v>11</v>
      </c>
      <c r="R1647" t="s">
        <v>11</v>
      </c>
    </row>
    <row r="1648" spans="1:18" x14ac:dyDescent="0.25">
      <c r="A1648" t="s">
        <v>289</v>
      </c>
      <c r="B1648" t="s">
        <v>3165</v>
      </c>
      <c r="D1648" s="35" t="s">
        <v>6259</v>
      </c>
      <c r="E1648" t="s">
        <v>5849</v>
      </c>
      <c r="F1648" s="5" t="str">
        <f t="shared" ca="1" si="25"/>
        <v>0</v>
      </c>
      <c r="G1648" t="s">
        <v>1107</v>
      </c>
      <c r="H1648" t="s">
        <v>1467</v>
      </c>
      <c r="I1648" t="s">
        <v>8213</v>
      </c>
      <c r="J1648" t="s">
        <v>145</v>
      </c>
      <c r="K1648" t="s">
        <v>27</v>
      </c>
      <c r="L1648" t="s">
        <v>10822</v>
      </c>
      <c r="N1648" t="s">
        <v>14</v>
      </c>
      <c r="O1648" t="s">
        <v>11</v>
      </c>
      <c r="P1648" t="s">
        <v>11</v>
      </c>
      <c r="R1648" t="s">
        <v>11</v>
      </c>
    </row>
    <row r="1649" spans="1:18" x14ac:dyDescent="0.25">
      <c r="A1649" t="s">
        <v>289</v>
      </c>
      <c r="B1649" t="s">
        <v>3166</v>
      </c>
      <c r="D1649" s="35" t="s">
        <v>6259</v>
      </c>
      <c r="E1649" t="s">
        <v>5846</v>
      </c>
      <c r="F1649" s="5" t="str">
        <f t="shared" ca="1" si="25"/>
        <v>0</v>
      </c>
      <c r="G1649" t="s">
        <v>1107</v>
      </c>
      <c r="H1649" t="s">
        <v>1467</v>
      </c>
      <c r="I1649" t="s">
        <v>8214</v>
      </c>
      <c r="J1649" t="s">
        <v>145</v>
      </c>
      <c r="K1649" t="s">
        <v>27</v>
      </c>
      <c r="L1649" t="s">
        <v>10822</v>
      </c>
      <c r="N1649" t="s">
        <v>14</v>
      </c>
      <c r="O1649" t="s">
        <v>11</v>
      </c>
      <c r="P1649" t="s">
        <v>11</v>
      </c>
      <c r="R1649" t="s">
        <v>11</v>
      </c>
    </row>
    <row r="1650" spans="1:18" x14ac:dyDescent="0.25">
      <c r="A1650" t="s">
        <v>289</v>
      </c>
      <c r="B1650" t="s">
        <v>3167</v>
      </c>
      <c r="D1650" s="35" t="s">
        <v>6259</v>
      </c>
      <c r="E1650" t="s">
        <v>1096</v>
      </c>
      <c r="F1650" s="5" t="str">
        <f t="shared" ca="1" si="25"/>
        <v>0</v>
      </c>
      <c r="G1650" t="s">
        <v>1107</v>
      </c>
      <c r="H1650" t="s">
        <v>1467</v>
      </c>
      <c r="I1650" t="s">
        <v>8215</v>
      </c>
      <c r="J1650" t="s">
        <v>145</v>
      </c>
      <c r="K1650" t="s">
        <v>27</v>
      </c>
      <c r="L1650" t="s">
        <v>10822</v>
      </c>
      <c r="N1650" t="s">
        <v>14</v>
      </c>
      <c r="O1650" t="s">
        <v>11</v>
      </c>
      <c r="P1650" t="s">
        <v>11</v>
      </c>
      <c r="R1650" t="s">
        <v>11</v>
      </c>
    </row>
    <row r="1651" spans="1:18" x14ac:dyDescent="0.25">
      <c r="A1651" t="s">
        <v>289</v>
      </c>
      <c r="B1651" t="s">
        <v>3168</v>
      </c>
      <c r="D1651" s="35" t="s">
        <v>6259</v>
      </c>
      <c r="E1651" t="s">
        <v>1096</v>
      </c>
      <c r="F1651" s="5" t="str">
        <f t="shared" ca="1" si="25"/>
        <v>0</v>
      </c>
      <c r="G1651" t="s">
        <v>1107</v>
      </c>
      <c r="H1651" t="s">
        <v>1467</v>
      </c>
      <c r="I1651" t="s">
        <v>8216</v>
      </c>
      <c r="J1651" t="s">
        <v>145</v>
      </c>
      <c r="K1651" t="s">
        <v>27</v>
      </c>
      <c r="L1651" t="s">
        <v>10822</v>
      </c>
      <c r="N1651" t="s">
        <v>14</v>
      </c>
      <c r="O1651" t="s">
        <v>11</v>
      </c>
      <c r="P1651" t="s">
        <v>11</v>
      </c>
      <c r="R1651" t="s">
        <v>11</v>
      </c>
    </row>
    <row r="1652" spans="1:18" x14ac:dyDescent="0.25">
      <c r="A1652" t="s">
        <v>289</v>
      </c>
      <c r="B1652" t="s">
        <v>3169</v>
      </c>
      <c r="D1652" s="35" t="s">
        <v>6259</v>
      </c>
      <c r="E1652" t="s">
        <v>1096</v>
      </c>
      <c r="F1652" s="5" t="str">
        <f t="shared" ca="1" si="25"/>
        <v>0</v>
      </c>
      <c r="G1652" t="s">
        <v>1107</v>
      </c>
      <c r="H1652" t="s">
        <v>1467</v>
      </c>
      <c r="I1652" t="s">
        <v>8217</v>
      </c>
      <c r="J1652" t="s">
        <v>145</v>
      </c>
      <c r="K1652" t="s">
        <v>27</v>
      </c>
      <c r="L1652" t="s">
        <v>10822</v>
      </c>
      <c r="N1652" t="s">
        <v>14</v>
      </c>
      <c r="O1652" t="s">
        <v>11</v>
      </c>
      <c r="P1652" t="s">
        <v>11</v>
      </c>
      <c r="R1652" t="s">
        <v>11</v>
      </c>
    </row>
    <row r="1653" spans="1:18" x14ac:dyDescent="0.25">
      <c r="A1653" t="s">
        <v>289</v>
      </c>
      <c r="B1653" t="s">
        <v>3170</v>
      </c>
      <c r="D1653" s="35" t="s">
        <v>6259</v>
      </c>
      <c r="E1653" t="s">
        <v>1101</v>
      </c>
      <c r="F1653" s="5" t="str">
        <f t="shared" ca="1" si="25"/>
        <v>0</v>
      </c>
      <c r="G1653" t="s">
        <v>1107</v>
      </c>
      <c r="H1653" t="s">
        <v>1467</v>
      </c>
      <c r="I1653" t="s">
        <v>8218</v>
      </c>
      <c r="J1653" t="s">
        <v>145</v>
      </c>
      <c r="K1653" t="s">
        <v>27</v>
      </c>
      <c r="L1653" t="s">
        <v>10822</v>
      </c>
      <c r="N1653" t="s">
        <v>14</v>
      </c>
      <c r="O1653" t="s">
        <v>11</v>
      </c>
      <c r="P1653" t="s">
        <v>11</v>
      </c>
      <c r="R1653" t="s">
        <v>11</v>
      </c>
    </row>
    <row r="1654" spans="1:18" x14ac:dyDescent="0.25">
      <c r="A1654" t="s">
        <v>289</v>
      </c>
      <c r="B1654" t="s">
        <v>3171</v>
      </c>
      <c r="D1654" s="35" t="s">
        <v>6259</v>
      </c>
      <c r="E1654" t="s">
        <v>1096</v>
      </c>
      <c r="F1654" s="5" t="str">
        <f t="shared" ca="1" si="25"/>
        <v>0</v>
      </c>
      <c r="G1654" t="s">
        <v>1107</v>
      </c>
      <c r="H1654" t="s">
        <v>1467</v>
      </c>
      <c r="I1654" t="s">
        <v>8219</v>
      </c>
      <c r="J1654" t="s">
        <v>145</v>
      </c>
      <c r="K1654" t="s">
        <v>27</v>
      </c>
      <c r="L1654" t="s">
        <v>10822</v>
      </c>
      <c r="N1654" t="s">
        <v>14</v>
      </c>
      <c r="O1654" t="s">
        <v>11</v>
      </c>
      <c r="P1654" t="s">
        <v>11</v>
      </c>
      <c r="R1654" t="s">
        <v>11</v>
      </c>
    </row>
    <row r="1655" spans="1:18" x14ac:dyDescent="0.25">
      <c r="A1655" t="s">
        <v>289</v>
      </c>
      <c r="B1655" t="s">
        <v>3172</v>
      </c>
      <c r="D1655" s="35" t="s">
        <v>6260</v>
      </c>
      <c r="E1655" t="s">
        <v>6497</v>
      </c>
      <c r="F1655" s="5" t="str">
        <f t="shared" ca="1" si="25"/>
        <v>0</v>
      </c>
      <c r="G1655" t="s">
        <v>1107</v>
      </c>
      <c r="H1655" t="s">
        <v>1476</v>
      </c>
      <c r="I1655" t="s">
        <v>8220</v>
      </c>
      <c r="J1655" t="s">
        <v>145</v>
      </c>
      <c r="K1655" t="s">
        <v>10744</v>
      </c>
      <c r="L1655" t="s">
        <v>10855</v>
      </c>
      <c r="N1655" t="s">
        <v>10909</v>
      </c>
      <c r="O1655" t="s">
        <v>11</v>
      </c>
      <c r="P1655" t="s">
        <v>10976</v>
      </c>
      <c r="R1655" t="s">
        <v>11</v>
      </c>
    </row>
    <row r="1656" spans="1:18" x14ac:dyDescent="0.25">
      <c r="A1656" t="s">
        <v>289</v>
      </c>
      <c r="B1656" t="s">
        <v>3173</v>
      </c>
      <c r="D1656" s="35" t="s">
        <v>6261</v>
      </c>
      <c r="E1656" t="s">
        <v>5853</v>
      </c>
      <c r="F1656" s="5" t="str">
        <f t="shared" ca="1" si="25"/>
        <v>0</v>
      </c>
      <c r="G1656" t="s">
        <v>1107</v>
      </c>
      <c r="H1656" t="s">
        <v>1589</v>
      </c>
      <c r="I1656" t="s">
        <v>8221</v>
      </c>
      <c r="J1656" t="s">
        <v>145</v>
      </c>
      <c r="K1656" t="s">
        <v>10744</v>
      </c>
      <c r="L1656" t="s">
        <v>10855</v>
      </c>
      <c r="N1656" t="s">
        <v>14</v>
      </c>
      <c r="O1656" t="s">
        <v>11</v>
      </c>
      <c r="P1656" t="s">
        <v>11</v>
      </c>
      <c r="R1656" t="s">
        <v>11</v>
      </c>
    </row>
    <row r="1657" spans="1:18" x14ac:dyDescent="0.25">
      <c r="A1657" t="s">
        <v>289</v>
      </c>
      <c r="B1657" t="s">
        <v>3174</v>
      </c>
      <c r="D1657" s="35" t="s">
        <v>5857</v>
      </c>
      <c r="E1657" t="s">
        <v>6681</v>
      </c>
      <c r="F1657" s="5" t="str">
        <f t="shared" ca="1" si="25"/>
        <v>0</v>
      </c>
      <c r="G1657" t="s">
        <v>1107</v>
      </c>
      <c r="H1657" t="s">
        <v>1408</v>
      </c>
      <c r="I1657" t="s">
        <v>8222</v>
      </c>
      <c r="J1657" t="s">
        <v>145</v>
      </c>
      <c r="K1657" t="s">
        <v>10747</v>
      </c>
      <c r="L1657" t="s">
        <v>10863</v>
      </c>
      <c r="N1657" t="s">
        <v>12</v>
      </c>
      <c r="O1657" t="s">
        <v>11</v>
      </c>
      <c r="P1657" t="s">
        <v>11</v>
      </c>
      <c r="R1657" t="s">
        <v>11</v>
      </c>
    </row>
    <row r="1658" spans="1:18" x14ac:dyDescent="0.25">
      <c r="A1658" t="s">
        <v>289</v>
      </c>
      <c r="B1658" t="s">
        <v>3175</v>
      </c>
      <c r="D1658" s="35" t="s">
        <v>6262</v>
      </c>
      <c r="E1658" t="s">
        <v>6831</v>
      </c>
      <c r="F1658" s="5" t="str">
        <f t="shared" ca="1" si="25"/>
        <v>0</v>
      </c>
      <c r="G1658" t="s">
        <v>1107</v>
      </c>
      <c r="H1658" t="s">
        <v>1582</v>
      </c>
      <c r="I1658" t="s">
        <v>8223</v>
      </c>
      <c r="J1658" t="s">
        <v>145</v>
      </c>
      <c r="K1658" t="s">
        <v>10744</v>
      </c>
      <c r="L1658" t="s">
        <v>10855</v>
      </c>
      <c r="N1658" t="s">
        <v>14</v>
      </c>
      <c r="O1658" t="s">
        <v>11</v>
      </c>
      <c r="P1658" t="s">
        <v>11</v>
      </c>
      <c r="R1658" t="s">
        <v>11</v>
      </c>
    </row>
    <row r="1659" spans="1:18" x14ac:dyDescent="0.25">
      <c r="A1659" t="s">
        <v>358</v>
      </c>
      <c r="B1659" t="s">
        <v>3176</v>
      </c>
      <c r="D1659" s="35" t="s">
        <v>6263</v>
      </c>
      <c r="E1659" t="s">
        <v>5554</v>
      </c>
      <c r="F1659" s="5" t="str">
        <f t="shared" ca="1" si="25"/>
        <v>0</v>
      </c>
      <c r="G1659" t="s">
        <v>1107</v>
      </c>
      <c r="H1659" t="s">
        <v>1602</v>
      </c>
      <c r="I1659" t="s">
        <v>8224</v>
      </c>
      <c r="J1659" t="s">
        <v>10726</v>
      </c>
      <c r="K1659" t="s">
        <v>10750</v>
      </c>
      <c r="L1659" t="s">
        <v>10750</v>
      </c>
      <c r="N1659" t="s">
        <v>14</v>
      </c>
      <c r="O1659" t="s">
        <v>11</v>
      </c>
      <c r="P1659" t="s">
        <v>11</v>
      </c>
      <c r="R1659" t="s">
        <v>11</v>
      </c>
    </row>
    <row r="1660" spans="1:18" x14ac:dyDescent="0.25">
      <c r="A1660" t="s">
        <v>358</v>
      </c>
      <c r="B1660" t="s">
        <v>3177</v>
      </c>
      <c r="D1660" s="35" t="s">
        <v>5663</v>
      </c>
      <c r="E1660" t="s">
        <v>6798</v>
      </c>
      <c r="F1660" s="5" t="str">
        <f t="shared" ca="1" si="25"/>
        <v>0</v>
      </c>
      <c r="G1660" t="s">
        <v>1107</v>
      </c>
      <c r="H1660" t="s">
        <v>1603</v>
      </c>
      <c r="I1660" t="s">
        <v>8225</v>
      </c>
      <c r="J1660" t="s">
        <v>10726</v>
      </c>
      <c r="K1660" t="s">
        <v>10744</v>
      </c>
      <c r="L1660" t="s">
        <v>10856</v>
      </c>
      <c r="N1660" t="s">
        <v>14</v>
      </c>
      <c r="O1660" t="s">
        <v>11</v>
      </c>
      <c r="P1660" t="s">
        <v>11</v>
      </c>
      <c r="R1660" t="s">
        <v>11</v>
      </c>
    </row>
    <row r="1661" spans="1:18" x14ac:dyDescent="0.25">
      <c r="A1661" t="s">
        <v>358</v>
      </c>
      <c r="B1661" t="s">
        <v>359</v>
      </c>
      <c r="D1661" s="35" t="s">
        <v>6176</v>
      </c>
      <c r="E1661" t="s">
        <v>6483</v>
      </c>
      <c r="F1661" s="5" t="str">
        <f t="shared" ca="1" si="25"/>
        <v>0</v>
      </c>
      <c r="G1661" t="s">
        <v>1107</v>
      </c>
      <c r="H1661" t="s">
        <v>1446</v>
      </c>
      <c r="I1661" t="s">
        <v>8226</v>
      </c>
      <c r="J1661" t="s">
        <v>10729</v>
      </c>
      <c r="K1661" t="s">
        <v>10744</v>
      </c>
      <c r="L1661" t="s">
        <v>10856</v>
      </c>
      <c r="N1661" t="s">
        <v>10909</v>
      </c>
      <c r="O1661" t="s">
        <v>11</v>
      </c>
      <c r="P1661" t="s">
        <v>11</v>
      </c>
      <c r="Q1661">
        <v>2600</v>
      </c>
      <c r="R1661" t="s">
        <v>11</v>
      </c>
    </row>
    <row r="1662" spans="1:18" x14ac:dyDescent="0.25">
      <c r="A1662" t="s">
        <v>361</v>
      </c>
      <c r="B1662" t="s">
        <v>3178</v>
      </c>
      <c r="D1662" s="35" t="s">
        <v>6217</v>
      </c>
      <c r="E1662" t="s">
        <v>6294</v>
      </c>
      <c r="F1662" s="5" t="str">
        <f t="shared" ca="1" si="25"/>
        <v>0</v>
      </c>
      <c r="G1662" t="s">
        <v>1107</v>
      </c>
      <c r="H1662" t="s">
        <v>1427</v>
      </c>
      <c r="I1662" t="s">
        <v>8227</v>
      </c>
      <c r="J1662" t="s">
        <v>10731</v>
      </c>
      <c r="K1662" t="s">
        <v>10748</v>
      </c>
      <c r="L1662" t="s">
        <v>10827</v>
      </c>
      <c r="N1662" t="s">
        <v>12</v>
      </c>
      <c r="O1662" t="s">
        <v>11</v>
      </c>
      <c r="P1662" t="s">
        <v>10976</v>
      </c>
      <c r="R1662" t="s">
        <v>11</v>
      </c>
    </row>
    <row r="1663" spans="1:18" x14ac:dyDescent="0.25">
      <c r="A1663" t="s">
        <v>361</v>
      </c>
      <c r="B1663" t="s">
        <v>3179</v>
      </c>
      <c r="D1663" s="35" t="s">
        <v>5815</v>
      </c>
      <c r="E1663" t="s">
        <v>6294</v>
      </c>
      <c r="F1663" s="5" t="str">
        <f t="shared" ca="1" si="25"/>
        <v>0</v>
      </c>
      <c r="G1663" t="s">
        <v>1107</v>
      </c>
      <c r="H1663" t="s">
        <v>1387</v>
      </c>
      <c r="I1663" t="s">
        <v>8228</v>
      </c>
      <c r="J1663" t="s">
        <v>10731</v>
      </c>
      <c r="K1663" t="s">
        <v>127</v>
      </c>
      <c r="L1663" t="s">
        <v>128</v>
      </c>
      <c r="N1663" t="s">
        <v>12</v>
      </c>
      <c r="O1663" t="s">
        <v>11</v>
      </c>
      <c r="P1663" t="s">
        <v>11</v>
      </c>
      <c r="R1663" t="s">
        <v>11</v>
      </c>
    </row>
    <row r="1664" spans="1:18" x14ac:dyDescent="0.25">
      <c r="A1664" t="s">
        <v>361</v>
      </c>
      <c r="B1664" t="s">
        <v>3180</v>
      </c>
      <c r="D1664" s="35" t="s">
        <v>6264</v>
      </c>
      <c r="E1664" t="s">
        <v>6294</v>
      </c>
      <c r="F1664" s="5" t="str">
        <f t="shared" ca="1" si="25"/>
        <v>0</v>
      </c>
      <c r="G1664" t="s">
        <v>1107</v>
      </c>
      <c r="H1664" t="s">
        <v>1348</v>
      </c>
      <c r="I1664" t="s">
        <v>8229</v>
      </c>
      <c r="J1664" t="s">
        <v>10731</v>
      </c>
      <c r="K1664" t="s">
        <v>10748</v>
      </c>
      <c r="L1664" t="s">
        <v>10827</v>
      </c>
      <c r="N1664" t="s">
        <v>12</v>
      </c>
      <c r="O1664" t="s">
        <v>11</v>
      </c>
      <c r="P1664" t="s">
        <v>11</v>
      </c>
      <c r="R1664" t="s">
        <v>11</v>
      </c>
    </row>
    <row r="1665" spans="1:18" x14ac:dyDescent="0.25">
      <c r="A1665" t="s">
        <v>361</v>
      </c>
      <c r="B1665" t="s">
        <v>12655</v>
      </c>
      <c r="D1665" s="35" t="s">
        <v>6265</v>
      </c>
      <c r="E1665" t="s">
        <v>6295</v>
      </c>
      <c r="F1665" s="5" t="str">
        <f t="shared" ca="1" si="25"/>
        <v>0</v>
      </c>
      <c r="G1665" t="s">
        <v>1107</v>
      </c>
      <c r="H1665" t="s">
        <v>1426</v>
      </c>
      <c r="I1665" t="s">
        <v>12654</v>
      </c>
      <c r="J1665" t="s">
        <v>10733</v>
      </c>
      <c r="K1665" t="s">
        <v>127</v>
      </c>
      <c r="L1665" t="s">
        <v>10832</v>
      </c>
      <c r="N1665" t="s">
        <v>12</v>
      </c>
      <c r="O1665" t="s">
        <v>11</v>
      </c>
      <c r="P1665" t="s">
        <v>11</v>
      </c>
      <c r="R1665" t="s">
        <v>11</v>
      </c>
    </row>
    <row r="1666" spans="1:18" x14ac:dyDescent="0.25">
      <c r="A1666" t="s">
        <v>361</v>
      </c>
      <c r="B1666" t="s">
        <v>12653</v>
      </c>
      <c r="D1666" s="35" t="s">
        <v>6591</v>
      </c>
      <c r="E1666" t="s">
        <v>6591</v>
      </c>
      <c r="F1666" s="5" t="str">
        <f t="shared" ca="1" si="25"/>
        <v>0</v>
      </c>
      <c r="G1666" t="s">
        <v>1107</v>
      </c>
      <c r="H1666" t="s">
        <v>1397</v>
      </c>
      <c r="I1666" t="s">
        <v>12124</v>
      </c>
      <c r="J1666" t="s">
        <v>10733</v>
      </c>
      <c r="N1666" t="s">
        <v>10910</v>
      </c>
      <c r="O1666" t="s">
        <v>11</v>
      </c>
      <c r="P1666" t="s">
        <v>11</v>
      </c>
      <c r="R1666" t="s">
        <v>11</v>
      </c>
    </row>
    <row r="1667" spans="1:18" x14ac:dyDescent="0.25">
      <c r="A1667" t="s">
        <v>361</v>
      </c>
      <c r="B1667" t="s">
        <v>12652</v>
      </c>
      <c r="D1667" s="35" t="s">
        <v>6590</v>
      </c>
      <c r="E1667" t="s">
        <v>6295</v>
      </c>
      <c r="F1667" s="5" t="str">
        <f t="shared" ref="F1667:F1730" ca="1" si="26">IF(G1667="Encerrada","0",TODAY()-D1667)</f>
        <v>0</v>
      </c>
      <c r="G1667" t="s">
        <v>1107</v>
      </c>
      <c r="H1667" t="s">
        <v>1404</v>
      </c>
      <c r="I1667" t="s">
        <v>12651</v>
      </c>
      <c r="J1667" t="s">
        <v>10733</v>
      </c>
      <c r="K1667" t="s">
        <v>10754</v>
      </c>
      <c r="L1667" t="s">
        <v>10836</v>
      </c>
      <c r="N1667" t="s">
        <v>12</v>
      </c>
      <c r="O1667" t="s">
        <v>11</v>
      </c>
      <c r="P1667" t="s">
        <v>10976</v>
      </c>
      <c r="R1667" t="s">
        <v>11</v>
      </c>
    </row>
    <row r="1668" spans="1:18" x14ac:dyDescent="0.25">
      <c r="A1668" t="s">
        <v>361</v>
      </c>
      <c r="B1668" t="s">
        <v>3181</v>
      </c>
      <c r="D1668" s="35" t="s">
        <v>6218</v>
      </c>
      <c r="E1668" t="s">
        <v>5760</v>
      </c>
      <c r="F1668" s="5" t="str">
        <f t="shared" ca="1" si="26"/>
        <v>0</v>
      </c>
      <c r="G1668" t="s">
        <v>1107</v>
      </c>
      <c r="H1668" t="s">
        <v>1353</v>
      </c>
      <c r="I1668" t="s">
        <v>8230</v>
      </c>
      <c r="J1668" t="s">
        <v>10731</v>
      </c>
      <c r="N1668" t="s">
        <v>14</v>
      </c>
      <c r="O1668" t="s">
        <v>11</v>
      </c>
      <c r="P1668" t="s">
        <v>11</v>
      </c>
      <c r="R1668" t="s">
        <v>11</v>
      </c>
    </row>
    <row r="1669" spans="1:18" x14ac:dyDescent="0.25">
      <c r="A1669" t="s">
        <v>361</v>
      </c>
      <c r="B1669" t="s">
        <v>12650</v>
      </c>
      <c r="D1669" s="35" t="s">
        <v>6218</v>
      </c>
      <c r="E1669" t="s">
        <v>6111</v>
      </c>
      <c r="F1669" s="5" t="str">
        <f t="shared" ca="1" si="26"/>
        <v>0</v>
      </c>
      <c r="G1669" t="s">
        <v>1107</v>
      </c>
      <c r="H1669" t="s">
        <v>1403</v>
      </c>
      <c r="I1669" t="s">
        <v>12649</v>
      </c>
      <c r="J1669" t="s">
        <v>10733</v>
      </c>
      <c r="N1669" t="s">
        <v>10910</v>
      </c>
      <c r="O1669" t="s">
        <v>11</v>
      </c>
      <c r="P1669" t="s">
        <v>11</v>
      </c>
      <c r="R1669" t="s">
        <v>11</v>
      </c>
    </row>
    <row r="1670" spans="1:18" x14ac:dyDescent="0.25">
      <c r="A1670" t="s">
        <v>361</v>
      </c>
      <c r="B1670" t="s">
        <v>12648</v>
      </c>
      <c r="D1670" s="35" t="s">
        <v>6218</v>
      </c>
      <c r="E1670" t="s">
        <v>6879</v>
      </c>
      <c r="F1670" s="5" t="str">
        <f t="shared" ca="1" si="26"/>
        <v>0</v>
      </c>
      <c r="G1670" t="s">
        <v>1107</v>
      </c>
      <c r="H1670" t="s">
        <v>1427</v>
      </c>
      <c r="I1670" t="s">
        <v>12647</v>
      </c>
      <c r="J1670" t="s">
        <v>10733</v>
      </c>
      <c r="N1670" t="s">
        <v>10910</v>
      </c>
      <c r="O1670" t="s">
        <v>11</v>
      </c>
      <c r="P1670" t="s">
        <v>11</v>
      </c>
      <c r="R1670" t="s">
        <v>11</v>
      </c>
    </row>
    <row r="1671" spans="1:18" x14ac:dyDescent="0.25">
      <c r="A1671" t="s">
        <v>361</v>
      </c>
      <c r="B1671" t="s">
        <v>12646</v>
      </c>
      <c r="D1671" s="35" t="s">
        <v>6218</v>
      </c>
      <c r="E1671" t="s">
        <v>6832</v>
      </c>
      <c r="F1671" s="5" t="str">
        <f t="shared" ca="1" si="26"/>
        <v>0</v>
      </c>
      <c r="G1671" t="s">
        <v>1107</v>
      </c>
      <c r="H1671" t="s">
        <v>1354</v>
      </c>
      <c r="I1671" t="s">
        <v>12645</v>
      </c>
      <c r="J1671" t="s">
        <v>10733</v>
      </c>
      <c r="N1671" t="s">
        <v>10910</v>
      </c>
      <c r="O1671" t="s">
        <v>11</v>
      </c>
      <c r="P1671" t="s">
        <v>11</v>
      </c>
      <c r="R1671" t="s">
        <v>11</v>
      </c>
    </row>
    <row r="1672" spans="1:18" x14ac:dyDescent="0.25">
      <c r="A1672" t="s">
        <v>361</v>
      </c>
      <c r="B1672" t="s">
        <v>12644</v>
      </c>
      <c r="D1672" s="35" t="s">
        <v>6218</v>
      </c>
      <c r="E1672" t="s">
        <v>6269</v>
      </c>
      <c r="F1672" s="5" t="str">
        <f t="shared" ca="1" si="26"/>
        <v>0</v>
      </c>
      <c r="G1672" t="s">
        <v>1107</v>
      </c>
      <c r="H1672" t="s">
        <v>1584</v>
      </c>
      <c r="I1672" t="s">
        <v>12643</v>
      </c>
      <c r="J1672" t="s">
        <v>10733</v>
      </c>
      <c r="N1672" t="s">
        <v>10910</v>
      </c>
      <c r="O1672" t="s">
        <v>11</v>
      </c>
      <c r="P1672" t="s">
        <v>11</v>
      </c>
      <c r="R1672" t="s">
        <v>11</v>
      </c>
    </row>
    <row r="1673" spans="1:18" x14ac:dyDescent="0.25">
      <c r="A1673" t="s">
        <v>361</v>
      </c>
      <c r="B1673" t="s">
        <v>12642</v>
      </c>
      <c r="D1673" s="35" t="s">
        <v>6218</v>
      </c>
      <c r="E1673" t="s">
        <v>6221</v>
      </c>
      <c r="F1673" s="5" t="str">
        <f t="shared" ca="1" si="26"/>
        <v>0</v>
      </c>
      <c r="G1673" t="s">
        <v>1107</v>
      </c>
      <c r="H1673" t="s">
        <v>1467</v>
      </c>
      <c r="I1673" t="s">
        <v>12641</v>
      </c>
      <c r="J1673" t="s">
        <v>10733</v>
      </c>
      <c r="N1673" t="s">
        <v>10910</v>
      </c>
      <c r="O1673" t="s">
        <v>11</v>
      </c>
      <c r="P1673" t="s">
        <v>11</v>
      </c>
      <c r="R1673" t="s">
        <v>11</v>
      </c>
    </row>
    <row r="1674" spans="1:18" x14ac:dyDescent="0.25">
      <c r="A1674" t="s">
        <v>361</v>
      </c>
      <c r="B1674" t="s">
        <v>362</v>
      </c>
      <c r="D1674" s="35" t="s">
        <v>6218</v>
      </c>
      <c r="E1674" t="s">
        <v>6349</v>
      </c>
      <c r="F1674" s="5" t="str">
        <f t="shared" ca="1" si="26"/>
        <v>0</v>
      </c>
      <c r="G1674" t="s">
        <v>1107</v>
      </c>
      <c r="H1674" t="s">
        <v>1467</v>
      </c>
      <c r="I1674" t="s">
        <v>8231</v>
      </c>
      <c r="J1674" t="s">
        <v>10733</v>
      </c>
      <c r="N1674" t="s">
        <v>10910</v>
      </c>
      <c r="O1674" t="s">
        <v>11</v>
      </c>
      <c r="P1674" t="s">
        <v>11</v>
      </c>
      <c r="Q1674">
        <v>14708.210000000001</v>
      </c>
      <c r="R1674" t="s">
        <v>11</v>
      </c>
    </row>
    <row r="1675" spans="1:18" x14ac:dyDescent="0.25">
      <c r="A1675" t="s">
        <v>361</v>
      </c>
      <c r="B1675" t="s">
        <v>12640</v>
      </c>
      <c r="D1675" s="35" t="s">
        <v>6218</v>
      </c>
      <c r="E1675" t="s">
        <v>6111</v>
      </c>
      <c r="F1675" s="5" t="str">
        <f t="shared" ca="1" si="26"/>
        <v>0</v>
      </c>
      <c r="G1675" t="s">
        <v>1107</v>
      </c>
      <c r="H1675" t="s">
        <v>1369</v>
      </c>
      <c r="I1675" t="s">
        <v>12639</v>
      </c>
      <c r="J1675" t="s">
        <v>10733</v>
      </c>
      <c r="N1675" t="s">
        <v>10910</v>
      </c>
      <c r="O1675" t="s">
        <v>11</v>
      </c>
      <c r="P1675" t="s">
        <v>11</v>
      </c>
      <c r="R1675" t="s">
        <v>11</v>
      </c>
    </row>
    <row r="1676" spans="1:18" x14ac:dyDescent="0.25">
      <c r="A1676" t="s">
        <v>361</v>
      </c>
      <c r="B1676" t="s">
        <v>12638</v>
      </c>
      <c r="D1676" s="35" t="s">
        <v>6218</v>
      </c>
      <c r="E1676" t="s">
        <v>12434</v>
      </c>
      <c r="F1676" s="5" t="str">
        <f t="shared" ca="1" si="26"/>
        <v>0</v>
      </c>
      <c r="G1676" t="s">
        <v>1107</v>
      </c>
      <c r="H1676" t="s">
        <v>1344</v>
      </c>
      <c r="I1676" t="s">
        <v>12637</v>
      </c>
      <c r="J1676" t="s">
        <v>10733</v>
      </c>
      <c r="N1676" t="s">
        <v>10910</v>
      </c>
      <c r="O1676" t="s">
        <v>11</v>
      </c>
      <c r="P1676" t="s">
        <v>11</v>
      </c>
      <c r="R1676" t="s">
        <v>11</v>
      </c>
    </row>
    <row r="1677" spans="1:18" x14ac:dyDescent="0.25">
      <c r="A1677" t="s">
        <v>361</v>
      </c>
      <c r="B1677" t="s">
        <v>12636</v>
      </c>
      <c r="D1677" s="35" t="s">
        <v>6218</v>
      </c>
      <c r="E1677" t="s">
        <v>12434</v>
      </c>
      <c r="F1677" s="5" t="str">
        <f t="shared" ca="1" si="26"/>
        <v>0</v>
      </c>
      <c r="G1677" t="s">
        <v>1107</v>
      </c>
      <c r="H1677" t="s">
        <v>1344</v>
      </c>
      <c r="I1677" t="s">
        <v>12635</v>
      </c>
      <c r="J1677" t="s">
        <v>10733</v>
      </c>
      <c r="N1677" t="s">
        <v>10910</v>
      </c>
      <c r="O1677" t="s">
        <v>11</v>
      </c>
      <c r="P1677" t="s">
        <v>11</v>
      </c>
      <c r="R1677" t="s">
        <v>11</v>
      </c>
    </row>
    <row r="1678" spans="1:18" x14ac:dyDescent="0.25">
      <c r="A1678" t="s">
        <v>361</v>
      </c>
      <c r="B1678" t="s">
        <v>3182</v>
      </c>
      <c r="D1678" s="35" t="s">
        <v>6218</v>
      </c>
      <c r="E1678" t="s">
        <v>6474</v>
      </c>
      <c r="F1678" s="5" t="str">
        <f t="shared" ca="1" si="26"/>
        <v>0</v>
      </c>
      <c r="G1678" t="s">
        <v>1107</v>
      </c>
      <c r="H1678" t="s">
        <v>1351</v>
      </c>
      <c r="I1678" t="s">
        <v>8232</v>
      </c>
      <c r="J1678" t="s">
        <v>10731</v>
      </c>
      <c r="K1678" t="s">
        <v>10758</v>
      </c>
      <c r="L1678" t="s">
        <v>10867</v>
      </c>
      <c r="N1678" t="s">
        <v>12</v>
      </c>
      <c r="O1678" t="s">
        <v>11</v>
      </c>
      <c r="P1678" t="s">
        <v>11</v>
      </c>
      <c r="R1678" t="s">
        <v>11</v>
      </c>
    </row>
    <row r="1679" spans="1:18" x14ac:dyDescent="0.25">
      <c r="A1679" t="s">
        <v>361</v>
      </c>
      <c r="B1679" t="s">
        <v>12634</v>
      </c>
      <c r="D1679" s="35" t="s">
        <v>6465</v>
      </c>
      <c r="E1679" t="s">
        <v>6866</v>
      </c>
      <c r="F1679" s="5" t="str">
        <f t="shared" ca="1" si="26"/>
        <v>0</v>
      </c>
      <c r="G1679" t="s">
        <v>1107</v>
      </c>
      <c r="H1679" t="s">
        <v>1359</v>
      </c>
      <c r="I1679" t="s">
        <v>12633</v>
      </c>
      <c r="J1679" t="s">
        <v>10733</v>
      </c>
      <c r="N1679" t="s">
        <v>10910</v>
      </c>
      <c r="O1679" t="s">
        <v>11</v>
      </c>
      <c r="P1679" t="s">
        <v>11</v>
      </c>
      <c r="R1679" t="s">
        <v>11</v>
      </c>
    </row>
    <row r="1680" spans="1:18" x14ac:dyDescent="0.25">
      <c r="A1680" t="s">
        <v>361</v>
      </c>
      <c r="B1680" t="s">
        <v>12632</v>
      </c>
      <c r="D1680" s="35" t="s">
        <v>6465</v>
      </c>
      <c r="E1680" t="s">
        <v>6708</v>
      </c>
      <c r="F1680" s="5" t="str">
        <f t="shared" ca="1" si="26"/>
        <v>0</v>
      </c>
      <c r="G1680" t="s">
        <v>1107</v>
      </c>
      <c r="H1680" t="s">
        <v>1348</v>
      </c>
      <c r="I1680" t="s">
        <v>12631</v>
      </c>
      <c r="J1680" t="s">
        <v>10733</v>
      </c>
      <c r="N1680" t="s">
        <v>10910</v>
      </c>
      <c r="O1680" t="s">
        <v>11</v>
      </c>
      <c r="P1680" t="s">
        <v>11</v>
      </c>
      <c r="R1680" t="s">
        <v>11</v>
      </c>
    </row>
    <row r="1681" spans="1:18" x14ac:dyDescent="0.25">
      <c r="A1681" t="s">
        <v>361</v>
      </c>
      <c r="B1681" t="s">
        <v>12630</v>
      </c>
      <c r="D1681" s="35" t="s">
        <v>6465</v>
      </c>
      <c r="E1681" t="s">
        <v>11378</v>
      </c>
      <c r="F1681" s="5" t="str">
        <f t="shared" ca="1" si="26"/>
        <v>0</v>
      </c>
      <c r="G1681" t="s">
        <v>1107</v>
      </c>
      <c r="H1681" t="s">
        <v>1376</v>
      </c>
      <c r="I1681" t="s">
        <v>12629</v>
      </c>
      <c r="J1681" t="s">
        <v>10733</v>
      </c>
      <c r="N1681" t="s">
        <v>10910</v>
      </c>
      <c r="O1681" t="s">
        <v>11</v>
      </c>
      <c r="P1681" t="s">
        <v>11</v>
      </c>
      <c r="R1681" t="s">
        <v>11</v>
      </c>
    </row>
    <row r="1682" spans="1:18" x14ac:dyDescent="0.25">
      <c r="A1682" t="s">
        <v>361</v>
      </c>
      <c r="B1682" t="s">
        <v>12628</v>
      </c>
      <c r="D1682" s="35" t="s">
        <v>6216</v>
      </c>
      <c r="E1682" t="s">
        <v>6279</v>
      </c>
      <c r="F1682" s="5" t="str">
        <f t="shared" ca="1" si="26"/>
        <v>0</v>
      </c>
      <c r="G1682" t="s">
        <v>1107</v>
      </c>
      <c r="H1682" t="s">
        <v>1355</v>
      </c>
      <c r="I1682" t="s">
        <v>12627</v>
      </c>
      <c r="J1682" t="s">
        <v>10733</v>
      </c>
      <c r="N1682" t="s">
        <v>10910</v>
      </c>
      <c r="O1682" t="s">
        <v>11</v>
      </c>
      <c r="P1682" t="s">
        <v>11</v>
      </c>
      <c r="R1682" t="s">
        <v>11</v>
      </c>
    </row>
    <row r="1683" spans="1:18" x14ac:dyDescent="0.25">
      <c r="A1683" t="s">
        <v>361</v>
      </c>
      <c r="B1683" t="s">
        <v>12626</v>
      </c>
      <c r="D1683" s="35" t="s">
        <v>6264</v>
      </c>
      <c r="E1683" t="s">
        <v>6832</v>
      </c>
      <c r="F1683" s="5" t="str">
        <f t="shared" ca="1" si="26"/>
        <v>0</v>
      </c>
      <c r="G1683" t="s">
        <v>1107</v>
      </c>
      <c r="H1683" t="s">
        <v>1477</v>
      </c>
      <c r="I1683" t="s">
        <v>12625</v>
      </c>
      <c r="J1683" t="s">
        <v>10733</v>
      </c>
      <c r="N1683" t="s">
        <v>10910</v>
      </c>
      <c r="O1683" t="s">
        <v>11</v>
      </c>
      <c r="P1683" t="s">
        <v>11</v>
      </c>
      <c r="R1683" t="s">
        <v>11</v>
      </c>
    </row>
    <row r="1684" spans="1:18" x14ac:dyDescent="0.25">
      <c r="A1684" t="s">
        <v>361</v>
      </c>
      <c r="B1684" t="s">
        <v>12624</v>
      </c>
      <c r="D1684" s="35" t="s">
        <v>6264</v>
      </c>
      <c r="E1684" t="s">
        <v>6591</v>
      </c>
      <c r="F1684" s="5" t="str">
        <f t="shared" ca="1" si="26"/>
        <v>0</v>
      </c>
      <c r="G1684" t="s">
        <v>1107</v>
      </c>
      <c r="H1684" t="s">
        <v>1388</v>
      </c>
      <c r="I1684" t="s">
        <v>12623</v>
      </c>
      <c r="J1684" t="s">
        <v>10733</v>
      </c>
      <c r="N1684" t="s">
        <v>14</v>
      </c>
      <c r="O1684" t="s">
        <v>11</v>
      </c>
      <c r="P1684" t="s">
        <v>11</v>
      </c>
      <c r="R1684" t="s">
        <v>11</v>
      </c>
    </row>
    <row r="1685" spans="1:18" x14ac:dyDescent="0.25">
      <c r="A1685" t="s">
        <v>361</v>
      </c>
      <c r="B1685" t="s">
        <v>12622</v>
      </c>
      <c r="D1685" s="35" t="s">
        <v>6264</v>
      </c>
      <c r="E1685" t="s">
        <v>6279</v>
      </c>
      <c r="F1685" s="5" t="str">
        <f t="shared" ca="1" si="26"/>
        <v>0</v>
      </c>
      <c r="G1685" t="s">
        <v>1107</v>
      </c>
      <c r="H1685" t="s">
        <v>1396</v>
      </c>
      <c r="I1685" t="s">
        <v>12621</v>
      </c>
      <c r="J1685" t="s">
        <v>10733</v>
      </c>
      <c r="N1685" t="s">
        <v>10910</v>
      </c>
      <c r="O1685" t="s">
        <v>11</v>
      </c>
      <c r="P1685" t="s">
        <v>11</v>
      </c>
      <c r="R1685" t="s">
        <v>11</v>
      </c>
    </row>
    <row r="1686" spans="1:18" x14ac:dyDescent="0.25">
      <c r="A1686" t="s">
        <v>361</v>
      </c>
      <c r="B1686" t="s">
        <v>12620</v>
      </c>
      <c r="D1686" s="35" t="s">
        <v>6217</v>
      </c>
      <c r="E1686" t="s">
        <v>12434</v>
      </c>
      <c r="F1686" s="5" t="str">
        <f t="shared" ca="1" si="26"/>
        <v>0</v>
      </c>
      <c r="G1686" t="s">
        <v>1107</v>
      </c>
      <c r="H1686" t="s">
        <v>1352</v>
      </c>
      <c r="I1686" t="s">
        <v>12619</v>
      </c>
      <c r="J1686" t="s">
        <v>10733</v>
      </c>
      <c r="N1686" t="s">
        <v>10910</v>
      </c>
      <c r="O1686" t="s">
        <v>11</v>
      </c>
      <c r="P1686" t="s">
        <v>11</v>
      </c>
      <c r="R1686" t="s">
        <v>11</v>
      </c>
    </row>
    <row r="1687" spans="1:18" x14ac:dyDescent="0.25">
      <c r="A1687" t="s">
        <v>361</v>
      </c>
      <c r="B1687" t="s">
        <v>12618</v>
      </c>
      <c r="D1687" s="35" t="s">
        <v>6265</v>
      </c>
      <c r="E1687" t="s">
        <v>6708</v>
      </c>
      <c r="F1687" s="5" t="str">
        <f t="shared" ca="1" si="26"/>
        <v>0</v>
      </c>
      <c r="G1687" t="s">
        <v>1107</v>
      </c>
      <c r="H1687" t="s">
        <v>1475</v>
      </c>
      <c r="I1687" t="s">
        <v>12617</v>
      </c>
      <c r="J1687" t="s">
        <v>10733</v>
      </c>
      <c r="N1687" t="s">
        <v>10910</v>
      </c>
      <c r="O1687" t="s">
        <v>11</v>
      </c>
      <c r="P1687" t="s">
        <v>11</v>
      </c>
      <c r="R1687" t="s">
        <v>11</v>
      </c>
    </row>
    <row r="1688" spans="1:18" x14ac:dyDescent="0.25">
      <c r="A1688" t="s">
        <v>361</v>
      </c>
      <c r="B1688" t="s">
        <v>12616</v>
      </c>
      <c r="D1688" s="35" t="s">
        <v>6265</v>
      </c>
      <c r="E1688" t="s">
        <v>6832</v>
      </c>
      <c r="F1688" s="5" t="str">
        <f t="shared" ca="1" si="26"/>
        <v>0</v>
      </c>
      <c r="G1688" t="s">
        <v>1107</v>
      </c>
      <c r="H1688" t="s">
        <v>1401</v>
      </c>
      <c r="I1688" t="s">
        <v>12615</v>
      </c>
      <c r="J1688" t="s">
        <v>10733</v>
      </c>
      <c r="N1688" t="s">
        <v>10910</v>
      </c>
      <c r="O1688" t="s">
        <v>11</v>
      </c>
      <c r="P1688" t="s">
        <v>11</v>
      </c>
      <c r="R1688" t="s">
        <v>11</v>
      </c>
    </row>
    <row r="1689" spans="1:18" x14ac:dyDescent="0.25">
      <c r="A1689" t="s">
        <v>361</v>
      </c>
      <c r="B1689" t="s">
        <v>12614</v>
      </c>
      <c r="D1689" s="35" t="s">
        <v>6265</v>
      </c>
      <c r="E1689" t="s">
        <v>6219</v>
      </c>
      <c r="F1689" s="5" t="str">
        <f t="shared" ca="1" si="26"/>
        <v>0</v>
      </c>
      <c r="G1689" t="s">
        <v>1107</v>
      </c>
      <c r="H1689" t="s">
        <v>1467</v>
      </c>
      <c r="I1689" t="s">
        <v>12613</v>
      </c>
      <c r="J1689" t="s">
        <v>10733</v>
      </c>
      <c r="N1689" t="s">
        <v>10910</v>
      </c>
      <c r="O1689" t="s">
        <v>11</v>
      </c>
      <c r="P1689" t="s">
        <v>11</v>
      </c>
      <c r="R1689" t="s">
        <v>11</v>
      </c>
    </row>
    <row r="1690" spans="1:18" x14ac:dyDescent="0.25">
      <c r="A1690" t="s">
        <v>361</v>
      </c>
      <c r="B1690" t="s">
        <v>3183</v>
      </c>
      <c r="D1690" s="35" t="s">
        <v>6265</v>
      </c>
      <c r="E1690" t="s">
        <v>6314</v>
      </c>
      <c r="F1690" s="5" t="str">
        <f t="shared" ca="1" si="26"/>
        <v>0</v>
      </c>
      <c r="G1690" t="s">
        <v>1107</v>
      </c>
      <c r="H1690" t="s">
        <v>1393</v>
      </c>
      <c r="I1690" t="s">
        <v>8233</v>
      </c>
      <c r="J1690" t="s">
        <v>10731</v>
      </c>
      <c r="K1690" t="s">
        <v>17</v>
      </c>
      <c r="L1690" t="s">
        <v>10829</v>
      </c>
      <c r="N1690" t="s">
        <v>12</v>
      </c>
      <c r="O1690" t="s">
        <v>11</v>
      </c>
      <c r="P1690" t="s">
        <v>11</v>
      </c>
      <c r="R1690" t="s">
        <v>11</v>
      </c>
    </row>
    <row r="1691" spans="1:18" x14ac:dyDescent="0.25">
      <c r="A1691" t="s">
        <v>361</v>
      </c>
      <c r="B1691" t="s">
        <v>12612</v>
      </c>
      <c r="D1691" s="35" t="s">
        <v>6590</v>
      </c>
      <c r="E1691" t="s">
        <v>6880</v>
      </c>
      <c r="F1691" s="5" t="str">
        <f t="shared" ca="1" si="26"/>
        <v>0</v>
      </c>
      <c r="G1691" t="s">
        <v>1107</v>
      </c>
      <c r="H1691" t="s">
        <v>1476</v>
      </c>
      <c r="I1691" t="s">
        <v>12611</v>
      </c>
      <c r="J1691" t="s">
        <v>10733</v>
      </c>
      <c r="N1691" t="s">
        <v>10910</v>
      </c>
      <c r="O1691" t="s">
        <v>11</v>
      </c>
      <c r="P1691" t="s">
        <v>11</v>
      </c>
      <c r="R1691" t="s">
        <v>11</v>
      </c>
    </row>
    <row r="1692" spans="1:18" x14ac:dyDescent="0.25">
      <c r="A1692" t="s">
        <v>361</v>
      </c>
      <c r="B1692" t="s">
        <v>12610</v>
      </c>
      <c r="D1692" s="35" t="s">
        <v>6590</v>
      </c>
      <c r="E1692" t="s">
        <v>6832</v>
      </c>
      <c r="F1692" s="5" t="str">
        <f t="shared" ca="1" si="26"/>
        <v>0</v>
      </c>
      <c r="G1692" t="s">
        <v>1107</v>
      </c>
      <c r="H1692" t="s">
        <v>1404</v>
      </c>
      <c r="I1692" t="s">
        <v>12609</v>
      </c>
      <c r="J1692" t="s">
        <v>10733</v>
      </c>
      <c r="N1692" t="s">
        <v>10910</v>
      </c>
      <c r="O1692" t="s">
        <v>11</v>
      </c>
      <c r="P1692" t="s">
        <v>10976</v>
      </c>
      <c r="R1692" t="s">
        <v>11</v>
      </c>
    </row>
    <row r="1693" spans="1:18" x14ac:dyDescent="0.25">
      <c r="A1693" t="s">
        <v>361</v>
      </c>
      <c r="B1693" t="s">
        <v>12608</v>
      </c>
      <c r="D1693" s="35" t="s">
        <v>6590</v>
      </c>
      <c r="E1693" t="s">
        <v>6269</v>
      </c>
      <c r="F1693" s="5" t="str">
        <f t="shared" ca="1" si="26"/>
        <v>0</v>
      </c>
      <c r="G1693" t="s">
        <v>1107</v>
      </c>
      <c r="H1693" t="s">
        <v>1404</v>
      </c>
      <c r="I1693" t="s">
        <v>12607</v>
      </c>
      <c r="J1693" t="s">
        <v>10733</v>
      </c>
      <c r="N1693" t="s">
        <v>10910</v>
      </c>
      <c r="O1693" t="s">
        <v>11</v>
      </c>
      <c r="P1693" t="s">
        <v>10976</v>
      </c>
      <c r="R1693" t="s">
        <v>11</v>
      </c>
    </row>
    <row r="1694" spans="1:18" x14ac:dyDescent="0.25">
      <c r="A1694" t="s">
        <v>361</v>
      </c>
      <c r="B1694" t="s">
        <v>12606</v>
      </c>
      <c r="D1694" s="35" t="s">
        <v>6591</v>
      </c>
      <c r="E1694" t="s">
        <v>5584</v>
      </c>
      <c r="F1694" s="5" t="str">
        <f t="shared" ca="1" si="26"/>
        <v>0</v>
      </c>
      <c r="G1694" t="s">
        <v>1107</v>
      </c>
      <c r="H1694" t="s">
        <v>1374</v>
      </c>
      <c r="I1694" t="s">
        <v>12090</v>
      </c>
      <c r="J1694" t="s">
        <v>10731</v>
      </c>
      <c r="K1694" t="s">
        <v>17</v>
      </c>
      <c r="L1694" t="s">
        <v>10831</v>
      </c>
      <c r="N1694" t="s">
        <v>14</v>
      </c>
      <c r="O1694" t="s">
        <v>11</v>
      </c>
      <c r="P1694" t="s">
        <v>11</v>
      </c>
      <c r="R1694" t="s">
        <v>11</v>
      </c>
    </row>
    <row r="1695" spans="1:18" x14ac:dyDescent="0.25">
      <c r="A1695" t="s">
        <v>361</v>
      </c>
      <c r="B1695" t="s">
        <v>12605</v>
      </c>
      <c r="D1695" s="35" t="s">
        <v>6591</v>
      </c>
      <c r="E1695" t="s">
        <v>6690</v>
      </c>
      <c r="F1695" s="5" t="str">
        <f t="shared" ca="1" si="26"/>
        <v>0</v>
      </c>
      <c r="G1695" t="s">
        <v>1107</v>
      </c>
      <c r="H1695" t="s">
        <v>1344</v>
      </c>
      <c r="I1695" t="s">
        <v>12604</v>
      </c>
      <c r="J1695" t="s">
        <v>10733</v>
      </c>
      <c r="N1695" t="s">
        <v>10910</v>
      </c>
      <c r="O1695" t="s">
        <v>11</v>
      </c>
      <c r="P1695" t="s">
        <v>11</v>
      </c>
      <c r="R1695" t="s">
        <v>11</v>
      </c>
    </row>
    <row r="1696" spans="1:18" x14ac:dyDescent="0.25">
      <c r="A1696" t="s">
        <v>361</v>
      </c>
      <c r="B1696" t="s">
        <v>12603</v>
      </c>
      <c r="D1696" s="35" t="s">
        <v>6591</v>
      </c>
      <c r="E1696" t="s">
        <v>6832</v>
      </c>
      <c r="F1696" s="5" t="str">
        <f t="shared" ca="1" si="26"/>
        <v>0</v>
      </c>
      <c r="G1696" t="s">
        <v>1107</v>
      </c>
      <c r="H1696" t="s">
        <v>1377</v>
      </c>
      <c r="I1696" t="s">
        <v>12602</v>
      </c>
      <c r="J1696" t="s">
        <v>10733</v>
      </c>
      <c r="N1696" t="s">
        <v>10910</v>
      </c>
      <c r="O1696" t="s">
        <v>11</v>
      </c>
      <c r="P1696" t="s">
        <v>11</v>
      </c>
      <c r="R1696" t="s">
        <v>11</v>
      </c>
    </row>
    <row r="1697" spans="1:18" x14ac:dyDescent="0.25">
      <c r="A1697" t="s">
        <v>361</v>
      </c>
      <c r="B1697" t="s">
        <v>12601</v>
      </c>
      <c r="D1697" s="35" t="s">
        <v>6591</v>
      </c>
      <c r="E1697" t="s">
        <v>6708</v>
      </c>
      <c r="F1697" s="5" t="str">
        <f t="shared" ca="1" si="26"/>
        <v>0</v>
      </c>
      <c r="G1697" t="s">
        <v>1107</v>
      </c>
      <c r="H1697" t="s">
        <v>1363</v>
      </c>
      <c r="I1697" t="s">
        <v>12600</v>
      </c>
      <c r="J1697" t="s">
        <v>10733</v>
      </c>
      <c r="N1697" t="s">
        <v>10910</v>
      </c>
      <c r="O1697" t="s">
        <v>11</v>
      </c>
      <c r="P1697" t="s">
        <v>11</v>
      </c>
      <c r="R1697" t="s">
        <v>11</v>
      </c>
    </row>
    <row r="1698" spans="1:18" x14ac:dyDescent="0.25">
      <c r="A1698" t="s">
        <v>361</v>
      </c>
      <c r="B1698" t="s">
        <v>12599</v>
      </c>
      <c r="D1698" s="35" t="s">
        <v>6219</v>
      </c>
      <c r="E1698" t="s">
        <v>11378</v>
      </c>
      <c r="F1698" s="5" t="str">
        <f t="shared" ca="1" si="26"/>
        <v>0</v>
      </c>
      <c r="G1698" t="s">
        <v>1107</v>
      </c>
      <c r="H1698" t="s">
        <v>1364</v>
      </c>
      <c r="I1698" t="s">
        <v>12598</v>
      </c>
      <c r="J1698" t="s">
        <v>10733</v>
      </c>
      <c r="N1698" t="s">
        <v>10910</v>
      </c>
      <c r="O1698" t="s">
        <v>11</v>
      </c>
      <c r="P1698" t="s">
        <v>11</v>
      </c>
      <c r="R1698" t="s">
        <v>11</v>
      </c>
    </row>
    <row r="1699" spans="1:18" x14ac:dyDescent="0.25">
      <c r="A1699" t="s">
        <v>361</v>
      </c>
      <c r="B1699" t="s">
        <v>3184</v>
      </c>
      <c r="D1699" s="35" t="s">
        <v>6219</v>
      </c>
      <c r="E1699" t="s">
        <v>6246</v>
      </c>
      <c r="F1699" s="5" t="str">
        <f t="shared" ca="1" si="26"/>
        <v>0</v>
      </c>
      <c r="G1699" t="s">
        <v>1107</v>
      </c>
      <c r="H1699" t="s">
        <v>1425</v>
      </c>
      <c r="I1699" t="s">
        <v>8234</v>
      </c>
      <c r="J1699" t="s">
        <v>10731</v>
      </c>
      <c r="K1699" t="s">
        <v>17</v>
      </c>
      <c r="L1699" t="s">
        <v>182</v>
      </c>
      <c r="N1699" t="s">
        <v>12</v>
      </c>
      <c r="O1699" t="s">
        <v>11</v>
      </c>
      <c r="P1699" t="s">
        <v>11</v>
      </c>
      <c r="R1699" t="s">
        <v>11</v>
      </c>
    </row>
    <row r="1700" spans="1:18" x14ac:dyDescent="0.25">
      <c r="A1700" t="s">
        <v>361</v>
      </c>
      <c r="B1700" t="s">
        <v>12597</v>
      </c>
      <c r="D1700" s="35" t="s">
        <v>6219</v>
      </c>
      <c r="E1700" t="s">
        <v>6880</v>
      </c>
      <c r="F1700" s="5" t="str">
        <f t="shared" ca="1" si="26"/>
        <v>0</v>
      </c>
      <c r="G1700" t="s">
        <v>1107</v>
      </c>
      <c r="H1700" t="s">
        <v>1386</v>
      </c>
      <c r="I1700" t="s">
        <v>12596</v>
      </c>
      <c r="J1700" t="s">
        <v>10733</v>
      </c>
      <c r="N1700" t="s">
        <v>10910</v>
      </c>
      <c r="O1700" t="s">
        <v>11</v>
      </c>
      <c r="P1700" t="s">
        <v>11</v>
      </c>
      <c r="R1700" t="s">
        <v>11</v>
      </c>
    </row>
    <row r="1701" spans="1:18" x14ac:dyDescent="0.25">
      <c r="A1701" t="s">
        <v>361</v>
      </c>
      <c r="B1701" t="s">
        <v>12595</v>
      </c>
      <c r="D1701" s="35" t="s">
        <v>6219</v>
      </c>
      <c r="E1701" t="s">
        <v>6269</v>
      </c>
      <c r="F1701" s="5" t="str">
        <f t="shared" ca="1" si="26"/>
        <v>0</v>
      </c>
      <c r="G1701" t="s">
        <v>1107</v>
      </c>
      <c r="H1701" t="s">
        <v>1346</v>
      </c>
      <c r="I1701" t="s">
        <v>12594</v>
      </c>
      <c r="J1701" t="s">
        <v>10733</v>
      </c>
      <c r="N1701" t="s">
        <v>10910</v>
      </c>
      <c r="O1701" t="s">
        <v>11</v>
      </c>
      <c r="P1701" t="s">
        <v>11</v>
      </c>
      <c r="R1701" t="s">
        <v>11</v>
      </c>
    </row>
    <row r="1702" spans="1:18" x14ac:dyDescent="0.25">
      <c r="A1702" t="s">
        <v>361</v>
      </c>
      <c r="B1702" t="s">
        <v>12593</v>
      </c>
      <c r="D1702" s="35" t="s">
        <v>6832</v>
      </c>
      <c r="E1702" t="s">
        <v>6832</v>
      </c>
      <c r="F1702" s="5" t="str">
        <f t="shared" ca="1" si="26"/>
        <v>0</v>
      </c>
      <c r="G1702" t="s">
        <v>1107</v>
      </c>
      <c r="H1702" t="s">
        <v>1371</v>
      </c>
      <c r="I1702" t="s">
        <v>12592</v>
      </c>
      <c r="J1702" t="s">
        <v>10733</v>
      </c>
      <c r="N1702" t="s">
        <v>10910</v>
      </c>
      <c r="O1702" t="s">
        <v>11</v>
      </c>
      <c r="P1702" t="s">
        <v>11</v>
      </c>
      <c r="R1702" t="s">
        <v>11</v>
      </c>
    </row>
    <row r="1703" spans="1:18" x14ac:dyDescent="0.25">
      <c r="A1703" t="s">
        <v>361</v>
      </c>
      <c r="B1703" t="s">
        <v>12591</v>
      </c>
      <c r="D1703" s="35" t="s">
        <v>6219</v>
      </c>
      <c r="E1703" t="s">
        <v>6708</v>
      </c>
      <c r="F1703" s="5" t="str">
        <f t="shared" ca="1" si="26"/>
        <v>0</v>
      </c>
      <c r="G1703" t="s">
        <v>1107</v>
      </c>
      <c r="H1703" t="s">
        <v>1386</v>
      </c>
      <c r="I1703" t="s">
        <v>12590</v>
      </c>
      <c r="J1703" t="s">
        <v>10733</v>
      </c>
      <c r="N1703" t="s">
        <v>10910</v>
      </c>
      <c r="O1703" t="s">
        <v>11</v>
      </c>
      <c r="P1703" t="s">
        <v>11</v>
      </c>
      <c r="R1703" t="s">
        <v>11</v>
      </c>
    </row>
    <row r="1704" spans="1:18" x14ac:dyDescent="0.25">
      <c r="A1704" t="s">
        <v>361</v>
      </c>
      <c r="B1704" t="s">
        <v>12589</v>
      </c>
      <c r="D1704" s="35" t="s">
        <v>6832</v>
      </c>
      <c r="E1704" t="s">
        <v>6279</v>
      </c>
      <c r="F1704" s="5" t="str">
        <f t="shared" ca="1" si="26"/>
        <v>0</v>
      </c>
      <c r="G1704" t="s">
        <v>1107</v>
      </c>
      <c r="H1704" t="s">
        <v>1376</v>
      </c>
      <c r="I1704" t="s">
        <v>12588</v>
      </c>
      <c r="J1704" t="s">
        <v>10733</v>
      </c>
      <c r="N1704" t="s">
        <v>10910</v>
      </c>
      <c r="O1704" t="s">
        <v>11</v>
      </c>
      <c r="P1704" t="s">
        <v>11</v>
      </c>
      <c r="R1704" t="s">
        <v>11</v>
      </c>
    </row>
    <row r="1705" spans="1:18" x14ac:dyDescent="0.25">
      <c r="A1705" t="s">
        <v>361</v>
      </c>
      <c r="B1705" t="s">
        <v>12587</v>
      </c>
      <c r="D1705" s="35" t="s">
        <v>6221</v>
      </c>
      <c r="E1705" t="s">
        <v>6269</v>
      </c>
      <c r="F1705" s="5" t="str">
        <f t="shared" ca="1" si="26"/>
        <v>0</v>
      </c>
      <c r="G1705" t="s">
        <v>1107</v>
      </c>
      <c r="H1705" t="s">
        <v>1358</v>
      </c>
      <c r="I1705" t="s">
        <v>12586</v>
      </c>
      <c r="J1705" t="s">
        <v>10733</v>
      </c>
      <c r="N1705" t="s">
        <v>10910</v>
      </c>
      <c r="O1705" t="s">
        <v>11</v>
      </c>
      <c r="P1705" t="s">
        <v>11</v>
      </c>
      <c r="R1705" t="s">
        <v>11</v>
      </c>
    </row>
    <row r="1706" spans="1:18" x14ac:dyDescent="0.25">
      <c r="A1706" t="s">
        <v>361</v>
      </c>
      <c r="B1706" t="s">
        <v>12585</v>
      </c>
      <c r="D1706" s="35" t="s">
        <v>6221</v>
      </c>
      <c r="E1706" t="s">
        <v>12434</v>
      </c>
      <c r="F1706" s="5" t="str">
        <f t="shared" ca="1" si="26"/>
        <v>0</v>
      </c>
      <c r="G1706" t="s">
        <v>1107</v>
      </c>
      <c r="H1706" t="s">
        <v>1342</v>
      </c>
      <c r="I1706" t="s">
        <v>12584</v>
      </c>
      <c r="J1706" t="s">
        <v>10733</v>
      </c>
      <c r="N1706" t="s">
        <v>10910</v>
      </c>
      <c r="O1706" t="s">
        <v>11</v>
      </c>
      <c r="P1706" t="s">
        <v>11</v>
      </c>
      <c r="R1706" t="s">
        <v>11</v>
      </c>
    </row>
    <row r="1707" spans="1:18" x14ac:dyDescent="0.25">
      <c r="A1707" t="s">
        <v>361</v>
      </c>
      <c r="B1707" t="s">
        <v>12583</v>
      </c>
      <c r="D1707" s="35" t="s">
        <v>6690</v>
      </c>
      <c r="E1707" t="s">
        <v>6111</v>
      </c>
      <c r="F1707" s="5" t="str">
        <f t="shared" ca="1" si="26"/>
        <v>0</v>
      </c>
      <c r="G1707" t="s">
        <v>1107</v>
      </c>
      <c r="H1707" t="s">
        <v>1402</v>
      </c>
      <c r="I1707" t="s">
        <v>12582</v>
      </c>
      <c r="J1707" t="s">
        <v>10733</v>
      </c>
      <c r="N1707" t="s">
        <v>10910</v>
      </c>
      <c r="O1707" t="s">
        <v>11</v>
      </c>
      <c r="P1707" t="s">
        <v>11</v>
      </c>
      <c r="R1707" t="s">
        <v>11</v>
      </c>
    </row>
    <row r="1708" spans="1:18" x14ac:dyDescent="0.25">
      <c r="A1708" t="s">
        <v>361</v>
      </c>
      <c r="B1708" t="s">
        <v>12581</v>
      </c>
      <c r="D1708" s="35" t="s">
        <v>6221</v>
      </c>
      <c r="E1708" t="s">
        <v>6880</v>
      </c>
      <c r="F1708" s="5" t="str">
        <f t="shared" ca="1" si="26"/>
        <v>0</v>
      </c>
      <c r="G1708" t="s">
        <v>1107</v>
      </c>
      <c r="H1708" t="s">
        <v>1362</v>
      </c>
      <c r="I1708" t="s">
        <v>12580</v>
      </c>
      <c r="J1708" t="s">
        <v>10733</v>
      </c>
      <c r="N1708" t="s">
        <v>10910</v>
      </c>
      <c r="O1708" t="s">
        <v>11</v>
      </c>
      <c r="P1708" t="s">
        <v>11</v>
      </c>
      <c r="R1708" t="s">
        <v>11</v>
      </c>
    </row>
    <row r="1709" spans="1:18" x14ac:dyDescent="0.25">
      <c r="A1709" t="s">
        <v>361</v>
      </c>
      <c r="B1709" t="s">
        <v>3185</v>
      </c>
      <c r="D1709" s="35" t="s">
        <v>6220</v>
      </c>
      <c r="E1709" t="s">
        <v>6474</v>
      </c>
      <c r="F1709" s="5" t="str">
        <f t="shared" ca="1" si="26"/>
        <v>0</v>
      </c>
      <c r="G1709" t="s">
        <v>1107</v>
      </c>
      <c r="H1709" t="s">
        <v>1388</v>
      </c>
      <c r="I1709" t="s">
        <v>8235</v>
      </c>
      <c r="J1709" t="s">
        <v>10731</v>
      </c>
      <c r="K1709" t="s">
        <v>17</v>
      </c>
      <c r="L1709" t="s">
        <v>10829</v>
      </c>
      <c r="N1709" t="s">
        <v>12</v>
      </c>
      <c r="O1709" t="s">
        <v>11</v>
      </c>
      <c r="P1709" t="s">
        <v>11</v>
      </c>
      <c r="R1709" t="s">
        <v>11</v>
      </c>
    </row>
    <row r="1710" spans="1:18" x14ac:dyDescent="0.25">
      <c r="A1710" t="s">
        <v>361</v>
      </c>
      <c r="B1710" t="s">
        <v>3186</v>
      </c>
      <c r="D1710" s="35" t="s">
        <v>6220</v>
      </c>
      <c r="E1710" t="s">
        <v>6474</v>
      </c>
      <c r="F1710" s="5" t="str">
        <f t="shared" ca="1" si="26"/>
        <v>0</v>
      </c>
      <c r="G1710" t="s">
        <v>1107</v>
      </c>
      <c r="H1710" t="s">
        <v>1388</v>
      </c>
      <c r="I1710" t="s">
        <v>8236</v>
      </c>
      <c r="J1710" t="s">
        <v>10731</v>
      </c>
      <c r="K1710" t="s">
        <v>10754</v>
      </c>
      <c r="L1710" t="s">
        <v>10836</v>
      </c>
      <c r="N1710" t="s">
        <v>12</v>
      </c>
      <c r="O1710" t="s">
        <v>11</v>
      </c>
      <c r="P1710" t="s">
        <v>11</v>
      </c>
      <c r="R1710" t="s">
        <v>11</v>
      </c>
    </row>
    <row r="1711" spans="1:18" x14ac:dyDescent="0.25">
      <c r="A1711" t="s">
        <v>361</v>
      </c>
      <c r="B1711" t="s">
        <v>12579</v>
      </c>
      <c r="D1711" s="35" t="s">
        <v>6220</v>
      </c>
      <c r="E1711" t="s">
        <v>6271</v>
      </c>
      <c r="F1711" s="5" t="str">
        <f t="shared" ca="1" si="26"/>
        <v>0</v>
      </c>
      <c r="G1711" t="s">
        <v>1107</v>
      </c>
      <c r="H1711" t="s">
        <v>1352</v>
      </c>
      <c r="I1711" t="s">
        <v>12578</v>
      </c>
      <c r="J1711" t="s">
        <v>10733</v>
      </c>
      <c r="N1711" t="s">
        <v>10910</v>
      </c>
      <c r="O1711" t="s">
        <v>11</v>
      </c>
      <c r="P1711" t="s">
        <v>11</v>
      </c>
      <c r="R1711" t="s">
        <v>11</v>
      </c>
    </row>
    <row r="1712" spans="1:18" x14ac:dyDescent="0.25">
      <c r="A1712" t="s">
        <v>361</v>
      </c>
      <c r="B1712" t="s">
        <v>12577</v>
      </c>
      <c r="D1712" s="35" t="s">
        <v>11447</v>
      </c>
      <c r="E1712" t="s">
        <v>6111</v>
      </c>
      <c r="F1712" s="5" t="str">
        <f t="shared" ca="1" si="26"/>
        <v>0</v>
      </c>
      <c r="G1712" t="s">
        <v>1107</v>
      </c>
      <c r="H1712" t="s">
        <v>1428</v>
      </c>
      <c r="I1712" t="s">
        <v>12576</v>
      </c>
      <c r="J1712" t="s">
        <v>10733</v>
      </c>
      <c r="N1712" t="s">
        <v>10910</v>
      </c>
      <c r="O1712" t="s">
        <v>11</v>
      </c>
      <c r="P1712" t="s">
        <v>11</v>
      </c>
      <c r="R1712" t="s">
        <v>11</v>
      </c>
    </row>
    <row r="1713" spans="1:18" x14ac:dyDescent="0.25">
      <c r="A1713" t="s">
        <v>361</v>
      </c>
      <c r="B1713" t="s">
        <v>12575</v>
      </c>
      <c r="D1713" s="35" t="s">
        <v>11447</v>
      </c>
      <c r="E1713" t="s">
        <v>6271</v>
      </c>
      <c r="F1713" s="5" t="str">
        <f t="shared" ca="1" si="26"/>
        <v>0</v>
      </c>
      <c r="G1713" t="s">
        <v>1107</v>
      </c>
      <c r="H1713" t="s">
        <v>1388</v>
      </c>
      <c r="I1713" t="s">
        <v>12574</v>
      </c>
      <c r="J1713" t="s">
        <v>10733</v>
      </c>
      <c r="N1713" t="s">
        <v>10910</v>
      </c>
      <c r="O1713" t="s">
        <v>11</v>
      </c>
      <c r="P1713" t="s">
        <v>11</v>
      </c>
      <c r="R1713" t="s">
        <v>11</v>
      </c>
    </row>
    <row r="1714" spans="1:18" x14ac:dyDescent="0.25">
      <c r="A1714" t="s">
        <v>361</v>
      </c>
      <c r="B1714" t="s">
        <v>12573</v>
      </c>
      <c r="D1714" s="35" t="s">
        <v>11447</v>
      </c>
      <c r="E1714" t="s">
        <v>6708</v>
      </c>
      <c r="F1714" s="5" t="str">
        <f t="shared" ca="1" si="26"/>
        <v>0</v>
      </c>
      <c r="G1714" t="s">
        <v>1107</v>
      </c>
      <c r="H1714" t="s">
        <v>1396</v>
      </c>
      <c r="I1714" t="s">
        <v>12572</v>
      </c>
      <c r="J1714" t="s">
        <v>10733</v>
      </c>
      <c r="N1714" t="s">
        <v>10910</v>
      </c>
      <c r="O1714" t="s">
        <v>11</v>
      </c>
      <c r="P1714" t="s">
        <v>11</v>
      </c>
      <c r="R1714" t="s">
        <v>11</v>
      </c>
    </row>
    <row r="1715" spans="1:18" x14ac:dyDescent="0.25">
      <c r="A1715" t="s">
        <v>361</v>
      </c>
      <c r="B1715" t="s">
        <v>12571</v>
      </c>
      <c r="D1715" s="35" t="s">
        <v>6266</v>
      </c>
      <c r="E1715" t="s">
        <v>6111</v>
      </c>
      <c r="F1715" s="5" t="str">
        <f t="shared" ca="1" si="26"/>
        <v>0</v>
      </c>
      <c r="G1715" t="s">
        <v>1107</v>
      </c>
      <c r="H1715" t="s">
        <v>1426</v>
      </c>
      <c r="I1715" t="s">
        <v>12570</v>
      </c>
      <c r="J1715" t="s">
        <v>10733</v>
      </c>
      <c r="N1715" t="s">
        <v>10910</v>
      </c>
      <c r="O1715" t="s">
        <v>11</v>
      </c>
      <c r="P1715" t="s">
        <v>11</v>
      </c>
      <c r="R1715" t="s">
        <v>11</v>
      </c>
    </row>
    <row r="1716" spans="1:18" x14ac:dyDescent="0.25">
      <c r="A1716" t="s">
        <v>361</v>
      </c>
      <c r="B1716" t="s">
        <v>12569</v>
      </c>
      <c r="D1716" s="35" t="s">
        <v>6266</v>
      </c>
      <c r="E1716" t="s">
        <v>6279</v>
      </c>
      <c r="F1716" s="5" t="str">
        <f t="shared" ca="1" si="26"/>
        <v>0</v>
      </c>
      <c r="G1716" t="s">
        <v>1107</v>
      </c>
      <c r="H1716" t="s">
        <v>1354</v>
      </c>
      <c r="I1716" t="s">
        <v>12568</v>
      </c>
      <c r="J1716" t="s">
        <v>10733</v>
      </c>
      <c r="N1716" t="s">
        <v>10910</v>
      </c>
      <c r="O1716" t="s">
        <v>11</v>
      </c>
      <c r="P1716" t="s">
        <v>11</v>
      </c>
      <c r="R1716" t="s">
        <v>11</v>
      </c>
    </row>
    <row r="1717" spans="1:18" x14ac:dyDescent="0.25">
      <c r="A1717" t="s">
        <v>361</v>
      </c>
      <c r="B1717" t="s">
        <v>12567</v>
      </c>
      <c r="D1717" s="35" t="s">
        <v>6266</v>
      </c>
      <c r="E1717" t="s">
        <v>6269</v>
      </c>
      <c r="F1717" s="5" t="str">
        <f t="shared" ca="1" si="26"/>
        <v>0</v>
      </c>
      <c r="G1717" t="s">
        <v>1107</v>
      </c>
      <c r="H1717" t="s">
        <v>1368</v>
      </c>
      <c r="I1717" t="s">
        <v>12566</v>
      </c>
      <c r="J1717" t="s">
        <v>10733</v>
      </c>
      <c r="N1717" t="s">
        <v>10910</v>
      </c>
      <c r="O1717" t="s">
        <v>11</v>
      </c>
      <c r="P1717" t="s">
        <v>11</v>
      </c>
      <c r="R1717" t="s">
        <v>11</v>
      </c>
    </row>
    <row r="1718" spans="1:18" x14ac:dyDescent="0.25">
      <c r="A1718" t="s">
        <v>361</v>
      </c>
      <c r="B1718" t="s">
        <v>3187</v>
      </c>
      <c r="D1718" s="35" t="s">
        <v>6266</v>
      </c>
      <c r="E1718" t="s">
        <v>6248</v>
      </c>
      <c r="F1718" s="5" t="str">
        <f t="shared" ca="1" si="26"/>
        <v>0</v>
      </c>
      <c r="G1718" t="s">
        <v>1107</v>
      </c>
      <c r="H1718" t="s">
        <v>1403</v>
      </c>
      <c r="I1718" t="s">
        <v>8237</v>
      </c>
      <c r="J1718" t="s">
        <v>10731</v>
      </c>
      <c r="K1718" t="s">
        <v>17</v>
      </c>
      <c r="L1718" t="s">
        <v>182</v>
      </c>
      <c r="N1718" t="s">
        <v>12</v>
      </c>
      <c r="O1718" t="s">
        <v>11</v>
      </c>
      <c r="P1718" t="s">
        <v>11</v>
      </c>
      <c r="R1718" t="s">
        <v>11</v>
      </c>
    </row>
    <row r="1719" spans="1:18" x14ac:dyDescent="0.25">
      <c r="A1719" t="s">
        <v>361</v>
      </c>
      <c r="B1719" t="s">
        <v>12565</v>
      </c>
      <c r="D1719" s="35" t="s">
        <v>6266</v>
      </c>
      <c r="E1719" t="s">
        <v>6273</v>
      </c>
      <c r="F1719" s="5" t="str">
        <f t="shared" ca="1" si="26"/>
        <v>0</v>
      </c>
      <c r="G1719" t="s">
        <v>1107</v>
      </c>
      <c r="H1719" t="s">
        <v>1467</v>
      </c>
      <c r="I1719" t="s">
        <v>12564</v>
      </c>
      <c r="J1719" t="s">
        <v>10733</v>
      </c>
      <c r="N1719" t="s">
        <v>10910</v>
      </c>
      <c r="O1719" t="s">
        <v>11</v>
      </c>
      <c r="P1719" t="s">
        <v>11</v>
      </c>
      <c r="R1719" t="s">
        <v>11</v>
      </c>
    </row>
    <row r="1720" spans="1:18" x14ac:dyDescent="0.25">
      <c r="A1720" t="s">
        <v>361</v>
      </c>
      <c r="B1720" t="s">
        <v>3188</v>
      </c>
      <c r="D1720" s="35" t="s">
        <v>6266</v>
      </c>
      <c r="E1720" t="s">
        <v>6356</v>
      </c>
      <c r="F1720" s="5" t="str">
        <f t="shared" ca="1" si="26"/>
        <v>0</v>
      </c>
      <c r="G1720" t="s">
        <v>1107</v>
      </c>
      <c r="H1720" t="s">
        <v>1467</v>
      </c>
      <c r="I1720" t="s">
        <v>8238</v>
      </c>
      <c r="J1720" t="s">
        <v>10731</v>
      </c>
      <c r="K1720" t="s">
        <v>10759</v>
      </c>
      <c r="L1720" t="s">
        <v>10868</v>
      </c>
      <c r="N1720" t="s">
        <v>12</v>
      </c>
      <c r="O1720" t="s">
        <v>11</v>
      </c>
      <c r="P1720" t="s">
        <v>11</v>
      </c>
      <c r="R1720" t="s">
        <v>11</v>
      </c>
    </row>
    <row r="1721" spans="1:18" x14ac:dyDescent="0.25">
      <c r="A1721" t="s">
        <v>361</v>
      </c>
      <c r="B1721" t="s">
        <v>12563</v>
      </c>
      <c r="D1721" s="35" t="s">
        <v>6266</v>
      </c>
      <c r="E1721" t="s">
        <v>6880</v>
      </c>
      <c r="F1721" s="5" t="str">
        <f t="shared" ca="1" si="26"/>
        <v>0</v>
      </c>
      <c r="G1721" t="s">
        <v>1107</v>
      </c>
      <c r="H1721" t="s">
        <v>1467</v>
      </c>
      <c r="I1721" t="s">
        <v>12562</v>
      </c>
      <c r="J1721" t="s">
        <v>10733</v>
      </c>
      <c r="N1721" t="s">
        <v>10910</v>
      </c>
      <c r="O1721" t="s">
        <v>11</v>
      </c>
      <c r="P1721" t="s">
        <v>11</v>
      </c>
      <c r="R1721" t="s">
        <v>11</v>
      </c>
    </row>
    <row r="1722" spans="1:18" x14ac:dyDescent="0.25">
      <c r="A1722" t="s">
        <v>361</v>
      </c>
      <c r="B1722" t="s">
        <v>12561</v>
      </c>
      <c r="D1722" s="35" t="s">
        <v>6266</v>
      </c>
      <c r="E1722" t="s">
        <v>6234</v>
      </c>
      <c r="F1722" s="5" t="str">
        <f t="shared" ca="1" si="26"/>
        <v>0</v>
      </c>
      <c r="G1722" t="s">
        <v>1107</v>
      </c>
      <c r="H1722" t="s">
        <v>1379</v>
      </c>
      <c r="I1722" t="s">
        <v>12560</v>
      </c>
      <c r="J1722" t="s">
        <v>10733</v>
      </c>
      <c r="N1722" t="s">
        <v>10910</v>
      </c>
      <c r="O1722" t="s">
        <v>11</v>
      </c>
      <c r="P1722" t="s">
        <v>11</v>
      </c>
      <c r="R1722" t="s">
        <v>11</v>
      </c>
    </row>
    <row r="1723" spans="1:18" x14ac:dyDescent="0.25">
      <c r="A1723" t="s">
        <v>361</v>
      </c>
      <c r="B1723" t="s">
        <v>12559</v>
      </c>
      <c r="D1723" s="35" t="s">
        <v>6690</v>
      </c>
      <c r="E1723" t="s">
        <v>6880</v>
      </c>
      <c r="F1723" s="5" t="str">
        <f t="shared" ca="1" si="26"/>
        <v>0</v>
      </c>
      <c r="G1723" t="s">
        <v>1107</v>
      </c>
      <c r="H1723" t="s">
        <v>1386</v>
      </c>
      <c r="I1723" t="s">
        <v>12558</v>
      </c>
      <c r="J1723" t="s">
        <v>10733</v>
      </c>
      <c r="N1723" t="s">
        <v>10910</v>
      </c>
      <c r="O1723" t="s">
        <v>11</v>
      </c>
      <c r="P1723" t="s">
        <v>11</v>
      </c>
      <c r="R1723" t="s">
        <v>11</v>
      </c>
    </row>
    <row r="1724" spans="1:18" x14ac:dyDescent="0.25">
      <c r="A1724" t="s">
        <v>361</v>
      </c>
      <c r="B1724" t="s">
        <v>12557</v>
      </c>
      <c r="D1724" s="35" t="s">
        <v>6690</v>
      </c>
      <c r="E1724" t="s">
        <v>6273</v>
      </c>
      <c r="F1724" s="5" t="str">
        <f t="shared" ca="1" si="26"/>
        <v>0</v>
      </c>
      <c r="G1724" t="s">
        <v>1107</v>
      </c>
      <c r="H1724" t="s">
        <v>1467</v>
      </c>
      <c r="I1724" t="s">
        <v>12556</v>
      </c>
      <c r="J1724" t="s">
        <v>10733</v>
      </c>
      <c r="N1724" t="s">
        <v>10910</v>
      </c>
      <c r="O1724" t="s">
        <v>11</v>
      </c>
      <c r="P1724" t="s">
        <v>11</v>
      </c>
      <c r="R1724" t="s">
        <v>11</v>
      </c>
    </row>
    <row r="1725" spans="1:18" x14ac:dyDescent="0.25">
      <c r="A1725" t="s">
        <v>361</v>
      </c>
      <c r="B1725" t="s">
        <v>12555</v>
      </c>
      <c r="D1725" s="35" t="s">
        <v>6690</v>
      </c>
      <c r="E1725" t="s">
        <v>6222</v>
      </c>
      <c r="F1725" s="5" t="str">
        <f t="shared" ca="1" si="26"/>
        <v>0</v>
      </c>
      <c r="G1725" t="s">
        <v>1107</v>
      </c>
      <c r="H1725" t="s">
        <v>1467</v>
      </c>
      <c r="I1725" t="s">
        <v>12554</v>
      </c>
      <c r="J1725" t="s">
        <v>10733</v>
      </c>
      <c r="N1725" t="s">
        <v>10910</v>
      </c>
      <c r="O1725" t="s">
        <v>11</v>
      </c>
      <c r="P1725" t="s">
        <v>11</v>
      </c>
      <c r="R1725" t="s">
        <v>11</v>
      </c>
    </row>
    <row r="1726" spans="1:18" x14ac:dyDescent="0.25">
      <c r="A1726" t="s">
        <v>361</v>
      </c>
      <c r="B1726" t="s">
        <v>12553</v>
      </c>
      <c r="D1726" s="35" t="s">
        <v>6690</v>
      </c>
      <c r="E1726" t="s">
        <v>12434</v>
      </c>
      <c r="F1726" s="5" t="str">
        <f t="shared" ca="1" si="26"/>
        <v>0</v>
      </c>
      <c r="G1726" t="s">
        <v>1107</v>
      </c>
      <c r="H1726" t="s">
        <v>1404</v>
      </c>
      <c r="I1726" t="s">
        <v>12552</v>
      </c>
      <c r="J1726" t="s">
        <v>10733</v>
      </c>
      <c r="N1726" t="s">
        <v>10910</v>
      </c>
      <c r="O1726" t="s">
        <v>11</v>
      </c>
      <c r="P1726" t="s">
        <v>10976</v>
      </c>
      <c r="R1726" t="s">
        <v>11</v>
      </c>
    </row>
    <row r="1727" spans="1:18" x14ac:dyDescent="0.25">
      <c r="A1727" t="s">
        <v>361</v>
      </c>
      <c r="B1727" t="s">
        <v>12551</v>
      </c>
      <c r="D1727" s="35" t="s">
        <v>6690</v>
      </c>
      <c r="E1727" t="s">
        <v>6239</v>
      </c>
      <c r="F1727" s="5" t="str">
        <f t="shared" ca="1" si="26"/>
        <v>0</v>
      </c>
      <c r="G1727" t="s">
        <v>1107</v>
      </c>
      <c r="H1727" t="s">
        <v>1388</v>
      </c>
      <c r="I1727" t="s">
        <v>12550</v>
      </c>
      <c r="J1727" t="s">
        <v>10733</v>
      </c>
      <c r="N1727" t="s">
        <v>10910</v>
      </c>
      <c r="O1727" t="s">
        <v>11</v>
      </c>
      <c r="P1727" t="s">
        <v>11</v>
      </c>
      <c r="R1727" t="s">
        <v>11</v>
      </c>
    </row>
    <row r="1728" spans="1:18" x14ac:dyDescent="0.25">
      <c r="A1728" t="s">
        <v>361</v>
      </c>
      <c r="B1728" t="s">
        <v>12549</v>
      </c>
      <c r="D1728" s="35" t="s">
        <v>6690</v>
      </c>
      <c r="E1728" t="s">
        <v>6232</v>
      </c>
      <c r="F1728" s="5" t="str">
        <f t="shared" ca="1" si="26"/>
        <v>0</v>
      </c>
      <c r="G1728" t="s">
        <v>1107</v>
      </c>
      <c r="H1728" t="s">
        <v>1370</v>
      </c>
      <c r="I1728" t="s">
        <v>12548</v>
      </c>
      <c r="J1728" t="s">
        <v>10733</v>
      </c>
      <c r="N1728" t="s">
        <v>10910</v>
      </c>
      <c r="O1728" t="s">
        <v>11</v>
      </c>
      <c r="P1728" t="s">
        <v>11</v>
      </c>
      <c r="R1728" t="s">
        <v>11</v>
      </c>
    </row>
    <row r="1729" spans="1:18" x14ac:dyDescent="0.25">
      <c r="A1729" t="s">
        <v>361</v>
      </c>
      <c r="B1729" t="s">
        <v>12547</v>
      </c>
      <c r="D1729" s="35" t="s">
        <v>6222</v>
      </c>
      <c r="E1729" t="s">
        <v>6279</v>
      </c>
      <c r="F1729" s="5" t="str">
        <f t="shared" ca="1" si="26"/>
        <v>0</v>
      </c>
      <c r="G1729" t="s">
        <v>1107</v>
      </c>
      <c r="H1729" t="s">
        <v>1426</v>
      </c>
      <c r="I1729" t="s">
        <v>12546</v>
      </c>
      <c r="J1729" t="s">
        <v>10733</v>
      </c>
      <c r="N1729" t="s">
        <v>10910</v>
      </c>
      <c r="O1729" t="s">
        <v>11</v>
      </c>
      <c r="P1729" t="s">
        <v>11</v>
      </c>
      <c r="R1729" t="s">
        <v>11</v>
      </c>
    </row>
    <row r="1730" spans="1:18" x14ac:dyDescent="0.25">
      <c r="A1730" t="s">
        <v>361</v>
      </c>
      <c r="B1730" t="s">
        <v>12545</v>
      </c>
      <c r="D1730" s="35" t="s">
        <v>6222</v>
      </c>
      <c r="E1730" t="s">
        <v>6234</v>
      </c>
      <c r="F1730" s="5" t="str">
        <f t="shared" ca="1" si="26"/>
        <v>0</v>
      </c>
      <c r="G1730" t="s">
        <v>1107</v>
      </c>
      <c r="H1730" t="s">
        <v>1367</v>
      </c>
      <c r="I1730" t="s">
        <v>12544</v>
      </c>
      <c r="J1730" t="s">
        <v>10733</v>
      </c>
      <c r="N1730" t="s">
        <v>10910</v>
      </c>
      <c r="O1730" t="s">
        <v>11</v>
      </c>
      <c r="P1730" t="s">
        <v>11</v>
      </c>
      <c r="R1730" t="s">
        <v>11</v>
      </c>
    </row>
    <row r="1731" spans="1:18" x14ac:dyDescent="0.25">
      <c r="A1731" t="s">
        <v>361</v>
      </c>
      <c r="B1731" t="s">
        <v>12543</v>
      </c>
      <c r="D1731" s="35" t="s">
        <v>6267</v>
      </c>
      <c r="E1731" t="s">
        <v>6279</v>
      </c>
      <c r="F1731" s="5" t="str">
        <f t="shared" ref="F1731:F1794" ca="1" si="27">IF(G1731="Encerrada","0",TODAY()-D1731)</f>
        <v>0</v>
      </c>
      <c r="G1731" t="s">
        <v>1107</v>
      </c>
      <c r="H1731" t="s">
        <v>1395</v>
      </c>
      <c r="I1731" t="s">
        <v>12542</v>
      </c>
      <c r="J1731" t="s">
        <v>10733</v>
      </c>
      <c r="N1731" t="s">
        <v>10910</v>
      </c>
      <c r="O1731" t="s">
        <v>11</v>
      </c>
      <c r="P1731" t="s">
        <v>11</v>
      </c>
      <c r="R1731" t="s">
        <v>11</v>
      </c>
    </row>
    <row r="1732" spans="1:18" x14ac:dyDescent="0.25">
      <c r="A1732" t="s">
        <v>361</v>
      </c>
      <c r="B1732" t="s">
        <v>12541</v>
      </c>
      <c r="D1732" s="35" t="s">
        <v>12538</v>
      </c>
      <c r="E1732" t="s">
        <v>6117</v>
      </c>
      <c r="F1732" s="5" t="str">
        <f t="shared" ca="1" si="27"/>
        <v>0</v>
      </c>
      <c r="G1732" t="s">
        <v>1107</v>
      </c>
      <c r="H1732" t="s">
        <v>1407</v>
      </c>
      <c r="I1732" t="s">
        <v>12540</v>
      </c>
      <c r="J1732" t="s">
        <v>10733</v>
      </c>
      <c r="N1732" t="s">
        <v>10910</v>
      </c>
      <c r="O1732" t="s">
        <v>11</v>
      </c>
      <c r="P1732" t="s">
        <v>11</v>
      </c>
      <c r="R1732" t="s">
        <v>11</v>
      </c>
    </row>
    <row r="1733" spans="1:18" x14ac:dyDescent="0.25">
      <c r="A1733" t="s">
        <v>361</v>
      </c>
      <c r="B1733" t="s">
        <v>12539</v>
      </c>
      <c r="D1733" s="35" t="s">
        <v>12538</v>
      </c>
      <c r="E1733" t="s">
        <v>6269</v>
      </c>
      <c r="F1733" s="5" t="str">
        <f t="shared" ca="1" si="27"/>
        <v>0</v>
      </c>
      <c r="G1733" t="s">
        <v>1107</v>
      </c>
      <c r="H1733" t="s">
        <v>1346</v>
      </c>
      <c r="I1733" t="s">
        <v>12537</v>
      </c>
      <c r="J1733" t="s">
        <v>10733</v>
      </c>
      <c r="N1733" t="s">
        <v>10910</v>
      </c>
      <c r="O1733" t="s">
        <v>11</v>
      </c>
      <c r="P1733" t="s">
        <v>11</v>
      </c>
      <c r="R1733" t="s">
        <v>11</v>
      </c>
    </row>
    <row r="1734" spans="1:18" x14ac:dyDescent="0.25">
      <c r="A1734" t="s">
        <v>361</v>
      </c>
      <c r="B1734" t="s">
        <v>12536</v>
      </c>
      <c r="D1734" s="35" t="s">
        <v>6222</v>
      </c>
      <c r="E1734" t="s">
        <v>6880</v>
      </c>
      <c r="F1734" s="5" t="str">
        <f t="shared" ca="1" si="27"/>
        <v>0</v>
      </c>
      <c r="G1734" t="s">
        <v>1107</v>
      </c>
      <c r="H1734" t="s">
        <v>1386</v>
      </c>
      <c r="I1734" t="s">
        <v>13084</v>
      </c>
      <c r="J1734" t="s">
        <v>10733</v>
      </c>
      <c r="N1734" t="s">
        <v>10910</v>
      </c>
      <c r="O1734" t="s">
        <v>11</v>
      </c>
      <c r="P1734" t="s">
        <v>11</v>
      </c>
      <c r="R1734" t="s">
        <v>11</v>
      </c>
    </row>
    <row r="1735" spans="1:18" x14ac:dyDescent="0.25">
      <c r="A1735" t="s">
        <v>361</v>
      </c>
      <c r="B1735" t="s">
        <v>12535</v>
      </c>
      <c r="D1735" s="35" t="s">
        <v>6222</v>
      </c>
      <c r="E1735" t="s">
        <v>6239</v>
      </c>
      <c r="F1735" s="5" t="str">
        <f t="shared" ca="1" si="27"/>
        <v>0</v>
      </c>
      <c r="G1735" t="s">
        <v>1107</v>
      </c>
      <c r="H1735" t="s">
        <v>1344</v>
      </c>
      <c r="I1735" t="s">
        <v>12534</v>
      </c>
      <c r="J1735" t="s">
        <v>10733</v>
      </c>
      <c r="N1735" t="s">
        <v>10910</v>
      </c>
      <c r="O1735" t="s">
        <v>11</v>
      </c>
      <c r="P1735" t="s">
        <v>11</v>
      </c>
      <c r="R1735" t="s">
        <v>11</v>
      </c>
    </row>
    <row r="1736" spans="1:18" x14ac:dyDescent="0.25">
      <c r="A1736" t="s">
        <v>361</v>
      </c>
      <c r="B1736" t="s">
        <v>12533</v>
      </c>
      <c r="D1736" s="35" t="s">
        <v>6222</v>
      </c>
      <c r="E1736" t="s">
        <v>6272</v>
      </c>
      <c r="F1736" s="5" t="str">
        <f t="shared" ca="1" si="27"/>
        <v>0</v>
      </c>
      <c r="G1736" t="s">
        <v>1107</v>
      </c>
      <c r="H1736" t="s">
        <v>1384</v>
      </c>
      <c r="I1736" t="s">
        <v>12532</v>
      </c>
      <c r="J1736" t="s">
        <v>10733</v>
      </c>
      <c r="N1736" t="s">
        <v>10910</v>
      </c>
      <c r="O1736" t="s">
        <v>11</v>
      </c>
      <c r="P1736" t="s">
        <v>11</v>
      </c>
      <c r="R1736" t="s">
        <v>11</v>
      </c>
    </row>
    <row r="1737" spans="1:18" x14ac:dyDescent="0.25">
      <c r="A1737" t="s">
        <v>361</v>
      </c>
      <c r="B1737" t="s">
        <v>12531</v>
      </c>
      <c r="D1737" s="35" t="s">
        <v>6223</v>
      </c>
      <c r="E1737" t="s">
        <v>6223</v>
      </c>
      <c r="F1737" s="5" t="str">
        <f t="shared" ca="1" si="27"/>
        <v>0</v>
      </c>
      <c r="G1737" t="s">
        <v>1107</v>
      </c>
      <c r="H1737" t="s">
        <v>1361</v>
      </c>
      <c r="I1737" t="s">
        <v>12530</v>
      </c>
      <c r="J1737" t="s">
        <v>10733</v>
      </c>
      <c r="N1737" t="s">
        <v>10910</v>
      </c>
      <c r="O1737" t="s">
        <v>11</v>
      </c>
      <c r="P1737" t="s">
        <v>11</v>
      </c>
      <c r="R1737" t="s">
        <v>11</v>
      </c>
    </row>
    <row r="1738" spans="1:18" x14ac:dyDescent="0.25">
      <c r="A1738" t="s">
        <v>361</v>
      </c>
      <c r="B1738" t="s">
        <v>12529</v>
      </c>
      <c r="D1738" s="35" t="s">
        <v>6267</v>
      </c>
      <c r="E1738" t="s">
        <v>6283</v>
      </c>
      <c r="F1738" s="5" t="str">
        <f t="shared" ca="1" si="27"/>
        <v>0</v>
      </c>
      <c r="G1738" t="s">
        <v>1107</v>
      </c>
      <c r="H1738" t="s">
        <v>1348</v>
      </c>
      <c r="I1738" t="s">
        <v>12528</v>
      </c>
      <c r="J1738" t="s">
        <v>10733</v>
      </c>
      <c r="N1738" t="s">
        <v>10910</v>
      </c>
      <c r="O1738" t="s">
        <v>11</v>
      </c>
      <c r="P1738" t="s">
        <v>11</v>
      </c>
      <c r="R1738" t="s">
        <v>11</v>
      </c>
    </row>
    <row r="1739" spans="1:18" x14ac:dyDescent="0.25">
      <c r="A1739" t="s">
        <v>361</v>
      </c>
      <c r="B1739" t="s">
        <v>12527</v>
      </c>
      <c r="D1739" s="35" t="s">
        <v>6267</v>
      </c>
      <c r="E1739" t="s">
        <v>6708</v>
      </c>
      <c r="F1739" s="5" t="str">
        <f t="shared" ca="1" si="27"/>
        <v>0</v>
      </c>
      <c r="G1739" t="s">
        <v>1107</v>
      </c>
      <c r="H1739" t="s">
        <v>1409</v>
      </c>
      <c r="I1739" t="s">
        <v>12526</v>
      </c>
      <c r="J1739" t="s">
        <v>10733</v>
      </c>
      <c r="N1739" t="s">
        <v>10910</v>
      </c>
      <c r="O1739" t="s">
        <v>11</v>
      </c>
      <c r="P1739" t="s">
        <v>11</v>
      </c>
      <c r="R1739" t="s">
        <v>11</v>
      </c>
    </row>
    <row r="1740" spans="1:18" x14ac:dyDescent="0.25">
      <c r="A1740" t="s">
        <v>361</v>
      </c>
      <c r="B1740" t="s">
        <v>12525</v>
      </c>
      <c r="D1740" s="35" t="s">
        <v>6267</v>
      </c>
      <c r="E1740" t="s">
        <v>6236</v>
      </c>
      <c r="F1740" s="5" t="str">
        <f t="shared" ca="1" si="27"/>
        <v>0</v>
      </c>
      <c r="G1740" t="s">
        <v>1107</v>
      </c>
      <c r="H1740" t="s">
        <v>1346</v>
      </c>
      <c r="I1740" t="s">
        <v>12524</v>
      </c>
      <c r="J1740" t="s">
        <v>10733</v>
      </c>
      <c r="N1740" t="s">
        <v>10910</v>
      </c>
      <c r="O1740" t="s">
        <v>11</v>
      </c>
      <c r="P1740" t="s">
        <v>11</v>
      </c>
      <c r="R1740" t="s">
        <v>11</v>
      </c>
    </row>
    <row r="1741" spans="1:18" x14ac:dyDescent="0.25">
      <c r="A1741" t="s">
        <v>361</v>
      </c>
      <c r="B1741" t="s">
        <v>3189</v>
      </c>
      <c r="D1741" s="35" t="s">
        <v>6267</v>
      </c>
      <c r="E1741" t="s">
        <v>6328</v>
      </c>
      <c r="F1741" s="5" t="str">
        <f t="shared" ca="1" si="27"/>
        <v>0</v>
      </c>
      <c r="G1741" t="s">
        <v>1107</v>
      </c>
      <c r="H1741" t="s">
        <v>1346</v>
      </c>
      <c r="I1741" t="s">
        <v>8239</v>
      </c>
      <c r="J1741" t="s">
        <v>10731</v>
      </c>
      <c r="K1741" t="s">
        <v>17</v>
      </c>
      <c r="L1741" t="s">
        <v>182</v>
      </c>
      <c r="N1741" t="s">
        <v>14</v>
      </c>
      <c r="O1741" t="s">
        <v>11</v>
      </c>
      <c r="P1741" t="s">
        <v>11</v>
      </c>
      <c r="R1741" t="s">
        <v>11</v>
      </c>
    </row>
    <row r="1742" spans="1:18" x14ac:dyDescent="0.25">
      <c r="A1742" t="s">
        <v>361</v>
      </c>
      <c r="B1742" t="s">
        <v>12523</v>
      </c>
      <c r="D1742" s="35" t="s">
        <v>6267</v>
      </c>
      <c r="E1742" t="s">
        <v>6871</v>
      </c>
      <c r="F1742" s="5" t="str">
        <f t="shared" ca="1" si="27"/>
        <v>0</v>
      </c>
      <c r="G1742" t="s">
        <v>1107</v>
      </c>
      <c r="H1742" t="s">
        <v>1427</v>
      </c>
      <c r="I1742" t="s">
        <v>12522</v>
      </c>
      <c r="J1742" t="s">
        <v>10733</v>
      </c>
      <c r="N1742" t="s">
        <v>10910</v>
      </c>
      <c r="O1742" t="s">
        <v>11</v>
      </c>
      <c r="P1742" t="s">
        <v>11</v>
      </c>
      <c r="R1742" t="s">
        <v>11</v>
      </c>
    </row>
    <row r="1743" spans="1:18" x14ac:dyDescent="0.25">
      <c r="A1743" t="s">
        <v>361</v>
      </c>
      <c r="B1743" t="s">
        <v>3190</v>
      </c>
      <c r="D1743" s="35" t="s">
        <v>6223</v>
      </c>
      <c r="E1743" t="s">
        <v>6300</v>
      </c>
      <c r="F1743" s="5" t="str">
        <f t="shared" ca="1" si="27"/>
        <v>0</v>
      </c>
      <c r="G1743" t="s">
        <v>1107</v>
      </c>
      <c r="H1743" t="s">
        <v>1378</v>
      </c>
      <c r="I1743" t="s">
        <v>8240</v>
      </c>
      <c r="J1743" t="s">
        <v>10731</v>
      </c>
      <c r="N1743" t="s">
        <v>14</v>
      </c>
      <c r="O1743" t="s">
        <v>11</v>
      </c>
      <c r="P1743" t="s">
        <v>11</v>
      </c>
      <c r="R1743" t="s">
        <v>11</v>
      </c>
    </row>
    <row r="1744" spans="1:18" x14ac:dyDescent="0.25">
      <c r="A1744" t="s">
        <v>361</v>
      </c>
      <c r="B1744" t="s">
        <v>12521</v>
      </c>
      <c r="D1744" s="35" t="s">
        <v>6223</v>
      </c>
      <c r="E1744" t="s">
        <v>6708</v>
      </c>
      <c r="F1744" s="5" t="str">
        <f t="shared" ca="1" si="27"/>
        <v>0</v>
      </c>
      <c r="G1744" t="s">
        <v>1107</v>
      </c>
      <c r="H1744" t="s">
        <v>1409</v>
      </c>
      <c r="I1744" t="s">
        <v>12520</v>
      </c>
      <c r="J1744" t="s">
        <v>10733</v>
      </c>
      <c r="N1744" t="s">
        <v>10910</v>
      </c>
      <c r="O1744" t="s">
        <v>11</v>
      </c>
      <c r="P1744" t="s">
        <v>11</v>
      </c>
      <c r="R1744" t="s">
        <v>11</v>
      </c>
    </row>
    <row r="1745" spans="1:18" x14ac:dyDescent="0.25">
      <c r="A1745" t="s">
        <v>361</v>
      </c>
      <c r="B1745" t="s">
        <v>12519</v>
      </c>
      <c r="D1745" s="35" t="s">
        <v>6223</v>
      </c>
      <c r="E1745" t="s">
        <v>6117</v>
      </c>
      <c r="F1745" s="5" t="str">
        <f t="shared" ca="1" si="27"/>
        <v>0</v>
      </c>
      <c r="G1745" t="s">
        <v>1107</v>
      </c>
      <c r="H1745" t="s">
        <v>1407</v>
      </c>
      <c r="I1745" t="s">
        <v>12518</v>
      </c>
      <c r="J1745" t="s">
        <v>10733</v>
      </c>
      <c r="N1745" t="s">
        <v>10910</v>
      </c>
      <c r="O1745" t="s">
        <v>11</v>
      </c>
      <c r="P1745" t="s">
        <v>11</v>
      </c>
      <c r="R1745" t="s">
        <v>11</v>
      </c>
    </row>
    <row r="1746" spans="1:18" x14ac:dyDescent="0.25">
      <c r="A1746" t="s">
        <v>361</v>
      </c>
      <c r="B1746" t="s">
        <v>3191</v>
      </c>
      <c r="D1746" s="35" t="s">
        <v>6223</v>
      </c>
      <c r="E1746" t="s">
        <v>6474</v>
      </c>
      <c r="F1746" s="5" t="str">
        <f t="shared" ca="1" si="27"/>
        <v>0</v>
      </c>
      <c r="G1746" t="s">
        <v>1107</v>
      </c>
      <c r="H1746" t="s">
        <v>1388</v>
      </c>
      <c r="I1746" t="s">
        <v>8241</v>
      </c>
      <c r="J1746" t="s">
        <v>10731</v>
      </c>
      <c r="K1746" t="s">
        <v>156</v>
      </c>
      <c r="L1746" t="s">
        <v>366</v>
      </c>
      <c r="N1746" t="s">
        <v>12</v>
      </c>
      <c r="O1746" t="s">
        <v>11</v>
      </c>
      <c r="P1746" t="s">
        <v>11</v>
      </c>
      <c r="R1746" t="s">
        <v>11</v>
      </c>
    </row>
    <row r="1747" spans="1:18" x14ac:dyDescent="0.25">
      <c r="A1747" t="s">
        <v>361</v>
      </c>
      <c r="B1747" t="s">
        <v>12517</v>
      </c>
      <c r="D1747" s="35" t="s">
        <v>6223</v>
      </c>
      <c r="E1747" t="s">
        <v>6229</v>
      </c>
      <c r="F1747" s="5" t="str">
        <f t="shared" ca="1" si="27"/>
        <v>0</v>
      </c>
      <c r="G1747" t="s">
        <v>1107</v>
      </c>
      <c r="H1747" t="s">
        <v>1374</v>
      </c>
      <c r="I1747" t="s">
        <v>12516</v>
      </c>
      <c r="J1747" t="s">
        <v>10733</v>
      </c>
      <c r="N1747" t="s">
        <v>10910</v>
      </c>
      <c r="O1747" t="s">
        <v>11</v>
      </c>
      <c r="P1747" t="s">
        <v>11</v>
      </c>
      <c r="R1747" t="s">
        <v>11</v>
      </c>
    </row>
    <row r="1748" spans="1:18" x14ac:dyDescent="0.25">
      <c r="A1748" t="s">
        <v>361</v>
      </c>
      <c r="B1748" t="s">
        <v>12515</v>
      </c>
      <c r="D1748" s="35" t="s">
        <v>6223</v>
      </c>
      <c r="E1748" t="s">
        <v>6708</v>
      </c>
      <c r="F1748" s="5" t="str">
        <f t="shared" ca="1" si="27"/>
        <v>0</v>
      </c>
      <c r="G1748" t="s">
        <v>1107</v>
      </c>
      <c r="H1748" t="s">
        <v>1396</v>
      </c>
      <c r="I1748" t="s">
        <v>12514</v>
      </c>
      <c r="J1748" t="s">
        <v>10733</v>
      </c>
      <c r="N1748" t="s">
        <v>10910</v>
      </c>
      <c r="O1748" t="s">
        <v>11</v>
      </c>
      <c r="P1748" t="s">
        <v>11</v>
      </c>
      <c r="R1748" t="s">
        <v>11</v>
      </c>
    </row>
    <row r="1749" spans="1:18" x14ac:dyDescent="0.25">
      <c r="A1749" t="s">
        <v>361</v>
      </c>
      <c r="B1749" t="s">
        <v>12513</v>
      </c>
      <c r="D1749" s="35" t="s">
        <v>6268</v>
      </c>
      <c r="E1749" t="s">
        <v>6708</v>
      </c>
      <c r="F1749" s="5" t="str">
        <f t="shared" ca="1" si="27"/>
        <v>0</v>
      </c>
      <c r="G1749" t="s">
        <v>1107</v>
      </c>
      <c r="H1749" t="s">
        <v>1367</v>
      </c>
      <c r="I1749" t="s">
        <v>12512</v>
      </c>
      <c r="J1749" t="s">
        <v>10733</v>
      </c>
      <c r="N1749" t="s">
        <v>10910</v>
      </c>
      <c r="O1749" t="s">
        <v>11</v>
      </c>
      <c r="P1749" t="s">
        <v>11</v>
      </c>
      <c r="R1749" t="s">
        <v>11</v>
      </c>
    </row>
    <row r="1750" spans="1:18" x14ac:dyDescent="0.25">
      <c r="A1750" t="s">
        <v>361</v>
      </c>
      <c r="B1750" t="s">
        <v>12511</v>
      </c>
      <c r="D1750" s="35" t="s">
        <v>6268</v>
      </c>
      <c r="E1750" t="s">
        <v>6111</v>
      </c>
      <c r="F1750" s="5" t="str">
        <f t="shared" ca="1" si="27"/>
        <v>0</v>
      </c>
      <c r="G1750" t="s">
        <v>1107</v>
      </c>
      <c r="H1750" t="s">
        <v>1404</v>
      </c>
      <c r="I1750" t="s">
        <v>12510</v>
      </c>
      <c r="J1750" t="s">
        <v>10733</v>
      </c>
      <c r="N1750" t="s">
        <v>10910</v>
      </c>
      <c r="O1750" t="s">
        <v>11</v>
      </c>
      <c r="P1750" t="s">
        <v>11</v>
      </c>
      <c r="R1750" t="s">
        <v>11</v>
      </c>
    </row>
    <row r="1751" spans="1:18" x14ac:dyDescent="0.25">
      <c r="A1751" t="s">
        <v>361</v>
      </c>
      <c r="B1751" t="s">
        <v>12509</v>
      </c>
      <c r="D1751" s="35" t="s">
        <v>6268</v>
      </c>
      <c r="E1751" t="s">
        <v>6111</v>
      </c>
      <c r="F1751" s="5" t="str">
        <f t="shared" ca="1" si="27"/>
        <v>0</v>
      </c>
      <c r="G1751" t="s">
        <v>1107</v>
      </c>
      <c r="H1751" t="s">
        <v>1388</v>
      </c>
      <c r="I1751" t="s">
        <v>12508</v>
      </c>
      <c r="J1751" t="s">
        <v>10733</v>
      </c>
      <c r="N1751" t="s">
        <v>10910</v>
      </c>
      <c r="O1751" t="s">
        <v>11</v>
      </c>
      <c r="P1751" t="s">
        <v>11</v>
      </c>
      <c r="R1751" t="s">
        <v>11</v>
      </c>
    </row>
    <row r="1752" spans="1:18" x14ac:dyDescent="0.25">
      <c r="A1752" t="s">
        <v>361</v>
      </c>
      <c r="B1752" t="s">
        <v>3192</v>
      </c>
      <c r="D1752" s="35" t="s">
        <v>6268</v>
      </c>
      <c r="E1752" t="s">
        <v>6474</v>
      </c>
      <c r="F1752" s="5" t="str">
        <f t="shared" ca="1" si="27"/>
        <v>0</v>
      </c>
      <c r="G1752" t="s">
        <v>1107</v>
      </c>
      <c r="H1752" t="s">
        <v>1388</v>
      </c>
      <c r="I1752" t="s">
        <v>8242</v>
      </c>
      <c r="J1752" t="s">
        <v>10731</v>
      </c>
      <c r="K1752" t="s">
        <v>367</v>
      </c>
      <c r="L1752" t="s">
        <v>10835</v>
      </c>
      <c r="N1752" t="s">
        <v>14</v>
      </c>
      <c r="O1752" t="s">
        <v>11</v>
      </c>
      <c r="P1752" t="s">
        <v>11</v>
      </c>
      <c r="R1752" t="s">
        <v>11</v>
      </c>
    </row>
    <row r="1753" spans="1:18" x14ac:dyDescent="0.25">
      <c r="A1753" t="s">
        <v>361</v>
      </c>
      <c r="B1753" t="s">
        <v>12507</v>
      </c>
      <c r="D1753" s="35" t="s">
        <v>6268</v>
      </c>
      <c r="E1753" t="s">
        <v>6111</v>
      </c>
      <c r="F1753" s="5" t="str">
        <f t="shared" ca="1" si="27"/>
        <v>0</v>
      </c>
      <c r="G1753" t="s">
        <v>1107</v>
      </c>
      <c r="H1753" t="s">
        <v>1377</v>
      </c>
      <c r="I1753" t="s">
        <v>12506</v>
      </c>
      <c r="J1753" t="s">
        <v>10733</v>
      </c>
      <c r="N1753" t="s">
        <v>10910</v>
      </c>
      <c r="O1753" t="s">
        <v>11</v>
      </c>
      <c r="P1753" t="s">
        <v>11</v>
      </c>
      <c r="R1753" t="s">
        <v>11</v>
      </c>
    </row>
    <row r="1754" spans="1:18" x14ac:dyDescent="0.25">
      <c r="A1754" t="s">
        <v>361</v>
      </c>
      <c r="B1754" t="s">
        <v>12505</v>
      </c>
      <c r="D1754" s="35" t="s">
        <v>6268</v>
      </c>
      <c r="E1754" t="s">
        <v>6271</v>
      </c>
      <c r="F1754" s="5" t="str">
        <f t="shared" ca="1" si="27"/>
        <v>0</v>
      </c>
      <c r="G1754" t="s">
        <v>1107</v>
      </c>
      <c r="H1754" t="s">
        <v>1352</v>
      </c>
      <c r="I1754" t="s">
        <v>12504</v>
      </c>
      <c r="J1754" t="s">
        <v>10733</v>
      </c>
      <c r="N1754" t="s">
        <v>10910</v>
      </c>
      <c r="O1754" t="s">
        <v>11</v>
      </c>
      <c r="P1754" t="s">
        <v>11</v>
      </c>
      <c r="R1754" t="s">
        <v>11</v>
      </c>
    </row>
    <row r="1755" spans="1:18" x14ac:dyDescent="0.25">
      <c r="A1755" t="s">
        <v>361</v>
      </c>
      <c r="B1755" t="s">
        <v>3193</v>
      </c>
      <c r="D1755" s="35" t="s">
        <v>6223</v>
      </c>
      <c r="E1755" t="s">
        <v>6300</v>
      </c>
      <c r="F1755" s="5" t="str">
        <f t="shared" ca="1" si="27"/>
        <v>0</v>
      </c>
      <c r="G1755" t="s">
        <v>1107</v>
      </c>
      <c r="H1755" t="s">
        <v>1378</v>
      </c>
      <c r="I1755" t="s">
        <v>8243</v>
      </c>
      <c r="J1755" t="s">
        <v>10731</v>
      </c>
      <c r="N1755" t="s">
        <v>14</v>
      </c>
      <c r="O1755" t="s">
        <v>11</v>
      </c>
      <c r="P1755" t="s">
        <v>11</v>
      </c>
      <c r="R1755" t="s">
        <v>11</v>
      </c>
    </row>
    <row r="1756" spans="1:18" x14ac:dyDescent="0.25">
      <c r="A1756" t="s">
        <v>361</v>
      </c>
      <c r="B1756" t="s">
        <v>12503</v>
      </c>
      <c r="D1756" s="35" t="s">
        <v>6269</v>
      </c>
      <c r="E1756" t="s">
        <v>6269</v>
      </c>
      <c r="F1756" s="5" t="str">
        <f t="shared" ca="1" si="27"/>
        <v>0</v>
      </c>
      <c r="G1756" t="s">
        <v>1107</v>
      </c>
      <c r="H1756" t="s">
        <v>1388</v>
      </c>
      <c r="I1756" t="s">
        <v>12502</v>
      </c>
      <c r="J1756" t="s">
        <v>10733</v>
      </c>
      <c r="N1756" t="s">
        <v>10910</v>
      </c>
      <c r="O1756" t="s">
        <v>11</v>
      </c>
      <c r="P1756" t="s">
        <v>11</v>
      </c>
      <c r="R1756" t="s">
        <v>11</v>
      </c>
    </row>
    <row r="1757" spans="1:18" x14ac:dyDescent="0.25">
      <c r="A1757" t="s">
        <v>361</v>
      </c>
      <c r="B1757" t="s">
        <v>12501</v>
      </c>
      <c r="D1757" s="35" t="s">
        <v>6269</v>
      </c>
      <c r="E1757" t="s">
        <v>6269</v>
      </c>
      <c r="F1757" s="5" t="str">
        <f t="shared" ca="1" si="27"/>
        <v>0</v>
      </c>
      <c r="G1757" t="s">
        <v>1107</v>
      </c>
      <c r="H1757" t="s">
        <v>1388</v>
      </c>
      <c r="I1757" t="s">
        <v>12500</v>
      </c>
      <c r="J1757" t="s">
        <v>10733</v>
      </c>
      <c r="N1757" t="s">
        <v>10910</v>
      </c>
      <c r="O1757" t="s">
        <v>11</v>
      </c>
      <c r="P1757" t="s">
        <v>11</v>
      </c>
      <c r="R1757" t="s">
        <v>11</v>
      </c>
    </row>
    <row r="1758" spans="1:18" x14ac:dyDescent="0.25">
      <c r="A1758" t="s">
        <v>361</v>
      </c>
      <c r="B1758" t="s">
        <v>12499</v>
      </c>
      <c r="D1758" s="35" t="s">
        <v>6269</v>
      </c>
      <c r="E1758" t="s">
        <v>6234</v>
      </c>
      <c r="F1758" s="5" t="str">
        <f t="shared" ca="1" si="27"/>
        <v>0</v>
      </c>
      <c r="G1758" t="s">
        <v>1107</v>
      </c>
      <c r="H1758" t="s">
        <v>1349</v>
      </c>
      <c r="I1758" t="s">
        <v>12498</v>
      </c>
      <c r="J1758" t="s">
        <v>10733</v>
      </c>
      <c r="N1758" t="s">
        <v>10910</v>
      </c>
      <c r="O1758" t="s">
        <v>11</v>
      </c>
      <c r="P1758" t="s">
        <v>11</v>
      </c>
      <c r="R1758" t="s">
        <v>11</v>
      </c>
    </row>
    <row r="1759" spans="1:18" x14ac:dyDescent="0.25">
      <c r="A1759" t="s">
        <v>361</v>
      </c>
      <c r="B1759" t="s">
        <v>12497</v>
      </c>
      <c r="D1759" s="35" t="s">
        <v>6269</v>
      </c>
      <c r="E1759" t="s">
        <v>6279</v>
      </c>
      <c r="F1759" s="5" t="str">
        <f t="shared" ca="1" si="27"/>
        <v>0</v>
      </c>
      <c r="G1759" t="s">
        <v>1107</v>
      </c>
      <c r="H1759" t="s">
        <v>1376</v>
      </c>
      <c r="I1759" t="s">
        <v>12496</v>
      </c>
      <c r="J1759" t="s">
        <v>10733</v>
      </c>
      <c r="N1759" t="s">
        <v>10910</v>
      </c>
      <c r="O1759" t="s">
        <v>11</v>
      </c>
      <c r="P1759" t="s">
        <v>11</v>
      </c>
      <c r="R1759" t="s">
        <v>11</v>
      </c>
    </row>
    <row r="1760" spans="1:18" x14ac:dyDescent="0.25">
      <c r="A1760" t="s">
        <v>361</v>
      </c>
      <c r="B1760" t="s">
        <v>12495</v>
      </c>
      <c r="D1760" s="35" t="s">
        <v>6269</v>
      </c>
      <c r="E1760" t="s">
        <v>12434</v>
      </c>
      <c r="F1760" s="5" t="str">
        <f t="shared" ca="1" si="27"/>
        <v>0</v>
      </c>
      <c r="G1760" t="s">
        <v>1107</v>
      </c>
      <c r="H1760" t="s">
        <v>1352</v>
      </c>
      <c r="I1760" t="s">
        <v>12494</v>
      </c>
      <c r="J1760" t="s">
        <v>10733</v>
      </c>
      <c r="N1760" t="s">
        <v>10910</v>
      </c>
      <c r="O1760" t="s">
        <v>11</v>
      </c>
      <c r="P1760" t="s">
        <v>11</v>
      </c>
      <c r="R1760" t="s">
        <v>11</v>
      </c>
    </row>
    <row r="1761" spans="1:18" x14ac:dyDescent="0.25">
      <c r="A1761" t="s">
        <v>361</v>
      </c>
      <c r="B1761" t="s">
        <v>12493</v>
      </c>
      <c r="D1761" s="35" t="s">
        <v>6269</v>
      </c>
      <c r="E1761" t="s">
        <v>6880</v>
      </c>
      <c r="F1761" s="5" t="str">
        <f t="shared" ca="1" si="27"/>
        <v>0</v>
      </c>
      <c r="G1761" t="s">
        <v>1107</v>
      </c>
      <c r="H1761" t="s">
        <v>1352</v>
      </c>
      <c r="I1761" t="s">
        <v>12492</v>
      </c>
      <c r="J1761" t="s">
        <v>10733</v>
      </c>
      <c r="N1761" t="s">
        <v>10910</v>
      </c>
      <c r="O1761" t="s">
        <v>11</v>
      </c>
      <c r="P1761" t="s">
        <v>11</v>
      </c>
      <c r="R1761" t="s">
        <v>11</v>
      </c>
    </row>
    <row r="1762" spans="1:18" x14ac:dyDescent="0.25">
      <c r="A1762" t="s">
        <v>361</v>
      </c>
      <c r="B1762" t="s">
        <v>3194</v>
      </c>
      <c r="D1762" s="35" t="s">
        <v>6269</v>
      </c>
      <c r="E1762" t="s">
        <v>6246</v>
      </c>
      <c r="F1762" s="5" t="str">
        <f t="shared" ca="1" si="27"/>
        <v>0</v>
      </c>
      <c r="G1762" t="s">
        <v>1107</v>
      </c>
      <c r="H1762" t="s">
        <v>1352</v>
      </c>
      <c r="I1762" t="s">
        <v>8244</v>
      </c>
      <c r="J1762" t="s">
        <v>10731</v>
      </c>
      <c r="K1762" t="s">
        <v>17</v>
      </c>
      <c r="L1762" t="s">
        <v>182</v>
      </c>
      <c r="N1762" t="s">
        <v>12</v>
      </c>
      <c r="O1762" t="s">
        <v>11</v>
      </c>
      <c r="P1762" t="s">
        <v>11</v>
      </c>
      <c r="R1762" t="s">
        <v>11</v>
      </c>
    </row>
    <row r="1763" spans="1:18" x14ac:dyDescent="0.25">
      <c r="A1763" t="s">
        <v>361</v>
      </c>
      <c r="B1763" t="s">
        <v>3195</v>
      </c>
      <c r="D1763" s="35" t="s">
        <v>6269</v>
      </c>
      <c r="E1763" t="s">
        <v>6474</v>
      </c>
      <c r="F1763" s="5" t="str">
        <f t="shared" ca="1" si="27"/>
        <v>0</v>
      </c>
      <c r="G1763" t="s">
        <v>1107</v>
      </c>
      <c r="H1763" t="s">
        <v>1388</v>
      </c>
      <c r="I1763" t="s">
        <v>8245</v>
      </c>
      <c r="J1763" t="s">
        <v>10731</v>
      </c>
      <c r="K1763" t="s">
        <v>17</v>
      </c>
      <c r="L1763" t="s">
        <v>10869</v>
      </c>
      <c r="N1763" t="s">
        <v>12</v>
      </c>
      <c r="O1763" t="s">
        <v>11</v>
      </c>
      <c r="P1763" t="s">
        <v>11</v>
      </c>
      <c r="R1763" t="s">
        <v>11</v>
      </c>
    </row>
    <row r="1764" spans="1:18" x14ac:dyDescent="0.25">
      <c r="A1764" t="s">
        <v>361</v>
      </c>
      <c r="B1764" t="s">
        <v>12491</v>
      </c>
      <c r="D1764" s="35" t="s">
        <v>6269</v>
      </c>
      <c r="E1764" t="s">
        <v>6226</v>
      </c>
      <c r="F1764" s="5" t="str">
        <f t="shared" ca="1" si="27"/>
        <v>0</v>
      </c>
      <c r="G1764" t="s">
        <v>1107</v>
      </c>
      <c r="H1764" t="s">
        <v>1367</v>
      </c>
      <c r="I1764" t="s">
        <v>12490</v>
      </c>
      <c r="J1764" t="s">
        <v>10733</v>
      </c>
      <c r="N1764" t="s">
        <v>10910</v>
      </c>
      <c r="O1764" t="s">
        <v>11</v>
      </c>
      <c r="P1764" t="s">
        <v>11</v>
      </c>
      <c r="R1764" t="s">
        <v>11</v>
      </c>
    </row>
    <row r="1765" spans="1:18" x14ac:dyDescent="0.25">
      <c r="A1765" t="s">
        <v>361</v>
      </c>
      <c r="B1765" t="s">
        <v>12489</v>
      </c>
      <c r="D1765" s="35" t="s">
        <v>6776</v>
      </c>
      <c r="E1765" t="s">
        <v>6243</v>
      </c>
      <c r="F1765" s="5" t="str">
        <f t="shared" ca="1" si="27"/>
        <v>0</v>
      </c>
      <c r="G1765" t="s">
        <v>1107</v>
      </c>
      <c r="H1765" t="s">
        <v>1368</v>
      </c>
      <c r="I1765" t="s">
        <v>12488</v>
      </c>
      <c r="J1765" t="s">
        <v>10731</v>
      </c>
      <c r="K1765" t="s">
        <v>17</v>
      </c>
      <c r="L1765" t="s">
        <v>10829</v>
      </c>
      <c r="N1765" t="s">
        <v>12</v>
      </c>
      <c r="O1765" t="s">
        <v>11</v>
      </c>
      <c r="P1765" t="s">
        <v>11</v>
      </c>
      <c r="R1765" t="s">
        <v>11</v>
      </c>
    </row>
    <row r="1766" spans="1:18" x14ac:dyDescent="0.25">
      <c r="A1766" t="s">
        <v>361</v>
      </c>
      <c r="B1766" t="s">
        <v>12487</v>
      </c>
      <c r="D1766" s="35" t="s">
        <v>6776</v>
      </c>
      <c r="E1766" t="s">
        <v>6119</v>
      </c>
      <c r="F1766" s="5" t="str">
        <f t="shared" ca="1" si="27"/>
        <v>0</v>
      </c>
      <c r="G1766" t="s">
        <v>1107</v>
      </c>
      <c r="H1766" t="s">
        <v>1389</v>
      </c>
      <c r="I1766" t="s">
        <v>12486</v>
      </c>
      <c r="J1766" t="s">
        <v>10731</v>
      </c>
      <c r="K1766" t="s">
        <v>17</v>
      </c>
      <c r="L1766" t="s">
        <v>182</v>
      </c>
      <c r="N1766" t="s">
        <v>14</v>
      </c>
      <c r="O1766" t="s">
        <v>11</v>
      </c>
      <c r="P1766" t="s">
        <v>11</v>
      </c>
      <c r="R1766" t="s">
        <v>11</v>
      </c>
    </row>
    <row r="1767" spans="1:18" x14ac:dyDescent="0.25">
      <c r="A1767" t="s">
        <v>361</v>
      </c>
      <c r="B1767" t="s">
        <v>12485</v>
      </c>
      <c r="D1767" s="35" t="s">
        <v>6776</v>
      </c>
      <c r="E1767" t="s">
        <v>6117</v>
      </c>
      <c r="F1767" s="5" t="str">
        <f t="shared" ca="1" si="27"/>
        <v>0</v>
      </c>
      <c r="G1767" t="s">
        <v>1107</v>
      </c>
      <c r="H1767" t="s">
        <v>1365</v>
      </c>
      <c r="I1767" t="s">
        <v>12484</v>
      </c>
      <c r="J1767" t="s">
        <v>10733</v>
      </c>
      <c r="N1767" t="s">
        <v>10910</v>
      </c>
      <c r="O1767" t="s">
        <v>11</v>
      </c>
      <c r="P1767" t="s">
        <v>11</v>
      </c>
      <c r="R1767" t="s">
        <v>11</v>
      </c>
    </row>
    <row r="1768" spans="1:18" x14ac:dyDescent="0.25">
      <c r="A1768" t="s">
        <v>361</v>
      </c>
      <c r="B1768" t="s">
        <v>12483</v>
      </c>
      <c r="D1768" s="35" t="s">
        <v>6111</v>
      </c>
      <c r="E1768" t="s">
        <v>6708</v>
      </c>
      <c r="F1768" s="5" t="str">
        <f t="shared" ca="1" si="27"/>
        <v>0</v>
      </c>
      <c r="G1768" t="s">
        <v>1107</v>
      </c>
      <c r="H1768" t="s">
        <v>1425</v>
      </c>
      <c r="I1768" t="s">
        <v>12482</v>
      </c>
      <c r="J1768" t="s">
        <v>10733</v>
      </c>
      <c r="N1768" t="s">
        <v>10910</v>
      </c>
      <c r="O1768" t="s">
        <v>11</v>
      </c>
      <c r="P1768" t="s">
        <v>11</v>
      </c>
      <c r="R1768" t="s">
        <v>11</v>
      </c>
    </row>
    <row r="1769" spans="1:18" x14ac:dyDescent="0.25">
      <c r="A1769" t="s">
        <v>361</v>
      </c>
      <c r="B1769" t="s">
        <v>12481</v>
      </c>
      <c r="D1769" s="35" t="s">
        <v>6111</v>
      </c>
      <c r="E1769" t="s">
        <v>6708</v>
      </c>
      <c r="F1769" s="5" t="str">
        <f t="shared" ca="1" si="27"/>
        <v>0</v>
      </c>
      <c r="G1769" t="s">
        <v>1107</v>
      </c>
      <c r="H1769" t="s">
        <v>1383</v>
      </c>
      <c r="I1769" t="s">
        <v>12480</v>
      </c>
      <c r="J1769" t="s">
        <v>10733</v>
      </c>
      <c r="N1769" t="s">
        <v>10910</v>
      </c>
      <c r="O1769" t="s">
        <v>11</v>
      </c>
      <c r="P1769" t="s">
        <v>11</v>
      </c>
      <c r="R1769" t="s">
        <v>11</v>
      </c>
    </row>
    <row r="1770" spans="1:18" x14ac:dyDescent="0.25">
      <c r="A1770" t="s">
        <v>361</v>
      </c>
      <c r="B1770" t="s">
        <v>12479</v>
      </c>
      <c r="D1770" s="35" t="s">
        <v>6111</v>
      </c>
      <c r="E1770" t="s">
        <v>12434</v>
      </c>
      <c r="F1770" s="5" t="str">
        <f t="shared" ca="1" si="27"/>
        <v>0</v>
      </c>
      <c r="G1770" t="s">
        <v>1107</v>
      </c>
      <c r="H1770" t="s">
        <v>1467</v>
      </c>
      <c r="I1770" t="s">
        <v>12478</v>
      </c>
      <c r="J1770" t="s">
        <v>10733</v>
      </c>
      <c r="N1770" t="s">
        <v>10910</v>
      </c>
      <c r="O1770" t="s">
        <v>11</v>
      </c>
      <c r="P1770" t="s">
        <v>11</v>
      </c>
      <c r="R1770" t="s">
        <v>11</v>
      </c>
    </row>
    <row r="1771" spans="1:18" x14ac:dyDescent="0.25">
      <c r="A1771" t="s">
        <v>361</v>
      </c>
      <c r="B1771" t="s">
        <v>12477</v>
      </c>
      <c r="D1771" s="35" t="s">
        <v>6111</v>
      </c>
      <c r="E1771" t="s">
        <v>6273</v>
      </c>
      <c r="F1771" s="5" t="str">
        <f t="shared" ca="1" si="27"/>
        <v>0</v>
      </c>
      <c r="G1771" t="s">
        <v>1107</v>
      </c>
      <c r="H1771" t="s">
        <v>1386</v>
      </c>
      <c r="I1771" t="s">
        <v>12476</v>
      </c>
      <c r="J1771" t="s">
        <v>10733</v>
      </c>
      <c r="N1771" t="s">
        <v>10910</v>
      </c>
      <c r="O1771" t="s">
        <v>11</v>
      </c>
      <c r="P1771" t="s">
        <v>11</v>
      </c>
      <c r="R1771" t="s">
        <v>11</v>
      </c>
    </row>
    <row r="1772" spans="1:18" x14ac:dyDescent="0.25">
      <c r="A1772" t="s">
        <v>361</v>
      </c>
      <c r="B1772" t="s">
        <v>12475</v>
      </c>
      <c r="D1772" s="35" t="s">
        <v>6111</v>
      </c>
      <c r="E1772" t="s">
        <v>6236</v>
      </c>
      <c r="F1772" s="5" t="str">
        <f t="shared" ca="1" si="27"/>
        <v>0</v>
      </c>
      <c r="G1772" t="s">
        <v>1107</v>
      </c>
      <c r="H1772" t="s">
        <v>1346</v>
      </c>
      <c r="I1772" t="s">
        <v>12474</v>
      </c>
      <c r="J1772" t="s">
        <v>10733</v>
      </c>
      <c r="N1772" t="s">
        <v>10910</v>
      </c>
      <c r="O1772" t="s">
        <v>11</v>
      </c>
      <c r="P1772" t="s">
        <v>11</v>
      </c>
      <c r="R1772" t="s">
        <v>11</v>
      </c>
    </row>
    <row r="1773" spans="1:18" x14ac:dyDescent="0.25">
      <c r="A1773" t="s">
        <v>361</v>
      </c>
      <c r="B1773" t="s">
        <v>12473</v>
      </c>
      <c r="D1773" s="35" t="s">
        <v>6270</v>
      </c>
      <c r="E1773" t="s">
        <v>6236</v>
      </c>
      <c r="F1773" s="5" t="str">
        <f t="shared" ca="1" si="27"/>
        <v>0</v>
      </c>
      <c r="G1773" t="s">
        <v>1107</v>
      </c>
      <c r="H1773" t="s">
        <v>1346</v>
      </c>
      <c r="I1773" t="s">
        <v>12472</v>
      </c>
      <c r="J1773" t="s">
        <v>10733</v>
      </c>
      <c r="N1773" t="s">
        <v>10910</v>
      </c>
      <c r="O1773" t="s">
        <v>11</v>
      </c>
      <c r="P1773" t="s">
        <v>11</v>
      </c>
      <c r="R1773" t="s">
        <v>11</v>
      </c>
    </row>
    <row r="1774" spans="1:18" x14ac:dyDescent="0.25">
      <c r="A1774" t="s">
        <v>361</v>
      </c>
      <c r="B1774" t="s">
        <v>3196</v>
      </c>
      <c r="D1774" s="35" t="s">
        <v>6270</v>
      </c>
      <c r="E1774" t="s">
        <v>6474</v>
      </c>
      <c r="F1774" s="5" t="str">
        <f t="shared" ca="1" si="27"/>
        <v>0</v>
      </c>
      <c r="G1774" t="s">
        <v>1107</v>
      </c>
      <c r="H1774" t="s">
        <v>1351</v>
      </c>
      <c r="I1774" t="s">
        <v>8246</v>
      </c>
      <c r="J1774" t="s">
        <v>10731</v>
      </c>
      <c r="N1774" t="s">
        <v>14</v>
      </c>
      <c r="O1774" t="s">
        <v>11</v>
      </c>
      <c r="P1774" t="s">
        <v>11</v>
      </c>
      <c r="R1774" t="s">
        <v>11</v>
      </c>
    </row>
    <row r="1775" spans="1:18" x14ac:dyDescent="0.25">
      <c r="A1775" t="s">
        <v>361</v>
      </c>
      <c r="B1775" t="s">
        <v>12471</v>
      </c>
      <c r="D1775" s="35" t="s">
        <v>6871</v>
      </c>
      <c r="E1775" t="s">
        <v>6288</v>
      </c>
      <c r="F1775" s="5" t="str">
        <f t="shared" ca="1" si="27"/>
        <v>0</v>
      </c>
      <c r="G1775" t="s">
        <v>1107</v>
      </c>
      <c r="H1775" t="s">
        <v>1370</v>
      </c>
      <c r="I1775" t="s">
        <v>12470</v>
      </c>
      <c r="J1775" t="s">
        <v>10733</v>
      </c>
      <c r="N1775" t="s">
        <v>10910</v>
      </c>
      <c r="O1775" t="s">
        <v>11</v>
      </c>
      <c r="P1775" t="s">
        <v>11</v>
      </c>
      <c r="R1775" t="s">
        <v>11</v>
      </c>
    </row>
    <row r="1776" spans="1:18" x14ac:dyDescent="0.25">
      <c r="A1776" t="s">
        <v>361</v>
      </c>
      <c r="B1776" t="s">
        <v>12469</v>
      </c>
      <c r="D1776" s="35" t="s">
        <v>12466</v>
      </c>
      <c r="E1776" t="s">
        <v>6470</v>
      </c>
      <c r="F1776" s="5" t="str">
        <f t="shared" ca="1" si="27"/>
        <v>0</v>
      </c>
      <c r="G1776" t="s">
        <v>1107</v>
      </c>
      <c r="H1776" t="s">
        <v>1376</v>
      </c>
      <c r="I1776" t="s">
        <v>12468</v>
      </c>
      <c r="J1776" t="s">
        <v>10733</v>
      </c>
      <c r="N1776" t="s">
        <v>10910</v>
      </c>
      <c r="O1776" t="s">
        <v>11</v>
      </c>
      <c r="P1776" t="s">
        <v>11</v>
      </c>
      <c r="R1776" t="s">
        <v>11</v>
      </c>
    </row>
    <row r="1777" spans="1:18" x14ac:dyDescent="0.25">
      <c r="A1777" t="s">
        <v>361</v>
      </c>
      <c r="B1777" t="s">
        <v>12467</v>
      </c>
      <c r="D1777" s="35" t="s">
        <v>12466</v>
      </c>
      <c r="E1777" t="s">
        <v>6287</v>
      </c>
      <c r="F1777" s="5" t="str">
        <f t="shared" ca="1" si="27"/>
        <v>0</v>
      </c>
      <c r="G1777" t="s">
        <v>1107</v>
      </c>
      <c r="H1777" t="s">
        <v>1355</v>
      </c>
      <c r="I1777" t="s">
        <v>12465</v>
      </c>
      <c r="J1777" t="s">
        <v>10733</v>
      </c>
      <c r="N1777" t="s">
        <v>10910</v>
      </c>
      <c r="O1777" t="s">
        <v>11</v>
      </c>
      <c r="P1777" t="s">
        <v>11</v>
      </c>
      <c r="R1777" t="s">
        <v>11</v>
      </c>
    </row>
    <row r="1778" spans="1:18" x14ac:dyDescent="0.25">
      <c r="A1778" t="s">
        <v>361</v>
      </c>
      <c r="B1778" t="s">
        <v>12464</v>
      </c>
      <c r="D1778" s="35" t="s">
        <v>12461</v>
      </c>
      <c r="E1778" t="s">
        <v>6232</v>
      </c>
      <c r="F1778" s="5" t="str">
        <f t="shared" ca="1" si="27"/>
        <v>0</v>
      </c>
      <c r="G1778" t="s">
        <v>1107</v>
      </c>
      <c r="H1778" t="s">
        <v>1371</v>
      </c>
      <c r="I1778" t="s">
        <v>12463</v>
      </c>
      <c r="J1778" t="s">
        <v>10733</v>
      </c>
      <c r="N1778" t="s">
        <v>10910</v>
      </c>
      <c r="O1778" t="s">
        <v>11</v>
      </c>
      <c r="P1778" t="s">
        <v>11</v>
      </c>
      <c r="R1778" t="s">
        <v>11</v>
      </c>
    </row>
    <row r="1779" spans="1:18" x14ac:dyDescent="0.25">
      <c r="A1779" t="s">
        <v>361</v>
      </c>
      <c r="B1779" t="s">
        <v>12462</v>
      </c>
      <c r="D1779" s="35" t="s">
        <v>12461</v>
      </c>
      <c r="E1779" t="s">
        <v>6232</v>
      </c>
      <c r="F1779" s="5" t="str">
        <f t="shared" ca="1" si="27"/>
        <v>0</v>
      </c>
      <c r="G1779" t="s">
        <v>1107</v>
      </c>
      <c r="H1779" t="s">
        <v>1371</v>
      </c>
      <c r="I1779" t="s">
        <v>12460</v>
      </c>
      <c r="J1779" t="s">
        <v>10733</v>
      </c>
      <c r="N1779" t="s">
        <v>10910</v>
      </c>
      <c r="O1779" t="s">
        <v>11</v>
      </c>
      <c r="P1779" t="s">
        <v>11</v>
      </c>
      <c r="R1779" t="s">
        <v>11</v>
      </c>
    </row>
    <row r="1780" spans="1:18" x14ac:dyDescent="0.25">
      <c r="A1780" t="s">
        <v>361</v>
      </c>
      <c r="B1780" t="s">
        <v>12459</v>
      </c>
      <c r="D1780" s="35" t="s">
        <v>6708</v>
      </c>
      <c r="E1780" t="s">
        <v>6283</v>
      </c>
      <c r="F1780" s="5" t="str">
        <f t="shared" ca="1" si="27"/>
        <v>0</v>
      </c>
      <c r="G1780" t="s">
        <v>1107</v>
      </c>
      <c r="H1780" t="s">
        <v>1375</v>
      </c>
      <c r="I1780" t="s">
        <v>12458</v>
      </c>
      <c r="J1780" t="s">
        <v>10733</v>
      </c>
      <c r="N1780" t="s">
        <v>10910</v>
      </c>
      <c r="O1780" t="s">
        <v>11</v>
      </c>
      <c r="P1780" t="s">
        <v>11</v>
      </c>
      <c r="R1780" t="s">
        <v>11</v>
      </c>
    </row>
    <row r="1781" spans="1:18" x14ac:dyDescent="0.25">
      <c r="A1781" t="s">
        <v>361</v>
      </c>
      <c r="B1781" t="s">
        <v>12457</v>
      </c>
      <c r="D1781" s="35" t="s">
        <v>6879</v>
      </c>
      <c r="E1781" t="s">
        <v>6283</v>
      </c>
      <c r="F1781" s="5" t="str">
        <f t="shared" ca="1" si="27"/>
        <v>0</v>
      </c>
      <c r="G1781" t="s">
        <v>1107</v>
      </c>
      <c r="H1781" t="s">
        <v>1364</v>
      </c>
      <c r="I1781" t="s">
        <v>12456</v>
      </c>
      <c r="J1781" t="s">
        <v>10733</v>
      </c>
      <c r="N1781" t="s">
        <v>10910</v>
      </c>
      <c r="O1781" t="s">
        <v>11</v>
      </c>
      <c r="P1781" t="s">
        <v>11</v>
      </c>
      <c r="R1781" t="s">
        <v>11</v>
      </c>
    </row>
    <row r="1782" spans="1:18" x14ac:dyDescent="0.25">
      <c r="A1782" t="s">
        <v>361</v>
      </c>
      <c r="B1782" t="s">
        <v>12455</v>
      </c>
      <c r="D1782" s="35" t="s">
        <v>6879</v>
      </c>
      <c r="E1782" t="s">
        <v>6279</v>
      </c>
      <c r="F1782" s="5" t="str">
        <f t="shared" ca="1" si="27"/>
        <v>0</v>
      </c>
      <c r="G1782" t="s">
        <v>1107</v>
      </c>
      <c r="H1782" t="s">
        <v>1346</v>
      </c>
      <c r="I1782" t="s">
        <v>12454</v>
      </c>
      <c r="J1782" t="s">
        <v>10733</v>
      </c>
      <c r="N1782" t="s">
        <v>10910</v>
      </c>
      <c r="O1782" t="s">
        <v>11</v>
      </c>
      <c r="P1782" t="s">
        <v>11</v>
      </c>
      <c r="R1782" t="s">
        <v>11</v>
      </c>
    </row>
    <row r="1783" spans="1:18" x14ac:dyDescent="0.25">
      <c r="A1783" t="s">
        <v>361</v>
      </c>
      <c r="B1783" t="s">
        <v>3197</v>
      </c>
      <c r="D1783" s="35" t="s">
        <v>6271</v>
      </c>
      <c r="E1783" t="s">
        <v>6474</v>
      </c>
      <c r="F1783" s="5" t="str">
        <f t="shared" ca="1" si="27"/>
        <v>0</v>
      </c>
      <c r="G1783" t="s">
        <v>1107</v>
      </c>
      <c r="H1783" t="s">
        <v>1367</v>
      </c>
      <c r="I1783" t="s">
        <v>8247</v>
      </c>
      <c r="J1783" t="s">
        <v>10731</v>
      </c>
      <c r="K1783" t="s">
        <v>127</v>
      </c>
      <c r="L1783" t="s">
        <v>128</v>
      </c>
      <c r="N1783" t="s">
        <v>12</v>
      </c>
      <c r="O1783" t="s">
        <v>11</v>
      </c>
      <c r="P1783" t="s">
        <v>11</v>
      </c>
      <c r="R1783" t="s">
        <v>11</v>
      </c>
    </row>
    <row r="1784" spans="1:18" x14ac:dyDescent="0.25">
      <c r="A1784" t="s">
        <v>361</v>
      </c>
      <c r="B1784" t="s">
        <v>12453</v>
      </c>
      <c r="D1784" s="35" t="s">
        <v>6662</v>
      </c>
      <c r="E1784" t="s">
        <v>6273</v>
      </c>
      <c r="F1784" s="5" t="str">
        <f t="shared" ca="1" si="27"/>
        <v>0</v>
      </c>
      <c r="G1784" t="s">
        <v>1107</v>
      </c>
      <c r="H1784" t="s">
        <v>1467</v>
      </c>
      <c r="I1784" t="s">
        <v>12452</v>
      </c>
      <c r="J1784" t="s">
        <v>10733</v>
      </c>
      <c r="N1784" t="s">
        <v>10910</v>
      </c>
      <c r="O1784" t="s">
        <v>11</v>
      </c>
      <c r="P1784" t="s">
        <v>11</v>
      </c>
      <c r="R1784" t="s">
        <v>11</v>
      </c>
    </row>
    <row r="1785" spans="1:18" x14ac:dyDescent="0.25">
      <c r="A1785" t="s">
        <v>361</v>
      </c>
      <c r="B1785" t="s">
        <v>12451</v>
      </c>
      <c r="D1785" s="35" t="s">
        <v>6662</v>
      </c>
      <c r="E1785" t="s">
        <v>6273</v>
      </c>
      <c r="F1785" s="5" t="str">
        <f t="shared" ca="1" si="27"/>
        <v>0</v>
      </c>
      <c r="G1785" t="s">
        <v>1107</v>
      </c>
      <c r="H1785" t="s">
        <v>1365</v>
      </c>
      <c r="I1785" t="s">
        <v>12450</v>
      </c>
      <c r="J1785" t="s">
        <v>10733</v>
      </c>
      <c r="N1785" t="s">
        <v>10910</v>
      </c>
      <c r="O1785" t="s">
        <v>11</v>
      </c>
      <c r="P1785" t="s">
        <v>11</v>
      </c>
      <c r="R1785" t="s">
        <v>11</v>
      </c>
    </row>
    <row r="1786" spans="1:18" x14ac:dyDescent="0.25">
      <c r="A1786" t="s">
        <v>361</v>
      </c>
      <c r="B1786" t="s">
        <v>12449</v>
      </c>
      <c r="D1786" s="35" t="s">
        <v>6662</v>
      </c>
      <c r="E1786" t="s">
        <v>6117</v>
      </c>
      <c r="F1786" s="5" t="str">
        <f t="shared" ca="1" si="27"/>
        <v>0</v>
      </c>
      <c r="G1786" t="s">
        <v>1107</v>
      </c>
      <c r="H1786" t="s">
        <v>1365</v>
      </c>
      <c r="I1786" t="s">
        <v>12448</v>
      </c>
      <c r="J1786" t="s">
        <v>10733</v>
      </c>
      <c r="N1786" t="s">
        <v>10910</v>
      </c>
      <c r="O1786" t="s">
        <v>11</v>
      </c>
      <c r="P1786" t="s">
        <v>11</v>
      </c>
      <c r="R1786" t="s">
        <v>11</v>
      </c>
    </row>
    <row r="1787" spans="1:18" x14ac:dyDescent="0.25">
      <c r="A1787" t="s">
        <v>361</v>
      </c>
      <c r="B1787" t="s">
        <v>12447</v>
      </c>
      <c r="D1787" s="35" t="s">
        <v>11378</v>
      </c>
      <c r="E1787" t="s">
        <v>6274</v>
      </c>
      <c r="F1787" s="5" t="str">
        <f t="shared" ca="1" si="27"/>
        <v>0</v>
      </c>
      <c r="G1787" t="s">
        <v>1107</v>
      </c>
      <c r="H1787" t="s">
        <v>1359</v>
      </c>
      <c r="I1787" t="s">
        <v>12446</v>
      </c>
      <c r="J1787" t="s">
        <v>10733</v>
      </c>
      <c r="N1787" t="s">
        <v>10910</v>
      </c>
      <c r="O1787" t="s">
        <v>11</v>
      </c>
      <c r="P1787" t="s">
        <v>11</v>
      </c>
      <c r="R1787" t="s">
        <v>11</v>
      </c>
    </row>
    <row r="1788" spans="1:18" x14ac:dyDescent="0.25">
      <c r="A1788" t="s">
        <v>361</v>
      </c>
      <c r="B1788" t="s">
        <v>12445</v>
      </c>
      <c r="D1788" s="35" t="s">
        <v>11378</v>
      </c>
      <c r="E1788" t="s">
        <v>6233</v>
      </c>
      <c r="F1788" s="5" t="str">
        <f t="shared" ca="1" si="27"/>
        <v>0</v>
      </c>
      <c r="G1788" t="s">
        <v>1107</v>
      </c>
      <c r="H1788" t="s">
        <v>1370</v>
      </c>
      <c r="I1788" t="s">
        <v>12444</v>
      </c>
      <c r="J1788" t="s">
        <v>10733</v>
      </c>
      <c r="N1788" t="s">
        <v>10910</v>
      </c>
      <c r="O1788" t="s">
        <v>11</v>
      </c>
      <c r="P1788" t="s">
        <v>11</v>
      </c>
      <c r="R1788" t="s">
        <v>11</v>
      </c>
    </row>
    <row r="1789" spans="1:18" x14ac:dyDescent="0.25">
      <c r="A1789" t="s">
        <v>361</v>
      </c>
      <c r="B1789" t="s">
        <v>12443</v>
      </c>
      <c r="D1789" s="35" t="s">
        <v>11378</v>
      </c>
      <c r="E1789" t="s">
        <v>6233</v>
      </c>
      <c r="F1789" s="5" t="str">
        <f t="shared" ca="1" si="27"/>
        <v>0</v>
      </c>
      <c r="G1789" t="s">
        <v>1107</v>
      </c>
      <c r="H1789" t="s">
        <v>1370</v>
      </c>
      <c r="I1789" t="s">
        <v>12442</v>
      </c>
      <c r="J1789" t="s">
        <v>10733</v>
      </c>
      <c r="N1789" t="s">
        <v>10910</v>
      </c>
      <c r="O1789" t="s">
        <v>11</v>
      </c>
      <c r="P1789" t="s">
        <v>11</v>
      </c>
      <c r="R1789" t="s">
        <v>11</v>
      </c>
    </row>
    <row r="1790" spans="1:18" x14ac:dyDescent="0.25">
      <c r="A1790" t="s">
        <v>361</v>
      </c>
      <c r="B1790" t="s">
        <v>12441</v>
      </c>
      <c r="D1790" s="35" t="s">
        <v>11378</v>
      </c>
      <c r="E1790" t="s">
        <v>6279</v>
      </c>
      <c r="F1790" s="5" t="str">
        <f t="shared" ca="1" si="27"/>
        <v>0</v>
      </c>
      <c r="G1790" t="s">
        <v>1107</v>
      </c>
      <c r="H1790" t="s">
        <v>1348</v>
      </c>
      <c r="I1790" t="s">
        <v>12440</v>
      </c>
      <c r="J1790" t="s">
        <v>10733</v>
      </c>
      <c r="N1790" t="s">
        <v>10910</v>
      </c>
      <c r="O1790" t="s">
        <v>11</v>
      </c>
      <c r="P1790" t="s">
        <v>11</v>
      </c>
      <c r="R1790" t="s">
        <v>11</v>
      </c>
    </row>
    <row r="1791" spans="1:18" x14ac:dyDescent="0.25">
      <c r="A1791" t="s">
        <v>361</v>
      </c>
      <c r="B1791" t="s">
        <v>12439</v>
      </c>
      <c r="D1791" s="35" t="s">
        <v>6708</v>
      </c>
      <c r="E1791" t="s">
        <v>6300</v>
      </c>
      <c r="F1791" s="5" t="str">
        <f t="shared" ca="1" si="27"/>
        <v>0</v>
      </c>
      <c r="G1791" t="s">
        <v>1107</v>
      </c>
      <c r="H1791" t="s">
        <v>1402</v>
      </c>
      <c r="I1791" t="s">
        <v>12438</v>
      </c>
      <c r="J1791" t="s">
        <v>10731</v>
      </c>
      <c r="K1791" t="s">
        <v>127</v>
      </c>
      <c r="L1791" t="s">
        <v>133</v>
      </c>
      <c r="N1791" t="s">
        <v>14</v>
      </c>
      <c r="O1791" t="s">
        <v>11</v>
      </c>
      <c r="P1791" t="s">
        <v>11</v>
      </c>
      <c r="R1791" t="s">
        <v>11</v>
      </c>
    </row>
    <row r="1792" spans="1:18" x14ac:dyDescent="0.25">
      <c r="A1792" t="s">
        <v>361</v>
      </c>
      <c r="B1792" t="s">
        <v>12437</v>
      </c>
      <c r="D1792" s="35" t="s">
        <v>6708</v>
      </c>
      <c r="E1792" t="s">
        <v>6229</v>
      </c>
      <c r="F1792" s="5" t="str">
        <f t="shared" ca="1" si="27"/>
        <v>0</v>
      </c>
      <c r="G1792" t="s">
        <v>1107</v>
      </c>
      <c r="H1792" t="s">
        <v>1374</v>
      </c>
      <c r="I1792" t="s">
        <v>12436</v>
      </c>
      <c r="J1792" t="s">
        <v>10733</v>
      </c>
      <c r="N1792" t="s">
        <v>10910</v>
      </c>
      <c r="O1792" t="s">
        <v>11</v>
      </c>
      <c r="P1792" t="s">
        <v>11</v>
      </c>
      <c r="R1792" t="s">
        <v>11</v>
      </c>
    </row>
    <row r="1793" spans="1:18" x14ac:dyDescent="0.25">
      <c r="A1793" t="s">
        <v>361</v>
      </c>
      <c r="B1793" t="s">
        <v>12435</v>
      </c>
      <c r="D1793" s="35" t="s">
        <v>6879</v>
      </c>
      <c r="E1793" t="s">
        <v>12434</v>
      </c>
      <c r="F1793" s="5" t="str">
        <f t="shared" ca="1" si="27"/>
        <v>0</v>
      </c>
      <c r="G1793" t="s">
        <v>1107</v>
      </c>
      <c r="H1793" t="s">
        <v>1376</v>
      </c>
      <c r="I1793" t="s">
        <v>12433</v>
      </c>
      <c r="J1793" t="s">
        <v>10733</v>
      </c>
      <c r="N1793" t="s">
        <v>10910</v>
      </c>
      <c r="O1793" t="s">
        <v>11</v>
      </c>
      <c r="P1793" t="s">
        <v>11</v>
      </c>
      <c r="R1793" t="s">
        <v>11</v>
      </c>
    </row>
    <row r="1794" spans="1:18" x14ac:dyDescent="0.25">
      <c r="A1794" t="s">
        <v>361</v>
      </c>
      <c r="B1794" t="s">
        <v>12432</v>
      </c>
      <c r="D1794" s="35" t="s">
        <v>6661</v>
      </c>
      <c r="E1794" t="s">
        <v>6660</v>
      </c>
      <c r="F1794" s="5" t="str">
        <f t="shared" ca="1" si="27"/>
        <v>0</v>
      </c>
      <c r="G1794" t="s">
        <v>1107</v>
      </c>
      <c r="H1794" t="s">
        <v>1370</v>
      </c>
      <c r="I1794" t="s">
        <v>12431</v>
      </c>
      <c r="J1794" t="s">
        <v>10733</v>
      </c>
      <c r="N1794" t="s">
        <v>10910</v>
      </c>
      <c r="O1794" t="s">
        <v>11</v>
      </c>
      <c r="P1794" t="s">
        <v>11</v>
      </c>
      <c r="R1794" t="s">
        <v>11</v>
      </c>
    </row>
    <row r="1795" spans="1:18" x14ac:dyDescent="0.25">
      <c r="A1795" t="s">
        <v>361</v>
      </c>
      <c r="B1795" t="s">
        <v>12430</v>
      </c>
      <c r="D1795" s="35" t="s">
        <v>6661</v>
      </c>
      <c r="E1795" t="s">
        <v>6466</v>
      </c>
      <c r="F1795" s="5" t="str">
        <f t="shared" ref="F1795:F1858" ca="1" si="28">IF(G1795="Encerrada","0",TODAY()-D1795)</f>
        <v>0</v>
      </c>
      <c r="G1795" t="s">
        <v>1107</v>
      </c>
      <c r="H1795" t="s">
        <v>1371</v>
      </c>
      <c r="I1795" t="s">
        <v>12429</v>
      </c>
      <c r="J1795" t="s">
        <v>10733</v>
      </c>
      <c r="N1795" t="s">
        <v>10910</v>
      </c>
      <c r="O1795" t="s">
        <v>11</v>
      </c>
      <c r="P1795" t="s">
        <v>11</v>
      </c>
      <c r="R1795" t="s">
        <v>11</v>
      </c>
    </row>
    <row r="1796" spans="1:18" x14ac:dyDescent="0.25">
      <c r="A1796" t="s">
        <v>361</v>
      </c>
      <c r="B1796" t="s">
        <v>12428</v>
      </c>
      <c r="D1796" s="35" t="s">
        <v>6272</v>
      </c>
      <c r="E1796" t="s">
        <v>6880</v>
      </c>
      <c r="F1796" s="5" t="str">
        <f t="shared" ca="1" si="28"/>
        <v>0</v>
      </c>
      <c r="G1796" t="s">
        <v>1107</v>
      </c>
      <c r="H1796" t="s">
        <v>1353</v>
      </c>
      <c r="I1796" t="s">
        <v>12427</v>
      </c>
      <c r="J1796" t="s">
        <v>10733</v>
      </c>
      <c r="N1796" t="s">
        <v>10910</v>
      </c>
      <c r="O1796" t="s">
        <v>11</v>
      </c>
      <c r="P1796" t="s">
        <v>11</v>
      </c>
      <c r="R1796" t="s">
        <v>11</v>
      </c>
    </row>
    <row r="1797" spans="1:18" x14ac:dyDescent="0.25">
      <c r="A1797" t="s">
        <v>361</v>
      </c>
      <c r="B1797" t="s">
        <v>3198</v>
      </c>
      <c r="D1797" s="35" t="s">
        <v>6272</v>
      </c>
      <c r="E1797" t="s">
        <v>6474</v>
      </c>
      <c r="F1797" s="5" t="str">
        <f t="shared" ca="1" si="28"/>
        <v>0</v>
      </c>
      <c r="G1797" t="s">
        <v>1107</v>
      </c>
      <c r="H1797" t="s">
        <v>1426</v>
      </c>
      <c r="I1797" t="s">
        <v>8248</v>
      </c>
      <c r="J1797" t="s">
        <v>10731</v>
      </c>
      <c r="K1797" t="s">
        <v>17</v>
      </c>
      <c r="L1797" t="s">
        <v>10831</v>
      </c>
      <c r="N1797" t="s">
        <v>12</v>
      </c>
      <c r="O1797" t="s">
        <v>11</v>
      </c>
      <c r="P1797" t="s">
        <v>11</v>
      </c>
      <c r="R1797" t="s">
        <v>11</v>
      </c>
    </row>
    <row r="1798" spans="1:18" x14ac:dyDescent="0.25">
      <c r="A1798" t="s">
        <v>361</v>
      </c>
      <c r="B1798" t="s">
        <v>12426</v>
      </c>
      <c r="D1798" s="35" t="s">
        <v>6660</v>
      </c>
      <c r="E1798" t="s">
        <v>6279</v>
      </c>
      <c r="F1798" s="5" t="str">
        <f t="shared" ca="1" si="28"/>
        <v>0</v>
      </c>
      <c r="G1798" t="s">
        <v>1107</v>
      </c>
      <c r="H1798" t="s">
        <v>1404</v>
      </c>
      <c r="I1798" t="s">
        <v>12425</v>
      </c>
      <c r="J1798" t="s">
        <v>10733</v>
      </c>
      <c r="N1798" t="s">
        <v>10910</v>
      </c>
      <c r="O1798" t="s">
        <v>11</v>
      </c>
      <c r="P1798" t="s">
        <v>10976</v>
      </c>
      <c r="R1798" t="s">
        <v>11</v>
      </c>
    </row>
    <row r="1799" spans="1:18" x14ac:dyDescent="0.25">
      <c r="A1799" t="s">
        <v>361</v>
      </c>
      <c r="B1799" t="s">
        <v>12424</v>
      </c>
      <c r="D1799" s="35" t="s">
        <v>6275</v>
      </c>
      <c r="E1799" t="s">
        <v>6469</v>
      </c>
      <c r="F1799" s="5" t="str">
        <f t="shared" ca="1" si="28"/>
        <v>0</v>
      </c>
      <c r="G1799" t="s">
        <v>1107</v>
      </c>
      <c r="H1799" t="s">
        <v>1467</v>
      </c>
      <c r="I1799" t="s">
        <v>12423</v>
      </c>
      <c r="J1799" t="s">
        <v>10733</v>
      </c>
      <c r="N1799" t="s">
        <v>10910</v>
      </c>
      <c r="O1799" t="s">
        <v>11</v>
      </c>
      <c r="P1799" t="s">
        <v>11</v>
      </c>
      <c r="R1799" t="s">
        <v>11</v>
      </c>
    </row>
    <row r="1800" spans="1:18" x14ac:dyDescent="0.25">
      <c r="A1800" t="s">
        <v>361</v>
      </c>
      <c r="B1800" t="s">
        <v>12422</v>
      </c>
      <c r="D1800" s="35" t="s">
        <v>6866</v>
      </c>
      <c r="E1800" t="s">
        <v>6117</v>
      </c>
      <c r="F1800" s="5" t="str">
        <f t="shared" ca="1" si="28"/>
        <v>0</v>
      </c>
      <c r="G1800" t="s">
        <v>1107</v>
      </c>
      <c r="H1800" t="s">
        <v>1342</v>
      </c>
      <c r="I1800" t="s">
        <v>12421</v>
      </c>
      <c r="J1800" t="s">
        <v>10733</v>
      </c>
      <c r="N1800" t="s">
        <v>10910</v>
      </c>
      <c r="O1800" t="s">
        <v>11</v>
      </c>
      <c r="P1800" t="s">
        <v>11</v>
      </c>
      <c r="R1800" t="s">
        <v>11</v>
      </c>
    </row>
    <row r="1801" spans="1:18" x14ac:dyDescent="0.25">
      <c r="A1801" t="s">
        <v>361</v>
      </c>
      <c r="B1801" t="s">
        <v>12420</v>
      </c>
      <c r="D1801" s="35" t="s">
        <v>11219</v>
      </c>
      <c r="E1801" t="s">
        <v>6232</v>
      </c>
      <c r="F1801" s="5" t="str">
        <f t="shared" ca="1" si="28"/>
        <v>0</v>
      </c>
      <c r="G1801" t="s">
        <v>1107</v>
      </c>
      <c r="H1801" t="s">
        <v>1371</v>
      </c>
      <c r="I1801" t="s">
        <v>12419</v>
      </c>
      <c r="J1801" t="s">
        <v>10733</v>
      </c>
      <c r="N1801" t="s">
        <v>10910</v>
      </c>
      <c r="O1801" t="s">
        <v>11</v>
      </c>
      <c r="P1801" t="s">
        <v>11</v>
      </c>
      <c r="R1801" t="s">
        <v>11</v>
      </c>
    </row>
    <row r="1802" spans="1:18" x14ac:dyDescent="0.25">
      <c r="A1802" t="s">
        <v>361</v>
      </c>
      <c r="B1802" t="s">
        <v>12418</v>
      </c>
      <c r="D1802" s="35" t="s">
        <v>11371</v>
      </c>
      <c r="E1802" t="s">
        <v>6468</v>
      </c>
      <c r="F1802" s="5" t="str">
        <f t="shared" ca="1" si="28"/>
        <v>0</v>
      </c>
      <c r="G1802" t="s">
        <v>1107</v>
      </c>
      <c r="H1802" t="s">
        <v>1357</v>
      </c>
      <c r="I1802" t="s">
        <v>12417</v>
      </c>
      <c r="J1802" t="s">
        <v>10733</v>
      </c>
      <c r="N1802" t="s">
        <v>10910</v>
      </c>
      <c r="O1802" t="s">
        <v>11</v>
      </c>
      <c r="P1802" t="s">
        <v>11</v>
      </c>
      <c r="R1802" t="s">
        <v>11</v>
      </c>
    </row>
    <row r="1803" spans="1:18" x14ac:dyDescent="0.25">
      <c r="A1803" t="s">
        <v>361</v>
      </c>
      <c r="B1803" t="s">
        <v>12416</v>
      </c>
      <c r="D1803" s="35" t="s">
        <v>11371</v>
      </c>
      <c r="E1803" t="s">
        <v>6468</v>
      </c>
      <c r="F1803" s="5" t="str">
        <f t="shared" ca="1" si="28"/>
        <v>0</v>
      </c>
      <c r="G1803" t="s">
        <v>1107</v>
      </c>
      <c r="H1803" t="s">
        <v>1357</v>
      </c>
      <c r="I1803" t="s">
        <v>12415</v>
      </c>
      <c r="J1803" t="s">
        <v>10733</v>
      </c>
      <c r="N1803" t="s">
        <v>10910</v>
      </c>
      <c r="O1803" t="s">
        <v>11</v>
      </c>
      <c r="P1803" t="s">
        <v>11</v>
      </c>
      <c r="R1803" t="s">
        <v>11</v>
      </c>
    </row>
    <row r="1804" spans="1:18" x14ac:dyDescent="0.25">
      <c r="A1804" t="s">
        <v>361</v>
      </c>
      <c r="B1804" t="s">
        <v>12414</v>
      </c>
      <c r="D1804" s="35" t="s">
        <v>6466</v>
      </c>
      <c r="E1804" t="s">
        <v>6279</v>
      </c>
      <c r="F1804" s="5" t="str">
        <f t="shared" ca="1" si="28"/>
        <v>0</v>
      </c>
      <c r="G1804" t="s">
        <v>1107</v>
      </c>
      <c r="H1804" t="s">
        <v>1404</v>
      </c>
      <c r="I1804" t="s">
        <v>12413</v>
      </c>
      <c r="J1804" t="s">
        <v>10733</v>
      </c>
      <c r="N1804" t="s">
        <v>10910</v>
      </c>
      <c r="O1804" t="s">
        <v>11</v>
      </c>
      <c r="P1804" t="s">
        <v>10976</v>
      </c>
      <c r="R1804" t="s">
        <v>11</v>
      </c>
    </row>
    <row r="1805" spans="1:18" x14ac:dyDescent="0.25">
      <c r="A1805" t="s">
        <v>361</v>
      </c>
      <c r="B1805" t="s">
        <v>12412</v>
      </c>
      <c r="D1805" s="35" t="s">
        <v>6273</v>
      </c>
      <c r="E1805" t="s">
        <v>6232</v>
      </c>
      <c r="F1805" s="5" t="str">
        <f t="shared" ca="1" si="28"/>
        <v>0</v>
      </c>
      <c r="G1805" t="s">
        <v>1107</v>
      </c>
      <c r="H1805" t="s">
        <v>1387</v>
      </c>
      <c r="I1805" t="s">
        <v>12411</v>
      </c>
      <c r="J1805" t="s">
        <v>10733</v>
      </c>
      <c r="N1805" t="s">
        <v>10910</v>
      </c>
      <c r="O1805" t="s">
        <v>11</v>
      </c>
      <c r="P1805" t="s">
        <v>11</v>
      </c>
      <c r="R1805" t="s">
        <v>11</v>
      </c>
    </row>
    <row r="1806" spans="1:18" x14ac:dyDescent="0.25">
      <c r="A1806" t="s">
        <v>361</v>
      </c>
      <c r="B1806" t="s">
        <v>12410</v>
      </c>
      <c r="D1806" s="35" t="s">
        <v>6273</v>
      </c>
      <c r="E1806" t="s">
        <v>6233</v>
      </c>
      <c r="F1806" s="5" t="str">
        <f t="shared" ca="1" si="28"/>
        <v>0</v>
      </c>
      <c r="G1806" t="s">
        <v>1107</v>
      </c>
      <c r="H1806" t="s">
        <v>1379</v>
      </c>
      <c r="I1806" t="s">
        <v>12260</v>
      </c>
      <c r="J1806" t="s">
        <v>10733</v>
      </c>
      <c r="N1806" t="s">
        <v>10910</v>
      </c>
      <c r="O1806" t="s">
        <v>11</v>
      </c>
      <c r="P1806" t="s">
        <v>11</v>
      </c>
      <c r="R1806" t="s">
        <v>11</v>
      </c>
    </row>
    <row r="1807" spans="1:18" x14ac:dyDescent="0.25">
      <c r="A1807" t="s">
        <v>361</v>
      </c>
      <c r="B1807" t="s">
        <v>12409</v>
      </c>
      <c r="D1807" s="35" t="s">
        <v>6273</v>
      </c>
      <c r="E1807" t="s">
        <v>6233</v>
      </c>
      <c r="F1807" s="5" t="str">
        <f t="shared" ca="1" si="28"/>
        <v>0</v>
      </c>
      <c r="G1807" t="s">
        <v>1107</v>
      </c>
      <c r="H1807" t="s">
        <v>1379</v>
      </c>
      <c r="I1807" t="s">
        <v>12264</v>
      </c>
      <c r="J1807" t="s">
        <v>10733</v>
      </c>
      <c r="N1807" t="s">
        <v>10910</v>
      </c>
      <c r="O1807" t="s">
        <v>11</v>
      </c>
      <c r="P1807" t="s">
        <v>11</v>
      </c>
      <c r="R1807" t="s">
        <v>11</v>
      </c>
    </row>
    <row r="1808" spans="1:18" x14ac:dyDescent="0.25">
      <c r="A1808" t="s">
        <v>361</v>
      </c>
      <c r="B1808" t="s">
        <v>12408</v>
      </c>
      <c r="D1808" s="35" t="s">
        <v>6273</v>
      </c>
      <c r="E1808" t="s">
        <v>6233</v>
      </c>
      <c r="F1808" s="5" t="str">
        <f t="shared" ca="1" si="28"/>
        <v>0</v>
      </c>
      <c r="G1808" t="s">
        <v>1107</v>
      </c>
      <c r="H1808" t="s">
        <v>1379</v>
      </c>
      <c r="I1808" t="s">
        <v>12407</v>
      </c>
      <c r="J1808" t="s">
        <v>10733</v>
      </c>
      <c r="N1808" t="s">
        <v>10910</v>
      </c>
      <c r="O1808" t="s">
        <v>11</v>
      </c>
      <c r="P1808" t="s">
        <v>11</v>
      </c>
      <c r="R1808" t="s">
        <v>11</v>
      </c>
    </row>
    <row r="1809" spans="1:18" x14ac:dyDescent="0.25">
      <c r="A1809" t="s">
        <v>361</v>
      </c>
      <c r="B1809" t="s">
        <v>12406</v>
      </c>
      <c r="D1809" s="35" t="s">
        <v>6273</v>
      </c>
      <c r="E1809" t="s">
        <v>6233</v>
      </c>
      <c r="F1809" s="5" t="str">
        <f t="shared" ca="1" si="28"/>
        <v>0</v>
      </c>
      <c r="G1809" t="s">
        <v>1107</v>
      </c>
      <c r="H1809" t="s">
        <v>1379</v>
      </c>
      <c r="I1809" t="s">
        <v>12405</v>
      </c>
      <c r="J1809" t="s">
        <v>10733</v>
      </c>
      <c r="N1809" t="s">
        <v>10910</v>
      </c>
      <c r="O1809" t="s">
        <v>11</v>
      </c>
      <c r="P1809" t="s">
        <v>11</v>
      </c>
      <c r="R1809" t="s">
        <v>11</v>
      </c>
    </row>
    <row r="1810" spans="1:18" x14ac:dyDescent="0.25">
      <c r="A1810" t="s">
        <v>361</v>
      </c>
      <c r="B1810" t="s">
        <v>12404</v>
      </c>
      <c r="D1810" s="35" t="s">
        <v>6273</v>
      </c>
      <c r="E1810" t="s">
        <v>6233</v>
      </c>
      <c r="F1810" s="5" t="str">
        <f t="shared" ca="1" si="28"/>
        <v>0</v>
      </c>
      <c r="G1810" t="s">
        <v>1107</v>
      </c>
      <c r="H1810" t="s">
        <v>1379</v>
      </c>
      <c r="I1810" t="s">
        <v>12403</v>
      </c>
      <c r="J1810" t="s">
        <v>10733</v>
      </c>
      <c r="N1810" t="s">
        <v>10910</v>
      </c>
      <c r="O1810" t="s">
        <v>11</v>
      </c>
      <c r="P1810" t="s">
        <v>11</v>
      </c>
      <c r="R1810" t="s">
        <v>11</v>
      </c>
    </row>
    <row r="1811" spans="1:18" x14ac:dyDescent="0.25">
      <c r="A1811" t="s">
        <v>361</v>
      </c>
      <c r="B1811" t="s">
        <v>12402</v>
      </c>
      <c r="D1811" s="35" t="s">
        <v>6273</v>
      </c>
      <c r="E1811" t="s">
        <v>6233</v>
      </c>
      <c r="F1811" s="5" t="str">
        <f t="shared" ca="1" si="28"/>
        <v>0</v>
      </c>
      <c r="G1811" t="s">
        <v>1107</v>
      </c>
      <c r="H1811" t="s">
        <v>1379</v>
      </c>
      <c r="I1811" t="s">
        <v>12401</v>
      </c>
      <c r="J1811" t="s">
        <v>10733</v>
      </c>
      <c r="N1811" t="s">
        <v>10910</v>
      </c>
      <c r="O1811" t="s">
        <v>11</v>
      </c>
      <c r="P1811" t="s">
        <v>11</v>
      </c>
      <c r="R1811" t="s">
        <v>11</v>
      </c>
    </row>
    <row r="1812" spans="1:18" x14ac:dyDescent="0.25">
      <c r="A1812" t="s">
        <v>361</v>
      </c>
      <c r="B1812" t="s">
        <v>12400</v>
      </c>
      <c r="D1812" s="35" t="s">
        <v>6273</v>
      </c>
      <c r="E1812" t="s">
        <v>6233</v>
      </c>
      <c r="F1812" s="5" t="str">
        <f t="shared" ca="1" si="28"/>
        <v>0</v>
      </c>
      <c r="G1812" t="s">
        <v>1107</v>
      </c>
      <c r="H1812" t="s">
        <v>1379</v>
      </c>
      <c r="I1812" t="s">
        <v>12399</v>
      </c>
      <c r="J1812" t="s">
        <v>10733</v>
      </c>
      <c r="N1812" t="s">
        <v>10910</v>
      </c>
      <c r="O1812" t="s">
        <v>11</v>
      </c>
      <c r="P1812" t="s">
        <v>11</v>
      </c>
      <c r="R1812" t="s">
        <v>11</v>
      </c>
    </row>
    <row r="1813" spans="1:18" x14ac:dyDescent="0.25">
      <c r="A1813" t="s">
        <v>361</v>
      </c>
      <c r="B1813" t="s">
        <v>12398</v>
      </c>
      <c r="D1813" s="35" t="s">
        <v>6273</v>
      </c>
      <c r="E1813" t="s">
        <v>6233</v>
      </c>
      <c r="F1813" s="5" t="str">
        <f t="shared" ca="1" si="28"/>
        <v>0</v>
      </c>
      <c r="G1813" t="s">
        <v>1107</v>
      </c>
      <c r="H1813" t="s">
        <v>1379</v>
      </c>
      <c r="I1813" t="s">
        <v>12397</v>
      </c>
      <c r="J1813" t="s">
        <v>10733</v>
      </c>
      <c r="N1813" t="s">
        <v>10910</v>
      </c>
      <c r="O1813" t="s">
        <v>11</v>
      </c>
      <c r="P1813" t="s">
        <v>11</v>
      </c>
      <c r="R1813" t="s">
        <v>11</v>
      </c>
    </row>
    <row r="1814" spans="1:18" x14ac:dyDescent="0.25">
      <c r="A1814" t="s">
        <v>361</v>
      </c>
      <c r="B1814" t="s">
        <v>3199</v>
      </c>
      <c r="D1814" s="35" t="s">
        <v>6273</v>
      </c>
      <c r="E1814" t="s">
        <v>6244</v>
      </c>
      <c r="F1814" s="5" t="str">
        <f t="shared" ca="1" si="28"/>
        <v>0</v>
      </c>
      <c r="G1814" t="s">
        <v>1107</v>
      </c>
      <c r="H1814" t="s">
        <v>1380</v>
      </c>
      <c r="I1814" t="s">
        <v>8249</v>
      </c>
      <c r="J1814" t="s">
        <v>10731</v>
      </c>
      <c r="K1814" t="s">
        <v>17</v>
      </c>
      <c r="L1814" t="s">
        <v>182</v>
      </c>
      <c r="N1814" t="s">
        <v>12</v>
      </c>
      <c r="O1814" t="s">
        <v>11</v>
      </c>
      <c r="P1814" t="s">
        <v>11</v>
      </c>
      <c r="R1814" t="s">
        <v>11</v>
      </c>
    </row>
    <row r="1815" spans="1:18" x14ac:dyDescent="0.25">
      <c r="A1815" t="s">
        <v>361</v>
      </c>
      <c r="B1815" t="s">
        <v>12396</v>
      </c>
      <c r="D1815" s="35" t="s">
        <v>6274</v>
      </c>
      <c r="E1815" t="s">
        <v>6279</v>
      </c>
      <c r="F1815" s="5" t="str">
        <f t="shared" ca="1" si="28"/>
        <v>0</v>
      </c>
      <c r="G1815" t="s">
        <v>1107</v>
      </c>
      <c r="H1815" t="s">
        <v>1350</v>
      </c>
      <c r="I1815" t="s">
        <v>12395</v>
      </c>
      <c r="J1815" t="s">
        <v>10733</v>
      </c>
      <c r="N1815" t="s">
        <v>10910</v>
      </c>
      <c r="O1815" t="s">
        <v>11</v>
      </c>
      <c r="P1815" t="s">
        <v>11</v>
      </c>
      <c r="R1815" t="s">
        <v>11</v>
      </c>
    </row>
    <row r="1816" spans="1:18" x14ac:dyDescent="0.25">
      <c r="A1816" t="s">
        <v>361</v>
      </c>
      <c r="B1816" t="s">
        <v>12394</v>
      </c>
      <c r="D1816" s="35" t="s">
        <v>6274</v>
      </c>
      <c r="E1816" t="s">
        <v>5758</v>
      </c>
      <c r="F1816" s="5" t="str">
        <f t="shared" ca="1" si="28"/>
        <v>0</v>
      </c>
      <c r="G1816" t="s">
        <v>1107</v>
      </c>
      <c r="H1816" t="s">
        <v>1380</v>
      </c>
      <c r="I1816" t="s">
        <v>12393</v>
      </c>
      <c r="J1816" t="s">
        <v>10733</v>
      </c>
      <c r="N1816" t="s">
        <v>10910</v>
      </c>
      <c r="O1816" t="s">
        <v>11</v>
      </c>
      <c r="P1816" t="s">
        <v>11</v>
      </c>
      <c r="R1816" t="s">
        <v>11</v>
      </c>
    </row>
    <row r="1817" spans="1:18" x14ac:dyDescent="0.25">
      <c r="A1817" t="s">
        <v>361</v>
      </c>
      <c r="B1817" t="s">
        <v>12392</v>
      </c>
      <c r="D1817" s="35" t="s">
        <v>6274</v>
      </c>
      <c r="E1817" t="s">
        <v>6117</v>
      </c>
      <c r="F1817" s="5" t="str">
        <f t="shared" ca="1" si="28"/>
        <v>0</v>
      </c>
      <c r="G1817" t="s">
        <v>1107</v>
      </c>
      <c r="H1817" t="s">
        <v>1342</v>
      </c>
      <c r="I1817" t="s">
        <v>12391</v>
      </c>
      <c r="J1817" t="s">
        <v>10733</v>
      </c>
      <c r="N1817" t="s">
        <v>10910</v>
      </c>
      <c r="O1817" t="s">
        <v>11</v>
      </c>
      <c r="P1817" t="s">
        <v>11</v>
      </c>
      <c r="R1817" t="s">
        <v>11</v>
      </c>
    </row>
    <row r="1818" spans="1:18" x14ac:dyDescent="0.25">
      <c r="A1818" t="s">
        <v>361</v>
      </c>
      <c r="B1818" t="s">
        <v>12390</v>
      </c>
      <c r="D1818" s="35" t="s">
        <v>6274</v>
      </c>
      <c r="E1818" t="s">
        <v>6229</v>
      </c>
      <c r="F1818" s="5" t="str">
        <f t="shared" ca="1" si="28"/>
        <v>0</v>
      </c>
      <c r="G1818" t="s">
        <v>1107</v>
      </c>
      <c r="H1818" t="s">
        <v>1427</v>
      </c>
      <c r="I1818" t="s">
        <v>12389</v>
      </c>
      <c r="J1818" t="s">
        <v>10733</v>
      </c>
      <c r="N1818" t="s">
        <v>10910</v>
      </c>
      <c r="O1818" t="s">
        <v>11</v>
      </c>
      <c r="P1818" t="s">
        <v>11</v>
      </c>
      <c r="R1818" t="s">
        <v>11</v>
      </c>
    </row>
    <row r="1819" spans="1:18" x14ac:dyDescent="0.25">
      <c r="A1819" t="s">
        <v>361</v>
      </c>
      <c r="B1819" t="s">
        <v>12388</v>
      </c>
      <c r="D1819" s="35" t="s">
        <v>6274</v>
      </c>
      <c r="E1819" t="s">
        <v>6239</v>
      </c>
      <c r="F1819" s="5" t="str">
        <f t="shared" ca="1" si="28"/>
        <v>0</v>
      </c>
      <c r="G1819" t="s">
        <v>1107</v>
      </c>
      <c r="H1819" t="s">
        <v>1344</v>
      </c>
      <c r="I1819" t="s">
        <v>12387</v>
      </c>
      <c r="J1819" t="s">
        <v>10733</v>
      </c>
      <c r="N1819" t="s">
        <v>10910</v>
      </c>
      <c r="O1819" t="s">
        <v>11</v>
      </c>
      <c r="P1819" t="s">
        <v>11</v>
      </c>
      <c r="R1819" t="s">
        <v>11</v>
      </c>
    </row>
    <row r="1820" spans="1:18" x14ac:dyDescent="0.25">
      <c r="A1820" t="s">
        <v>361</v>
      </c>
      <c r="B1820" t="s">
        <v>12386</v>
      </c>
      <c r="D1820" s="35" t="s">
        <v>6274</v>
      </c>
      <c r="E1820" t="s">
        <v>5757</v>
      </c>
      <c r="F1820" s="5" t="str">
        <f t="shared" ca="1" si="28"/>
        <v>0</v>
      </c>
      <c r="G1820" t="s">
        <v>1107</v>
      </c>
      <c r="H1820" t="s">
        <v>1351</v>
      </c>
      <c r="I1820" t="s">
        <v>12385</v>
      </c>
      <c r="J1820" t="s">
        <v>10733</v>
      </c>
      <c r="N1820" t="s">
        <v>10910</v>
      </c>
      <c r="O1820" t="s">
        <v>11</v>
      </c>
      <c r="P1820" t="s">
        <v>11</v>
      </c>
      <c r="R1820" t="s">
        <v>11</v>
      </c>
    </row>
    <row r="1821" spans="1:18" x14ac:dyDescent="0.25">
      <c r="A1821" t="s">
        <v>361</v>
      </c>
      <c r="B1821" t="s">
        <v>12384</v>
      </c>
      <c r="D1821" s="35" t="s">
        <v>6274</v>
      </c>
      <c r="E1821" t="s">
        <v>5757</v>
      </c>
      <c r="F1821" s="5" t="str">
        <f t="shared" ca="1" si="28"/>
        <v>0</v>
      </c>
      <c r="G1821" t="s">
        <v>1107</v>
      </c>
      <c r="H1821" t="s">
        <v>1584</v>
      </c>
      <c r="I1821" t="s">
        <v>12383</v>
      </c>
      <c r="J1821" t="s">
        <v>10733</v>
      </c>
      <c r="N1821" t="s">
        <v>10910</v>
      </c>
      <c r="O1821" t="s">
        <v>11</v>
      </c>
      <c r="P1821" t="s">
        <v>11</v>
      </c>
      <c r="R1821" t="s">
        <v>11</v>
      </c>
    </row>
    <row r="1822" spans="1:18" x14ac:dyDescent="0.25">
      <c r="A1822" t="s">
        <v>361</v>
      </c>
      <c r="B1822" t="s">
        <v>12382</v>
      </c>
      <c r="D1822" s="35" t="s">
        <v>6274</v>
      </c>
      <c r="E1822" t="s">
        <v>5757</v>
      </c>
      <c r="F1822" s="5" t="str">
        <f t="shared" ca="1" si="28"/>
        <v>0</v>
      </c>
      <c r="G1822" t="s">
        <v>1107</v>
      </c>
      <c r="H1822" t="s">
        <v>1372</v>
      </c>
      <c r="I1822" t="s">
        <v>9978</v>
      </c>
      <c r="J1822" t="s">
        <v>10733</v>
      </c>
      <c r="N1822" t="s">
        <v>10910</v>
      </c>
      <c r="O1822" t="s">
        <v>11</v>
      </c>
      <c r="P1822" t="s">
        <v>11</v>
      </c>
      <c r="R1822" t="s">
        <v>11</v>
      </c>
    </row>
    <row r="1823" spans="1:18" x14ac:dyDescent="0.25">
      <c r="A1823" t="s">
        <v>361</v>
      </c>
      <c r="B1823" t="s">
        <v>3200</v>
      </c>
      <c r="D1823" s="35" t="s">
        <v>6274</v>
      </c>
      <c r="E1823" t="s">
        <v>6245</v>
      </c>
      <c r="F1823" s="5" t="str">
        <f t="shared" ca="1" si="28"/>
        <v>0</v>
      </c>
      <c r="G1823" t="s">
        <v>1107</v>
      </c>
      <c r="H1823" t="s">
        <v>1346</v>
      </c>
      <c r="I1823" t="s">
        <v>8250</v>
      </c>
      <c r="J1823" t="s">
        <v>10731</v>
      </c>
      <c r="K1823" t="s">
        <v>17</v>
      </c>
      <c r="L1823" t="s">
        <v>10829</v>
      </c>
      <c r="N1823" t="s">
        <v>12</v>
      </c>
      <c r="O1823" t="s">
        <v>11</v>
      </c>
      <c r="P1823" t="s">
        <v>11</v>
      </c>
      <c r="R1823" t="s">
        <v>11</v>
      </c>
    </row>
    <row r="1824" spans="1:18" x14ac:dyDescent="0.25">
      <c r="A1824" t="s">
        <v>361</v>
      </c>
      <c r="B1824" t="s">
        <v>12381</v>
      </c>
      <c r="D1824" s="35" t="s">
        <v>6275</v>
      </c>
      <c r="E1824" t="s">
        <v>6226</v>
      </c>
      <c r="F1824" s="5" t="str">
        <f t="shared" ca="1" si="28"/>
        <v>0</v>
      </c>
      <c r="G1824" t="s">
        <v>1107</v>
      </c>
      <c r="H1824" t="s">
        <v>1401</v>
      </c>
      <c r="I1824" t="s">
        <v>12380</v>
      </c>
      <c r="J1824" t="s">
        <v>10733</v>
      </c>
      <c r="N1824" t="s">
        <v>10910</v>
      </c>
      <c r="O1824" t="s">
        <v>11</v>
      </c>
      <c r="P1824" t="s">
        <v>11</v>
      </c>
      <c r="R1824" t="s">
        <v>11</v>
      </c>
    </row>
    <row r="1825" spans="1:18" x14ac:dyDescent="0.25">
      <c r="A1825" t="s">
        <v>361</v>
      </c>
      <c r="B1825" t="s">
        <v>12379</v>
      </c>
      <c r="D1825" s="35" t="s">
        <v>6275</v>
      </c>
      <c r="E1825" t="s">
        <v>6669</v>
      </c>
      <c r="F1825" s="5" t="str">
        <f t="shared" ca="1" si="28"/>
        <v>0</v>
      </c>
      <c r="G1825" t="s">
        <v>1107</v>
      </c>
      <c r="H1825" t="s">
        <v>1351</v>
      </c>
      <c r="I1825" t="s">
        <v>12378</v>
      </c>
      <c r="J1825" t="s">
        <v>10731</v>
      </c>
      <c r="K1825" t="s">
        <v>17</v>
      </c>
      <c r="L1825" t="s">
        <v>10829</v>
      </c>
      <c r="N1825" t="s">
        <v>12</v>
      </c>
      <c r="O1825" t="s">
        <v>11</v>
      </c>
      <c r="P1825" t="s">
        <v>11</v>
      </c>
      <c r="R1825" t="s">
        <v>11</v>
      </c>
    </row>
    <row r="1826" spans="1:18" x14ac:dyDescent="0.25">
      <c r="A1826" t="s">
        <v>361</v>
      </c>
      <c r="B1826" t="s">
        <v>3201</v>
      </c>
      <c r="D1826" s="35" t="s">
        <v>6275</v>
      </c>
      <c r="E1826" t="s">
        <v>6474</v>
      </c>
      <c r="F1826" s="5" t="str">
        <f t="shared" ca="1" si="28"/>
        <v>0</v>
      </c>
      <c r="G1826" t="s">
        <v>1107</v>
      </c>
      <c r="H1826" t="s">
        <v>1351</v>
      </c>
      <c r="I1826" t="s">
        <v>8251</v>
      </c>
      <c r="J1826" t="s">
        <v>10731</v>
      </c>
      <c r="K1826" t="s">
        <v>17</v>
      </c>
      <c r="L1826" t="s">
        <v>10831</v>
      </c>
      <c r="N1826" t="s">
        <v>12</v>
      </c>
      <c r="O1826" t="s">
        <v>11</v>
      </c>
      <c r="P1826" t="s">
        <v>11</v>
      </c>
      <c r="R1826" t="s">
        <v>11</v>
      </c>
    </row>
    <row r="1827" spans="1:18" x14ac:dyDescent="0.25">
      <c r="A1827" t="s">
        <v>361</v>
      </c>
      <c r="B1827" t="s">
        <v>12377</v>
      </c>
      <c r="D1827" s="35" t="s">
        <v>6275</v>
      </c>
      <c r="E1827" t="s">
        <v>6469</v>
      </c>
      <c r="F1827" s="5" t="str">
        <f t="shared" ca="1" si="28"/>
        <v>0</v>
      </c>
      <c r="G1827" t="s">
        <v>1107</v>
      </c>
      <c r="H1827" t="s">
        <v>1467</v>
      </c>
      <c r="I1827" t="s">
        <v>12376</v>
      </c>
      <c r="J1827" t="s">
        <v>10733</v>
      </c>
      <c r="N1827" t="s">
        <v>10910</v>
      </c>
      <c r="O1827" t="s">
        <v>11</v>
      </c>
      <c r="P1827" t="s">
        <v>11</v>
      </c>
      <c r="R1827" t="s">
        <v>11</v>
      </c>
    </row>
    <row r="1828" spans="1:18" x14ac:dyDescent="0.25">
      <c r="A1828" t="s">
        <v>361</v>
      </c>
      <c r="B1828" t="s">
        <v>3202</v>
      </c>
      <c r="D1828" s="35" t="s">
        <v>6224</v>
      </c>
      <c r="E1828" t="s">
        <v>5761</v>
      </c>
      <c r="F1828" s="5" t="str">
        <f t="shared" ca="1" si="28"/>
        <v>0</v>
      </c>
      <c r="G1828" t="s">
        <v>1107</v>
      </c>
      <c r="H1828" t="s">
        <v>1349</v>
      </c>
      <c r="I1828" t="s">
        <v>8252</v>
      </c>
      <c r="J1828" t="s">
        <v>10731</v>
      </c>
      <c r="K1828" t="s">
        <v>17</v>
      </c>
      <c r="L1828" t="s">
        <v>10829</v>
      </c>
      <c r="N1828" t="s">
        <v>12</v>
      </c>
      <c r="O1828" t="s">
        <v>11</v>
      </c>
      <c r="P1828" t="s">
        <v>11</v>
      </c>
      <c r="R1828" t="s">
        <v>11</v>
      </c>
    </row>
    <row r="1829" spans="1:18" x14ac:dyDescent="0.25">
      <c r="A1829" t="s">
        <v>361</v>
      </c>
      <c r="B1829" t="s">
        <v>12375</v>
      </c>
      <c r="D1829" s="35" t="s">
        <v>6224</v>
      </c>
      <c r="E1829" t="s">
        <v>6233</v>
      </c>
      <c r="F1829" s="5" t="str">
        <f t="shared" ca="1" si="28"/>
        <v>0</v>
      </c>
      <c r="G1829" t="s">
        <v>1107</v>
      </c>
      <c r="H1829" t="s">
        <v>1370</v>
      </c>
      <c r="I1829" t="s">
        <v>12374</v>
      </c>
      <c r="J1829" t="s">
        <v>10733</v>
      </c>
      <c r="N1829" t="s">
        <v>10910</v>
      </c>
      <c r="O1829" t="s">
        <v>11</v>
      </c>
      <c r="P1829" t="s">
        <v>11</v>
      </c>
      <c r="R1829" t="s">
        <v>11</v>
      </c>
    </row>
    <row r="1830" spans="1:18" x14ac:dyDescent="0.25">
      <c r="A1830" t="s">
        <v>361</v>
      </c>
      <c r="B1830" t="s">
        <v>12373</v>
      </c>
      <c r="D1830" s="35" t="s">
        <v>6224</v>
      </c>
      <c r="E1830" t="s">
        <v>6299</v>
      </c>
      <c r="F1830" s="5" t="str">
        <f t="shared" ca="1" si="28"/>
        <v>0</v>
      </c>
      <c r="G1830" t="s">
        <v>1107</v>
      </c>
      <c r="H1830" t="s">
        <v>1377</v>
      </c>
      <c r="I1830" t="s">
        <v>12372</v>
      </c>
      <c r="J1830" t="s">
        <v>10731</v>
      </c>
      <c r="K1830" t="s">
        <v>17</v>
      </c>
      <c r="L1830" t="s">
        <v>151</v>
      </c>
      <c r="N1830" t="s">
        <v>12</v>
      </c>
      <c r="O1830" t="s">
        <v>11</v>
      </c>
      <c r="P1830" t="s">
        <v>11</v>
      </c>
      <c r="R1830" t="s">
        <v>11</v>
      </c>
    </row>
    <row r="1831" spans="1:18" x14ac:dyDescent="0.25">
      <c r="A1831" t="s">
        <v>361</v>
      </c>
      <c r="B1831" t="s">
        <v>12371</v>
      </c>
      <c r="D1831" s="35" t="s">
        <v>6224</v>
      </c>
      <c r="E1831" t="s">
        <v>6474</v>
      </c>
      <c r="F1831" s="5" t="str">
        <f t="shared" ca="1" si="28"/>
        <v>0</v>
      </c>
      <c r="G1831" t="s">
        <v>1107</v>
      </c>
      <c r="H1831" t="s">
        <v>1363</v>
      </c>
      <c r="I1831" t="s">
        <v>12370</v>
      </c>
      <c r="J1831" t="s">
        <v>10731</v>
      </c>
      <c r="K1831" t="s">
        <v>10754</v>
      </c>
      <c r="L1831" t="s">
        <v>10836</v>
      </c>
      <c r="N1831" t="s">
        <v>12</v>
      </c>
      <c r="O1831" t="s">
        <v>11</v>
      </c>
      <c r="P1831" t="s">
        <v>11</v>
      </c>
      <c r="R1831" t="s">
        <v>11</v>
      </c>
    </row>
    <row r="1832" spans="1:18" x14ac:dyDescent="0.25">
      <c r="A1832" t="s">
        <v>361</v>
      </c>
      <c r="B1832" t="s">
        <v>12369</v>
      </c>
      <c r="D1832" s="35" t="s">
        <v>6225</v>
      </c>
      <c r="E1832" t="s">
        <v>6239</v>
      </c>
      <c r="F1832" s="5" t="str">
        <f t="shared" ca="1" si="28"/>
        <v>0</v>
      </c>
      <c r="G1832" t="s">
        <v>1107</v>
      </c>
      <c r="H1832" t="s">
        <v>1385</v>
      </c>
      <c r="I1832" t="s">
        <v>12368</v>
      </c>
      <c r="J1832" t="s">
        <v>10733</v>
      </c>
      <c r="N1832" t="s">
        <v>10910</v>
      </c>
      <c r="O1832" t="s">
        <v>11</v>
      </c>
      <c r="P1832" t="s">
        <v>11</v>
      </c>
      <c r="R1832" t="s">
        <v>11</v>
      </c>
    </row>
    <row r="1833" spans="1:18" x14ac:dyDescent="0.25">
      <c r="A1833" t="s">
        <v>361</v>
      </c>
      <c r="B1833" t="s">
        <v>12367</v>
      </c>
      <c r="D1833" s="35" t="s">
        <v>6225</v>
      </c>
      <c r="E1833" t="s">
        <v>5584</v>
      </c>
      <c r="F1833" s="5" t="str">
        <f t="shared" ca="1" si="28"/>
        <v>0</v>
      </c>
      <c r="G1833" t="s">
        <v>1107</v>
      </c>
      <c r="H1833" t="s">
        <v>1385</v>
      </c>
      <c r="I1833" t="s">
        <v>12366</v>
      </c>
      <c r="J1833" t="s">
        <v>10731</v>
      </c>
      <c r="N1833" t="s">
        <v>14</v>
      </c>
      <c r="O1833" t="s">
        <v>11</v>
      </c>
      <c r="P1833" t="s">
        <v>11</v>
      </c>
      <c r="R1833" t="s">
        <v>11</v>
      </c>
    </row>
    <row r="1834" spans="1:18" x14ac:dyDescent="0.25">
      <c r="A1834" t="s">
        <v>361</v>
      </c>
      <c r="B1834" t="s">
        <v>12365</v>
      </c>
      <c r="D1834" s="35" t="s">
        <v>6225</v>
      </c>
      <c r="E1834" t="s">
        <v>6284</v>
      </c>
      <c r="F1834" s="5" t="str">
        <f t="shared" ca="1" si="28"/>
        <v>0</v>
      </c>
      <c r="G1834" t="s">
        <v>1107</v>
      </c>
      <c r="H1834" t="s">
        <v>1350</v>
      </c>
      <c r="I1834" t="s">
        <v>12364</v>
      </c>
      <c r="J1834" t="s">
        <v>10733</v>
      </c>
      <c r="N1834" t="s">
        <v>10910</v>
      </c>
      <c r="O1834" t="s">
        <v>11</v>
      </c>
      <c r="P1834" t="s">
        <v>11</v>
      </c>
      <c r="R1834" t="s">
        <v>11</v>
      </c>
    </row>
    <row r="1835" spans="1:18" x14ac:dyDescent="0.25">
      <c r="A1835" t="s">
        <v>361</v>
      </c>
      <c r="B1835" t="s">
        <v>12363</v>
      </c>
      <c r="D1835" s="35" t="s">
        <v>6225</v>
      </c>
      <c r="E1835" t="s">
        <v>6113</v>
      </c>
      <c r="F1835" s="5" t="str">
        <f t="shared" ca="1" si="28"/>
        <v>0</v>
      </c>
      <c r="G1835" t="s">
        <v>1107</v>
      </c>
      <c r="H1835" t="s">
        <v>1400</v>
      </c>
      <c r="I1835" t="s">
        <v>12362</v>
      </c>
      <c r="J1835" t="s">
        <v>10733</v>
      </c>
      <c r="N1835" t="s">
        <v>10910</v>
      </c>
      <c r="O1835" t="s">
        <v>11</v>
      </c>
      <c r="P1835" t="s">
        <v>11</v>
      </c>
      <c r="R1835" t="s">
        <v>11</v>
      </c>
    </row>
    <row r="1836" spans="1:18" x14ac:dyDescent="0.25">
      <c r="A1836" t="s">
        <v>361</v>
      </c>
      <c r="B1836" t="s">
        <v>12361</v>
      </c>
      <c r="D1836" s="35" t="s">
        <v>6225</v>
      </c>
      <c r="E1836" t="s">
        <v>6669</v>
      </c>
      <c r="F1836" s="5" t="str">
        <f t="shared" ca="1" si="28"/>
        <v>0</v>
      </c>
      <c r="G1836" t="s">
        <v>1107</v>
      </c>
      <c r="H1836" t="s">
        <v>1388</v>
      </c>
      <c r="I1836" t="s">
        <v>12360</v>
      </c>
      <c r="J1836" t="s">
        <v>10731</v>
      </c>
      <c r="K1836" t="s">
        <v>156</v>
      </c>
      <c r="L1836" t="s">
        <v>366</v>
      </c>
      <c r="N1836" t="s">
        <v>12</v>
      </c>
      <c r="O1836" t="s">
        <v>11</v>
      </c>
      <c r="P1836" t="s">
        <v>11</v>
      </c>
      <c r="R1836" t="s">
        <v>11</v>
      </c>
    </row>
    <row r="1837" spans="1:18" x14ac:dyDescent="0.25">
      <c r="A1837" t="s">
        <v>361</v>
      </c>
      <c r="B1837" t="s">
        <v>12359</v>
      </c>
      <c r="D1837" s="35" t="s">
        <v>6225</v>
      </c>
      <c r="E1837" t="s">
        <v>6234</v>
      </c>
      <c r="F1837" s="5" t="str">
        <f t="shared" ca="1" si="28"/>
        <v>0</v>
      </c>
      <c r="G1837" t="s">
        <v>1107</v>
      </c>
      <c r="H1837" t="s">
        <v>1359</v>
      </c>
      <c r="I1837" t="s">
        <v>12358</v>
      </c>
      <c r="J1837" t="s">
        <v>10733</v>
      </c>
      <c r="N1837" t="s">
        <v>10910</v>
      </c>
      <c r="O1837" t="s">
        <v>11</v>
      </c>
      <c r="P1837" t="s">
        <v>11</v>
      </c>
      <c r="R1837" t="s">
        <v>11</v>
      </c>
    </row>
    <row r="1838" spans="1:18" x14ac:dyDescent="0.25">
      <c r="A1838" t="s">
        <v>361</v>
      </c>
      <c r="B1838" t="s">
        <v>12357</v>
      </c>
      <c r="D1838" s="35" t="s">
        <v>6225</v>
      </c>
      <c r="E1838" t="s">
        <v>6284</v>
      </c>
      <c r="F1838" s="5" t="str">
        <f t="shared" ca="1" si="28"/>
        <v>0</v>
      </c>
      <c r="G1838" t="s">
        <v>1107</v>
      </c>
      <c r="H1838" t="s">
        <v>1382</v>
      </c>
      <c r="I1838" t="s">
        <v>10173</v>
      </c>
      <c r="J1838" t="s">
        <v>10733</v>
      </c>
      <c r="N1838" t="s">
        <v>10910</v>
      </c>
      <c r="O1838" t="s">
        <v>11</v>
      </c>
      <c r="P1838" t="s">
        <v>11</v>
      </c>
      <c r="R1838" t="s">
        <v>11</v>
      </c>
    </row>
    <row r="1839" spans="1:18" x14ac:dyDescent="0.25">
      <c r="A1839" t="s">
        <v>361</v>
      </c>
      <c r="B1839" t="s">
        <v>12356</v>
      </c>
      <c r="D1839" s="35" t="s">
        <v>6227</v>
      </c>
      <c r="E1839" t="s">
        <v>6852</v>
      </c>
      <c r="F1839" s="5" t="str">
        <f t="shared" ca="1" si="28"/>
        <v>0</v>
      </c>
      <c r="G1839" t="s">
        <v>1107</v>
      </c>
      <c r="H1839" t="s">
        <v>1363</v>
      </c>
      <c r="I1839" t="s">
        <v>12355</v>
      </c>
      <c r="J1839" t="s">
        <v>10733</v>
      </c>
      <c r="N1839" t="s">
        <v>10910</v>
      </c>
      <c r="O1839" t="s">
        <v>11</v>
      </c>
      <c r="P1839" t="s">
        <v>11</v>
      </c>
      <c r="R1839" t="s">
        <v>11</v>
      </c>
    </row>
    <row r="1840" spans="1:18" x14ac:dyDescent="0.25">
      <c r="A1840" t="s">
        <v>361</v>
      </c>
      <c r="B1840" t="s">
        <v>12354</v>
      </c>
      <c r="D1840" s="35" t="s">
        <v>6227</v>
      </c>
      <c r="E1840" t="s">
        <v>6244</v>
      </c>
      <c r="F1840" s="5" t="str">
        <f t="shared" ca="1" si="28"/>
        <v>0</v>
      </c>
      <c r="G1840" t="s">
        <v>1107</v>
      </c>
      <c r="H1840" t="s">
        <v>1477</v>
      </c>
      <c r="I1840" t="s">
        <v>12353</v>
      </c>
      <c r="J1840" t="s">
        <v>10731</v>
      </c>
      <c r="K1840" t="s">
        <v>17</v>
      </c>
      <c r="L1840" t="s">
        <v>10829</v>
      </c>
      <c r="N1840" t="s">
        <v>12</v>
      </c>
      <c r="O1840" t="s">
        <v>11</v>
      </c>
      <c r="P1840" t="s">
        <v>11</v>
      </c>
      <c r="R1840" t="s">
        <v>11</v>
      </c>
    </row>
    <row r="1841" spans="1:18" x14ac:dyDescent="0.25">
      <c r="A1841" t="s">
        <v>361</v>
      </c>
      <c r="B1841" t="s">
        <v>12352</v>
      </c>
      <c r="D1841" s="35" t="s">
        <v>6227</v>
      </c>
      <c r="E1841" t="s">
        <v>6288</v>
      </c>
      <c r="F1841" s="5" t="str">
        <f t="shared" ca="1" si="28"/>
        <v>0</v>
      </c>
      <c r="G1841" t="s">
        <v>1107</v>
      </c>
      <c r="H1841" t="s">
        <v>1599</v>
      </c>
      <c r="I1841" t="s">
        <v>12351</v>
      </c>
      <c r="J1841" t="s">
        <v>10733</v>
      </c>
      <c r="N1841" t="s">
        <v>10910</v>
      </c>
      <c r="O1841" t="s">
        <v>11</v>
      </c>
      <c r="P1841" t="s">
        <v>11</v>
      </c>
      <c r="R1841" t="s">
        <v>11</v>
      </c>
    </row>
    <row r="1842" spans="1:18" x14ac:dyDescent="0.25">
      <c r="A1842" t="s">
        <v>361</v>
      </c>
      <c r="B1842" t="s">
        <v>12350</v>
      </c>
      <c r="D1842" s="35" t="s">
        <v>6227</v>
      </c>
      <c r="E1842" t="s">
        <v>6114</v>
      </c>
      <c r="F1842" s="5" t="str">
        <f t="shared" ca="1" si="28"/>
        <v>0</v>
      </c>
      <c r="G1842" t="s">
        <v>1107</v>
      </c>
      <c r="H1842" t="s">
        <v>1396</v>
      </c>
      <c r="I1842" t="s">
        <v>12349</v>
      </c>
      <c r="J1842" t="s">
        <v>10733</v>
      </c>
      <c r="N1842" t="s">
        <v>10910</v>
      </c>
      <c r="O1842" t="s">
        <v>11</v>
      </c>
      <c r="P1842" t="s">
        <v>11</v>
      </c>
      <c r="R1842" t="s">
        <v>11</v>
      </c>
    </row>
    <row r="1843" spans="1:18" x14ac:dyDescent="0.25">
      <c r="A1843" t="s">
        <v>361</v>
      </c>
      <c r="B1843" t="s">
        <v>3203</v>
      </c>
      <c r="D1843" s="35" t="s">
        <v>6227</v>
      </c>
      <c r="E1843" t="s">
        <v>6245</v>
      </c>
      <c r="F1843" s="5" t="str">
        <f t="shared" ca="1" si="28"/>
        <v>0</v>
      </c>
      <c r="G1843" t="s">
        <v>1107</v>
      </c>
      <c r="H1843" t="s">
        <v>1383</v>
      </c>
      <c r="I1843" t="s">
        <v>8253</v>
      </c>
      <c r="J1843" t="s">
        <v>10731</v>
      </c>
      <c r="K1843" t="s">
        <v>17</v>
      </c>
      <c r="L1843" t="s">
        <v>10829</v>
      </c>
      <c r="N1843" t="s">
        <v>12</v>
      </c>
      <c r="O1843" t="s">
        <v>11</v>
      </c>
      <c r="P1843" t="s">
        <v>11</v>
      </c>
      <c r="R1843" t="s">
        <v>11</v>
      </c>
    </row>
    <row r="1844" spans="1:18" x14ac:dyDescent="0.25">
      <c r="A1844" t="s">
        <v>361</v>
      </c>
      <c r="B1844" t="s">
        <v>12348</v>
      </c>
      <c r="D1844" s="35" t="s">
        <v>6227</v>
      </c>
      <c r="E1844" t="s">
        <v>6288</v>
      </c>
      <c r="F1844" s="5" t="str">
        <f t="shared" ca="1" si="28"/>
        <v>0</v>
      </c>
      <c r="G1844" t="s">
        <v>1107</v>
      </c>
      <c r="H1844" t="s">
        <v>1353</v>
      </c>
      <c r="I1844" t="s">
        <v>13085</v>
      </c>
      <c r="J1844" t="s">
        <v>10733</v>
      </c>
      <c r="N1844" t="s">
        <v>10910</v>
      </c>
      <c r="O1844" t="s">
        <v>11</v>
      </c>
      <c r="P1844" t="s">
        <v>11</v>
      </c>
      <c r="R1844" t="s">
        <v>11</v>
      </c>
    </row>
    <row r="1845" spans="1:18" x14ac:dyDescent="0.25">
      <c r="A1845" t="s">
        <v>361</v>
      </c>
      <c r="B1845" t="s">
        <v>12347</v>
      </c>
      <c r="D1845" s="35" t="s">
        <v>6227</v>
      </c>
      <c r="E1845" t="s">
        <v>6469</v>
      </c>
      <c r="F1845" s="5" t="str">
        <f t="shared" ca="1" si="28"/>
        <v>0</v>
      </c>
      <c r="G1845" t="s">
        <v>1107</v>
      </c>
      <c r="H1845" t="s">
        <v>1388</v>
      </c>
      <c r="I1845" t="s">
        <v>12346</v>
      </c>
      <c r="J1845" t="s">
        <v>10733</v>
      </c>
      <c r="N1845" t="s">
        <v>10910</v>
      </c>
      <c r="O1845" t="s">
        <v>11</v>
      </c>
      <c r="P1845" t="s">
        <v>11</v>
      </c>
      <c r="R1845" t="s">
        <v>11</v>
      </c>
    </row>
    <row r="1846" spans="1:18" x14ac:dyDescent="0.25">
      <c r="A1846" t="s">
        <v>361</v>
      </c>
      <c r="B1846" t="s">
        <v>3204</v>
      </c>
      <c r="D1846" s="35" t="s">
        <v>6227</v>
      </c>
      <c r="E1846" t="s">
        <v>6474</v>
      </c>
      <c r="F1846" s="5" t="str">
        <f t="shared" ca="1" si="28"/>
        <v>0</v>
      </c>
      <c r="G1846" t="s">
        <v>1107</v>
      </c>
      <c r="H1846" t="s">
        <v>1388</v>
      </c>
      <c r="I1846" t="s">
        <v>8254</v>
      </c>
      <c r="J1846" t="s">
        <v>10731</v>
      </c>
      <c r="K1846" t="s">
        <v>17</v>
      </c>
      <c r="L1846" t="s">
        <v>10829</v>
      </c>
      <c r="N1846" t="s">
        <v>12</v>
      </c>
      <c r="O1846" t="s">
        <v>11</v>
      </c>
      <c r="P1846" t="s">
        <v>11</v>
      </c>
      <c r="R1846" t="s">
        <v>11</v>
      </c>
    </row>
    <row r="1847" spans="1:18" x14ac:dyDescent="0.25">
      <c r="A1847" t="s">
        <v>361</v>
      </c>
      <c r="B1847" t="s">
        <v>3205</v>
      </c>
      <c r="D1847" s="35" t="s">
        <v>6227</v>
      </c>
      <c r="E1847" t="s">
        <v>6474</v>
      </c>
      <c r="F1847" s="5" t="str">
        <f t="shared" ca="1" si="28"/>
        <v>0</v>
      </c>
      <c r="G1847" t="s">
        <v>1107</v>
      </c>
      <c r="H1847" t="s">
        <v>1388</v>
      </c>
      <c r="I1847" t="s">
        <v>8255</v>
      </c>
      <c r="J1847" t="s">
        <v>10731</v>
      </c>
      <c r="K1847" t="s">
        <v>17</v>
      </c>
      <c r="L1847" t="s">
        <v>10831</v>
      </c>
      <c r="N1847" t="s">
        <v>12</v>
      </c>
      <c r="O1847" t="s">
        <v>11</v>
      </c>
      <c r="P1847" t="s">
        <v>11</v>
      </c>
      <c r="R1847" t="s">
        <v>11</v>
      </c>
    </row>
    <row r="1848" spans="1:18" x14ac:dyDescent="0.25">
      <c r="A1848" t="s">
        <v>361</v>
      </c>
      <c r="B1848" t="s">
        <v>3206</v>
      </c>
      <c r="D1848" s="35" t="s">
        <v>6227</v>
      </c>
      <c r="E1848" t="s">
        <v>6474</v>
      </c>
      <c r="F1848" s="5" t="str">
        <f t="shared" ca="1" si="28"/>
        <v>0</v>
      </c>
      <c r="G1848" t="s">
        <v>1107</v>
      </c>
      <c r="H1848" t="s">
        <v>1388</v>
      </c>
      <c r="I1848" t="s">
        <v>8256</v>
      </c>
      <c r="J1848" t="s">
        <v>10731</v>
      </c>
      <c r="K1848" t="s">
        <v>125</v>
      </c>
      <c r="L1848" t="s">
        <v>126</v>
      </c>
      <c r="N1848" t="s">
        <v>12</v>
      </c>
      <c r="O1848" t="s">
        <v>11</v>
      </c>
      <c r="P1848" t="s">
        <v>11</v>
      </c>
      <c r="R1848" t="s">
        <v>11</v>
      </c>
    </row>
    <row r="1849" spans="1:18" x14ac:dyDescent="0.25">
      <c r="A1849" t="s">
        <v>361</v>
      </c>
      <c r="B1849" t="s">
        <v>12345</v>
      </c>
      <c r="D1849" s="35" t="s">
        <v>6227</v>
      </c>
      <c r="E1849" t="s">
        <v>6239</v>
      </c>
      <c r="F1849" s="5" t="str">
        <f t="shared" ca="1" si="28"/>
        <v>0</v>
      </c>
      <c r="G1849" t="s">
        <v>1107</v>
      </c>
      <c r="H1849" t="s">
        <v>1354</v>
      </c>
      <c r="I1849" t="s">
        <v>12344</v>
      </c>
      <c r="J1849" t="s">
        <v>10733</v>
      </c>
      <c r="N1849" t="s">
        <v>10910</v>
      </c>
      <c r="O1849" t="s">
        <v>11</v>
      </c>
      <c r="P1849" t="s">
        <v>11</v>
      </c>
      <c r="R1849" t="s">
        <v>11</v>
      </c>
    </row>
    <row r="1850" spans="1:18" x14ac:dyDescent="0.25">
      <c r="A1850" t="s">
        <v>361</v>
      </c>
      <c r="B1850" t="s">
        <v>12343</v>
      </c>
      <c r="D1850" s="35" t="s">
        <v>6226</v>
      </c>
      <c r="E1850" t="s">
        <v>6240</v>
      </c>
      <c r="F1850" s="5" t="str">
        <f t="shared" ca="1" si="28"/>
        <v>0</v>
      </c>
      <c r="G1850" t="s">
        <v>1107</v>
      </c>
      <c r="H1850" t="s">
        <v>1356</v>
      </c>
      <c r="I1850" t="s">
        <v>12342</v>
      </c>
      <c r="J1850" t="s">
        <v>10733</v>
      </c>
      <c r="N1850" t="s">
        <v>10910</v>
      </c>
      <c r="O1850" t="s">
        <v>11</v>
      </c>
      <c r="P1850" t="s">
        <v>11</v>
      </c>
      <c r="R1850" t="s">
        <v>11</v>
      </c>
    </row>
    <row r="1851" spans="1:18" x14ac:dyDescent="0.25">
      <c r="A1851" t="s">
        <v>361</v>
      </c>
      <c r="B1851" t="s">
        <v>12341</v>
      </c>
      <c r="D1851" s="35" t="s">
        <v>6226</v>
      </c>
      <c r="E1851" t="s">
        <v>6244</v>
      </c>
      <c r="F1851" s="5" t="str">
        <f t="shared" ca="1" si="28"/>
        <v>0</v>
      </c>
      <c r="G1851" t="s">
        <v>1107</v>
      </c>
      <c r="H1851" t="s">
        <v>1477</v>
      </c>
      <c r="I1851" t="s">
        <v>12340</v>
      </c>
      <c r="J1851" t="s">
        <v>10731</v>
      </c>
      <c r="K1851" t="s">
        <v>10762</v>
      </c>
      <c r="L1851" t="s">
        <v>143</v>
      </c>
      <c r="N1851" t="s">
        <v>12</v>
      </c>
      <c r="O1851" t="s">
        <v>11</v>
      </c>
      <c r="P1851" t="s">
        <v>11</v>
      </c>
      <c r="R1851" t="s">
        <v>11</v>
      </c>
    </row>
    <row r="1852" spans="1:18" x14ac:dyDescent="0.25">
      <c r="A1852" t="s">
        <v>361</v>
      </c>
      <c r="B1852" t="s">
        <v>12339</v>
      </c>
      <c r="D1852" s="35" t="s">
        <v>6226</v>
      </c>
      <c r="E1852" t="s">
        <v>6279</v>
      </c>
      <c r="F1852" s="5" t="str">
        <f t="shared" ca="1" si="28"/>
        <v>0</v>
      </c>
      <c r="G1852" t="s">
        <v>1107</v>
      </c>
      <c r="H1852" t="s">
        <v>1349</v>
      </c>
      <c r="I1852" t="s">
        <v>12338</v>
      </c>
      <c r="J1852" t="s">
        <v>10733</v>
      </c>
      <c r="N1852" t="s">
        <v>10910</v>
      </c>
      <c r="O1852" t="s">
        <v>11</v>
      </c>
      <c r="P1852" t="s">
        <v>11</v>
      </c>
      <c r="R1852" t="s">
        <v>11</v>
      </c>
    </row>
    <row r="1853" spans="1:18" x14ac:dyDescent="0.25">
      <c r="A1853" t="s">
        <v>361</v>
      </c>
      <c r="B1853" t="s">
        <v>12337</v>
      </c>
      <c r="D1853" s="35" t="s">
        <v>6227</v>
      </c>
      <c r="E1853" t="s">
        <v>6299</v>
      </c>
      <c r="F1853" s="5" t="str">
        <f t="shared" ca="1" si="28"/>
        <v>0</v>
      </c>
      <c r="G1853" t="s">
        <v>1107</v>
      </c>
      <c r="H1853" t="s">
        <v>1388</v>
      </c>
      <c r="I1853" t="s">
        <v>12336</v>
      </c>
      <c r="J1853" t="s">
        <v>10731</v>
      </c>
      <c r="K1853" t="s">
        <v>125</v>
      </c>
      <c r="L1853" t="s">
        <v>126</v>
      </c>
      <c r="N1853" t="s">
        <v>12</v>
      </c>
      <c r="O1853" t="s">
        <v>11</v>
      </c>
      <c r="P1853" t="s">
        <v>11</v>
      </c>
      <c r="R1853" t="s">
        <v>11</v>
      </c>
    </row>
    <row r="1854" spans="1:18" x14ac:dyDescent="0.25">
      <c r="A1854" t="s">
        <v>361</v>
      </c>
      <c r="B1854" t="s">
        <v>12335</v>
      </c>
      <c r="D1854" s="35" t="s">
        <v>6226</v>
      </c>
      <c r="E1854" t="s">
        <v>6470</v>
      </c>
      <c r="F1854" s="5" t="str">
        <f t="shared" ca="1" si="28"/>
        <v>0</v>
      </c>
      <c r="G1854" t="s">
        <v>1107</v>
      </c>
      <c r="H1854" t="s">
        <v>1376</v>
      </c>
      <c r="I1854" t="s">
        <v>12334</v>
      </c>
      <c r="J1854" t="s">
        <v>10733</v>
      </c>
      <c r="N1854" t="s">
        <v>10910</v>
      </c>
      <c r="O1854" t="s">
        <v>11</v>
      </c>
      <c r="P1854" t="s">
        <v>11</v>
      </c>
      <c r="R1854" t="s">
        <v>11</v>
      </c>
    </row>
    <row r="1855" spans="1:18" x14ac:dyDescent="0.25">
      <c r="A1855" t="s">
        <v>361</v>
      </c>
      <c r="B1855" t="s">
        <v>12333</v>
      </c>
      <c r="D1855" s="35" t="s">
        <v>6226</v>
      </c>
      <c r="E1855" t="s">
        <v>6284</v>
      </c>
      <c r="F1855" s="5" t="str">
        <f t="shared" ca="1" si="28"/>
        <v>0</v>
      </c>
      <c r="G1855" t="s">
        <v>1107</v>
      </c>
      <c r="H1855" t="s">
        <v>1384</v>
      </c>
      <c r="I1855" t="s">
        <v>12332</v>
      </c>
      <c r="J1855" t="s">
        <v>10733</v>
      </c>
      <c r="N1855" t="s">
        <v>10910</v>
      </c>
      <c r="O1855" t="s">
        <v>11</v>
      </c>
      <c r="P1855" t="s">
        <v>11</v>
      </c>
      <c r="R1855" t="s">
        <v>11</v>
      </c>
    </row>
    <row r="1856" spans="1:18" x14ac:dyDescent="0.25">
      <c r="A1856" t="s">
        <v>361</v>
      </c>
      <c r="B1856" t="s">
        <v>3207</v>
      </c>
      <c r="D1856" s="35" t="s">
        <v>6226</v>
      </c>
      <c r="E1856" t="s">
        <v>5760</v>
      </c>
      <c r="F1856" s="5" t="str">
        <f t="shared" ca="1" si="28"/>
        <v>0</v>
      </c>
      <c r="G1856" t="s">
        <v>1107</v>
      </c>
      <c r="H1856" t="s">
        <v>1584</v>
      </c>
      <c r="I1856" t="s">
        <v>8257</v>
      </c>
      <c r="J1856" t="s">
        <v>10731</v>
      </c>
      <c r="K1856" t="s">
        <v>17</v>
      </c>
      <c r="L1856" t="s">
        <v>10829</v>
      </c>
      <c r="N1856" t="s">
        <v>12</v>
      </c>
      <c r="O1856" t="s">
        <v>11</v>
      </c>
      <c r="P1856" t="s">
        <v>11</v>
      </c>
      <c r="R1856" t="s">
        <v>11</v>
      </c>
    </row>
    <row r="1857" spans="1:18" x14ac:dyDescent="0.25">
      <c r="A1857" t="s">
        <v>361</v>
      </c>
      <c r="B1857" t="s">
        <v>12331</v>
      </c>
      <c r="D1857" s="35" t="s">
        <v>6226</v>
      </c>
      <c r="E1857" t="s">
        <v>6239</v>
      </c>
      <c r="F1857" s="5" t="str">
        <f t="shared" ca="1" si="28"/>
        <v>0</v>
      </c>
      <c r="G1857" t="s">
        <v>1107</v>
      </c>
      <c r="H1857" t="s">
        <v>1348</v>
      </c>
      <c r="I1857" t="s">
        <v>12330</v>
      </c>
      <c r="J1857" t="s">
        <v>10733</v>
      </c>
      <c r="N1857" t="s">
        <v>10910</v>
      </c>
      <c r="O1857" t="s">
        <v>11</v>
      </c>
      <c r="P1857" t="s">
        <v>11</v>
      </c>
      <c r="R1857" t="s">
        <v>11</v>
      </c>
    </row>
    <row r="1858" spans="1:18" x14ac:dyDescent="0.25">
      <c r="A1858" t="s">
        <v>361</v>
      </c>
      <c r="B1858" t="s">
        <v>12329</v>
      </c>
      <c r="D1858" s="35" t="s">
        <v>6226</v>
      </c>
      <c r="E1858" t="s">
        <v>6233</v>
      </c>
      <c r="F1858" s="5" t="str">
        <f t="shared" ca="1" si="28"/>
        <v>0</v>
      </c>
      <c r="G1858" t="s">
        <v>1107</v>
      </c>
      <c r="H1858" t="s">
        <v>1370</v>
      </c>
      <c r="I1858" t="s">
        <v>12328</v>
      </c>
      <c r="J1858" t="s">
        <v>10733</v>
      </c>
      <c r="N1858" t="s">
        <v>10910</v>
      </c>
      <c r="O1858" t="s">
        <v>11</v>
      </c>
      <c r="P1858" t="s">
        <v>11</v>
      </c>
      <c r="R1858" t="s">
        <v>11</v>
      </c>
    </row>
    <row r="1859" spans="1:18" x14ac:dyDescent="0.25">
      <c r="A1859" t="s">
        <v>361</v>
      </c>
      <c r="B1859" t="s">
        <v>12327</v>
      </c>
      <c r="D1859" s="35" t="s">
        <v>6226</v>
      </c>
      <c r="E1859" t="s">
        <v>6233</v>
      </c>
      <c r="F1859" s="5" t="str">
        <f t="shared" ref="F1859:F1922" ca="1" si="29">IF(G1859="Encerrada","0",TODAY()-D1859)</f>
        <v>0</v>
      </c>
      <c r="G1859" t="s">
        <v>1107</v>
      </c>
      <c r="H1859" t="s">
        <v>1370</v>
      </c>
      <c r="I1859" t="s">
        <v>12326</v>
      </c>
      <c r="J1859" t="s">
        <v>10733</v>
      </c>
      <c r="N1859" t="s">
        <v>10910</v>
      </c>
      <c r="O1859" t="s">
        <v>11</v>
      </c>
      <c r="P1859" t="s">
        <v>11</v>
      </c>
      <c r="R1859" t="s">
        <v>11</v>
      </c>
    </row>
    <row r="1860" spans="1:18" x14ac:dyDescent="0.25">
      <c r="A1860" t="s">
        <v>361</v>
      </c>
      <c r="B1860" t="s">
        <v>12325</v>
      </c>
      <c r="D1860" s="35" t="s">
        <v>6226</v>
      </c>
      <c r="E1860" t="s">
        <v>6233</v>
      </c>
      <c r="F1860" s="5" t="str">
        <f t="shared" ca="1" si="29"/>
        <v>0</v>
      </c>
      <c r="G1860" t="s">
        <v>1107</v>
      </c>
      <c r="H1860" t="s">
        <v>1370</v>
      </c>
      <c r="I1860" t="s">
        <v>12324</v>
      </c>
      <c r="J1860" t="s">
        <v>10733</v>
      </c>
      <c r="N1860" t="s">
        <v>10910</v>
      </c>
      <c r="O1860" t="s">
        <v>11</v>
      </c>
      <c r="P1860" t="s">
        <v>11</v>
      </c>
      <c r="R1860" t="s">
        <v>11</v>
      </c>
    </row>
    <row r="1861" spans="1:18" x14ac:dyDescent="0.25">
      <c r="A1861" t="s">
        <v>361</v>
      </c>
      <c r="B1861" t="s">
        <v>12323</v>
      </c>
      <c r="D1861" s="35" t="s">
        <v>6226</v>
      </c>
      <c r="E1861" t="s">
        <v>6233</v>
      </c>
      <c r="F1861" s="5" t="str">
        <f t="shared" ca="1" si="29"/>
        <v>0</v>
      </c>
      <c r="G1861" t="s">
        <v>1107</v>
      </c>
      <c r="H1861" t="s">
        <v>1370</v>
      </c>
      <c r="I1861" t="s">
        <v>12322</v>
      </c>
      <c r="J1861" t="s">
        <v>10733</v>
      </c>
      <c r="N1861" t="s">
        <v>10910</v>
      </c>
      <c r="O1861" t="s">
        <v>11</v>
      </c>
      <c r="P1861" t="s">
        <v>11</v>
      </c>
      <c r="R1861" t="s">
        <v>11</v>
      </c>
    </row>
    <row r="1862" spans="1:18" x14ac:dyDescent="0.25">
      <c r="A1862" t="s">
        <v>361</v>
      </c>
      <c r="B1862" t="s">
        <v>12321</v>
      </c>
      <c r="D1862" s="35" t="s">
        <v>6226</v>
      </c>
      <c r="E1862" t="s">
        <v>6469</v>
      </c>
      <c r="F1862" s="5" t="str">
        <f t="shared" ca="1" si="29"/>
        <v>0</v>
      </c>
      <c r="G1862" t="s">
        <v>1107</v>
      </c>
      <c r="H1862" t="s">
        <v>1388</v>
      </c>
      <c r="I1862" t="s">
        <v>12320</v>
      </c>
      <c r="J1862" t="s">
        <v>10733</v>
      </c>
      <c r="N1862" t="s">
        <v>10910</v>
      </c>
      <c r="O1862" t="s">
        <v>11</v>
      </c>
      <c r="P1862" t="s">
        <v>11</v>
      </c>
      <c r="R1862" t="s">
        <v>11</v>
      </c>
    </row>
    <row r="1863" spans="1:18" x14ac:dyDescent="0.25">
      <c r="A1863" t="s">
        <v>361</v>
      </c>
      <c r="B1863" t="s">
        <v>3208</v>
      </c>
      <c r="D1863" s="35" t="s">
        <v>6226</v>
      </c>
      <c r="E1863" t="s">
        <v>6474</v>
      </c>
      <c r="F1863" s="5" t="str">
        <f t="shared" ca="1" si="29"/>
        <v>0</v>
      </c>
      <c r="G1863" t="s">
        <v>1107</v>
      </c>
      <c r="H1863" t="s">
        <v>1388</v>
      </c>
      <c r="I1863" t="s">
        <v>8258</v>
      </c>
      <c r="J1863" t="s">
        <v>10731</v>
      </c>
      <c r="K1863" t="s">
        <v>127</v>
      </c>
      <c r="L1863" t="s">
        <v>10870</v>
      </c>
      <c r="N1863" t="s">
        <v>12</v>
      </c>
      <c r="O1863" t="s">
        <v>11</v>
      </c>
      <c r="P1863" t="s">
        <v>11</v>
      </c>
      <c r="R1863" t="s">
        <v>11</v>
      </c>
    </row>
    <row r="1864" spans="1:18" x14ac:dyDescent="0.25">
      <c r="A1864" t="s">
        <v>361</v>
      </c>
      <c r="B1864" t="s">
        <v>12319</v>
      </c>
      <c r="D1864" s="35" t="s">
        <v>6226</v>
      </c>
      <c r="E1864" t="s">
        <v>6284</v>
      </c>
      <c r="F1864" s="5" t="str">
        <f t="shared" ca="1" si="29"/>
        <v>0</v>
      </c>
      <c r="G1864" t="s">
        <v>1107</v>
      </c>
      <c r="H1864" t="s">
        <v>1350</v>
      </c>
      <c r="I1864" t="s">
        <v>12318</v>
      </c>
      <c r="J1864" t="s">
        <v>10733</v>
      </c>
      <c r="N1864" t="s">
        <v>10910</v>
      </c>
      <c r="O1864" t="s">
        <v>11</v>
      </c>
      <c r="P1864" t="s">
        <v>11</v>
      </c>
      <c r="R1864" t="s">
        <v>11</v>
      </c>
    </row>
    <row r="1865" spans="1:18" x14ac:dyDescent="0.25">
      <c r="A1865" t="s">
        <v>361</v>
      </c>
      <c r="B1865" t="s">
        <v>3209</v>
      </c>
      <c r="D1865" s="35" t="s">
        <v>6276</v>
      </c>
      <c r="E1865" t="s">
        <v>6474</v>
      </c>
      <c r="F1865" s="5" t="str">
        <f t="shared" ca="1" si="29"/>
        <v>0</v>
      </c>
      <c r="G1865" t="s">
        <v>1107</v>
      </c>
      <c r="H1865" t="s">
        <v>1375</v>
      </c>
      <c r="I1865" t="s">
        <v>8259</v>
      </c>
      <c r="J1865" t="s">
        <v>10731</v>
      </c>
      <c r="K1865" t="s">
        <v>17</v>
      </c>
      <c r="L1865" t="s">
        <v>10829</v>
      </c>
      <c r="N1865" t="s">
        <v>12</v>
      </c>
      <c r="O1865" t="s">
        <v>11</v>
      </c>
      <c r="P1865" t="s">
        <v>11</v>
      </c>
      <c r="R1865" t="s">
        <v>11</v>
      </c>
    </row>
    <row r="1866" spans="1:18" x14ac:dyDescent="0.25">
      <c r="A1866" t="s">
        <v>361</v>
      </c>
      <c r="B1866" t="s">
        <v>12317</v>
      </c>
      <c r="D1866" s="35" t="s">
        <v>6276</v>
      </c>
      <c r="E1866" t="s">
        <v>6470</v>
      </c>
      <c r="F1866" s="5" t="str">
        <f t="shared" ca="1" si="29"/>
        <v>0</v>
      </c>
      <c r="G1866" t="s">
        <v>1107</v>
      </c>
      <c r="H1866" t="s">
        <v>1349</v>
      </c>
      <c r="I1866" t="s">
        <v>12316</v>
      </c>
      <c r="J1866" t="s">
        <v>10733</v>
      </c>
      <c r="N1866" t="s">
        <v>10910</v>
      </c>
      <c r="O1866" t="s">
        <v>11</v>
      </c>
      <c r="P1866" t="s">
        <v>11</v>
      </c>
      <c r="R1866" t="s">
        <v>11</v>
      </c>
    </row>
    <row r="1867" spans="1:18" x14ac:dyDescent="0.25">
      <c r="A1867" t="s">
        <v>361</v>
      </c>
      <c r="B1867" t="s">
        <v>12315</v>
      </c>
      <c r="D1867" s="35" t="s">
        <v>6276</v>
      </c>
      <c r="E1867" t="s">
        <v>6239</v>
      </c>
      <c r="F1867" s="5" t="str">
        <f t="shared" ca="1" si="29"/>
        <v>0</v>
      </c>
      <c r="G1867" t="s">
        <v>1107</v>
      </c>
      <c r="H1867" t="s">
        <v>1355</v>
      </c>
      <c r="I1867" t="s">
        <v>12314</v>
      </c>
      <c r="J1867" t="s">
        <v>10733</v>
      </c>
      <c r="N1867" t="s">
        <v>10910</v>
      </c>
      <c r="O1867" t="s">
        <v>11</v>
      </c>
      <c r="P1867" t="s">
        <v>11</v>
      </c>
      <c r="R1867" t="s">
        <v>11</v>
      </c>
    </row>
    <row r="1868" spans="1:18" x14ac:dyDescent="0.25">
      <c r="A1868" t="s">
        <v>361</v>
      </c>
      <c r="B1868" t="s">
        <v>3210</v>
      </c>
      <c r="D1868" s="35" t="s">
        <v>6276</v>
      </c>
      <c r="E1868" t="s">
        <v>6331</v>
      </c>
      <c r="F1868" s="5" t="str">
        <f t="shared" ca="1" si="29"/>
        <v>0</v>
      </c>
      <c r="G1868" t="s">
        <v>1107</v>
      </c>
      <c r="H1868" t="s">
        <v>1376</v>
      </c>
      <c r="I1868" t="s">
        <v>8260</v>
      </c>
      <c r="J1868" t="s">
        <v>10731</v>
      </c>
      <c r="K1868" t="s">
        <v>17</v>
      </c>
      <c r="L1868" t="s">
        <v>10829</v>
      </c>
      <c r="N1868" t="s">
        <v>14</v>
      </c>
      <c r="O1868" t="s">
        <v>11</v>
      </c>
      <c r="P1868" t="s">
        <v>11</v>
      </c>
      <c r="R1868" t="s">
        <v>11</v>
      </c>
    </row>
    <row r="1869" spans="1:18" x14ac:dyDescent="0.25">
      <c r="A1869" t="s">
        <v>361</v>
      </c>
      <c r="B1869" t="s">
        <v>3211</v>
      </c>
      <c r="D1869" s="35" t="s">
        <v>6228</v>
      </c>
      <c r="E1869" t="s">
        <v>6474</v>
      </c>
      <c r="F1869" s="5" t="str">
        <f t="shared" ca="1" si="29"/>
        <v>0</v>
      </c>
      <c r="G1869" t="s">
        <v>1107</v>
      </c>
      <c r="H1869" t="s">
        <v>1425</v>
      </c>
      <c r="I1869" t="s">
        <v>8261</v>
      </c>
      <c r="J1869" t="s">
        <v>10731</v>
      </c>
      <c r="K1869" t="s">
        <v>17</v>
      </c>
      <c r="L1869" t="s">
        <v>10829</v>
      </c>
      <c r="N1869" t="s">
        <v>12</v>
      </c>
      <c r="O1869" t="s">
        <v>11</v>
      </c>
      <c r="P1869" t="s">
        <v>11</v>
      </c>
      <c r="R1869" t="s">
        <v>11</v>
      </c>
    </row>
    <row r="1870" spans="1:18" x14ac:dyDescent="0.25">
      <c r="A1870" t="s">
        <v>361</v>
      </c>
      <c r="B1870" t="s">
        <v>12313</v>
      </c>
      <c r="D1870" s="35" t="s">
        <v>6228</v>
      </c>
      <c r="E1870" t="s">
        <v>6244</v>
      </c>
      <c r="F1870" s="5" t="str">
        <f t="shared" ca="1" si="29"/>
        <v>0</v>
      </c>
      <c r="G1870" t="s">
        <v>1107</v>
      </c>
      <c r="H1870" t="s">
        <v>1408</v>
      </c>
      <c r="I1870" t="s">
        <v>12312</v>
      </c>
      <c r="J1870" t="s">
        <v>10731</v>
      </c>
      <c r="K1870" t="s">
        <v>17</v>
      </c>
      <c r="L1870" t="s">
        <v>10829</v>
      </c>
      <c r="N1870" t="s">
        <v>12</v>
      </c>
      <c r="O1870" t="s">
        <v>11</v>
      </c>
      <c r="P1870" t="s">
        <v>11</v>
      </c>
      <c r="R1870" t="s">
        <v>11</v>
      </c>
    </row>
    <row r="1871" spans="1:18" x14ac:dyDescent="0.25">
      <c r="A1871" t="s">
        <v>361</v>
      </c>
      <c r="B1871" t="s">
        <v>12311</v>
      </c>
      <c r="D1871" s="35" t="s">
        <v>6663</v>
      </c>
      <c r="E1871" t="s">
        <v>6287</v>
      </c>
      <c r="F1871" s="5" t="str">
        <f t="shared" ca="1" si="29"/>
        <v>0</v>
      </c>
      <c r="G1871" t="s">
        <v>1107</v>
      </c>
      <c r="H1871" t="s">
        <v>1389</v>
      </c>
      <c r="I1871" t="s">
        <v>12310</v>
      </c>
      <c r="J1871" t="s">
        <v>10733</v>
      </c>
      <c r="N1871" t="s">
        <v>10910</v>
      </c>
      <c r="O1871" t="s">
        <v>11</v>
      </c>
      <c r="P1871" t="s">
        <v>11</v>
      </c>
      <c r="R1871" t="s">
        <v>11</v>
      </c>
    </row>
    <row r="1872" spans="1:18" x14ac:dyDescent="0.25">
      <c r="A1872" t="s">
        <v>361</v>
      </c>
      <c r="B1872" t="s">
        <v>12309</v>
      </c>
      <c r="D1872" s="35" t="s">
        <v>6663</v>
      </c>
      <c r="E1872" t="s">
        <v>6284</v>
      </c>
      <c r="F1872" s="5" t="str">
        <f t="shared" ca="1" si="29"/>
        <v>0</v>
      </c>
      <c r="G1872" t="s">
        <v>1107</v>
      </c>
      <c r="H1872" t="s">
        <v>1362</v>
      </c>
      <c r="I1872" t="s">
        <v>12308</v>
      </c>
      <c r="J1872" t="s">
        <v>10733</v>
      </c>
      <c r="N1872" t="s">
        <v>10910</v>
      </c>
      <c r="O1872" t="s">
        <v>11</v>
      </c>
      <c r="P1872" t="s">
        <v>10976</v>
      </c>
      <c r="R1872" t="s">
        <v>11</v>
      </c>
    </row>
    <row r="1873" spans="1:18" x14ac:dyDescent="0.25">
      <c r="A1873" t="s">
        <v>361</v>
      </c>
      <c r="B1873" t="s">
        <v>12307</v>
      </c>
      <c r="D1873" s="35" t="s">
        <v>6664</v>
      </c>
      <c r="E1873" t="s">
        <v>6298</v>
      </c>
      <c r="F1873" s="5" t="str">
        <f t="shared" ca="1" si="29"/>
        <v>0</v>
      </c>
      <c r="G1873" t="s">
        <v>1107</v>
      </c>
      <c r="H1873" t="s">
        <v>1378</v>
      </c>
      <c r="I1873" t="s">
        <v>12306</v>
      </c>
      <c r="J1873" t="s">
        <v>10731</v>
      </c>
      <c r="K1873" t="s">
        <v>17</v>
      </c>
      <c r="L1873" t="s">
        <v>10829</v>
      </c>
      <c r="N1873" t="s">
        <v>12</v>
      </c>
      <c r="O1873" t="s">
        <v>11</v>
      </c>
      <c r="P1873" t="s">
        <v>11</v>
      </c>
      <c r="R1873" t="s">
        <v>11</v>
      </c>
    </row>
    <row r="1874" spans="1:18" x14ac:dyDescent="0.25">
      <c r="A1874" t="s">
        <v>361</v>
      </c>
      <c r="B1874" t="s">
        <v>12305</v>
      </c>
      <c r="D1874" s="35" t="s">
        <v>6664</v>
      </c>
      <c r="E1874" t="s">
        <v>6852</v>
      </c>
      <c r="F1874" s="5" t="str">
        <f t="shared" ca="1" si="29"/>
        <v>0</v>
      </c>
      <c r="G1874" t="s">
        <v>1107</v>
      </c>
      <c r="H1874" t="s">
        <v>1428</v>
      </c>
      <c r="I1874" t="s">
        <v>12304</v>
      </c>
      <c r="J1874" t="s">
        <v>10733</v>
      </c>
      <c r="N1874" t="s">
        <v>10910</v>
      </c>
      <c r="O1874" t="s">
        <v>11</v>
      </c>
      <c r="P1874" t="s">
        <v>11</v>
      </c>
      <c r="R1874" t="s">
        <v>11</v>
      </c>
    </row>
    <row r="1875" spans="1:18" x14ac:dyDescent="0.25">
      <c r="A1875" t="s">
        <v>361</v>
      </c>
      <c r="B1875" t="s">
        <v>12303</v>
      </c>
      <c r="D1875" s="35" t="s">
        <v>6112</v>
      </c>
      <c r="E1875" t="s">
        <v>6297</v>
      </c>
      <c r="F1875" s="5" t="str">
        <f t="shared" ca="1" si="29"/>
        <v>0</v>
      </c>
      <c r="G1875" t="s">
        <v>1107</v>
      </c>
      <c r="H1875" t="s">
        <v>1353</v>
      </c>
      <c r="I1875" t="s">
        <v>12302</v>
      </c>
      <c r="J1875" t="s">
        <v>10731</v>
      </c>
      <c r="K1875" t="s">
        <v>17</v>
      </c>
      <c r="L1875" t="s">
        <v>10874</v>
      </c>
      <c r="N1875" t="s">
        <v>12</v>
      </c>
      <c r="O1875" t="s">
        <v>11</v>
      </c>
      <c r="P1875" t="s">
        <v>11</v>
      </c>
      <c r="R1875" t="s">
        <v>11</v>
      </c>
    </row>
    <row r="1876" spans="1:18" x14ac:dyDescent="0.25">
      <c r="A1876" t="s">
        <v>361</v>
      </c>
      <c r="B1876" t="s">
        <v>12301</v>
      </c>
      <c r="D1876" s="35" t="s">
        <v>6232</v>
      </c>
      <c r="E1876" t="s">
        <v>6114</v>
      </c>
      <c r="F1876" s="5" t="str">
        <f t="shared" ca="1" si="29"/>
        <v>0</v>
      </c>
      <c r="G1876" t="s">
        <v>1107</v>
      </c>
      <c r="H1876" t="s">
        <v>1346</v>
      </c>
      <c r="I1876" t="s">
        <v>12300</v>
      </c>
      <c r="J1876" t="s">
        <v>10733</v>
      </c>
      <c r="N1876" t="s">
        <v>10910</v>
      </c>
      <c r="O1876" t="s">
        <v>11</v>
      </c>
      <c r="P1876" t="s">
        <v>11</v>
      </c>
      <c r="R1876" t="s">
        <v>11</v>
      </c>
    </row>
    <row r="1877" spans="1:18" x14ac:dyDescent="0.25">
      <c r="A1877" t="s">
        <v>361</v>
      </c>
      <c r="B1877" t="s">
        <v>12299</v>
      </c>
      <c r="D1877" s="35" t="s">
        <v>6232</v>
      </c>
      <c r="E1877" t="s">
        <v>6114</v>
      </c>
      <c r="F1877" s="5" t="str">
        <f t="shared" ca="1" si="29"/>
        <v>0</v>
      </c>
      <c r="G1877" t="s">
        <v>1107</v>
      </c>
      <c r="H1877" t="s">
        <v>1398</v>
      </c>
      <c r="I1877" t="s">
        <v>12298</v>
      </c>
      <c r="J1877" t="s">
        <v>10733</v>
      </c>
      <c r="N1877" t="s">
        <v>10910</v>
      </c>
      <c r="O1877" t="s">
        <v>11</v>
      </c>
      <c r="P1877" t="s">
        <v>11</v>
      </c>
      <c r="R1877" t="s">
        <v>11</v>
      </c>
    </row>
    <row r="1878" spans="1:18" x14ac:dyDescent="0.25">
      <c r="A1878" t="s">
        <v>361</v>
      </c>
      <c r="B1878" t="s">
        <v>12297</v>
      </c>
      <c r="D1878" s="35" t="s">
        <v>6232</v>
      </c>
      <c r="E1878" t="s">
        <v>6240</v>
      </c>
      <c r="F1878" s="5" t="str">
        <f t="shared" ca="1" si="29"/>
        <v>0</v>
      </c>
      <c r="G1878" t="s">
        <v>1107</v>
      </c>
      <c r="H1878" t="s">
        <v>1346</v>
      </c>
      <c r="I1878" t="s">
        <v>12296</v>
      </c>
      <c r="J1878" t="s">
        <v>10733</v>
      </c>
      <c r="N1878" t="s">
        <v>10910</v>
      </c>
      <c r="O1878" t="s">
        <v>11</v>
      </c>
      <c r="P1878" t="s">
        <v>11</v>
      </c>
      <c r="R1878" t="s">
        <v>11</v>
      </c>
    </row>
    <row r="1879" spans="1:18" x14ac:dyDescent="0.25">
      <c r="A1879" t="s">
        <v>361</v>
      </c>
      <c r="B1879" t="s">
        <v>3212</v>
      </c>
      <c r="D1879" s="35" t="s">
        <v>6232</v>
      </c>
      <c r="E1879" t="s">
        <v>6474</v>
      </c>
      <c r="F1879" s="5" t="str">
        <f t="shared" ca="1" si="29"/>
        <v>0</v>
      </c>
      <c r="G1879" t="s">
        <v>1107</v>
      </c>
      <c r="H1879" t="s">
        <v>1409</v>
      </c>
      <c r="I1879" t="s">
        <v>8262</v>
      </c>
      <c r="J1879" t="s">
        <v>10731</v>
      </c>
      <c r="K1879" t="s">
        <v>127</v>
      </c>
      <c r="L1879" t="s">
        <v>10870</v>
      </c>
      <c r="N1879" t="s">
        <v>12</v>
      </c>
      <c r="O1879" t="s">
        <v>11</v>
      </c>
      <c r="P1879" t="s">
        <v>11</v>
      </c>
      <c r="R1879" t="s">
        <v>11</v>
      </c>
    </row>
    <row r="1880" spans="1:18" x14ac:dyDescent="0.25">
      <c r="A1880" t="s">
        <v>361</v>
      </c>
      <c r="B1880" t="s">
        <v>12295</v>
      </c>
      <c r="D1880" s="35" t="s">
        <v>6232</v>
      </c>
      <c r="E1880" t="s">
        <v>6852</v>
      </c>
      <c r="F1880" s="5" t="str">
        <f t="shared" ca="1" si="29"/>
        <v>0</v>
      </c>
      <c r="G1880" t="s">
        <v>1107</v>
      </c>
      <c r="H1880" t="s">
        <v>1352</v>
      </c>
      <c r="I1880" t="s">
        <v>12294</v>
      </c>
      <c r="J1880" t="s">
        <v>10733</v>
      </c>
      <c r="N1880" t="s">
        <v>10910</v>
      </c>
      <c r="O1880" t="s">
        <v>11</v>
      </c>
      <c r="P1880" t="s">
        <v>11</v>
      </c>
      <c r="R1880" t="s">
        <v>11</v>
      </c>
    </row>
    <row r="1881" spans="1:18" x14ac:dyDescent="0.25">
      <c r="A1881" t="s">
        <v>361</v>
      </c>
      <c r="B1881" t="s">
        <v>12293</v>
      </c>
      <c r="D1881" s="35" t="s">
        <v>6232</v>
      </c>
      <c r="E1881" t="s">
        <v>5757</v>
      </c>
      <c r="F1881" s="5" t="str">
        <f t="shared" ca="1" si="29"/>
        <v>0</v>
      </c>
      <c r="G1881" t="s">
        <v>1107</v>
      </c>
      <c r="H1881" t="s">
        <v>1351</v>
      </c>
      <c r="I1881" t="s">
        <v>12292</v>
      </c>
      <c r="J1881" t="s">
        <v>10733</v>
      </c>
      <c r="N1881" t="s">
        <v>10910</v>
      </c>
      <c r="O1881" t="s">
        <v>11</v>
      </c>
      <c r="P1881" t="s">
        <v>11</v>
      </c>
      <c r="R1881" t="s">
        <v>11</v>
      </c>
    </row>
    <row r="1882" spans="1:18" x14ac:dyDescent="0.25">
      <c r="A1882" t="s">
        <v>361</v>
      </c>
      <c r="B1882" t="s">
        <v>12291</v>
      </c>
      <c r="D1882" s="35" t="s">
        <v>6232</v>
      </c>
      <c r="E1882" t="s">
        <v>5757</v>
      </c>
      <c r="F1882" s="5" t="str">
        <f t="shared" ca="1" si="29"/>
        <v>0</v>
      </c>
      <c r="G1882" t="s">
        <v>1107</v>
      </c>
      <c r="H1882" t="s">
        <v>1584</v>
      </c>
      <c r="I1882" t="s">
        <v>12290</v>
      </c>
      <c r="J1882" t="s">
        <v>10733</v>
      </c>
      <c r="N1882" t="s">
        <v>10910</v>
      </c>
      <c r="O1882" t="s">
        <v>11</v>
      </c>
      <c r="P1882" t="s">
        <v>11</v>
      </c>
      <c r="R1882" t="s">
        <v>11</v>
      </c>
    </row>
    <row r="1883" spans="1:18" x14ac:dyDescent="0.25">
      <c r="A1883" t="s">
        <v>361</v>
      </c>
      <c r="B1883" t="s">
        <v>12289</v>
      </c>
      <c r="D1883" s="35" t="s">
        <v>6232</v>
      </c>
      <c r="E1883" t="s">
        <v>5757</v>
      </c>
      <c r="F1883" s="5" t="str">
        <f t="shared" ca="1" si="29"/>
        <v>0</v>
      </c>
      <c r="G1883" t="s">
        <v>1107</v>
      </c>
      <c r="H1883" t="s">
        <v>1372</v>
      </c>
      <c r="I1883" t="s">
        <v>12288</v>
      </c>
      <c r="J1883" t="s">
        <v>10733</v>
      </c>
      <c r="N1883" t="s">
        <v>10910</v>
      </c>
      <c r="O1883" t="s">
        <v>11</v>
      </c>
      <c r="P1883" t="s">
        <v>11</v>
      </c>
      <c r="R1883" t="s">
        <v>11</v>
      </c>
    </row>
    <row r="1884" spans="1:18" x14ac:dyDescent="0.25">
      <c r="A1884" t="s">
        <v>361</v>
      </c>
      <c r="B1884" t="s">
        <v>12287</v>
      </c>
      <c r="D1884" s="35" t="s">
        <v>6469</v>
      </c>
      <c r="E1884" t="s">
        <v>6240</v>
      </c>
      <c r="F1884" s="5" t="str">
        <f t="shared" ca="1" si="29"/>
        <v>0</v>
      </c>
      <c r="G1884" t="s">
        <v>1107</v>
      </c>
      <c r="H1884" t="s">
        <v>1405</v>
      </c>
      <c r="I1884" t="s">
        <v>12286</v>
      </c>
      <c r="J1884" t="s">
        <v>10733</v>
      </c>
      <c r="N1884" t="s">
        <v>10910</v>
      </c>
      <c r="O1884" t="s">
        <v>11</v>
      </c>
      <c r="P1884" t="s">
        <v>11</v>
      </c>
      <c r="R1884" t="s">
        <v>11</v>
      </c>
    </row>
    <row r="1885" spans="1:18" x14ac:dyDescent="0.25">
      <c r="A1885" t="s">
        <v>361</v>
      </c>
      <c r="B1885" t="s">
        <v>12285</v>
      </c>
      <c r="D1885" s="35" t="s">
        <v>6593</v>
      </c>
      <c r="E1885" t="s">
        <v>6234</v>
      </c>
      <c r="F1885" s="5" t="str">
        <f t="shared" ca="1" si="29"/>
        <v>0</v>
      </c>
      <c r="G1885" t="s">
        <v>1107</v>
      </c>
      <c r="H1885" t="s">
        <v>1371</v>
      </c>
      <c r="I1885" t="s">
        <v>12284</v>
      </c>
      <c r="J1885" t="s">
        <v>10733</v>
      </c>
      <c r="N1885" t="s">
        <v>10910</v>
      </c>
      <c r="O1885" t="s">
        <v>11</v>
      </c>
      <c r="P1885" t="s">
        <v>11</v>
      </c>
      <c r="R1885" t="s">
        <v>11</v>
      </c>
    </row>
    <row r="1886" spans="1:18" x14ac:dyDescent="0.25">
      <c r="A1886" t="s">
        <v>361</v>
      </c>
      <c r="B1886" t="s">
        <v>12283</v>
      </c>
      <c r="D1886" s="35" t="s">
        <v>6593</v>
      </c>
      <c r="E1886" t="s">
        <v>6240</v>
      </c>
      <c r="F1886" s="5" t="str">
        <f t="shared" ca="1" si="29"/>
        <v>0</v>
      </c>
      <c r="G1886" t="s">
        <v>1107</v>
      </c>
      <c r="H1886" t="s">
        <v>1405</v>
      </c>
      <c r="I1886" t="s">
        <v>12282</v>
      </c>
      <c r="J1886" t="s">
        <v>10733</v>
      </c>
      <c r="N1886" t="s">
        <v>10910</v>
      </c>
      <c r="O1886" t="s">
        <v>11</v>
      </c>
      <c r="P1886" t="s">
        <v>11</v>
      </c>
      <c r="R1886" t="s">
        <v>11</v>
      </c>
    </row>
    <row r="1887" spans="1:18" x14ac:dyDescent="0.25">
      <c r="A1887" t="s">
        <v>361</v>
      </c>
      <c r="B1887" t="s">
        <v>12281</v>
      </c>
      <c r="D1887" s="35" t="s">
        <v>6230</v>
      </c>
      <c r="E1887" t="s">
        <v>6233</v>
      </c>
      <c r="F1887" s="5" t="str">
        <f t="shared" ca="1" si="29"/>
        <v>0</v>
      </c>
      <c r="G1887" t="s">
        <v>1107</v>
      </c>
      <c r="H1887" t="s">
        <v>1379</v>
      </c>
      <c r="I1887" t="s">
        <v>12280</v>
      </c>
      <c r="J1887" t="s">
        <v>10733</v>
      </c>
      <c r="N1887" t="s">
        <v>10910</v>
      </c>
      <c r="O1887" t="s">
        <v>11</v>
      </c>
      <c r="P1887" t="s">
        <v>11</v>
      </c>
      <c r="R1887" t="s">
        <v>11</v>
      </c>
    </row>
    <row r="1888" spans="1:18" x14ac:dyDescent="0.25">
      <c r="A1888" t="s">
        <v>361</v>
      </c>
      <c r="B1888" t="s">
        <v>12279</v>
      </c>
      <c r="D1888" s="35" t="s">
        <v>6229</v>
      </c>
      <c r="E1888" t="s">
        <v>6114</v>
      </c>
      <c r="F1888" s="5" t="str">
        <f t="shared" ca="1" si="29"/>
        <v>0</v>
      </c>
      <c r="G1888" t="s">
        <v>1107</v>
      </c>
      <c r="H1888" t="s">
        <v>1346</v>
      </c>
      <c r="I1888" t="s">
        <v>12278</v>
      </c>
      <c r="J1888" t="s">
        <v>10733</v>
      </c>
      <c r="N1888" t="s">
        <v>10910</v>
      </c>
      <c r="O1888" t="s">
        <v>11</v>
      </c>
      <c r="P1888" t="s">
        <v>11</v>
      </c>
      <c r="R1888" t="s">
        <v>11</v>
      </c>
    </row>
    <row r="1889" spans="1:18" x14ac:dyDescent="0.25">
      <c r="A1889" t="s">
        <v>361</v>
      </c>
      <c r="B1889" t="s">
        <v>12277</v>
      </c>
      <c r="D1889" s="35" t="s">
        <v>6229</v>
      </c>
      <c r="E1889" t="s">
        <v>6239</v>
      </c>
      <c r="F1889" s="5" t="str">
        <f t="shared" ca="1" si="29"/>
        <v>0</v>
      </c>
      <c r="G1889" t="s">
        <v>1107</v>
      </c>
      <c r="H1889" t="s">
        <v>1343</v>
      </c>
      <c r="I1889" t="s">
        <v>12276</v>
      </c>
      <c r="J1889" t="s">
        <v>10733</v>
      </c>
      <c r="N1889" t="s">
        <v>10910</v>
      </c>
      <c r="O1889" t="s">
        <v>11</v>
      </c>
      <c r="P1889" t="s">
        <v>11</v>
      </c>
      <c r="R1889" t="s">
        <v>11</v>
      </c>
    </row>
    <row r="1890" spans="1:18" x14ac:dyDescent="0.25">
      <c r="A1890" t="s">
        <v>361</v>
      </c>
      <c r="B1890" t="s">
        <v>3213</v>
      </c>
      <c r="D1890" s="35" t="s">
        <v>6229</v>
      </c>
      <c r="E1890" t="s">
        <v>6319</v>
      </c>
      <c r="F1890" s="5" t="str">
        <f t="shared" ca="1" si="29"/>
        <v>0</v>
      </c>
      <c r="G1890" t="s">
        <v>1107</v>
      </c>
      <c r="H1890" t="s">
        <v>1369</v>
      </c>
      <c r="I1890" t="s">
        <v>8263</v>
      </c>
      <c r="J1890" t="s">
        <v>10731</v>
      </c>
      <c r="K1890" t="s">
        <v>17</v>
      </c>
      <c r="L1890" t="s">
        <v>182</v>
      </c>
      <c r="N1890" t="s">
        <v>12</v>
      </c>
      <c r="O1890" t="s">
        <v>11</v>
      </c>
      <c r="P1890" t="s">
        <v>11</v>
      </c>
      <c r="R1890" t="s">
        <v>11</v>
      </c>
    </row>
    <row r="1891" spans="1:18" x14ac:dyDescent="0.25">
      <c r="A1891" t="s">
        <v>361</v>
      </c>
      <c r="B1891" t="s">
        <v>12275</v>
      </c>
      <c r="D1891" s="35" t="s">
        <v>6229</v>
      </c>
      <c r="E1891" t="s">
        <v>6234</v>
      </c>
      <c r="F1891" s="5" t="str">
        <f t="shared" ca="1" si="29"/>
        <v>0</v>
      </c>
      <c r="G1891" t="s">
        <v>1107</v>
      </c>
      <c r="H1891" t="s">
        <v>1405</v>
      </c>
      <c r="I1891" t="s">
        <v>12274</v>
      </c>
      <c r="J1891" t="s">
        <v>10733</v>
      </c>
      <c r="N1891" t="s">
        <v>10910</v>
      </c>
      <c r="O1891" t="s">
        <v>11</v>
      </c>
      <c r="P1891" t="s">
        <v>11</v>
      </c>
      <c r="R1891" t="s">
        <v>11</v>
      </c>
    </row>
    <row r="1892" spans="1:18" x14ac:dyDescent="0.25">
      <c r="A1892" t="s">
        <v>361</v>
      </c>
      <c r="B1892" t="s">
        <v>12273</v>
      </c>
      <c r="D1892" s="35" t="s">
        <v>6229</v>
      </c>
      <c r="E1892" t="s">
        <v>5758</v>
      </c>
      <c r="F1892" s="5" t="str">
        <f t="shared" ca="1" si="29"/>
        <v>0</v>
      </c>
      <c r="G1892" t="s">
        <v>1107</v>
      </c>
      <c r="H1892" t="s">
        <v>1360</v>
      </c>
      <c r="I1892" t="s">
        <v>12272</v>
      </c>
      <c r="J1892" t="s">
        <v>10733</v>
      </c>
      <c r="N1892" t="s">
        <v>10910</v>
      </c>
      <c r="O1892" t="s">
        <v>11</v>
      </c>
      <c r="P1892" t="s">
        <v>11</v>
      </c>
      <c r="R1892" t="s">
        <v>11</v>
      </c>
    </row>
    <row r="1893" spans="1:18" x14ac:dyDescent="0.25">
      <c r="A1893" t="s">
        <v>361</v>
      </c>
      <c r="B1893" t="s">
        <v>12271</v>
      </c>
      <c r="D1893" s="35" t="s">
        <v>6229</v>
      </c>
      <c r="E1893" t="s">
        <v>6234</v>
      </c>
      <c r="F1893" s="5" t="str">
        <f t="shared" ca="1" si="29"/>
        <v>0</v>
      </c>
      <c r="G1893" t="s">
        <v>1107</v>
      </c>
      <c r="H1893" t="s">
        <v>1405</v>
      </c>
      <c r="I1893" t="s">
        <v>12270</v>
      </c>
      <c r="J1893" t="s">
        <v>10733</v>
      </c>
      <c r="N1893" t="s">
        <v>10910</v>
      </c>
      <c r="O1893" t="s">
        <v>11</v>
      </c>
      <c r="P1893" t="s">
        <v>11</v>
      </c>
      <c r="R1893" t="s">
        <v>11</v>
      </c>
    </row>
    <row r="1894" spans="1:18" x14ac:dyDescent="0.25">
      <c r="A1894" t="s">
        <v>361</v>
      </c>
      <c r="B1894" t="s">
        <v>12269</v>
      </c>
      <c r="D1894" s="35" t="s">
        <v>6229</v>
      </c>
      <c r="E1894" t="s">
        <v>6470</v>
      </c>
      <c r="F1894" s="5" t="str">
        <f t="shared" ca="1" si="29"/>
        <v>0</v>
      </c>
      <c r="G1894" t="s">
        <v>1107</v>
      </c>
      <c r="H1894" t="s">
        <v>1373</v>
      </c>
      <c r="I1894" t="s">
        <v>12268</v>
      </c>
      <c r="J1894" t="s">
        <v>10733</v>
      </c>
      <c r="N1894" t="s">
        <v>10910</v>
      </c>
      <c r="O1894" t="s">
        <v>11</v>
      </c>
      <c r="P1894" t="s">
        <v>11</v>
      </c>
      <c r="R1894" t="s">
        <v>11</v>
      </c>
    </row>
    <row r="1895" spans="1:18" x14ac:dyDescent="0.25">
      <c r="A1895" t="s">
        <v>361</v>
      </c>
      <c r="B1895" t="s">
        <v>3214</v>
      </c>
      <c r="D1895" s="35" t="s">
        <v>6229</v>
      </c>
      <c r="E1895" t="s">
        <v>6122</v>
      </c>
      <c r="F1895" s="5" t="str">
        <f t="shared" ca="1" si="29"/>
        <v>0</v>
      </c>
      <c r="G1895" t="s">
        <v>1107</v>
      </c>
      <c r="H1895" t="s">
        <v>1396</v>
      </c>
      <c r="I1895" t="s">
        <v>8264</v>
      </c>
      <c r="J1895" t="s">
        <v>10731</v>
      </c>
      <c r="K1895" t="s">
        <v>17</v>
      </c>
      <c r="L1895" t="s">
        <v>182</v>
      </c>
      <c r="N1895" t="s">
        <v>12</v>
      </c>
      <c r="O1895" t="s">
        <v>11</v>
      </c>
      <c r="P1895" t="s">
        <v>11</v>
      </c>
      <c r="R1895" t="s">
        <v>11</v>
      </c>
    </row>
    <row r="1896" spans="1:18" x14ac:dyDescent="0.25">
      <c r="A1896" t="s">
        <v>361</v>
      </c>
      <c r="B1896" t="s">
        <v>3215</v>
      </c>
      <c r="D1896" s="35" t="s">
        <v>6230</v>
      </c>
      <c r="E1896" t="s">
        <v>6302</v>
      </c>
      <c r="F1896" s="5" t="str">
        <f t="shared" ca="1" si="29"/>
        <v>0</v>
      </c>
      <c r="G1896" t="s">
        <v>1107</v>
      </c>
      <c r="H1896" t="s">
        <v>1475</v>
      </c>
      <c r="I1896" t="s">
        <v>8265</v>
      </c>
      <c r="J1896" t="s">
        <v>10731</v>
      </c>
      <c r="K1896" t="s">
        <v>131</v>
      </c>
      <c r="L1896" t="s">
        <v>132</v>
      </c>
      <c r="N1896" t="s">
        <v>12</v>
      </c>
      <c r="O1896" t="s">
        <v>11</v>
      </c>
      <c r="P1896" t="s">
        <v>11</v>
      </c>
      <c r="R1896" t="s">
        <v>11</v>
      </c>
    </row>
    <row r="1897" spans="1:18" x14ac:dyDescent="0.25">
      <c r="A1897" t="s">
        <v>361</v>
      </c>
      <c r="B1897" t="s">
        <v>12267</v>
      </c>
      <c r="D1897" s="35" t="s">
        <v>6230</v>
      </c>
      <c r="E1897" t="s">
        <v>6300</v>
      </c>
      <c r="F1897" s="5" t="str">
        <f t="shared" ca="1" si="29"/>
        <v>0</v>
      </c>
      <c r="G1897" t="s">
        <v>1107</v>
      </c>
      <c r="H1897" t="s">
        <v>1344</v>
      </c>
      <c r="I1897" t="s">
        <v>12266</v>
      </c>
      <c r="J1897" t="s">
        <v>10731</v>
      </c>
      <c r="K1897" t="s">
        <v>17</v>
      </c>
      <c r="L1897" t="s">
        <v>10829</v>
      </c>
      <c r="N1897" t="s">
        <v>12</v>
      </c>
      <c r="O1897" t="s">
        <v>11</v>
      </c>
      <c r="P1897" t="s">
        <v>11</v>
      </c>
      <c r="R1897" t="s">
        <v>11</v>
      </c>
    </row>
    <row r="1898" spans="1:18" x14ac:dyDescent="0.25">
      <c r="A1898" t="s">
        <v>361</v>
      </c>
      <c r="B1898" t="s">
        <v>12265</v>
      </c>
      <c r="D1898" s="35" t="s">
        <v>6230</v>
      </c>
      <c r="E1898" t="s">
        <v>6233</v>
      </c>
      <c r="F1898" s="5" t="str">
        <f t="shared" ca="1" si="29"/>
        <v>0</v>
      </c>
      <c r="G1898" t="s">
        <v>1107</v>
      </c>
      <c r="H1898" t="s">
        <v>1379</v>
      </c>
      <c r="I1898" t="s">
        <v>12264</v>
      </c>
      <c r="J1898" t="s">
        <v>10733</v>
      </c>
      <c r="N1898" t="s">
        <v>10910</v>
      </c>
      <c r="O1898" t="s">
        <v>11</v>
      </c>
      <c r="P1898" t="s">
        <v>11</v>
      </c>
      <c r="R1898" t="s">
        <v>11</v>
      </c>
    </row>
    <row r="1899" spans="1:18" x14ac:dyDescent="0.25">
      <c r="A1899" t="s">
        <v>361</v>
      </c>
      <c r="B1899" t="s">
        <v>12263</v>
      </c>
      <c r="D1899" s="35" t="s">
        <v>6230</v>
      </c>
      <c r="E1899" t="s">
        <v>6233</v>
      </c>
      <c r="F1899" s="5" t="str">
        <f t="shared" ca="1" si="29"/>
        <v>0</v>
      </c>
      <c r="G1899" t="s">
        <v>1107</v>
      </c>
      <c r="H1899" t="s">
        <v>1379</v>
      </c>
      <c r="I1899" t="s">
        <v>12262</v>
      </c>
      <c r="J1899" t="s">
        <v>10733</v>
      </c>
      <c r="N1899" t="s">
        <v>10910</v>
      </c>
      <c r="O1899" t="s">
        <v>11</v>
      </c>
      <c r="P1899" t="s">
        <v>11</v>
      </c>
      <c r="R1899" t="s">
        <v>11</v>
      </c>
    </row>
    <row r="1900" spans="1:18" x14ac:dyDescent="0.25">
      <c r="A1900" t="s">
        <v>361</v>
      </c>
      <c r="B1900" t="s">
        <v>12261</v>
      </c>
      <c r="D1900" s="35" t="s">
        <v>6230</v>
      </c>
      <c r="E1900" t="s">
        <v>6233</v>
      </c>
      <c r="F1900" s="5" t="str">
        <f t="shared" ca="1" si="29"/>
        <v>0</v>
      </c>
      <c r="G1900" t="s">
        <v>1107</v>
      </c>
      <c r="H1900" t="s">
        <v>1379</v>
      </c>
      <c r="I1900" t="s">
        <v>12260</v>
      </c>
      <c r="J1900" t="s">
        <v>10733</v>
      </c>
      <c r="N1900" t="s">
        <v>10910</v>
      </c>
      <c r="O1900" t="s">
        <v>11</v>
      </c>
      <c r="P1900" t="s">
        <v>11</v>
      </c>
      <c r="R1900" t="s">
        <v>11</v>
      </c>
    </row>
    <row r="1901" spans="1:18" x14ac:dyDescent="0.25">
      <c r="A1901" t="s">
        <v>361</v>
      </c>
      <c r="B1901" t="s">
        <v>12259</v>
      </c>
      <c r="D1901" s="35" t="s">
        <v>6230</v>
      </c>
      <c r="E1901" t="s">
        <v>6233</v>
      </c>
      <c r="F1901" s="5" t="str">
        <f t="shared" ca="1" si="29"/>
        <v>0</v>
      </c>
      <c r="G1901" t="s">
        <v>1107</v>
      </c>
      <c r="H1901" t="s">
        <v>1379</v>
      </c>
      <c r="I1901" t="s">
        <v>12258</v>
      </c>
      <c r="J1901" t="s">
        <v>10733</v>
      </c>
      <c r="N1901" t="s">
        <v>10910</v>
      </c>
      <c r="O1901" t="s">
        <v>11</v>
      </c>
      <c r="P1901" t="s">
        <v>11</v>
      </c>
      <c r="R1901" t="s">
        <v>11</v>
      </c>
    </row>
    <row r="1902" spans="1:18" x14ac:dyDescent="0.25">
      <c r="A1902" t="s">
        <v>361</v>
      </c>
      <c r="B1902" t="s">
        <v>12257</v>
      </c>
      <c r="D1902" s="35" t="s">
        <v>6230</v>
      </c>
      <c r="E1902" t="s">
        <v>6233</v>
      </c>
      <c r="F1902" s="5" t="str">
        <f t="shared" ca="1" si="29"/>
        <v>0</v>
      </c>
      <c r="G1902" t="s">
        <v>1107</v>
      </c>
      <c r="H1902" t="s">
        <v>1379</v>
      </c>
      <c r="I1902" t="s">
        <v>12256</v>
      </c>
      <c r="J1902" t="s">
        <v>10733</v>
      </c>
      <c r="N1902" t="s">
        <v>10910</v>
      </c>
      <c r="O1902" t="s">
        <v>11</v>
      </c>
      <c r="P1902" t="s">
        <v>11</v>
      </c>
      <c r="R1902" t="s">
        <v>11</v>
      </c>
    </row>
    <row r="1903" spans="1:18" x14ac:dyDescent="0.25">
      <c r="A1903" t="s">
        <v>361</v>
      </c>
      <c r="B1903" t="s">
        <v>12255</v>
      </c>
      <c r="D1903" s="35" t="s">
        <v>6230</v>
      </c>
      <c r="E1903" t="s">
        <v>6234</v>
      </c>
      <c r="F1903" s="5" t="str">
        <f t="shared" ca="1" si="29"/>
        <v>0</v>
      </c>
      <c r="G1903" t="s">
        <v>1107</v>
      </c>
      <c r="H1903" t="s">
        <v>1584</v>
      </c>
      <c r="I1903" t="s">
        <v>12254</v>
      </c>
      <c r="J1903" t="s">
        <v>10733</v>
      </c>
      <c r="N1903" t="s">
        <v>10910</v>
      </c>
      <c r="O1903" t="s">
        <v>11</v>
      </c>
      <c r="P1903" t="s">
        <v>11</v>
      </c>
      <c r="R1903" t="s">
        <v>11</v>
      </c>
    </row>
    <row r="1904" spans="1:18" x14ac:dyDescent="0.25">
      <c r="A1904" t="s">
        <v>361</v>
      </c>
      <c r="B1904" t="s">
        <v>12253</v>
      </c>
      <c r="D1904" s="35" t="s">
        <v>6230</v>
      </c>
      <c r="E1904" t="s">
        <v>6233</v>
      </c>
      <c r="F1904" s="5" t="str">
        <f t="shared" ca="1" si="29"/>
        <v>0</v>
      </c>
      <c r="G1904" t="s">
        <v>1107</v>
      </c>
      <c r="H1904" t="s">
        <v>1379</v>
      </c>
      <c r="I1904" t="s">
        <v>12252</v>
      </c>
      <c r="J1904" t="s">
        <v>10733</v>
      </c>
      <c r="N1904" t="s">
        <v>10910</v>
      </c>
      <c r="O1904" t="s">
        <v>11</v>
      </c>
      <c r="P1904" t="s">
        <v>11</v>
      </c>
      <c r="R1904" t="s">
        <v>11</v>
      </c>
    </row>
    <row r="1905" spans="1:18" x14ac:dyDescent="0.25">
      <c r="A1905" t="s">
        <v>361</v>
      </c>
      <c r="B1905" t="s">
        <v>12251</v>
      </c>
      <c r="D1905" s="35" t="s">
        <v>6230</v>
      </c>
      <c r="E1905" t="s">
        <v>6234</v>
      </c>
      <c r="F1905" s="5" t="str">
        <f t="shared" ca="1" si="29"/>
        <v>0</v>
      </c>
      <c r="G1905" t="s">
        <v>1107</v>
      </c>
      <c r="H1905" t="s">
        <v>1379</v>
      </c>
      <c r="I1905" t="s">
        <v>12250</v>
      </c>
      <c r="J1905" t="s">
        <v>10733</v>
      </c>
      <c r="N1905" t="s">
        <v>10910</v>
      </c>
      <c r="O1905" t="s">
        <v>11</v>
      </c>
      <c r="P1905" t="s">
        <v>11</v>
      </c>
      <c r="R1905" t="s">
        <v>11</v>
      </c>
    </row>
    <row r="1906" spans="1:18" x14ac:dyDescent="0.25">
      <c r="A1906" t="s">
        <v>361</v>
      </c>
      <c r="B1906" t="s">
        <v>12249</v>
      </c>
      <c r="D1906" s="35" t="s">
        <v>6230</v>
      </c>
      <c r="E1906" t="s">
        <v>6288</v>
      </c>
      <c r="F1906" s="5" t="str">
        <f t="shared" ca="1" si="29"/>
        <v>0</v>
      </c>
      <c r="G1906" t="s">
        <v>1107</v>
      </c>
      <c r="H1906" t="s">
        <v>1599</v>
      </c>
      <c r="I1906" t="s">
        <v>12248</v>
      </c>
      <c r="J1906" t="s">
        <v>10733</v>
      </c>
      <c r="N1906" t="s">
        <v>10910</v>
      </c>
      <c r="O1906" t="s">
        <v>11</v>
      </c>
      <c r="P1906" t="s">
        <v>11</v>
      </c>
      <c r="R1906" t="s">
        <v>11</v>
      </c>
    </row>
    <row r="1907" spans="1:18" x14ac:dyDescent="0.25">
      <c r="A1907" t="s">
        <v>361</v>
      </c>
      <c r="B1907" t="s">
        <v>12247</v>
      </c>
      <c r="D1907" s="35" t="s">
        <v>6230</v>
      </c>
      <c r="E1907" t="s">
        <v>6290</v>
      </c>
      <c r="F1907" s="5" t="str">
        <f t="shared" ca="1" si="29"/>
        <v>0</v>
      </c>
      <c r="G1907" t="s">
        <v>1107</v>
      </c>
      <c r="H1907" t="s">
        <v>1404</v>
      </c>
      <c r="I1907" t="s">
        <v>12246</v>
      </c>
      <c r="J1907" t="s">
        <v>10731</v>
      </c>
      <c r="N1907" t="s">
        <v>10910</v>
      </c>
      <c r="O1907" t="s">
        <v>11</v>
      </c>
      <c r="P1907" t="s">
        <v>10976</v>
      </c>
      <c r="R1907" t="s">
        <v>11</v>
      </c>
    </row>
    <row r="1908" spans="1:18" x14ac:dyDescent="0.25">
      <c r="A1908" t="s">
        <v>361</v>
      </c>
      <c r="B1908" t="s">
        <v>3216</v>
      </c>
      <c r="D1908" s="35" t="s">
        <v>6231</v>
      </c>
      <c r="E1908" t="s">
        <v>6474</v>
      </c>
      <c r="F1908" s="5" t="str">
        <f t="shared" ca="1" si="29"/>
        <v>0</v>
      </c>
      <c r="G1908" t="s">
        <v>1107</v>
      </c>
      <c r="H1908" t="s">
        <v>1388</v>
      </c>
      <c r="I1908" t="s">
        <v>8266</v>
      </c>
      <c r="J1908" t="s">
        <v>10731</v>
      </c>
      <c r="K1908" t="s">
        <v>17</v>
      </c>
      <c r="L1908" t="s">
        <v>10829</v>
      </c>
      <c r="N1908" t="s">
        <v>12</v>
      </c>
      <c r="O1908" t="s">
        <v>11</v>
      </c>
      <c r="P1908" t="s">
        <v>11</v>
      </c>
      <c r="R1908" t="s">
        <v>11</v>
      </c>
    </row>
    <row r="1909" spans="1:18" x14ac:dyDescent="0.25">
      <c r="A1909" t="s">
        <v>361</v>
      </c>
      <c r="B1909" t="s">
        <v>12245</v>
      </c>
      <c r="D1909" s="35" t="s">
        <v>6231</v>
      </c>
      <c r="E1909" t="s">
        <v>6288</v>
      </c>
      <c r="F1909" s="5" t="str">
        <f t="shared" ca="1" si="29"/>
        <v>0</v>
      </c>
      <c r="G1909" t="s">
        <v>1107</v>
      </c>
      <c r="H1909" t="s">
        <v>1385</v>
      </c>
      <c r="I1909" t="s">
        <v>12244</v>
      </c>
      <c r="J1909" t="s">
        <v>10733</v>
      </c>
      <c r="N1909" t="s">
        <v>10910</v>
      </c>
      <c r="O1909" t="s">
        <v>11</v>
      </c>
      <c r="P1909" t="s">
        <v>11</v>
      </c>
      <c r="R1909" t="s">
        <v>11</v>
      </c>
    </row>
    <row r="1910" spans="1:18" x14ac:dyDescent="0.25">
      <c r="A1910" t="s">
        <v>361</v>
      </c>
      <c r="B1910" t="s">
        <v>12243</v>
      </c>
      <c r="D1910" s="35" t="s">
        <v>6231</v>
      </c>
      <c r="E1910" t="s">
        <v>5757</v>
      </c>
      <c r="F1910" s="5" t="str">
        <f t="shared" ca="1" si="29"/>
        <v>0</v>
      </c>
      <c r="G1910" t="s">
        <v>1107</v>
      </c>
      <c r="H1910" t="s">
        <v>1372</v>
      </c>
      <c r="I1910" t="s">
        <v>12242</v>
      </c>
      <c r="J1910" t="s">
        <v>10733</v>
      </c>
      <c r="N1910" t="s">
        <v>10910</v>
      </c>
      <c r="O1910" t="s">
        <v>11</v>
      </c>
      <c r="P1910" t="s">
        <v>11</v>
      </c>
      <c r="R1910" t="s">
        <v>11</v>
      </c>
    </row>
    <row r="1911" spans="1:18" x14ac:dyDescent="0.25">
      <c r="A1911" t="s">
        <v>361</v>
      </c>
      <c r="B1911" t="s">
        <v>12241</v>
      </c>
      <c r="D1911" s="35" t="s">
        <v>6467</v>
      </c>
      <c r="E1911" t="s">
        <v>5758</v>
      </c>
      <c r="F1911" s="5" t="str">
        <f t="shared" ca="1" si="29"/>
        <v>0</v>
      </c>
      <c r="G1911" t="s">
        <v>1107</v>
      </c>
      <c r="H1911" t="s">
        <v>1360</v>
      </c>
      <c r="I1911" t="s">
        <v>12240</v>
      </c>
      <c r="J1911" t="s">
        <v>10733</v>
      </c>
      <c r="N1911" t="s">
        <v>10910</v>
      </c>
      <c r="O1911" t="s">
        <v>11</v>
      </c>
      <c r="P1911" t="s">
        <v>11</v>
      </c>
      <c r="R1911" t="s">
        <v>11</v>
      </c>
    </row>
    <row r="1912" spans="1:18" x14ac:dyDescent="0.25">
      <c r="A1912" t="s">
        <v>361</v>
      </c>
      <c r="B1912" t="s">
        <v>12239</v>
      </c>
      <c r="D1912" s="35" t="s">
        <v>6467</v>
      </c>
      <c r="E1912" t="s">
        <v>6852</v>
      </c>
      <c r="F1912" s="5" t="str">
        <f t="shared" ca="1" si="29"/>
        <v>0</v>
      </c>
      <c r="G1912" t="s">
        <v>1107</v>
      </c>
      <c r="H1912" t="s">
        <v>1428</v>
      </c>
      <c r="I1912" t="s">
        <v>12238</v>
      </c>
      <c r="J1912" t="s">
        <v>10733</v>
      </c>
      <c r="N1912" t="s">
        <v>10910</v>
      </c>
      <c r="O1912" t="s">
        <v>11</v>
      </c>
      <c r="P1912" t="s">
        <v>11</v>
      </c>
      <c r="R1912" t="s">
        <v>11</v>
      </c>
    </row>
    <row r="1913" spans="1:18" x14ac:dyDescent="0.25">
      <c r="A1913" t="s">
        <v>361</v>
      </c>
      <c r="B1913" t="s">
        <v>12237</v>
      </c>
      <c r="D1913" s="35" t="s">
        <v>6467</v>
      </c>
      <c r="E1913" t="s">
        <v>6114</v>
      </c>
      <c r="F1913" s="5" t="str">
        <f t="shared" ca="1" si="29"/>
        <v>0</v>
      </c>
      <c r="G1913" t="s">
        <v>1107</v>
      </c>
      <c r="H1913" t="s">
        <v>1398</v>
      </c>
      <c r="I1913" t="s">
        <v>12236</v>
      </c>
      <c r="J1913" t="s">
        <v>10733</v>
      </c>
      <c r="N1913" t="s">
        <v>10910</v>
      </c>
      <c r="O1913" t="s">
        <v>11</v>
      </c>
      <c r="P1913" t="s">
        <v>11</v>
      </c>
      <c r="R1913" t="s">
        <v>11</v>
      </c>
    </row>
    <row r="1914" spans="1:18" x14ac:dyDescent="0.25">
      <c r="A1914" t="s">
        <v>361</v>
      </c>
      <c r="B1914" t="s">
        <v>12235</v>
      </c>
      <c r="D1914" s="35" t="s">
        <v>6467</v>
      </c>
      <c r="E1914" t="s">
        <v>6235</v>
      </c>
      <c r="F1914" s="5" t="str">
        <f t="shared" ca="1" si="29"/>
        <v>0</v>
      </c>
      <c r="G1914" t="s">
        <v>1107</v>
      </c>
      <c r="H1914" t="s">
        <v>1361</v>
      </c>
      <c r="I1914" t="s">
        <v>12234</v>
      </c>
      <c r="J1914" t="s">
        <v>10733</v>
      </c>
      <c r="N1914" t="s">
        <v>10910</v>
      </c>
      <c r="O1914" t="s">
        <v>11</v>
      </c>
      <c r="P1914" t="s">
        <v>11</v>
      </c>
      <c r="R1914" t="s">
        <v>11</v>
      </c>
    </row>
    <row r="1915" spans="1:18" x14ac:dyDescent="0.25">
      <c r="A1915" t="s">
        <v>361</v>
      </c>
      <c r="B1915" t="s">
        <v>12233</v>
      </c>
      <c r="D1915" s="35" t="s">
        <v>6593</v>
      </c>
      <c r="E1915" t="s">
        <v>6233</v>
      </c>
      <c r="F1915" s="5" t="str">
        <f t="shared" ca="1" si="29"/>
        <v>0</v>
      </c>
      <c r="G1915" t="s">
        <v>1107</v>
      </c>
      <c r="H1915" t="s">
        <v>1357</v>
      </c>
      <c r="I1915" t="s">
        <v>12232</v>
      </c>
      <c r="J1915" t="s">
        <v>10733</v>
      </c>
      <c r="N1915" t="s">
        <v>10910</v>
      </c>
      <c r="O1915" t="s">
        <v>11</v>
      </c>
      <c r="P1915" t="s">
        <v>11</v>
      </c>
      <c r="R1915" t="s">
        <v>11</v>
      </c>
    </row>
    <row r="1916" spans="1:18" x14ac:dyDescent="0.25">
      <c r="A1916" t="s">
        <v>361</v>
      </c>
      <c r="B1916" t="s">
        <v>12231</v>
      </c>
      <c r="D1916" s="35" t="s">
        <v>6233</v>
      </c>
      <c r="E1916" t="s">
        <v>6239</v>
      </c>
      <c r="F1916" s="5" t="str">
        <f t="shared" ca="1" si="29"/>
        <v>0</v>
      </c>
      <c r="G1916" t="s">
        <v>1107</v>
      </c>
      <c r="H1916" t="s">
        <v>1343</v>
      </c>
      <c r="I1916" t="s">
        <v>12230</v>
      </c>
      <c r="J1916" t="s">
        <v>10733</v>
      </c>
      <c r="N1916" t="s">
        <v>10910</v>
      </c>
      <c r="O1916" t="s">
        <v>11</v>
      </c>
      <c r="P1916" t="s">
        <v>11</v>
      </c>
      <c r="R1916" t="s">
        <v>11</v>
      </c>
    </row>
    <row r="1917" spans="1:18" x14ac:dyDescent="0.25">
      <c r="A1917" t="s">
        <v>361</v>
      </c>
      <c r="B1917" t="s">
        <v>12229</v>
      </c>
      <c r="D1917" s="35" t="s">
        <v>6113</v>
      </c>
      <c r="E1917" t="s">
        <v>6470</v>
      </c>
      <c r="F1917" s="5" t="str">
        <f t="shared" ca="1" si="29"/>
        <v>0</v>
      </c>
      <c r="G1917" t="s">
        <v>1107</v>
      </c>
      <c r="H1917" t="s">
        <v>1349</v>
      </c>
      <c r="I1917" t="s">
        <v>12228</v>
      </c>
      <c r="J1917" t="s">
        <v>10733</v>
      </c>
      <c r="N1917" t="s">
        <v>10910</v>
      </c>
      <c r="O1917" t="s">
        <v>11</v>
      </c>
      <c r="P1917" t="s">
        <v>11</v>
      </c>
      <c r="R1917" t="s">
        <v>11</v>
      </c>
    </row>
    <row r="1918" spans="1:18" x14ac:dyDescent="0.25">
      <c r="A1918" t="s">
        <v>361</v>
      </c>
      <c r="B1918" t="s">
        <v>3217</v>
      </c>
      <c r="D1918" s="35" t="s">
        <v>6235</v>
      </c>
      <c r="E1918" t="s">
        <v>5761</v>
      </c>
      <c r="F1918" s="5" t="str">
        <f t="shared" ca="1" si="29"/>
        <v>0</v>
      </c>
      <c r="G1918" t="s">
        <v>1107</v>
      </c>
      <c r="H1918" t="s">
        <v>1467</v>
      </c>
      <c r="I1918" t="s">
        <v>8267</v>
      </c>
      <c r="J1918" t="s">
        <v>10731</v>
      </c>
      <c r="K1918" t="s">
        <v>129</v>
      </c>
      <c r="L1918" t="s">
        <v>134</v>
      </c>
      <c r="N1918" t="s">
        <v>12</v>
      </c>
      <c r="O1918" t="s">
        <v>11</v>
      </c>
      <c r="P1918" t="s">
        <v>11</v>
      </c>
      <c r="R1918" t="s">
        <v>11</v>
      </c>
    </row>
    <row r="1919" spans="1:18" x14ac:dyDescent="0.25">
      <c r="A1919" t="s">
        <v>361</v>
      </c>
      <c r="B1919" t="s">
        <v>12227</v>
      </c>
      <c r="D1919" s="35" t="s">
        <v>6235</v>
      </c>
      <c r="E1919" t="s">
        <v>6290</v>
      </c>
      <c r="F1919" s="5" t="str">
        <f t="shared" ca="1" si="29"/>
        <v>0</v>
      </c>
      <c r="G1919" t="s">
        <v>1107</v>
      </c>
      <c r="H1919" t="s">
        <v>1467</v>
      </c>
      <c r="I1919" t="s">
        <v>12226</v>
      </c>
      <c r="J1919" t="s">
        <v>10733</v>
      </c>
      <c r="N1919" t="s">
        <v>10910</v>
      </c>
      <c r="O1919" t="s">
        <v>11</v>
      </c>
      <c r="P1919" t="s">
        <v>11</v>
      </c>
      <c r="R1919" t="s">
        <v>11</v>
      </c>
    </row>
    <row r="1920" spans="1:18" x14ac:dyDescent="0.25">
      <c r="A1920" t="s">
        <v>361</v>
      </c>
      <c r="B1920" t="s">
        <v>3218</v>
      </c>
      <c r="D1920" s="35" t="s">
        <v>6235</v>
      </c>
      <c r="E1920" t="s">
        <v>6343</v>
      </c>
      <c r="F1920" s="5" t="str">
        <f t="shared" ca="1" si="29"/>
        <v>0</v>
      </c>
      <c r="G1920" t="s">
        <v>1107</v>
      </c>
      <c r="H1920" t="s">
        <v>1467</v>
      </c>
      <c r="I1920" t="s">
        <v>8268</v>
      </c>
      <c r="J1920" t="s">
        <v>10731</v>
      </c>
      <c r="K1920" t="s">
        <v>131</v>
      </c>
      <c r="L1920" t="s">
        <v>368</v>
      </c>
      <c r="N1920" t="s">
        <v>12</v>
      </c>
      <c r="O1920" t="s">
        <v>11</v>
      </c>
      <c r="P1920" t="s">
        <v>11</v>
      </c>
      <c r="R1920" t="s">
        <v>11</v>
      </c>
    </row>
    <row r="1921" spans="1:18" x14ac:dyDescent="0.25">
      <c r="A1921" t="s">
        <v>361</v>
      </c>
      <c r="B1921" t="s">
        <v>12225</v>
      </c>
      <c r="D1921" s="35" t="s">
        <v>6235</v>
      </c>
      <c r="E1921" t="s">
        <v>6290</v>
      </c>
      <c r="F1921" s="5" t="str">
        <f t="shared" ca="1" si="29"/>
        <v>0</v>
      </c>
      <c r="G1921" t="s">
        <v>1107</v>
      </c>
      <c r="H1921" t="s">
        <v>1467</v>
      </c>
      <c r="I1921" t="s">
        <v>12224</v>
      </c>
      <c r="J1921" t="s">
        <v>10733</v>
      </c>
      <c r="N1921" t="s">
        <v>10910</v>
      </c>
      <c r="O1921" t="s">
        <v>11</v>
      </c>
      <c r="P1921" t="s">
        <v>11</v>
      </c>
      <c r="R1921" t="s">
        <v>11</v>
      </c>
    </row>
    <row r="1922" spans="1:18" x14ac:dyDescent="0.25">
      <c r="A1922" t="s">
        <v>361</v>
      </c>
      <c r="B1922" t="s">
        <v>3219</v>
      </c>
      <c r="D1922" s="35" t="s">
        <v>6235</v>
      </c>
      <c r="E1922" t="s">
        <v>5761</v>
      </c>
      <c r="F1922" s="5" t="str">
        <f t="shared" ca="1" si="29"/>
        <v>0</v>
      </c>
      <c r="G1922" t="s">
        <v>1107</v>
      </c>
      <c r="H1922" t="s">
        <v>1467</v>
      </c>
      <c r="I1922" t="s">
        <v>8269</v>
      </c>
      <c r="J1922" t="s">
        <v>10731</v>
      </c>
      <c r="K1922" t="s">
        <v>129</v>
      </c>
      <c r="L1922" t="s">
        <v>134</v>
      </c>
      <c r="N1922" t="s">
        <v>12</v>
      </c>
      <c r="O1922" t="s">
        <v>11</v>
      </c>
      <c r="P1922" t="s">
        <v>11</v>
      </c>
      <c r="R1922" t="s">
        <v>11</v>
      </c>
    </row>
    <row r="1923" spans="1:18" x14ac:dyDescent="0.25">
      <c r="A1923" t="s">
        <v>361</v>
      </c>
      <c r="B1923" t="s">
        <v>369</v>
      </c>
      <c r="D1923" s="35" t="s">
        <v>6235</v>
      </c>
      <c r="E1923" t="s">
        <v>6125</v>
      </c>
      <c r="F1923" s="5" t="str">
        <f t="shared" ref="F1923:F1986" ca="1" si="30">IF(G1923="Encerrada","0",TODAY()-D1923)</f>
        <v>0</v>
      </c>
      <c r="G1923" t="s">
        <v>1107</v>
      </c>
      <c r="H1923" t="s">
        <v>1467</v>
      </c>
      <c r="I1923" t="s">
        <v>8270</v>
      </c>
      <c r="J1923" t="s">
        <v>10731</v>
      </c>
      <c r="K1923" t="s">
        <v>156</v>
      </c>
      <c r="L1923" t="s">
        <v>366</v>
      </c>
      <c r="N1923" t="s">
        <v>12</v>
      </c>
      <c r="O1923" t="s">
        <v>11</v>
      </c>
      <c r="P1923" t="s">
        <v>11</v>
      </c>
      <c r="Q1923">
        <v>11.9</v>
      </c>
      <c r="R1923" t="s">
        <v>11</v>
      </c>
    </row>
    <row r="1924" spans="1:18" x14ac:dyDescent="0.25">
      <c r="A1924" t="s">
        <v>361</v>
      </c>
      <c r="B1924" t="s">
        <v>12223</v>
      </c>
      <c r="D1924" s="35" t="s">
        <v>6235</v>
      </c>
      <c r="E1924" t="s">
        <v>5757</v>
      </c>
      <c r="F1924" s="5" t="str">
        <f t="shared" ca="1" si="30"/>
        <v>0</v>
      </c>
      <c r="G1924" t="s">
        <v>1107</v>
      </c>
      <c r="H1924" t="s">
        <v>1354</v>
      </c>
      <c r="I1924" t="s">
        <v>12222</v>
      </c>
      <c r="J1924" t="s">
        <v>10733</v>
      </c>
      <c r="N1924" t="s">
        <v>10910</v>
      </c>
      <c r="O1924" t="s">
        <v>11</v>
      </c>
      <c r="P1924" t="s">
        <v>11</v>
      </c>
      <c r="R1924" t="s">
        <v>11</v>
      </c>
    </row>
    <row r="1925" spans="1:18" x14ac:dyDescent="0.25">
      <c r="A1925" t="s">
        <v>361</v>
      </c>
      <c r="B1925" t="s">
        <v>3220</v>
      </c>
      <c r="D1925" s="35" t="s">
        <v>6235</v>
      </c>
      <c r="E1925" t="s">
        <v>6248</v>
      </c>
      <c r="F1925" s="5" t="str">
        <f t="shared" ca="1" si="30"/>
        <v>0</v>
      </c>
      <c r="G1925" t="s">
        <v>1107</v>
      </c>
      <c r="H1925" t="s">
        <v>1343</v>
      </c>
      <c r="I1925" t="s">
        <v>8271</v>
      </c>
      <c r="J1925" t="s">
        <v>10731</v>
      </c>
      <c r="K1925" t="s">
        <v>17</v>
      </c>
      <c r="L1925" t="s">
        <v>10829</v>
      </c>
      <c r="N1925" t="s">
        <v>12</v>
      </c>
      <c r="O1925" t="s">
        <v>11</v>
      </c>
      <c r="P1925" t="s">
        <v>11</v>
      </c>
      <c r="R1925" t="s">
        <v>11</v>
      </c>
    </row>
    <row r="1926" spans="1:18" x14ac:dyDescent="0.25">
      <c r="A1926" t="s">
        <v>361</v>
      </c>
      <c r="B1926" t="s">
        <v>12221</v>
      </c>
      <c r="D1926" s="35" t="s">
        <v>6235</v>
      </c>
      <c r="E1926" t="s">
        <v>6300</v>
      </c>
      <c r="F1926" s="5" t="str">
        <f t="shared" ca="1" si="30"/>
        <v>0</v>
      </c>
      <c r="G1926" t="s">
        <v>1107</v>
      </c>
      <c r="H1926" t="s">
        <v>1383</v>
      </c>
      <c r="I1926" t="s">
        <v>12220</v>
      </c>
      <c r="J1926" t="s">
        <v>10731</v>
      </c>
      <c r="K1926" t="s">
        <v>156</v>
      </c>
      <c r="L1926" t="s">
        <v>157</v>
      </c>
      <c r="N1926" t="s">
        <v>12</v>
      </c>
      <c r="O1926" t="s">
        <v>11</v>
      </c>
      <c r="P1926" t="s">
        <v>11</v>
      </c>
      <c r="R1926" t="s">
        <v>11</v>
      </c>
    </row>
    <row r="1927" spans="1:18" x14ac:dyDescent="0.25">
      <c r="A1927" t="s">
        <v>361</v>
      </c>
      <c r="B1927" t="s">
        <v>12219</v>
      </c>
      <c r="D1927" s="35" t="s">
        <v>6235</v>
      </c>
      <c r="E1927" t="s">
        <v>6279</v>
      </c>
      <c r="F1927" s="5" t="str">
        <f t="shared" ca="1" si="30"/>
        <v>0</v>
      </c>
      <c r="G1927" t="s">
        <v>1107</v>
      </c>
      <c r="H1927" t="s">
        <v>1385</v>
      </c>
      <c r="I1927" t="s">
        <v>12218</v>
      </c>
      <c r="J1927" t="s">
        <v>10733</v>
      </c>
      <c r="N1927" t="s">
        <v>10910</v>
      </c>
      <c r="O1927" t="s">
        <v>11</v>
      </c>
      <c r="P1927" t="s">
        <v>11</v>
      </c>
      <c r="R1927" t="s">
        <v>11</v>
      </c>
    </row>
    <row r="1928" spans="1:18" x14ac:dyDescent="0.25">
      <c r="A1928" t="s">
        <v>361</v>
      </c>
      <c r="B1928" t="s">
        <v>12217</v>
      </c>
      <c r="D1928" s="35" t="s">
        <v>6114</v>
      </c>
      <c r="E1928" t="s">
        <v>6473</v>
      </c>
      <c r="F1928" s="5" t="str">
        <f t="shared" ca="1" si="30"/>
        <v>0</v>
      </c>
      <c r="G1928" t="s">
        <v>1107</v>
      </c>
      <c r="H1928" t="s">
        <v>1395</v>
      </c>
      <c r="I1928" t="s">
        <v>12216</v>
      </c>
      <c r="J1928" t="s">
        <v>10731</v>
      </c>
      <c r="K1928" t="s">
        <v>17</v>
      </c>
      <c r="L1928" t="s">
        <v>10831</v>
      </c>
      <c r="N1928" t="s">
        <v>14</v>
      </c>
      <c r="O1928" t="s">
        <v>11</v>
      </c>
      <c r="P1928" t="s">
        <v>11</v>
      </c>
      <c r="R1928" t="s">
        <v>11</v>
      </c>
    </row>
    <row r="1929" spans="1:18" x14ac:dyDescent="0.25">
      <c r="A1929" t="s">
        <v>361</v>
      </c>
      <c r="B1929" t="s">
        <v>12215</v>
      </c>
      <c r="D1929" s="35" t="s">
        <v>6114</v>
      </c>
      <c r="E1929" t="s">
        <v>6240</v>
      </c>
      <c r="F1929" s="5" t="str">
        <f t="shared" ca="1" si="30"/>
        <v>0</v>
      </c>
      <c r="G1929" t="s">
        <v>1107</v>
      </c>
      <c r="H1929" t="s">
        <v>1363</v>
      </c>
      <c r="I1929" t="s">
        <v>12214</v>
      </c>
      <c r="J1929" t="s">
        <v>10733</v>
      </c>
      <c r="N1929" t="s">
        <v>10910</v>
      </c>
      <c r="O1929" t="s">
        <v>11</v>
      </c>
      <c r="P1929" t="s">
        <v>11</v>
      </c>
      <c r="R1929" t="s">
        <v>11</v>
      </c>
    </row>
    <row r="1930" spans="1:18" x14ac:dyDescent="0.25">
      <c r="A1930" t="s">
        <v>361</v>
      </c>
      <c r="B1930" t="s">
        <v>3221</v>
      </c>
      <c r="D1930" s="35" t="s">
        <v>6114</v>
      </c>
      <c r="E1930" t="s">
        <v>5761</v>
      </c>
      <c r="F1930" s="5" t="str">
        <f t="shared" ca="1" si="30"/>
        <v>0</v>
      </c>
      <c r="G1930" t="s">
        <v>1107</v>
      </c>
      <c r="H1930" t="s">
        <v>1467</v>
      </c>
      <c r="I1930" t="s">
        <v>8272</v>
      </c>
      <c r="J1930" t="s">
        <v>10731</v>
      </c>
      <c r="K1930" t="s">
        <v>10748</v>
      </c>
      <c r="L1930" t="s">
        <v>10871</v>
      </c>
      <c r="N1930" t="s">
        <v>12</v>
      </c>
      <c r="O1930" t="s">
        <v>11</v>
      </c>
      <c r="P1930" t="s">
        <v>11</v>
      </c>
      <c r="R1930" t="s">
        <v>11</v>
      </c>
    </row>
    <row r="1931" spans="1:18" x14ac:dyDescent="0.25">
      <c r="A1931" t="s">
        <v>361</v>
      </c>
      <c r="B1931" t="s">
        <v>12213</v>
      </c>
      <c r="D1931" s="35" t="s">
        <v>6114</v>
      </c>
      <c r="E1931" t="s">
        <v>6290</v>
      </c>
      <c r="F1931" s="5" t="str">
        <f t="shared" ca="1" si="30"/>
        <v>0</v>
      </c>
      <c r="G1931" t="s">
        <v>1107</v>
      </c>
      <c r="H1931" t="s">
        <v>1467</v>
      </c>
      <c r="I1931" t="s">
        <v>12212</v>
      </c>
      <c r="J1931" t="s">
        <v>10733</v>
      </c>
      <c r="N1931" t="s">
        <v>10910</v>
      </c>
      <c r="O1931" t="s">
        <v>11</v>
      </c>
      <c r="P1931" t="s">
        <v>11</v>
      </c>
      <c r="R1931" t="s">
        <v>11</v>
      </c>
    </row>
    <row r="1932" spans="1:18" x14ac:dyDescent="0.25">
      <c r="A1932" t="s">
        <v>361</v>
      </c>
      <c r="B1932" t="s">
        <v>12211</v>
      </c>
      <c r="D1932" s="35" t="s">
        <v>6277</v>
      </c>
      <c r="E1932" t="s">
        <v>6239</v>
      </c>
      <c r="F1932" s="5" t="str">
        <f t="shared" ca="1" si="30"/>
        <v>0</v>
      </c>
      <c r="G1932" t="s">
        <v>1107</v>
      </c>
      <c r="H1932" t="s">
        <v>1386</v>
      </c>
      <c r="I1932" t="s">
        <v>12210</v>
      </c>
      <c r="J1932" t="s">
        <v>10733</v>
      </c>
      <c r="N1932" t="s">
        <v>10910</v>
      </c>
      <c r="O1932" t="s">
        <v>11</v>
      </c>
      <c r="P1932" t="s">
        <v>11</v>
      </c>
      <c r="R1932" t="s">
        <v>11</v>
      </c>
    </row>
    <row r="1933" spans="1:18" x14ac:dyDescent="0.25">
      <c r="A1933" t="s">
        <v>361</v>
      </c>
      <c r="B1933" t="s">
        <v>12209</v>
      </c>
      <c r="D1933" s="35" t="s">
        <v>6277</v>
      </c>
      <c r="E1933" t="s">
        <v>6300</v>
      </c>
      <c r="F1933" s="5" t="str">
        <f t="shared" ca="1" si="30"/>
        <v>0</v>
      </c>
      <c r="G1933" t="s">
        <v>1107</v>
      </c>
      <c r="H1933" t="s">
        <v>1401</v>
      </c>
      <c r="I1933" t="s">
        <v>12208</v>
      </c>
      <c r="J1933" t="s">
        <v>10731</v>
      </c>
      <c r="K1933" t="s">
        <v>17</v>
      </c>
      <c r="L1933" t="s">
        <v>10829</v>
      </c>
      <c r="N1933" t="s">
        <v>12</v>
      </c>
      <c r="O1933" t="s">
        <v>11</v>
      </c>
      <c r="P1933" t="s">
        <v>11</v>
      </c>
      <c r="R1933" t="s">
        <v>11</v>
      </c>
    </row>
    <row r="1934" spans="1:18" x14ac:dyDescent="0.25">
      <c r="A1934" t="s">
        <v>361</v>
      </c>
      <c r="B1934" t="s">
        <v>3222</v>
      </c>
      <c r="D1934" s="35" t="s">
        <v>6277</v>
      </c>
      <c r="E1934" t="s">
        <v>6245</v>
      </c>
      <c r="F1934" s="5" t="str">
        <f t="shared" ca="1" si="30"/>
        <v>0</v>
      </c>
      <c r="G1934" t="s">
        <v>1107</v>
      </c>
      <c r="H1934" t="s">
        <v>1368</v>
      </c>
      <c r="I1934" t="s">
        <v>8273</v>
      </c>
      <c r="J1934" t="s">
        <v>10731</v>
      </c>
      <c r="K1934" t="s">
        <v>17</v>
      </c>
      <c r="L1934" t="s">
        <v>10829</v>
      </c>
      <c r="N1934" t="s">
        <v>12</v>
      </c>
      <c r="O1934" t="s">
        <v>11</v>
      </c>
      <c r="P1934" t="s">
        <v>11</v>
      </c>
      <c r="R1934" t="s">
        <v>11</v>
      </c>
    </row>
    <row r="1935" spans="1:18" x14ac:dyDescent="0.25">
      <c r="A1935" t="s">
        <v>361</v>
      </c>
      <c r="B1935" t="s">
        <v>3223</v>
      </c>
      <c r="D1935" s="35" t="s">
        <v>6115</v>
      </c>
      <c r="E1935" t="s">
        <v>6474</v>
      </c>
      <c r="F1935" s="5" t="str">
        <f t="shared" ca="1" si="30"/>
        <v>0</v>
      </c>
      <c r="G1935" t="s">
        <v>1107</v>
      </c>
      <c r="H1935" t="s">
        <v>1388</v>
      </c>
      <c r="I1935" t="s">
        <v>8274</v>
      </c>
      <c r="J1935" t="s">
        <v>10731</v>
      </c>
      <c r="K1935" t="s">
        <v>17</v>
      </c>
      <c r="L1935" t="s">
        <v>10829</v>
      </c>
      <c r="N1935" t="s">
        <v>12</v>
      </c>
      <c r="O1935" t="s">
        <v>11</v>
      </c>
      <c r="P1935" t="s">
        <v>11</v>
      </c>
      <c r="R1935" t="s">
        <v>11</v>
      </c>
    </row>
    <row r="1936" spans="1:18" x14ac:dyDescent="0.25">
      <c r="A1936" t="s">
        <v>361</v>
      </c>
      <c r="B1936" t="s">
        <v>12207</v>
      </c>
      <c r="D1936" s="35" t="s">
        <v>6115</v>
      </c>
      <c r="E1936" t="s">
        <v>6244</v>
      </c>
      <c r="F1936" s="5" t="str">
        <f t="shared" ca="1" si="30"/>
        <v>0</v>
      </c>
      <c r="G1936" t="s">
        <v>1107</v>
      </c>
      <c r="H1936" t="s">
        <v>1408</v>
      </c>
      <c r="I1936" t="s">
        <v>12206</v>
      </c>
      <c r="J1936" t="s">
        <v>10731</v>
      </c>
      <c r="K1936" t="s">
        <v>17</v>
      </c>
      <c r="L1936" t="s">
        <v>10829</v>
      </c>
      <c r="N1936" t="s">
        <v>12</v>
      </c>
      <c r="O1936" t="s">
        <v>11</v>
      </c>
      <c r="P1936" t="s">
        <v>11</v>
      </c>
      <c r="R1936" t="s">
        <v>11</v>
      </c>
    </row>
    <row r="1937" spans="1:18" x14ac:dyDescent="0.25">
      <c r="A1937" t="s">
        <v>361</v>
      </c>
      <c r="B1937" t="s">
        <v>12205</v>
      </c>
      <c r="D1937" s="35" t="s">
        <v>6237</v>
      </c>
      <c r="E1937" t="s">
        <v>6284</v>
      </c>
      <c r="F1937" s="5" t="str">
        <f t="shared" ca="1" si="30"/>
        <v>0</v>
      </c>
      <c r="G1937" t="s">
        <v>1107</v>
      </c>
      <c r="H1937" t="s">
        <v>1344</v>
      </c>
      <c r="I1937" t="s">
        <v>12204</v>
      </c>
      <c r="J1937" t="s">
        <v>10733</v>
      </c>
      <c r="N1937" t="s">
        <v>10910</v>
      </c>
      <c r="O1937" t="s">
        <v>11</v>
      </c>
      <c r="P1937" t="s">
        <v>11</v>
      </c>
      <c r="R1937" t="s">
        <v>11</v>
      </c>
    </row>
    <row r="1938" spans="1:18" x14ac:dyDescent="0.25">
      <c r="A1938" t="s">
        <v>361</v>
      </c>
      <c r="B1938" t="s">
        <v>3224</v>
      </c>
      <c r="D1938" s="35" t="s">
        <v>6115</v>
      </c>
      <c r="E1938" t="s">
        <v>6474</v>
      </c>
      <c r="F1938" s="5" t="str">
        <f t="shared" ca="1" si="30"/>
        <v>0</v>
      </c>
      <c r="G1938" t="s">
        <v>1107</v>
      </c>
      <c r="H1938" t="s">
        <v>1467</v>
      </c>
      <c r="I1938" t="s">
        <v>8275</v>
      </c>
      <c r="J1938" t="s">
        <v>10731</v>
      </c>
      <c r="K1938" t="s">
        <v>10748</v>
      </c>
      <c r="L1938" t="s">
        <v>371</v>
      </c>
      <c r="N1938" t="s">
        <v>12</v>
      </c>
      <c r="O1938" t="s">
        <v>11</v>
      </c>
      <c r="P1938" t="s">
        <v>11</v>
      </c>
      <c r="R1938" t="s">
        <v>11</v>
      </c>
    </row>
    <row r="1939" spans="1:18" x14ac:dyDescent="0.25">
      <c r="A1939" t="s">
        <v>361</v>
      </c>
      <c r="B1939" t="s">
        <v>12203</v>
      </c>
      <c r="D1939" s="35" t="s">
        <v>6278</v>
      </c>
      <c r="E1939" t="s">
        <v>6284</v>
      </c>
      <c r="F1939" s="5" t="str">
        <f t="shared" ca="1" si="30"/>
        <v>0</v>
      </c>
      <c r="G1939" t="s">
        <v>1107</v>
      </c>
      <c r="H1939" t="s">
        <v>1350</v>
      </c>
      <c r="I1939" t="s">
        <v>12202</v>
      </c>
      <c r="J1939" t="s">
        <v>10733</v>
      </c>
      <c r="N1939" t="s">
        <v>10910</v>
      </c>
      <c r="O1939" t="s">
        <v>11</v>
      </c>
      <c r="P1939" t="s">
        <v>11</v>
      </c>
      <c r="R1939" t="s">
        <v>11</v>
      </c>
    </row>
    <row r="1940" spans="1:18" x14ac:dyDescent="0.25">
      <c r="A1940" t="s">
        <v>361</v>
      </c>
      <c r="B1940" t="s">
        <v>12201</v>
      </c>
      <c r="D1940" s="35" t="s">
        <v>6278</v>
      </c>
      <c r="E1940" t="s">
        <v>6240</v>
      </c>
      <c r="F1940" s="5" t="str">
        <f t="shared" ca="1" si="30"/>
        <v>0</v>
      </c>
      <c r="G1940" t="s">
        <v>1107</v>
      </c>
      <c r="H1940" t="s">
        <v>1405</v>
      </c>
      <c r="I1940" t="s">
        <v>12200</v>
      </c>
      <c r="J1940" t="s">
        <v>10733</v>
      </c>
      <c r="N1940" t="s">
        <v>10910</v>
      </c>
      <c r="O1940" t="s">
        <v>11</v>
      </c>
      <c r="P1940" t="s">
        <v>11</v>
      </c>
      <c r="R1940" t="s">
        <v>11</v>
      </c>
    </row>
    <row r="1941" spans="1:18" x14ac:dyDescent="0.25">
      <c r="A1941" t="s">
        <v>361</v>
      </c>
      <c r="B1941" t="s">
        <v>12199</v>
      </c>
      <c r="D1941" s="35" t="s">
        <v>6278</v>
      </c>
      <c r="E1941" t="s">
        <v>6240</v>
      </c>
      <c r="F1941" s="5" t="str">
        <f t="shared" ca="1" si="30"/>
        <v>0</v>
      </c>
      <c r="G1941" t="s">
        <v>1107</v>
      </c>
      <c r="H1941" t="s">
        <v>1405</v>
      </c>
      <c r="I1941" t="s">
        <v>12198</v>
      </c>
      <c r="J1941" t="s">
        <v>10733</v>
      </c>
      <c r="N1941" t="s">
        <v>10910</v>
      </c>
      <c r="O1941" t="s">
        <v>11</v>
      </c>
      <c r="P1941" t="s">
        <v>11</v>
      </c>
      <c r="R1941" t="s">
        <v>11</v>
      </c>
    </row>
    <row r="1942" spans="1:18" x14ac:dyDescent="0.25">
      <c r="A1942" t="s">
        <v>361</v>
      </c>
      <c r="B1942" t="s">
        <v>12197</v>
      </c>
      <c r="D1942" s="35" t="s">
        <v>6278</v>
      </c>
      <c r="E1942" t="s">
        <v>6240</v>
      </c>
      <c r="F1942" s="5" t="str">
        <f t="shared" ca="1" si="30"/>
        <v>0</v>
      </c>
      <c r="G1942" t="s">
        <v>1107</v>
      </c>
      <c r="H1942" t="s">
        <v>1405</v>
      </c>
      <c r="I1942" t="s">
        <v>12196</v>
      </c>
      <c r="J1942" t="s">
        <v>10733</v>
      </c>
      <c r="N1942" t="s">
        <v>10910</v>
      </c>
      <c r="O1942" t="s">
        <v>11</v>
      </c>
      <c r="P1942" t="s">
        <v>11</v>
      </c>
      <c r="R1942" t="s">
        <v>11</v>
      </c>
    </row>
    <row r="1943" spans="1:18" x14ac:dyDescent="0.25">
      <c r="A1943" t="s">
        <v>361</v>
      </c>
      <c r="B1943" t="s">
        <v>12195</v>
      </c>
      <c r="D1943" s="35" t="s">
        <v>6278</v>
      </c>
      <c r="E1943" t="s">
        <v>6474</v>
      </c>
      <c r="F1943" s="5" t="str">
        <f t="shared" ca="1" si="30"/>
        <v>0</v>
      </c>
      <c r="G1943" t="s">
        <v>1107</v>
      </c>
      <c r="H1943" t="s">
        <v>1382</v>
      </c>
      <c r="I1943" t="s">
        <v>12194</v>
      </c>
      <c r="J1943" t="s">
        <v>10731</v>
      </c>
      <c r="K1943" t="s">
        <v>138</v>
      </c>
      <c r="L1943" t="s">
        <v>139</v>
      </c>
      <c r="N1943" t="s">
        <v>12</v>
      </c>
      <c r="O1943" t="s">
        <v>11</v>
      </c>
      <c r="P1943" t="s">
        <v>11</v>
      </c>
      <c r="R1943" t="s">
        <v>11</v>
      </c>
    </row>
    <row r="1944" spans="1:18" x14ac:dyDescent="0.25">
      <c r="A1944" t="s">
        <v>361</v>
      </c>
      <c r="B1944" t="s">
        <v>372</v>
      </c>
      <c r="D1944" s="35" t="s">
        <v>6278</v>
      </c>
      <c r="E1944" t="s">
        <v>6311</v>
      </c>
      <c r="F1944" s="5" t="str">
        <f t="shared" ca="1" si="30"/>
        <v>0</v>
      </c>
      <c r="G1944" t="s">
        <v>1107</v>
      </c>
      <c r="H1944" t="s">
        <v>1353</v>
      </c>
      <c r="I1944" t="s">
        <v>8276</v>
      </c>
      <c r="J1944" t="s">
        <v>10731</v>
      </c>
      <c r="K1944" t="s">
        <v>17</v>
      </c>
      <c r="L1944" t="s">
        <v>10829</v>
      </c>
      <c r="N1944" t="s">
        <v>12</v>
      </c>
      <c r="O1944" t="s">
        <v>11</v>
      </c>
      <c r="P1944" t="s">
        <v>11</v>
      </c>
      <c r="Q1944">
        <v>1320.5</v>
      </c>
      <c r="R1944" t="s">
        <v>11</v>
      </c>
    </row>
    <row r="1945" spans="1:18" x14ac:dyDescent="0.25">
      <c r="A1945" t="s">
        <v>361</v>
      </c>
      <c r="B1945" t="s">
        <v>3225</v>
      </c>
      <c r="D1945" s="35" t="s">
        <v>6238</v>
      </c>
      <c r="E1945" t="s">
        <v>6474</v>
      </c>
      <c r="F1945" s="5" t="str">
        <f t="shared" ca="1" si="30"/>
        <v>0</v>
      </c>
      <c r="G1945" t="s">
        <v>1107</v>
      </c>
      <c r="H1945" t="s">
        <v>1584</v>
      </c>
      <c r="I1945" t="s">
        <v>8277</v>
      </c>
      <c r="J1945" t="s">
        <v>10731</v>
      </c>
      <c r="K1945" t="s">
        <v>17</v>
      </c>
      <c r="L1945" t="s">
        <v>10829</v>
      </c>
      <c r="N1945" t="s">
        <v>12</v>
      </c>
      <c r="O1945" t="s">
        <v>11</v>
      </c>
      <c r="P1945" t="s">
        <v>11</v>
      </c>
      <c r="R1945" t="s">
        <v>11</v>
      </c>
    </row>
    <row r="1946" spans="1:18" x14ac:dyDescent="0.25">
      <c r="A1946" t="s">
        <v>361</v>
      </c>
      <c r="B1946" t="s">
        <v>12193</v>
      </c>
      <c r="D1946" s="35" t="s">
        <v>6238</v>
      </c>
      <c r="E1946" t="s">
        <v>5757</v>
      </c>
      <c r="F1946" s="5" t="str">
        <f t="shared" ca="1" si="30"/>
        <v>0</v>
      </c>
      <c r="G1946" t="s">
        <v>1107</v>
      </c>
      <c r="H1946" t="s">
        <v>1354</v>
      </c>
      <c r="I1946" t="s">
        <v>12192</v>
      </c>
      <c r="J1946" t="s">
        <v>10733</v>
      </c>
      <c r="N1946" t="s">
        <v>10910</v>
      </c>
      <c r="O1946" t="s">
        <v>11</v>
      </c>
      <c r="P1946" t="s">
        <v>11</v>
      </c>
      <c r="R1946" t="s">
        <v>11</v>
      </c>
    </row>
    <row r="1947" spans="1:18" x14ac:dyDescent="0.25">
      <c r="A1947" t="s">
        <v>361</v>
      </c>
      <c r="B1947" t="s">
        <v>12191</v>
      </c>
      <c r="D1947" s="35" t="s">
        <v>6238</v>
      </c>
      <c r="E1947" t="s">
        <v>5757</v>
      </c>
      <c r="F1947" s="5" t="str">
        <f t="shared" ca="1" si="30"/>
        <v>0</v>
      </c>
      <c r="G1947" t="s">
        <v>1107</v>
      </c>
      <c r="H1947" t="s">
        <v>1354</v>
      </c>
      <c r="I1947" t="s">
        <v>12190</v>
      </c>
      <c r="J1947" t="s">
        <v>10733</v>
      </c>
      <c r="N1947" t="s">
        <v>10910</v>
      </c>
      <c r="O1947" t="s">
        <v>11</v>
      </c>
      <c r="P1947" t="s">
        <v>11</v>
      </c>
      <c r="R1947" t="s">
        <v>11</v>
      </c>
    </row>
    <row r="1948" spans="1:18" x14ac:dyDescent="0.25">
      <c r="A1948" t="s">
        <v>361</v>
      </c>
      <c r="B1948" t="s">
        <v>12189</v>
      </c>
      <c r="D1948" s="35" t="s">
        <v>6238</v>
      </c>
      <c r="E1948" t="s">
        <v>6300</v>
      </c>
      <c r="F1948" s="5" t="str">
        <f t="shared" ca="1" si="30"/>
        <v>0</v>
      </c>
      <c r="G1948" t="s">
        <v>1107</v>
      </c>
      <c r="H1948" t="s">
        <v>1346</v>
      </c>
      <c r="I1948" t="s">
        <v>12188</v>
      </c>
      <c r="J1948" t="s">
        <v>10731</v>
      </c>
      <c r="K1948" t="s">
        <v>17</v>
      </c>
      <c r="L1948" t="s">
        <v>182</v>
      </c>
      <c r="N1948" t="s">
        <v>14</v>
      </c>
      <c r="O1948" t="s">
        <v>11</v>
      </c>
      <c r="P1948" t="s">
        <v>11</v>
      </c>
      <c r="R1948" t="s">
        <v>11</v>
      </c>
    </row>
    <row r="1949" spans="1:18" x14ac:dyDescent="0.25">
      <c r="A1949" t="s">
        <v>361</v>
      </c>
      <c r="B1949" t="s">
        <v>12187</v>
      </c>
      <c r="D1949" s="35" t="s">
        <v>6238</v>
      </c>
      <c r="E1949" t="s">
        <v>6240</v>
      </c>
      <c r="F1949" s="5" t="str">
        <f t="shared" ca="1" si="30"/>
        <v>0</v>
      </c>
      <c r="G1949" t="s">
        <v>1107</v>
      </c>
      <c r="H1949" t="s">
        <v>1346</v>
      </c>
      <c r="I1949" t="s">
        <v>12186</v>
      </c>
      <c r="J1949" t="s">
        <v>10733</v>
      </c>
      <c r="N1949" t="s">
        <v>10910</v>
      </c>
      <c r="O1949" t="s">
        <v>11</v>
      </c>
      <c r="P1949" t="s">
        <v>11</v>
      </c>
      <c r="R1949" t="s">
        <v>11</v>
      </c>
    </row>
    <row r="1950" spans="1:18" x14ac:dyDescent="0.25">
      <c r="A1950" t="s">
        <v>361</v>
      </c>
      <c r="B1950" t="s">
        <v>12185</v>
      </c>
      <c r="D1950" s="35" t="s">
        <v>6238</v>
      </c>
      <c r="E1950" t="s">
        <v>6240</v>
      </c>
      <c r="F1950" s="5" t="str">
        <f t="shared" ca="1" si="30"/>
        <v>0</v>
      </c>
      <c r="G1950" t="s">
        <v>1107</v>
      </c>
      <c r="H1950" t="s">
        <v>1363</v>
      </c>
      <c r="I1950" t="s">
        <v>12184</v>
      </c>
      <c r="J1950" t="s">
        <v>10733</v>
      </c>
      <c r="N1950" t="s">
        <v>10910</v>
      </c>
      <c r="O1950" t="s">
        <v>11</v>
      </c>
      <c r="P1950" t="s">
        <v>11</v>
      </c>
      <c r="R1950" t="s">
        <v>11</v>
      </c>
    </row>
    <row r="1951" spans="1:18" x14ac:dyDescent="0.25">
      <c r="A1951" t="s">
        <v>361</v>
      </c>
      <c r="B1951" t="s">
        <v>12183</v>
      </c>
      <c r="D1951" s="35" t="s">
        <v>6238</v>
      </c>
      <c r="E1951" t="s">
        <v>6306</v>
      </c>
      <c r="F1951" s="5" t="str">
        <f t="shared" ca="1" si="30"/>
        <v>0</v>
      </c>
      <c r="G1951" t="s">
        <v>1107</v>
      </c>
      <c r="H1951" t="s">
        <v>1467</v>
      </c>
      <c r="I1951" t="s">
        <v>12182</v>
      </c>
      <c r="J1951" t="s">
        <v>10731</v>
      </c>
      <c r="K1951" t="s">
        <v>10748</v>
      </c>
      <c r="L1951" t="s">
        <v>371</v>
      </c>
      <c r="N1951" t="s">
        <v>14</v>
      </c>
      <c r="O1951" t="s">
        <v>11</v>
      </c>
      <c r="P1951" t="s">
        <v>11</v>
      </c>
      <c r="R1951" t="s">
        <v>11</v>
      </c>
    </row>
    <row r="1952" spans="1:18" x14ac:dyDescent="0.25">
      <c r="A1952" t="s">
        <v>361</v>
      </c>
      <c r="B1952" t="s">
        <v>3226</v>
      </c>
      <c r="D1952" s="35" t="s">
        <v>6238</v>
      </c>
      <c r="E1952" t="s">
        <v>6122</v>
      </c>
      <c r="F1952" s="5" t="str">
        <f t="shared" ca="1" si="30"/>
        <v>0</v>
      </c>
      <c r="G1952" t="s">
        <v>1107</v>
      </c>
      <c r="H1952" t="s">
        <v>1376</v>
      </c>
      <c r="I1952" t="s">
        <v>8278</v>
      </c>
      <c r="J1952" t="s">
        <v>10731</v>
      </c>
      <c r="K1952" t="s">
        <v>17</v>
      </c>
      <c r="L1952" t="s">
        <v>182</v>
      </c>
      <c r="N1952" t="s">
        <v>12</v>
      </c>
      <c r="O1952" t="s">
        <v>11</v>
      </c>
      <c r="P1952" t="s">
        <v>11</v>
      </c>
      <c r="R1952" t="s">
        <v>11</v>
      </c>
    </row>
    <row r="1953" spans="1:18" x14ac:dyDescent="0.25">
      <c r="A1953" t="s">
        <v>361</v>
      </c>
      <c r="B1953" t="s">
        <v>12181</v>
      </c>
      <c r="D1953" s="35" t="s">
        <v>6239</v>
      </c>
      <c r="E1953" t="s">
        <v>6852</v>
      </c>
      <c r="F1953" s="5" t="str">
        <f t="shared" ca="1" si="30"/>
        <v>0</v>
      </c>
      <c r="G1953" t="s">
        <v>1107</v>
      </c>
      <c r="H1953" t="s">
        <v>1428</v>
      </c>
      <c r="I1953" t="s">
        <v>12180</v>
      </c>
      <c r="J1953" t="s">
        <v>10733</v>
      </c>
      <c r="N1953" t="s">
        <v>10910</v>
      </c>
      <c r="O1953" t="s">
        <v>11</v>
      </c>
      <c r="P1953" t="s">
        <v>11</v>
      </c>
      <c r="R1953" t="s">
        <v>11</v>
      </c>
    </row>
    <row r="1954" spans="1:18" x14ac:dyDescent="0.25">
      <c r="A1954" t="s">
        <v>361</v>
      </c>
      <c r="B1954" t="s">
        <v>12179</v>
      </c>
      <c r="D1954" s="35" t="s">
        <v>6239</v>
      </c>
      <c r="E1954" t="s">
        <v>6300</v>
      </c>
      <c r="F1954" s="5" t="str">
        <f t="shared" ca="1" si="30"/>
        <v>0</v>
      </c>
      <c r="G1954" t="s">
        <v>1107</v>
      </c>
      <c r="H1954" t="s">
        <v>1382</v>
      </c>
      <c r="I1954" t="s">
        <v>12178</v>
      </c>
      <c r="J1954" t="s">
        <v>10731</v>
      </c>
      <c r="K1954" t="s">
        <v>17</v>
      </c>
      <c r="L1954" t="s">
        <v>10829</v>
      </c>
      <c r="N1954" t="s">
        <v>12</v>
      </c>
      <c r="O1954" t="s">
        <v>11</v>
      </c>
      <c r="P1954" t="s">
        <v>11</v>
      </c>
      <c r="R1954" t="s">
        <v>11</v>
      </c>
    </row>
    <row r="1955" spans="1:18" x14ac:dyDescent="0.25">
      <c r="A1955" t="s">
        <v>361</v>
      </c>
      <c r="B1955" t="s">
        <v>12177</v>
      </c>
      <c r="D1955" s="35" t="s">
        <v>6470</v>
      </c>
      <c r="E1955" t="s">
        <v>6852</v>
      </c>
      <c r="F1955" s="5" t="str">
        <f t="shared" ca="1" si="30"/>
        <v>0</v>
      </c>
      <c r="G1955" t="s">
        <v>1107</v>
      </c>
      <c r="H1955" t="s">
        <v>1352</v>
      </c>
      <c r="I1955" t="s">
        <v>12176</v>
      </c>
      <c r="J1955" t="s">
        <v>10733</v>
      </c>
      <c r="N1955" t="s">
        <v>10910</v>
      </c>
      <c r="O1955" t="s">
        <v>11</v>
      </c>
      <c r="P1955" t="s">
        <v>11</v>
      </c>
      <c r="R1955" t="s">
        <v>11</v>
      </c>
    </row>
    <row r="1956" spans="1:18" x14ac:dyDescent="0.25">
      <c r="A1956" t="s">
        <v>361</v>
      </c>
      <c r="B1956" t="s">
        <v>12175</v>
      </c>
      <c r="D1956" s="35" t="s">
        <v>6470</v>
      </c>
      <c r="E1956" t="s">
        <v>6284</v>
      </c>
      <c r="F1956" s="5" t="str">
        <f t="shared" ca="1" si="30"/>
        <v>0</v>
      </c>
      <c r="G1956" t="s">
        <v>1107</v>
      </c>
      <c r="H1956" t="s">
        <v>1362</v>
      </c>
      <c r="I1956" t="s">
        <v>12174</v>
      </c>
      <c r="J1956" t="s">
        <v>10733</v>
      </c>
      <c r="N1956" t="s">
        <v>10910</v>
      </c>
      <c r="O1956" t="s">
        <v>11</v>
      </c>
      <c r="P1956" t="s">
        <v>10976</v>
      </c>
      <c r="R1956" t="s">
        <v>11</v>
      </c>
    </row>
    <row r="1957" spans="1:18" x14ac:dyDescent="0.25">
      <c r="A1957" t="s">
        <v>361</v>
      </c>
      <c r="B1957" t="s">
        <v>3227</v>
      </c>
      <c r="D1957" s="35" t="s">
        <v>5757</v>
      </c>
      <c r="E1957" t="s">
        <v>6245</v>
      </c>
      <c r="F1957" s="5" t="str">
        <f t="shared" ca="1" si="30"/>
        <v>0</v>
      </c>
      <c r="G1957" t="s">
        <v>1107</v>
      </c>
      <c r="H1957" t="s">
        <v>1350</v>
      </c>
      <c r="I1957" t="s">
        <v>8279</v>
      </c>
      <c r="J1957" t="s">
        <v>10731</v>
      </c>
      <c r="K1957" t="s">
        <v>17</v>
      </c>
      <c r="L1957" t="s">
        <v>10831</v>
      </c>
      <c r="N1957" t="s">
        <v>12</v>
      </c>
      <c r="O1957" t="s">
        <v>11</v>
      </c>
      <c r="P1957" t="s">
        <v>11</v>
      </c>
      <c r="R1957" t="s">
        <v>11</v>
      </c>
    </row>
    <row r="1958" spans="1:18" x14ac:dyDescent="0.25">
      <c r="A1958" t="s">
        <v>361</v>
      </c>
      <c r="B1958" t="s">
        <v>3228</v>
      </c>
      <c r="D1958" s="35" t="s">
        <v>5757</v>
      </c>
      <c r="E1958" t="s">
        <v>5906</v>
      </c>
      <c r="F1958" s="5" t="str">
        <f t="shared" ca="1" si="30"/>
        <v>0</v>
      </c>
      <c r="G1958" t="s">
        <v>1107</v>
      </c>
      <c r="H1958" t="s">
        <v>1370</v>
      </c>
      <c r="I1958" t="s">
        <v>8280</v>
      </c>
      <c r="J1958" t="s">
        <v>10731</v>
      </c>
      <c r="K1958" t="s">
        <v>17</v>
      </c>
      <c r="L1958" t="s">
        <v>151</v>
      </c>
      <c r="N1958" t="s">
        <v>12</v>
      </c>
      <c r="O1958" t="s">
        <v>11</v>
      </c>
      <c r="P1958" t="s">
        <v>11</v>
      </c>
      <c r="R1958" t="s">
        <v>11</v>
      </c>
    </row>
    <row r="1959" spans="1:18" x14ac:dyDescent="0.25">
      <c r="A1959" t="s">
        <v>361</v>
      </c>
      <c r="B1959" t="s">
        <v>12173</v>
      </c>
      <c r="D1959" s="35" t="s">
        <v>6116</v>
      </c>
      <c r="E1959" t="s">
        <v>6288</v>
      </c>
      <c r="F1959" s="5" t="str">
        <f t="shared" ca="1" si="30"/>
        <v>0</v>
      </c>
      <c r="G1959" t="s">
        <v>1107</v>
      </c>
      <c r="H1959" t="s">
        <v>1348</v>
      </c>
      <c r="I1959" t="s">
        <v>12172</v>
      </c>
      <c r="J1959" t="s">
        <v>10733</v>
      </c>
      <c r="N1959" t="s">
        <v>10910</v>
      </c>
      <c r="O1959" t="s">
        <v>11</v>
      </c>
      <c r="P1959" t="s">
        <v>11</v>
      </c>
      <c r="R1959" t="s">
        <v>11</v>
      </c>
    </row>
    <row r="1960" spans="1:18" x14ac:dyDescent="0.25">
      <c r="A1960" t="s">
        <v>361</v>
      </c>
      <c r="B1960" t="s">
        <v>3229</v>
      </c>
      <c r="D1960" s="35" t="s">
        <v>6116</v>
      </c>
      <c r="E1960" t="s">
        <v>6244</v>
      </c>
      <c r="F1960" s="5" t="str">
        <f t="shared" ca="1" si="30"/>
        <v>0</v>
      </c>
      <c r="G1960" t="s">
        <v>1107</v>
      </c>
      <c r="H1960" t="s">
        <v>1427</v>
      </c>
      <c r="I1960" t="s">
        <v>8281</v>
      </c>
      <c r="J1960" t="s">
        <v>10731</v>
      </c>
      <c r="K1960" t="s">
        <v>17</v>
      </c>
      <c r="L1960" t="s">
        <v>10829</v>
      </c>
      <c r="N1960" t="s">
        <v>12</v>
      </c>
      <c r="O1960" t="s">
        <v>11</v>
      </c>
      <c r="P1960" t="s">
        <v>11</v>
      </c>
      <c r="R1960" t="s">
        <v>11</v>
      </c>
    </row>
    <row r="1961" spans="1:18" x14ac:dyDescent="0.25">
      <c r="A1961" t="s">
        <v>361</v>
      </c>
      <c r="B1961" t="s">
        <v>12171</v>
      </c>
      <c r="D1961" s="35" t="s">
        <v>6833</v>
      </c>
      <c r="E1961" t="s">
        <v>6311</v>
      </c>
      <c r="F1961" s="5" t="str">
        <f t="shared" ca="1" si="30"/>
        <v>0</v>
      </c>
      <c r="G1961" t="s">
        <v>1107</v>
      </c>
      <c r="H1961" t="s">
        <v>1368</v>
      </c>
      <c r="I1961" t="s">
        <v>12170</v>
      </c>
      <c r="J1961" t="s">
        <v>10733</v>
      </c>
      <c r="N1961" t="s">
        <v>10910</v>
      </c>
      <c r="O1961" t="s">
        <v>11</v>
      </c>
      <c r="P1961" t="s">
        <v>11</v>
      </c>
      <c r="R1961" t="s">
        <v>11</v>
      </c>
    </row>
    <row r="1962" spans="1:18" x14ac:dyDescent="0.25">
      <c r="A1962" t="s">
        <v>361</v>
      </c>
      <c r="B1962" t="s">
        <v>374</v>
      </c>
      <c r="D1962" s="35" t="s">
        <v>6833</v>
      </c>
      <c r="E1962" t="s">
        <v>6125</v>
      </c>
      <c r="F1962" s="5" t="str">
        <f t="shared" ca="1" si="30"/>
        <v>0</v>
      </c>
      <c r="G1962" t="s">
        <v>1107</v>
      </c>
      <c r="H1962" t="s">
        <v>1375</v>
      </c>
      <c r="I1962" t="s">
        <v>12169</v>
      </c>
      <c r="J1962" t="s">
        <v>10733</v>
      </c>
      <c r="N1962" t="s">
        <v>10910</v>
      </c>
      <c r="O1962" t="s">
        <v>11</v>
      </c>
      <c r="P1962" t="s">
        <v>11</v>
      </c>
      <c r="Q1962">
        <v>123.3</v>
      </c>
      <c r="R1962" t="s">
        <v>11</v>
      </c>
    </row>
    <row r="1963" spans="1:18" x14ac:dyDescent="0.25">
      <c r="A1963" t="s">
        <v>361</v>
      </c>
      <c r="B1963" t="s">
        <v>3230</v>
      </c>
      <c r="D1963" s="35" t="s">
        <v>6279</v>
      </c>
      <c r="E1963" t="s">
        <v>6474</v>
      </c>
      <c r="F1963" s="5" t="str">
        <f t="shared" ca="1" si="30"/>
        <v>0</v>
      </c>
      <c r="G1963" t="s">
        <v>1107</v>
      </c>
      <c r="H1963" t="s">
        <v>1467</v>
      </c>
      <c r="I1963" t="s">
        <v>8282</v>
      </c>
      <c r="J1963" t="s">
        <v>10731</v>
      </c>
      <c r="K1963" t="s">
        <v>376</v>
      </c>
      <c r="L1963" t="s">
        <v>377</v>
      </c>
      <c r="N1963" t="s">
        <v>12</v>
      </c>
      <c r="O1963" t="s">
        <v>11</v>
      </c>
      <c r="P1963" t="s">
        <v>11</v>
      </c>
      <c r="R1963" t="s">
        <v>11</v>
      </c>
    </row>
    <row r="1964" spans="1:18" x14ac:dyDescent="0.25">
      <c r="A1964" t="s">
        <v>361</v>
      </c>
      <c r="B1964" t="s">
        <v>3231</v>
      </c>
      <c r="D1964" s="35" t="s">
        <v>6279</v>
      </c>
      <c r="E1964" t="s">
        <v>5761</v>
      </c>
      <c r="F1964" s="5" t="str">
        <f t="shared" ca="1" si="30"/>
        <v>0</v>
      </c>
      <c r="G1964" t="s">
        <v>1107</v>
      </c>
      <c r="H1964" t="s">
        <v>1467</v>
      </c>
      <c r="I1964" t="s">
        <v>8283</v>
      </c>
      <c r="J1964" t="s">
        <v>10731</v>
      </c>
      <c r="K1964" t="s">
        <v>17</v>
      </c>
      <c r="L1964" t="s">
        <v>10872</v>
      </c>
      <c r="N1964" t="s">
        <v>12</v>
      </c>
      <c r="O1964" t="s">
        <v>11</v>
      </c>
      <c r="P1964" t="s">
        <v>11</v>
      </c>
      <c r="R1964" t="s">
        <v>11</v>
      </c>
    </row>
    <row r="1965" spans="1:18" x14ac:dyDescent="0.25">
      <c r="A1965" t="s">
        <v>361</v>
      </c>
      <c r="B1965" t="s">
        <v>3232</v>
      </c>
      <c r="D1965" s="35" t="s">
        <v>6279</v>
      </c>
      <c r="E1965" t="s">
        <v>6245</v>
      </c>
      <c r="F1965" s="5" t="str">
        <f t="shared" ca="1" si="30"/>
        <v>0</v>
      </c>
      <c r="G1965" t="s">
        <v>1107</v>
      </c>
      <c r="H1965" t="s">
        <v>1467</v>
      </c>
      <c r="I1965" t="s">
        <v>8284</v>
      </c>
      <c r="J1965" t="s">
        <v>10731</v>
      </c>
      <c r="K1965" t="s">
        <v>17</v>
      </c>
      <c r="L1965" t="s">
        <v>10873</v>
      </c>
      <c r="N1965" t="s">
        <v>12</v>
      </c>
      <c r="O1965" t="s">
        <v>11</v>
      </c>
      <c r="P1965" t="s">
        <v>11</v>
      </c>
      <c r="R1965" t="s">
        <v>11</v>
      </c>
    </row>
    <row r="1966" spans="1:18" x14ac:dyDescent="0.25">
      <c r="A1966" t="s">
        <v>361</v>
      </c>
      <c r="B1966" t="s">
        <v>12168</v>
      </c>
      <c r="D1966" s="35" t="s">
        <v>6279</v>
      </c>
      <c r="E1966" t="s">
        <v>6471</v>
      </c>
      <c r="F1966" s="5" t="str">
        <f t="shared" ca="1" si="30"/>
        <v>0</v>
      </c>
      <c r="G1966" t="s">
        <v>1107</v>
      </c>
      <c r="H1966" t="s">
        <v>1379</v>
      </c>
      <c r="I1966" t="s">
        <v>12167</v>
      </c>
      <c r="J1966" t="s">
        <v>10733</v>
      </c>
      <c r="N1966" t="s">
        <v>10910</v>
      </c>
      <c r="O1966" t="s">
        <v>11</v>
      </c>
      <c r="P1966" t="s">
        <v>11</v>
      </c>
      <c r="R1966" t="s">
        <v>11</v>
      </c>
    </row>
    <row r="1967" spans="1:18" x14ac:dyDescent="0.25">
      <c r="A1967" t="s">
        <v>361</v>
      </c>
      <c r="B1967" t="s">
        <v>12166</v>
      </c>
      <c r="D1967" s="35" t="s">
        <v>6279</v>
      </c>
      <c r="E1967" t="s">
        <v>6242</v>
      </c>
      <c r="F1967" s="5" t="str">
        <f t="shared" ca="1" si="30"/>
        <v>0</v>
      </c>
      <c r="G1967" t="s">
        <v>1107</v>
      </c>
      <c r="H1967" t="s">
        <v>1354</v>
      </c>
      <c r="I1967" t="s">
        <v>12165</v>
      </c>
      <c r="J1967" t="s">
        <v>10731</v>
      </c>
      <c r="K1967" t="s">
        <v>156</v>
      </c>
      <c r="L1967" t="s">
        <v>366</v>
      </c>
      <c r="N1967" t="s">
        <v>12</v>
      </c>
      <c r="O1967" t="s">
        <v>11</v>
      </c>
      <c r="P1967" t="s">
        <v>11</v>
      </c>
      <c r="R1967" t="s">
        <v>11</v>
      </c>
    </row>
    <row r="1968" spans="1:18" x14ac:dyDescent="0.25">
      <c r="A1968" t="s">
        <v>361</v>
      </c>
      <c r="B1968" t="s">
        <v>378</v>
      </c>
      <c r="D1968" s="35" t="s">
        <v>6279</v>
      </c>
      <c r="E1968" t="s">
        <v>6121</v>
      </c>
      <c r="F1968" s="5" t="str">
        <f t="shared" ca="1" si="30"/>
        <v>0</v>
      </c>
      <c r="G1968" t="s">
        <v>1107</v>
      </c>
      <c r="H1968" t="s">
        <v>1397</v>
      </c>
      <c r="I1968" t="s">
        <v>12164</v>
      </c>
      <c r="J1968" t="s">
        <v>10733</v>
      </c>
      <c r="N1968" t="s">
        <v>10910</v>
      </c>
      <c r="O1968" t="s">
        <v>11</v>
      </c>
      <c r="P1968" t="s">
        <v>11</v>
      </c>
      <c r="Q1968">
        <v>7980</v>
      </c>
      <c r="R1968" t="s">
        <v>11</v>
      </c>
    </row>
    <row r="1969" spans="1:18" x14ac:dyDescent="0.25">
      <c r="A1969" t="s">
        <v>361</v>
      </c>
      <c r="B1969" t="s">
        <v>380</v>
      </c>
      <c r="D1969" s="35" t="s">
        <v>6279</v>
      </c>
      <c r="E1969" t="s">
        <v>6311</v>
      </c>
      <c r="F1969" s="5" t="str">
        <f t="shared" ca="1" si="30"/>
        <v>0</v>
      </c>
      <c r="G1969" t="s">
        <v>1107</v>
      </c>
      <c r="H1969" t="s">
        <v>1380</v>
      </c>
      <c r="I1969" t="s">
        <v>8285</v>
      </c>
      <c r="J1969" t="s">
        <v>10731</v>
      </c>
      <c r="K1969" t="s">
        <v>127</v>
      </c>
      <c r="L1969" t="s">
        <v>128</v>
      </c>
      <c r="N1969" t="s">
        <v>12</v>
      </c>
      <c r="O1969" t="s">
        <v>11</v>
      </c>
      <c r="P1969" t="s">
        <v>11</v>
      </c>
      <c r="Q1969">
        <v>2660</v>
      </c>
      <c r="R1969" t="s">
        <v>11</v>
      </c>
    </row>
    <row r="1970" spans="1:18" x14ac:dyDescent="0.25">
      <c r="A1970" t="s">
        <v>361</v>
      </c>
      <c r="B1970" t="s">
        <v>12163</v>
      </c>
      <c r="D1970" s="35" t="s">
        <v>6280</v>
      </c>
      <c r="E1970" t="s">
        <v>6284</v>
      </c>
      <c r="F1970" s="5" t="str">
        <f t="shared" ca="1" si="30"/>
        <v>0</v>
      </c>
      <c r="G1970" t="s">
        <v>1107</v>
      </c>
      <c r="H1970" t="s">
        <v>1363</v>
      </c>
      <c r="I1970" t="s">
        <v>12162</v>
      </c>
      <c r="J1970" t="s">
        <v>10733</v>
      </c>
      <c r="N1970" t="s">
        <v>10910</v>
      </c>
      <c r="O1970" t="s">
        <v>11</v>
      </c>
      <c r="P1970" t="s">
        <v>11</v>
      </c>
      <c r="R1970" t="s">
        <v>11</v>
      </c>
    </row>
    <row r="1971" spans="1:18" x14ac:dyDescent="0.25">
      <c r="A1971" t="s">
        <v>361</v>
      </c>
      <c r="B1971" t="s">
        <v>382</v>
      </c>
      <c r="D1971" s="35" t="s">
        <v>6280</v>
      </c>
      <c r="E1971" t="s">
        <v>6311</v>
      </c>
      <c r="F1971" s="5" t="str">
        <f t="shared" ca="1" si="30"/>
        <v>0</v>
      </c>
      <c r="G1971" t="s">
        <v>1107</v>
      </c>
      <c r="H1971" t="s">
        <v>1367</v>
      </c>
      <c r="I1971" t="s">
        <v>8286</v>
      </c>
      <c r="J1971" t="s">
        <v>10731</v>
      </c>
      <c r="K1971" t="s">
        <v>10744</v>
      </c>
      <c r="L1971" t="s">
        <v>10744</v>
      </c>
      <c r="N1971" t="s">
        <v>12</v>
      </c>
      <c r="O1971" t="s">
        <v>11</v>
      </c>
      <c r="P1971" t="s">
        <v>11</v>
      </c>
      <c r="Q1971">
        <v>1140</v>
      </c>
      <c r="R1971" t="s">
        <v>11</v>
      </c>
    </row>
    <row r="1972" spans="1:18" x14ac:dyDescent="0.25">
      <c r="A1972" t="s">
        <v>361</v>
      </c>
      <c r="B1972" t="s">
        <v>12161</v>
      </c>
      <c r="D1972" s="35" t="s">
        <v>6280</v>
      </c>
      <c r="E1972" t="s">
        <v>6852</v>
      </c>
      <c r="F1972" s="5" t="str">
        <f t="shared" ca="1" si="30"/>
        <v>0</v>
      </c>
      <c r="G1972" t="s">
        <v>1107</v>
      </c>
      <c r="H1972" t="s">
        <v>1398</v>
      </c>
      <c r="I1972" t="s">
        <v>12160</v>
      </c>
      <c r="J1972" t="s">
        <v>10733</v>
      </c>
      <c r="N1972" t="s">
        <v>10910</v>
      </c>
      <c r="O1972" t="s">
        <v>11</v>
      </c>
      <c r="P1972" t="s">
        <v>11</v>
      </c>
      <c r="R1972" t="s">
        <v>11</v>
      </c>
    </row>
    <row r="1973" spans="1:18" x14ac:dyDescent="0.25">
      <c r="A1973" t="s">
        <v>361</v>
      </c>
      <c r="B1973" t="s">
        <v>3233</v>
      </c>
      <c r="D1973" s="35" t="s">
        <v>6281</v>
      </c>
      <c r="E1973" t="s">
        <v>6316</v>
      </c>
      <c r="F1973" s="5" t="str">
        <f t="shared" ca="1" si="30"/>
        <v>0</v>
      </c>
      <c r="G1973" t="s">
        <v>1107</v>
      </c>
      <c r="H1973" t="s">
        <v>1363</v>
      </c>
      <c r="I1973" t="s">
        <v>8287</v>
      </c>
      <c r="J1973" t="s">
        <v>10731</v>
      </c>
      <c r="K1973" t="s">
        <v>127</v>
      </c>
      <c r="L1973" t="s">
        <v>128</v>
      </c>
      <c r="N1973" t="s">
        <v>12</v>
      </c>
      <c r="O1973" t="s">
        <v>11</v>
      </c>
      <c r="P1973" t="s">
        <v>11</v>
      </c>
      <c r="R1973" t="s">
        <v>11</v>
      </c>
    </row>
    <row r="1974" spans="1:18" x14ac:dyDescent="0.25">
      <c r="A1974" t="s">
        <v>361</v>
      </c>
      <c r="B1974" t="s">
        <v>3234</v>
      </c>
      <c r="D1974" s="35" t="s">
        <v>6240</v>
      </c>
      <c r="E1974" t="s">
        <v>6474</v>
      </c>
      <c r="F1974" s="5" t="str">
        <f t="shared" ca="1" si="30"/>
        <v>0</v>
      </c>
      <c r="G1974" t="s">
        <v>1107</v>
      </c>
      <c r="H1974" t="s">
        <v>1351</v>
      </c>
      <c r="I1974" t="s">
        <v>8288</v>
      </c>
      <c r="J1974" t="s">
        <v>10731</v>
      </c>
      <c r="K1974" t="s">
        <v>138</v>
      </c>
      <c r="L1974" t="s">
        <v>139</v>
      </c>
      <c r="N1974" t="s">
        <v>14</v>
      </c>
      <c r="O1974" t="s">
        <v>11</v>
      </c>
      <c r="P1974" t="s">
        <v>11</v>
      </c>
      <c r="R1974" t="s">
        <v>11</v>
      </c>
    </row>
    <row r="1975" spans="1:18" x14ac:dyDescent="0.25">
      <c r="A1975" t="s">
        <v>361</v>
      </c>
      <c r="B1975" t="s">
        <v>12159</v>
      </c>
      <c r="D1975" s="35" t="s">
        <v>6240</v>
      </c>
      <c r="E1975" t="s">
        <v>6852</v>
      </c>
      <c r="F1975" s="5" t="str">
        <f t="shared" ca="1" si="30"/>
        <v>0</v>
      </c>
      <c r="G1975" t="s">
        <v>1107</v>
      </c>
      <c r="H1975" t="s">
        <v>1358</v>
      </c>
      <c r="I1975" t="s">
        <v>12158</v>
      </c>
      <c r="J1975" t="s">
        <v>10733</v>
      </c>
      <c r="N1975" t="s">
        <v>10910</v>
      </c>
      <c r="O1975" t="s">
        <v>11</v>
      </c>
      <c r="P1975" t="s">
        <v>11</v>
      </c>
      <c r="R1975" t="s">
        <v>11</v>
      </c>
    </row>
    <row r="1976" spans="1:18" x14ac:dyDescent="0.25">
      <c r="A1976" t="s">
        <v>361</v>
      </c>
      <c r="B1976" t="s">
        <v>3235</v>
      </c>
      <c r="D1976" s="35" t="s">
        <v>6240</v>
      </c>
      <c r="E1976" t="s">
        <v>6474</v>
      </c>
      <c r="F1976" s="5" t="str">
        <f t="shared" ca="1" si="30"/>
        <v>0</v>
      </c>
      <c r="G1976" t="s">
        <v>1107</v>
      </c>
      <c r="H1976" t="s">
        <v>1370</v>
      </c>
      <c r="I1976" t="s">
        <v>8289</v>
      </c>
      <c r="J1976" t="s">
        <v>10731</v>
      </c>
      <c r="K1976" t="s">
        <v>17</v>
      </c>
      <c r="L1976" t="s">
        <v>10831</v>
      </c>
      <c r="N1976" t="s">
        <v>12</v>
      </c>
      <c r="O1976" t="s">
        <v>11</v>
      </c>
      <c r="P1976" t="s">
        <v>11</v>
      </c>
      <c r="R1976" t="s">
        <v>11</v>
      </c>
    </row>
    <row r="1977" spans="1:18" x14ac:dyDescent="0.25">
      <c r="A1977" t="s">
        <v>361</v>
      </c>
      <c r="B1977" t="s">
        <v>12157</v>
      </c>
      <c r="D1977" s="35" t="s">
        <v>6240</v>
      </c>
      <c r="E1977" t="s">
        <v>6117</v>
      </c>
      <c r="F1977" s="5" t="str">
        <f t="shared" ca="1" si="30"/>
        <v>0</v>
      </c>
      <c r="G1977" t="s">
        <v>1107</v>
      </c>
      <c r="H1977" t="s">
        <v>1407</v>
      </c>
      <c r="I1977" t="s">
        <v>12156</v>
      </c>
      <c r="J1977" t="s">
        <v>10733</v>
      </c>
      <c r="N1977" t="s">
        <v>10910</v>
      </c>
      <c r="O1977" t="s">
        <v>11</v>
      </c>
      <c r="P1977" t="s">
        <v>11</v>
      </c>
      <c r="R1977" t="s">
        <v>11</v>
      </c>
    </row>
    <row r="1978" spans="1:18" x14ac:dyDescent="0.25">
      <c r="A1978" t="s">
        <v>361</v>
      </c>
      <c r="B1978" t="s">
        <v>12155</v>
      </c>
      <c r="D1978" s="35" t="s">
        <v>12152</v>
      </c>
      <c r="E1978" t="s">
        <v>6288</v>
      </c>
      <c r="F1978" s="5" t="str">
        <f t="shared" ca="1" si="30"/>
        <v>0</v>
      </c>
      <c r="G1978" t="s">
        <v>1107</v>
      </c>
      <c r="H1978" t="s">
        <v>1388</v>
      </c>
      <c r="I1978" t="s">
        <v>12154</v>
      </c>
      <c r="J1978" t="s">
        <v>10733</v>
      </c>
      <c r="N1978" t="s">
        <v>10910</v>
      </c>
      <c r="O1978" t="s">
        <v>11</v>
      </c>
      <c r="P1978" t="s">
        <v>11</v>
      </c>
      <c r="R1978" t="s">
        <v>11</v>
      </c>
    </row>
    <row r="1979" spans="1:18" x14ac:dyDescent="0.25">
      <c r="A1979" t="s">
        <v>361</v>
      </c>
      <c r="B1979" t="s">
        <v>12153</v>
      </c>
      <c r="D1979" s="35" t="s">
        <v>12152</v>
      </c>
      <c r="E1979" t="s">
        <v>6288</v>
      </c>
      <c r="F1979" s="5" t="str">
        <f t="shared" ca="1" si="30"/>
        <v>0</v>
      </c>
      <c r="G1979" t="s">
        <v>1107</v>
      </c>
      <c r="H1979" t="s">
        <v>1388</v>
      </c>
      <c r="I1979" t="s">
        <v>12151</v>
      </c>
      <c r="J1979" t="s">
        <v>10733</v>
      </c>
      <c r="N1979" t="s">
        <v>10910</v>
      </c>
      <c r="O1979" t="s">
        <v>11</v>
      </c>
      <c r="P1979" t="s">
        <v>11</v>
      </c>
      <c r="R1979" t="s">
        <v>11</v>
      </c>
    </row>
    <row r="1980" spans="1:18" x14ac:dyDescent="0.25">
      <c r="A1980" t="s">
        <v>361</v>
      </c>
      <c r="B1980" t="s">
        <v>383</v>
      </c>
      <c r="D1980" s="35" t="s">
        <v>6282</v>
      </c>
      <c r="E1980" t="s">
        <v>6125</v>
      </c>
      <c r="F1980" s="5" t="str">
        <f t="shared" ca="1" si="30"/>
        <v>0</v>
      </c>
      <c r="G1980" t="s">
        <v>1107</v>
      </c>
      <c r="H1980" t="s">
        <v>1390</v>
      </c>
      <c r="I1980" t="s">
        <v>8290</v>
      </c>
      <c r="J1980" t="s">
        <v>10731</v>
      </c>
      <c r="K1980" t="s">
        <v>17</v>
      </c>
      <c r="L1980" t="s">
        <v>10831</v>
      </c>
      <c r="N1980" t="s">
        <v>10909</v>
      </c>
      <c r="O1980" t="s">
        <v>11</v>
      </c>
      <c r="P1980" t="s">
        <v>11</v>
      </c>
      <c r="Q1980">
        <v>400</v>
      </c>
      <c r="R1980" t="s">
        <v>11</v>
      </c>
    </row>
    <row r="1981" spans="1:18" x14ac:dyDescent="0.25">
      <c r="A1981" t="s">
        <v>361</v>
      </c>
      <c r="B1981" t="s">
        <v>3236</v>
      </c>
      <c r="D1981" s="35" t="s">
        <v>6283</v>
      </c>
      <c r="E1981" t="s">
        <v>6474</v>
      </c>
      <c r="F1981" s="5" t="str">
        <f t="shared" ca="1" si="30"/>
        <v>0</v>
      </c>
      <c r="G1981" t="s">
        <v>1107</v>
      </c>
      <c r="H1981" t="s">
        <v>1375</v>
      </c>
      <c r="I1981" t="s">
        <v>8291</v>
      </c>
      <c r="J1981" t="s">
        <v>10731</v>
      </c>
      <c r="K1981" t="s">
        <v>127</v>
      </c>
      <c r="L1981" t="s">
        <v>135</v>
      </c>
      <c r="N1981" t="s">
        <v>12</v>
      </c>
      <c r="O1981" t="s">
        <v>11</v>
      </c>
      <c r="P1981" t="s">
        <v>11</v>
      </c>
      <c r="R1981" t="s">
        <v>11</v>
      </c>
    </row>
    <row r="1982" spans="1:18" x14ac:dyDescent="0.25">
      <c r="A1982" t="s">
        <v>361</v>
      </c>
      <c r="B1982" t="s">
        <v>12150</v>
      </c>
      <c r="D1982" s="35" t="s">
        <v>6283</v>
      </c>
      <c r="E1982" t="s">
        <v>5584</v>
      </c>
      <c r="F1982" s="5" t="str">
        <f t="shared" ca="1" si="30"/>
        <v>0</v>
      </c>
      <c r="G1982" t="s">
        <v>1107</v>
      </c>
      <c r="H1982" t="s">
        <v>1386</v>
      </c>
      <c r="I1982" t="s">
        <v>12149</v>
      </c>
      <c r="J1982" t="s">
        <v>10731</v>
      </c>
      <c r="K1982" t="s">
        <v>17</v>
      </c>
      <c r="L1982" t="s">
        <v>10829</v>
      </c>
      <c r="N1982" t="s">
        <v>12</v>
      </c>
      <c r="O1982" t="s">
        <v>11</v>
      </c>
      <c r="P1982" t="s">
        <v>11</v>
      </c>
      <c r="R1982" t="s">
        <v>11</v>
      </c>
    </row>
    <row r="1983" spans="1:18" x14ac:dyDescent="0.25">
      <c r="A1983" t="s">
        <v>361</v>
      </c>
      <c r="B1983" t="s">
        <v>3237</v>
      </c>
      <c r="D1983" s="35" t="s">
        <v>6283</v>
      </c>
      <c r="E1983" t="s">
        <v>6122</v>
      </c>
      <c r="F1983" s="5" t="str">
        <f t="shared" ca="1" si="30"/>
        <v>0</v>
      </c>
      <c r="G1983" t="s">
        <v>1107</v>
      </c>
      <c r="H1983" t="s">
        <v>1364</v>
      </c>
      <c r="I1983" t="s">
        <v>8292</v>
      </c>
      <c r="J1983" t="s">
        <v>10731</v>
      </c>
      <c r="K1983" t="s">
        <v>17</v>
      </c>
      <c r="L1983" t="s">
        <v>182</v>
      </c>
      <c r="N1983" t="s">
        <v>12</v>
      </c>
      <c r="O1983" t="s">
        <v>11</v>
      </c>
      <c r="P1983" t="s">
        <v>11</v>
      </c>
      <c r="R1983" t="s">
        <v>11</v>
      </c>
    </row>
    <row r="1984" spans="1:18" x14ac:dyDescent="0.25">
      <c r="A1984" t="s">
        <v>361</v>
      </c>
      <c r="B1984" t="s">
        <v>12148</v>
      </c>
      <c r="D1984" s="35" t="s">
        <v>6283</v>
      </c>
      <c r="E1984" t="s">
        <v>6284</v>
      </c>
      <c r="F1984" s="5" t="str">
        <f t="shared" ca="1" si="30"/>
        <v>0</v>
      </c>
      <c r="G1984" t="s">
        <v>1107</v>
      </c>
      <c r="H1984" t="s">
        <v>1376</v>
      </c>
      <c r="I1984" t="s">
        <v>12147</v>
      </c>
      <c r="J1984" t="s">
        <v>10733</v>
      </c>
      <c r="N1984" t="s">
        <v>10910</v>
      </c>
      <c r="O1984" t="s">
        <v>11</v>
      </c>
      <c r="P1984" t="s">
        <v>11</v>
      </c>
      <c r="R1984" t="s">
        <v>11</v>
      </c>
    </row>
    <row r="1985" spans="1:18" x14ac:dyDescent="0.25">
      <c r="A1985" t="s">
        <v>361</v>
      </c>
      <c r="B1985" t="s">
        <v>12146</v>
      </c>
      <c r="D1985" s="35" t="s">
        <v>6284</v>
      </c>
      <c r="E1985" t="s">
        <v>5758</v>
      </c>
      <c r="F1985" s="5" t="str">
        <f t="shared" ca="1" si="30"/>
        <v>0</v>
      </c>
      <c r="G1985" t="s">
        <v>1107</v>
      </c>
      <c r="H1985" t="s">
        <v>1346</v>
      </c>
      <c r="I1985" t="s">
        <v>12145</v>
      </c>
      <c r="J1985" t="s">
        <v>10733</v>
      </c>
      <c r="N1985" t="s">
        <v>10910</v>
      </c>
      <c r="O1985" t="s">
        <v>11</v>
      </c>
      <c r="P1985" t="s">
        <v>11</v>
      </c>
      <c r="R1985" t="s">
        <v>11</v>
      </c>
    </row>
    <row r="1986" spans="1:18" x14ac:dyDescent="0.25">
      <c r="A1986" t="s">
        <v>361</v>
      </c>
      <c r="B1986" t="s">
        <v>3238</v>
      </c>
      <c r="D1986" s="35" t="s">
        <v>6284</v>
      </c>
      <c r="E1986" t="s">
        <v>6474</v>
      </c>
      <c r="F1986" s="5" t="str">
        <f t="shared" ca="1" si="30"/>
        <v>0</v>
      </c>
      <c r="G1986" t="s">
        <v>1107</v>
      </c>
      <c r="H1986" t="s">
        <v>1348</v>
      </c>
      <c r="I1986" t="s">
        <v>8293</v>
      </c>
      <c r="J1986" t="s">
        <v>10731</v>
      </c>
      <c r="K1986" t="s">
        <v>10748</v>
      </c>
      <c r="L1986" t="s">
        <v>10834</v>
      </c>
      <c r="N1986" t="s">
        <v>12</v>
      </c>
      <c r="O1986" t="s">
        <v>11</v>
      </c>
      <c r="P1986" t="s">
        <v>11</v>
      </c>
      <c r="R1986" t="s">
        <v>11</v>
      </c>
    </row>
    <row r="1987" spans="1:18" x14ac:dyDescent="0.25">
      <c r="A1987" t="s">
        <v>361</v>
      </c>
      <c r="B1987" t="s">
        <v>12144</v>
      </c>
      <c r="D1987" s="35" t="s">
        <v>5758</v>
      </c>
      <c r="E1987" t="s">
        <v>5584</v>
      </c>
      <c r="F1987" s="5" t="str">
        <f t="shared" ref="F1987:F2050" ca="1" si="31">IF(G1987="Encerrada","0",TODAY()-D1987)</f>
        <v>0</v>
      </c>
      <c r="G1987" t="s">
        <v>1107</v>
      </c>
      <c r="H1987" t="s">
        <v>1353</v>
      </c>
      <c r="I1987" t="s">
        <v>12143</v>
      </c>
      <c r="J1987" t="s">
        <v>10731</v>
      </c>
      <c r="K1987" t="s">
        <v>17</v>
      </c>
      <c r="L1987" t="s">
        <v>10829</v>
      </c>
      <c r="N1987" t="s">
        <v>14</v>
      </c>
      <c r="O1987" t="s">
        <v>11</v>
      </c>
      <c r="P1987" t="s">
        <v>11</v>
      </c>
      <c r="R1987" t="s">
        <v>11</v>
      </c>
    </row>
    <row r="1988" spans="1:18" x14ac:dyDescent="0.25">
      <c r="A1988" t="s">
        <v>361</v>
      </c>
      <c r="B1988" t="s">
        <v>12142</v>
      </c>
      <c r="D1988" s="35" t="s">
        <v>6471</v>
      </c>
      <c r="E1988" t="s">
        <v>6290</v>
      </c>
      <c r="F1988" s="5" t="str">
        <f t="shared" ca="1" si="31"/>
        <v>0</v>
      </c>
      <c r="G1988" t="s">
        <v>1107</v>
      </c>
      <c r="H1988" t="s">
        <v>1375</v>
      </c>
      <c r="I1988" t="s">
        <v>12141</v>
      </c>
      <c r="J1988" t="s">
        <v>10731</v>
      </c>
      <c r="N1988" t="s">
        <v>10910</v>
      </c>
      <c r="O1988" t="s">
        <v>11</v>
      </c>
      <c r="P1988" t="s">
        <v>11</v>
      </c>
      <c r="R1988" t="s">
        <v>11</v>
      </c>
    </row>
    <row r="1989" spans="1:18" x14ac:dyDescent="0.25">
      <c r="A1989" t="s">
        <v>361</v>
      </c>
      <c r="B1989" t="s">
        <v>12140</v>
      </c>
      <c r="D1989" s="35" t="s">
        <v>6285</v>
      </c>
      <c r="E1989" t="s">
        <v>5584</v>
      </c>
      <c r="F1989" s="5" t="str">
        <f t="shared" ca="1" si="31"/>
        <v>0</v>
      </c>
      <c r="G1989" t="s">
        <v>1107</v>
      </c>
      <c r="H1989" t="s">
        <v>1363</v>
      </c>
      <c r="I1989" t="s">
        <v>12139</v>
      </c>
      <c r="J1989" t="s">
        <v>10731</v>
      </c>
      <c r="K1989" t="s">
        <v>10762</v>
      </c>
      <c r="L1989" t="s">
        <v>143</v>
      </c>
      <c r="N1989" t="s">
        <v>14</v>
      </c>
      <c r="O1989" t="s">
        <v>11</v>
      </c>
      <c r="P1989" t="s">
        <v>11</v>
      </c>
      <c r="R1989" t="s">
        <v>11</v>
      </c>
    </row>
    <row r="1990" spans="1:18" x14ac:dyDescent="0.25">
      <c r="A1990" t="s">
        <v>361</v>
      </c>
      <c r="B1990" t="s">
        <v>3239</v>
      </c>
      <c r="D1990" s="35" t="s">
        <v>6285</v>
      </c>
      <c r="E1990" t="s">
        <v>6289</v>
      </c>
      <c r="F1990" s="5" t="str">
        <f t="shared" ca="1" si="31"/>
        <v>0</v>
      </c>
      <c r="G1990" t="s">
        <v>1107</v>
      </c>
      <c r="H1990" t="s">
        <v>1363</v>
      </c>
      <c r="I1990" t="s">
        <v>8294</v>
      </c>
      <c r="J1990" t="s">
        <v>10731</v>
      </c>
      <c r="N1990" t="s">
        <v>10910</v>
      </c>
      <c r="O1990" t="s">
        <v>11</v>
      </c>
      <c r="P1990" t="s">
        <v>11</v>
      </c>
      <c r="R1990" t="s">
        <v>11</v>
      </c>
    </row>
    <row r="1991" spans="1:18" x14ac:dyDescent="0.25">
      <c r="A1991" t="s">
        <v>361</v>
      </c>
      <c r="B1991" t="s">
        <v>3240</v>
      </c>
      <c r="D1991" s="35" t="s">
        <v>6285</v>
      </c>
      <c r="E1991" t="s">
        <v>6289</v>
      </c>
      <c r="F1991" s="5" t="str">
        <f t="shared" ca="1" si="31"/>
        <v>0</v>
      </c>
      <c r="G1991" t="s">
        <v>1107</v>
      </c>
      <c r="H1991" t="s">
        <v>1363</v>
      </c>
      <c r="I1991" t="s">
        <v>8295</v>
      </c>
      <c r="J1991" t="s">
        <v>10731</v>
      </c>
      <c r="N1991" t="s">
        <v>10910</v>
      </c>
      <c r="O1991" t="s">
        <v>11</v>
      </c>
      <c r="P1991" t="s">
        <v>11</v>
      </c>
      <c r="R1991" t="s">
        <v>11</v>
      </c>
    </row>
    <row r="1992" spans="1:18" x14ac:dyDescent="0.25">
      <c r="A1992" t="s">
        <v>361</v>
      </c>
      <c r="B1992" t="s">
        <v>3241</v>
      </c>
      <c r="D1992" s="35" t="s">
        <v>6286</v>
      </c>
      <c r="E1992" t="s">
        <v>6474</v>
      </c>
      <c r="F1992" s="5" t="str">
        <f t="shared" ca="1" si="31"/>
        <v>0</v>
      </c>
      <c r="G1992" t="s">
        <v>1107</v>
      </c>
      <c r="H1992" t="s">
        <v>1371</v>
      </c>
      <c r="I1992" t="s">
        <v>8296</v>
      </c>
      <c r="J1992" t="s">
        <v>10731</v>
      </c>
      <c r="K1992" t="s">
        <v>17</v>
      </c>
      <c r="L1992" t="s">
        <v>151</v>
      </c>
      <c r="N1992" t="s">
        <v>12</v>
      </c>
      <c r="O1992" t="s">
        <v>11</v>
      </c>
      <c r="P1992" t="s">
        <v>11</v>
      </c>
      <c r="R1992" t="s">
        <v>11</v>
      </c>
    </row>
    <row r="1993" spans="1:18" x14ac:dyDescent="0.25">
      <c r="A1993" t="s">
        <v>361</v>
      </c>
      <c r="B1993" t="s">
        <v>12138</v>
      </c>
      <c r="D1993" s="35" t="s">
        <v>6285</v>
      </c>
      <c r="E1993" t="s">
        <v>6290</v>
      </c>
      <c r="F1993" s="5" t="str">
        <f t="shared" ca="1" si="31"/>
        <v>0</v>
      </c>
      <c r="G1993" t="s">
        <v>1107</v>
      </c>
      <c r="H1993" t="s">
        <v>1357</v>
      </c>
      <c r="I1993" t="s">
        <v>12137</v>
      </c>
      <c r="J1993" t="s">
        <v>10731</v>
      </c>
      <c r="N1993" t="s">
        <v>10910</v>
      </c>
      <c r="O1993" t="s">
        <v>11</v>
      </c>
      <c r="P1993" t="s">
        <v>11</v>
      </c>
      <c r="R1993" t="s">
        <v>11</v>
      </c>
    </row>
    <row r="1994" spans="1:18" x14ac:dyDescent="0.25">
      <c r="A1994" t="s">
        <v>361</v>
      </c>
      <c r="B1994" t="s">
        <v>3242</v>
      </c>
      <c r="D1994" s="35" t="s">
        <v>6285</v>
      </c>
      <c r="E1994" t="s">
        <v>6122</v>
      </c>
      <c r="F1994" s="5" t="str">
        <f t="shared" ca="1" si="31"/>
        <v>0</v>
      </c>
      <c r="G1994" t="s">
        <v>1107</v>
      </c>
      <c r="H1994" t="s">
        <v>1425</v>
      </c>
      <c r="I1994" t="s">
        <v>8297</v>
      </c>
      <c r="J1994" t="s">
        <v>10731</v>
      </c>
      <c r="K1994" t="s">
        <v>17</v>
      </c>
      <c r="L1994" t="s">
        <v>182</v>
      </c>
      <c r="N1994" t="s">
        <v>12</v>
      </c>
      <c r="O1994" t="s">
        <v>11</v>
      </c>
      <c r="P1994" t="s">
        <v>11</v>
      </c>
      <c r="R1994" t="s">
        <v>11</v>
      </c>
    </row>
    <row r="1995" spans="1:18" x14ac:dyDescent="0.25">
      <c r="A1995" t="s">
        <v>361</v>
      </c>
      <c r="B1995" t="s">
        <v>3243</v>
      </c>
      <c r="D1995" s="35" t="s">
        <v>6285</v>
      </c>
      <c r="E1995" t="s">
        <v>6474</v>
      </c>
      <c r="F1995" s="5" t="str">
        <f t="shared" ca="1" si="31"/>
        <v>0</v>
      </c>
      <c r="G1995" t="s">
        <v>1107</v>
      </c>
      <c r="H1995" t="s">
        <v>1382</v>
      </c>
      <c r="I1995" t="s">
        <v>8298</v>
      </c>
      <c r="J1995" t="s">
        <v>10731</v>
      </c>
      <c r="K1995" t="s">
        <v>10748</v>
      </c>
      <c r="L1995" t="s">
        <v>10834</v>
      </c>
      <c r="N1995" t="s">
        <v>12</v>
      </c>
      <c r="O1995" t="s">
        <v>11</v>
      </c>
      <c r="P1995" t="s">
        <v>11</v>
      </c>
      <c r="R1995" t="s">
        <v>11</v>
      </c>
    </row>
    <row r="1996" spans="1:18" x14ac:dyDescent="0.25">
      <c r="A1996" t="s">
        <v>361</v>
      </c>
      <c r="B1996" t="s">
        <v>3244</v>
      </c>
      <c r="D1996" s="35" t="s">
        <v>6287</v>
      </c>
      <c r="E1996" t="s">
        <v>6474</v>
      </c>
      <c r="F1996" s="5" t="str">
        <f t="shared" ca="1" si="31"/>
        <v>0</v>
      </c>
      <c r="G1996" t="s">
        <v>1107</v>
      </c>
      <c r="H1996" t="s">
        <v>1348</v>
      </c>
      <c r="I1996" t="s">
        <v>8299</v>
      </c>
      <c r="J1996" t="s">
        <v>10731</v>
      </c>
      <c r="K1996" t="s">
        <v>10748</v>
      </c>
      <c r="L1996" t="s">
        <v>10834</v>
      </c>
      <c r="N1996" t="s">
        <v>12</v>
      </c>
      <c r="O1996" t="s">
        <v>11</v>
      </c>
      <c r="P1996" t="s">
        <v>11</v>
      </c>
      <c r="R1996" t="s">
        <v>11</v>
      </c>
    </row>
    <row r="1997" spans="1:18" x14ac:dyDescent="0.25">
      <c r="A1997" t="s">
        <v>361</v>
      </c>
      <c r="B1997" t="s">
        <v>3245</v>
      </c>
      <c r="D1997" s="35" t="s">
        <v>6287</v>
      </c>
      <c r="E1997" t="s">
        <v>5761</v>
      </c>
      <c r="F1997" s="5" t="str">
        <f t="shared" ca="1" si="31"/>
        <v>0</v>
      </c>
      <c r="G1997" t="s">
        <v>1107</v>
      </c>
      <c r="H1997" t="s">
        <v>1363</v>
      </c>
      <c r="I1997" t="s">
        <v>8300</v>
      </c>
      <c r="J1997" t="s">
        <v>10731</v>
      </c>
      <c r="K1997" t="s">
        <v>127</v>
      </c>
      <c r="L1997" t="s">
        <v>10832</v>
      </c>
      <c r="N1997" t="s">
        <v>12</v>
      </c>
      <c r="O1997" t="s">
        <v>11</v>
      </c>
      <c r="P1997" t="s">
        <v>11</v>
      </c>
      <c r="R1997" t="s">
        <v>11</v>
      </c>
    </row>
    <row r="1998" spans="1:18" x14ac:dyDescent="0.25">
      <c r="A1998" t="s">
        <v>361</v>
      </c>
      <c r="B1998" t="s">
        <v>3246</v>
      </c>
      <c r="D1998" s="35" t="s">
        <v>6287</v>
      </c>
      <c r="E1998" t="s">
        <v>6808</v>
      </c>
      <c r="F1998" s="5" t="str">
        <f t="shared" ca="1" si="31"/>
        <v>0</v>
      </c>
      <c r="G1998" t="s">
        <v>1107</v>
      </c>
      <c r="H1998" t="s">
        <v>1467</v>
      </c>
      <c r="I1998" t="s">
        <v>8301</v>
      </c>
      <c r="J1998" t="s">
        <v>10731</v>
      </c>
      <c r="K1998" t="s">
        <v>17</v>
      </c>
      <c r="L1998" t="s">
        <v>10831</v>
      </c>
      <c r="N1998" t="s">
        <v>14</v>
      </c>
      <c r="O1998" t="s">
        <v>11</v>
      </c>
      <c r="P1998" t="s">
        <v>11</v>
      </c>
      <c r="R1998" t="s">
        <v>11</v>
      </c>
    </row>
    <row r="1999" spans="1:18" x14ac:dyDescent="0.25">
      <c r="A1999" t="s">
        <v>361</v>
      </c>
      <c r="B1999" t="s">
        <v>3247</v>
      </c>
      <c r="D1999" s="35" t="s">
        <v>6287</v>
      </c>
      <c r="E1999" t="s">
        <v>6474</v>
      </c>
      <c r="F1999" s="5" t="str">
        <f t="shared" ca="1" si="31"/>
        <v>0</v>
      </c>
      <c r="G1999" t="s">
        <v>1107</v>
      </c>
      <c r="H1999" t="s">
        <v>1467</v>
      </c>
      <c r="I1999" t="s">
        <v>8302</v>
      </c>
      <c r="J1999" t="s">
        <v>10731</v>
      </c>
      <c r="K1999" t="s">
        <v>17</v>
      </c>
      <c r="L1999" t="s">
        <v>10874</v>
      </c>
      <c r="N1999" t="s">
        <v>12</v>
      </c>
      <c r="O1999" t="s">
        <v>11</v>
      </c>
      <c r="P1999" t="s">
        <v>11</v>
      </c>
      <c r="R1999" t="s">
        <v>11</v>
      </c>
    </row>
    <row r="2000" spans="1:18" x14ac:dyDescent="0.25">
      <c r="A2000" t="s">
        <v>361</v>
      </c>
      <c r="B2000" t="s">
        <v>3248</v>
      </c>
      <c r="D2000" s="35" t="s">
        <v>6117</v>
      </c>
      <c r="E2000" t="s">
        <v>6288</v>
      </c>
      <c r="F2000" s="5" t="str">
        <f t="shared" ca="1" si="31"/>
        <v>0</v>
      </c>
      <c r="G2000" t="s">
        <v>1107</v>
      </c>
      <c r="H2000" t="s">
        <v>1350</v>
      </c>
      <c r="I2000" t="s">
        <v>8303</v>
      </c>
      <c r="J2000" t="s">
        <v>10731</v>
      </c>
      <c r="N2000" t="s">
        <v>10910</v>
      </c>
      <c r="O2000" t="s">
        <v>11</v>
      </c>
      <c r="P2000" t="s">
        <v>11</v>
      </c>
      <c r="R2000" t="s">
        <v>11</v>
      </c>
    </row>
    <row r="2001" spans="1:18" x14ac:dyDescent="0.25">
      <c r="A2001" t="s">
        <v>361</v>
      </c>
      <c r="B2001" t="s">
        <v>385</v>
      </c>
      <c r="D2001" s="35" t="s">
        <v>6117</v>
      </c>
      <c r="E2001" t="s">
        <v>6311</v>
      </c>
      <c r="F2001" s="5" t="str">
        <f t="shared" ca="1" si="31"/>
        <v>0</v>
      </c>
      <c r="G2001" t="s">
        <v>1107</v>
      </c>
      <c r="H2001" t="s">
        <v>1377</v>
      </c>
      <c r="I2001" t="s">
        <v>12136</v>
      </c>
      <c r="J2001" t="s">
        <v>10731</v>
      </c>
      <c r="N2001" t="s">
        <v>10910</v>
      </c>
      <c r="O2001" t="s">
        <v>11</v>
      </c>
      <c r="P2001" t="s">
        <v>11</v>
      </c>
      <c r="Q2001">
        <v>1795.5</v>
      </c>
      <c r="R2001" t="s">
        <v>11</v>
      </c>
    </row>
    <row r="2002" spans="1:18" x14ac:dyDescent="0.25">
      <c r="A2002" t="s">
        <v>361</v>
      </c>
      <c r="B2002" t="s">
        <v>3249</v>
      </c>
      <c r="D2002" s="35" t="s">
        <v>6117</v>
      </c>
      <c r="E2002" t="s">
        <v>6289</v>
      </c>
      <c r="F2002" s="5" t="str">
        <f t="shared" ca="1" si="31"/>
        <v>0</v>
      </c>
      <c r="G2002" t="s">
        <v>1107</v>
      </c>
      <c r="H2002" t="s">
        <v>1467</v>
      </c>
      <c r="I2002" t="s">
        <v>8304</v>
      </c>
      <c r="J2002" t="s">
        <v>10731</v>
      </c>
      <c r="N2002" t="s">
        <v>10910</v>
      </c>
      <c r="O2002" t="s">
        <v>11</v>
      </c>
      <c r="P2002" t="s">
        <v>11</v>
      </c>
      <c r="R2002" t="s">
        <v>11</v>
      </c>
    </row>
    <row r="2003" spans="1:18" x14ac:dyDescent="0.25">
      <c r="A2003" t="s">
        <v>361</v>
      </c>
      <c r="B2003" t="s">
        <v>12135</v>
      </c>
      <c r="D2003" s="35" t="s">
        <v>6117</v>
      </c>
      <c r="E2003" t="s">
        <v>6291</v>
      </c>
      <c r="F2003" s="5" t="str">
        <f t="shared" ca="1" si="31"/>
        <v>0</v>
      </c>
      <c r="G2003" t="s">
        <v>1107</v>
      </c>
      <c r="H2003" t="s">
        <v>1385</v>
      </c>
      <c r="I2003" t="s">
        <v>12134</v>
      </c>
      <c r="J2003" t="s">
        <v>10731</v>
      </c>
      <c r="N2003" t="s">
        <v>10910</v>
      </c>
      <c r="O2003" t="s">
        <v>11</v>
      </c>
      <c r="P2003" t="s">
        <v>11</v>
      </c>
      <c r="R2003" t="s">
        <v>11</v>
      </c>
    </row>
    <row r="2004" spans="1:18" x14ac:dyDescent="0.25">
      <c r="A2004" t="s">
        <v>361</v>
      </c>
      <c r="B2004" t="s">
        <v>12133</v>
      </c>
      <c r="D2004" s="35" t="s">
        <v>6117</v>
      </c>
      <c r="E2004" t="s">
        <v>5625</v>
      </c>
      <c r="F2004" s="5" t="str">
        <f t="shared" ca="1" si="31"/>
        <v>0</v>
      </c>
      <c r="G2004" t="s">
        <v>1107</v>
      </c>
      <c r="H2004" t="s">
        <v>1384</v>
      </c>
      <c r="I2004" t="s">
        <v>12132</v>
      </c>
      <c r="J2004" t="s">
        <v>10731</v>
      </c>
      <c r="K2004" t="s">
        <v>10744</v>
      </c>
      <c r="L2004" t="s">
        <v>10744</v>
      </c>
      <c r="N2004" t="s">
        <v>14</v>
      </c>
      <c r="O2004" t="s">
        <v>11</v>
      </c>
      <c r="P2004" t="s">
        <v>11</v>
      </c>
      <c r="R2004" t="s">
        <v>11</v>
      </c>
    </row>
    <row r="2005" spans="1:18" x14ac:dyDescent="0.25">
      <c r="A2005" t="s">
        <v>361</v>
      </c>
      <c r="B2005" t="s">
        <v>12131</v>
      </c>
      <c r="D2005" s="35" t="s">
        <v>6117</v>
      </c>
      <c r="E2005" t="s">
        <v>6288</v>
      </c>
      <c r="F2005" s="5" t="str">
        <f t="shared" ca="1" si="31"/>
        <v>0</v>
      </c>
      <c r="G2005" t="s">
        <v>1107</v>
      </c>
      <c r="H2005" t="s">
        <v>1384</v>
      </c>
      <c r="I2005" t="s">
        <v>12130</v>
      </c>
      <c r="J2005" t="s">
        <v>10733</v>
      </c>
      <c r="N2005" t="s">
        <v>10910</v>
      </c>
      <c r="O2005" t="s">
        <v>11</v>
      </c>
      <c r="P2005" t="s">
        <v>11</v>
      </c>
      <c r="R2005" t="s">
        <v>11</v>
      </c>
    </row>
    <row r="2006" spans="1:18" x14ac:dyDescent="0.25">
      <c r="A2006" t="s">
        <v>361</v>
      </c>
      <c r="B2006" t="s">
        <v>3250</v>
      </c>
      <c r="D2006" s="35" t="s">
        <v>6288</v>
      </c>
      <c r="E2006" t="s">
        <v>6474</v>
      </c>
      <c r="F2006" s="5" t="str">
        <f t="shared" ca="1" si="31"/>
        <v>0</v>
      </c>
      <c r="G2006" t="s">
        <v>1107</v>
      </c>
      <c r="H2006" t="s">
        <v>1384</v>
      </c>
      <c r="I2006" t="s">
        <v>8305</v>
      </c>
      <c r="J2006" t="s">
        <v>10731</v>
      </c>
      <c r="K2006" t="s">
        <v>10744</v>
      </c>
      <c r="L2006" t="s">
        <v>10744</v>
      </c>
      <c r="N2006" t="s">
        <v>12</v>
      </c>
      <c r="O2006" t="s">
        <v>11</v>
      </c>
      <c r="P2006" t="s">
        <v>11</v>
      </c>
      <c r="R2006" t="s">
        <v>11</v>
      </c>
    </row>
    <row r="2007" spans="1:18" x14ac:dyDescent="0.25">
      <c r="A2007" t="s">
        <v>361</v>
      </c>
      <c r="B2007" t="s">
        <v>3251</v>
      </c>
      <c r="D2007" s="35" t="s">
        <v>6288</v>
      </c>
      <c r="E2007" t="s">
        <v>6474</v>
      </c>
      <c r="F2007" s="5" t="str">
        <f t="shared" ca="1" si="31"/>
        <v>0</v>
      </c>
      <c r="G2007" t="s">
        <v>1107</v>
      </c>
      <c r="H2007" t="s">
        <v>1352</v>
      </c>
      <c r="I2007" t="s">
        <v>8306</v>
      </c>
      <c r="J2007" t="s">
        <v>10731</v>
      </c>
      <c r="K2007" t="s">
        <v>10760</v>
      </c>
      <c r="L2007" t="s">
        <v>386</v>
      </c>
      <c r="N2007" t="s">
        <v>14</v>
      </c>
      <c r="O2007" t="s">
        <v>11</v>
      </c>
      <c r="P2007" t="s">
        <v>11</v>
      </c>
      <c r="R2007" t="s">
        <v>11</v>
      </c>
    </row>
    <row r="2008" spans="1:18" x14ac:dyDescent="0.25">
      <c r="A2008" t="s">
        <v>361</v>
      </c>
      <c r="B2008" t="s">
        <v>387</v>
      </c>
      <c r="D2008" s="35" t="s">
        <v>6289</v>
      </c>
      <c r="E2008" t="s">
        <v>6335</v>
      </c>
      <c r="F2008" s="5" t="str">
        <f t="shared" ca="1" si="31"/>
        <v>0</v>
      </c>
      <c r="G2008" t="s">
        <v>1107</v>
      </c>
      <c r="H2008" t="s">
        <v>1384</v>
      </c>
      <c r="I2008" t="s">
        <v>8307</v>
      </c>
      <c r="J2008" t="s">
        <v>10731</v>
      </c>
      <c r="K2008" t="s">
        <v>17</v>
      </c>
      <c r="L2008" t="s">
        <v>388</v>
      </c>
      <c r="N2008" t="s">
        <v>12</v>
      </c>
      <c r="O2008" t="s">
        <v>11</v>
      </c>
      <c r="P2008" t="s">
        <v>11</v>
      </c>
      <c r="Q2008">
        <v>0</v>
      </c>
      <c r="R2008" t="s">
        <v>11</v>
      </c>
    </row>
    <row r="2009" spans="1:18" x14ac:dyDescent="0.25">
      <c r="A2009" t="s">
        <v>361</v>
      </c>
      <c r="B2009" t="s">
        <v>3252</v>
      </c>
      <c r="D2009" s="35" t="s">
        <v>6288</v>
      </c>
      <c r="E2009" t="s">
        <v>6295</v>
      </c>
      <c r="F2009" s="5" t="str">
        <f t="shared" ca="1" si="31"/>
        <v>0</v>
      </c>
      <c r="G2009" t="s">
        <v>1107</v>
      </c>
      <c r="H2009" t="s">
        <v>1350</v>
      </c>
      <c r="I2009" t="s">
        <v>8308</v>
      </c>
      <c r="J2009" t="s">
        <v>10733</v>
      </c>
      <c r="K2009" t="s">
        <v>127</v>
      </c>
      <c r="L2009" t="s">
        <v>133</v>
      </c>
      <c r="N2009" t="s">
        <v>14</v>
      </c>
      <c r="O2009" t="s">
        <v>11</v>
      </c>
      <c r="P2009" t="s">
        <v>11</v>
      </c>
      <c r="R2009" t="s">
        <v>11</v>
      </c>
    </row>
    <row r="2010" spans="1:18" x14ac:dyDescent="0.25">
      <c r="A2010" t="s">
        <v>361</v>
      </c>
      <c r="B2010" t="s">
        <v>3253</v>
      </c>
      <c r="D2010" s="35" t="s">
        <v>6290</v>
      </c>
      <c r="E2010" t="s">
        <v>6474</v>
      </c>
      <c r="F2010" s="5" t="str">
        <f t="shared" ca="1" si="31"/>
        <v>0</v>
      </c>
      <c r="G2010" t="s">
        <v>1107</v>
      </c>
      <c r="H2010" t="s">
        <v>1584</v>
      </c>
      <c r="I2010" t="s">
        <v>8309</v>
      </c>
      <c r="J2010" t="s">
        <v>10731</v>
      </c>
      <c r="K2010" t="s">
        <v>125</v>
      </c>
      <c r="L2010" t="s">
        <v>126</v>
      </c>
      <c r="N2010" t="s">
        <v>12</v>
      </c>
      <c r="O2010" t="s">
        <v>11</v>
      </c>
      <c r="P2010" t="s">
        <v>11</v>
      </c>
      <c r="R2010" t="s">
        <v>11</v>
      </c>
    </row>
    <row r="2011" spans="1:18" x14ac:dyDescent="0.25">
      <c r="A2011" t="s">
        <v>361</v>
      </c>
      <c r="B2011" t="s">
        <v>3254</v>
      </c>
      <c r="D2011" s="35" t="s">
        <v>6290</v>
      </c>
      <c r="E2011" t="s">
        <v>6474</v>
      </c>
      <c r="F2011" s="5" t="str">
        <f t="shared" ca="1" si="31"/>
        <v>0</v>
      </c>
      <c r="G2011" t="s">
        <v>1107</v>
      </c>
      <c r="H2011" t="s">
        <v>1343</v>
      </c>
      <c r="I2011" t="s">
        <v>8310</v>
      </c>
      <c r="J2011" t="s">
        <v>10731</v>
      </c>
      <c r="K2011" t="s">
        <v>17</v>
      </c>
      <c r="L2011" t="s">
        <v>10874</v>
      </c>
      <c r="N2011" t="s">
        <v>12</v>
      </c>
      <c r="O2011" t="s">
        <v>11</v>
      </c>
      <c r="P2011" t="s">
        <v>11</v>
      </c>
      <c r="R2011" t="s">
        <v>11</v>
      </c>
    </row>
    <row r="2012" spans="1:18" x14ac:dyDescent="0.25">
      <c r="A2012" t="s">
        <v>361</v>
      </c>
      <c r="B2012" t="s">
        <v>390</v>
      </c>
      <c r="D2012" s="35" t="s">
        <v>6291</v>
      </c>
      <c r="E2012" t="s">
        <v>6121</v>
      </c>
      <c r="F2012" s="5" t="str">
        <f t="shared" ca="1" si="31"/>
        <v>0</v>
      </c>
      <c r="G2012" t="s">
        <v>1107</v>
      </c>
      <c r="H2012" t="s">
        <v>1348</v>
      </c>
      <c r="I2012" t="s">
        <v>8311</v>
      </c>
      <c r="J2012" t="s">
        <v>10733</v>
      </c>
      <c r="K2012" t="s">
        <v>82</v>
      </c>
      <c r="L2012" t="s">
        <v>150</v>
      </c>
      <c r="N2012" t="s">
        <v>14</v>
      </c>
      <c r="O2012" t="s">
        <v>11</v>
      </c>
      <c r="P2012" t="s">
        <v>11</v>
      </c>
      <c r="Q2012">
        <v>421.2</v>
      </c>
      <c r="R2012" t="s">
        <v>11</v>
      </c>
    </row>
    <row r="2013" spans="1:18" x14ac:dyDescent="0.25">
      <c r="A2013" t="s">
        <v>361</v>
      </c>
      <c r="B2013" t="s">
        <v>392</v>
      </c>
      <c r="D2013" s="35" t="s">
        <v>6291</v>
      </c>
      <c r="E2013" t="s">
        <v>6483</v>
      </c>
      <c r="F2013" s="5" t="str">
        <f t="shared" ca="1" si="31"/>
        <v>0</v>
      </c>
      <c r="G2013" t="s">
        <v>1107</v>
      </c>
      <c r="H2013" t="s">
        <v>1467</v>
      </c>
      <c r="I2013" t="s">
        <v>8312</v>
      </c>
      <c r="J2013" t="s">
        <v>10731</v>
      </c>
      <c r="K2013" t="s">
        <v>127</v>
      </c>
      <c r="L2013" t="s">
        <v>10870</v>
      </c>
      <c r="N2013" t="s">
        <v>14</v>
      </c>
      <c r="O2013" t="s">
        <v>11</v>
      </c>
      <c r="P2013" t="s">
        <v>11</v>
      </c>
      <c r="Q2013">
        <v>1320.5</v>
      </c>
      <c r="R2013" t="s">
        <v>11</v>
      </c>
    </row>
    <row r="2014" spans="1:18" x14ac:dyDescent="0.25">
      <c r="A2014" t="s">
        <v>361</v>
      </c>
      <c r="B2014" t="s">
        <v>12129</v>
      </c>
      <c r="D2014" s="35" t="s">
        <v>6291</v>
      </c>
      <c r="E2014" t="s">
        <v>6474</v>
      </c>
      <c r="F2014" s="5" t="str">
        <f t="shared" ca="1" si="31"/>
        <v>0</v>
      </c>
      <c r="G2014" t="s">
        <v>1107</v>
      </c>
      <c r="H2014" t="s">
        <v>1428</v>
      </c>
      <c r="I2014" t="s">
        <v>12128</v>
      </c>
      <c r="J2014" t="s">
        <v>10733</v>
      </c>
      <c r="K2014" t="s">
        <v>138</v>
      </c>
      <c r="L2014" t="s">
        <v>139</v>
      </c>
      <c r="N2014" t="s">
        <v>12</v>
      </c>
      <c r="O2014" t="s">
        <v>11</v>
      </c>
      <c r="P2014" t="s">
        <v>11</v>
      </c>
      <c r="R2014" t="s">
        <v>11</v>
      </c>
    </row>
    <row r="2015" spans="1:18" x14ac:dyDescent="0.25">
      <c r="A2015" t="s">
        <v>361</v>
      </c>
      <c r="B2015" t="s">
        <v>3255</v>
      </c>
      <c r="D2015" s="35" t="s">
        <v>6291</v>
      </c>
      <c r="E2015" t="s">
        <v>6127</v>
      </c>
      <c r="F2015" s="5" t="str">
        <f t="shared" ca="1" si="31"/>
        <v>0</v>
      </c>
      <c r="G2015" t="s">
        <v>1107</v>
      </c>
      <c r="H2015" t="s">
        <v>1371</v>
      </c>
      <c r="I2015" t="s">
        <v>8313</v>
      </c>
      <c r="J2015" t="s">
        <v>10735</v>
      </c>
      <c r="K2015" t="s">
        <v>127</v>
      </c>
      <c r="L2015" t="s">
        <v>10870</v>
      </c>
      <c r="N2015" t="s">
        <v>12</v>
      </c>
      <c r="O2015" t="s">
        <v>11</v>
      </c>
      <c r="P2015" t="s">
        <v>11</v>
      </c>
      <c r="R2015" t="s">
        <v>11</v>
      </c>
    </row>
    <row r="2016" spans="1:18" x14ac:dyDescent="0.25">
      <c r="A2016" t="s">
        <v>361</v>
      </c>
      <c r="B2016" t="s">
        <v>3256</v>
      </c>
      <c r="D2016" s="35" t="s">
        <v>5817</v>
      </c>
      <c r="E2016" t="s">
        <v>6474</v>
      </c>
      <c r="F2016" s="5" t="str">
        <f t="shared" ca="1" si="31"/>
        <v>0</v>
      </c>
      <c r="G2016" t="s">
        <v>1107</v>
      </c>
      <c r="H2016" t="s">
        <v>1346</v>
      </c>
      <c r="I2016" t="s">
        <v>8314</v>
      </c>
      <c r="J2016" t="s">
        <v>10733</v>
      </c>
      <c r="K2016" t="s">
        <v>127</v>
      </c>
      <c r="L2016" t="s">
        <v>10870</v>
      </c>
      <c r="N2016" t="s">
        <v>12</v>
      </c>
      <c r="O2016" t="s">
        <v>11</v>
      </c>
      <c r="P2016" t="s">
        <v>11</v>
      </c>
      <c r="R2016" t="s">
        <v>11</v>
      </c>
    </row>
    <row r="2017" spans="1:18" x14ac:dyDescent="0.25">
      <c r="A2017" t="s">
        <v>361</v>
      </c>
      <c r="B2017" t="s">
        <v>3257</v>
      </c>
      <c r="D2017" s="35" t="s">
        <v>5817</v>
      </c>
      <c r="E2017" t="s">
        <v>6295</v>
      </c>
      <c r="F2017" s="5" t="str">
        <f t="shared" ca="1" si="31"/>
        <v>0</v>
      </c>
      <c r="G2017" t="s">
        <v>1107</v>
      </c>
      <c r="H2017" t="s">
        <v>1396</v>
      </c>
      <c r="I2017" t="s">
        <v>8315</v>
      </c>
      <c r="J2017" t="s">
        <v>10733</v>
      </c>
      <c r="K2017" t="s">
        <v>10748</v>
      </c>
      <c r="L2017" t="s">
        <v>10827</v>
      </c>
      <c r="N2017" t="s">
        <v>12</v>
      </c>
      <c r="O2017" t="s">
        <v>11</v>
      </c>
      <c r="P2017" t="s">
        <v>11</v>
      </c>
      <c r="R2017" t="s">
        <v>11</v>
      </c>
    </row>
    <row r="2018" spans="1:18" x14ac:dyDescent="0.25">
      <c r="A2018" t="s">
        <v>361</v>
      </c>
      <c r="B2018" t="s">
        <v>3258</v>
      </c>
      <c r="D2018" s="35" t="s">
        <v>6241</v>
      </c>
      <c r="E2018" t="s">
        <v>6294</v>
      </c>
      <c r="F2018" s="5" t="str">
        <f t="shared" ca="1" si="31"/>
        <v>0</v>
      </c>
      <c r="G2018" t="s">
        <v>1107</v>
      </c>
      <c r="H2018" t="s">
        <v>1367</v>
      </c>
      <c r="I2018" t="s">
        <v>8316</v>
      </c>
      <c r="J2018" t="s">
        <v>10731</v>
      </c>
      <c r="K2018" t="s">
        <v>10744</v>
      </c>
      <c r="L2018" t="s">
        <v>10744</v>
      </c>
      <c r="N2018" t="s">
        <v>12</v>
      </c>
      <c r="O2018" t="s">
        <v>11</v>
      </c>
      <c r="P2018" t="s">
        <v>11</v>
      </c>
      <c r="R2018" t="s">
        <v>11</v>
      </c>
    </row>
    <row r="2019" spans="1:18" x14ac:dyDescent="0.25">
      <c r="A2019" t="s">
        <v>361</v>
      </c>
      <c r="B2019" t="s">
        <v>3259</v>
      </c>
      <c r="D2019" s="35" t="s">
        <v>6289</v>
      </c>
      <c r="E2019" t="s">
        <v>6295</v>
      </c>
      <c r="F2019" s="5" t="str">
        <f t="shared" ca="1" si="31"/>
        <v>0</v>
      </c>
      <c r="G2019" t="s">
        <v>1107</v>
      </c>
      <c r="H2019" t="s">
        <v>1404</v>
      </c>
      <c r="I2019" t="s">
        <v>8317</v>
      </c>
      <c r="J2019" t="s">
        <v>10731</v>
      </c>
      <c r="K2019" t="s">
        <v>10754</v>
      </c>
      <c r="L2019" t="s">
        <v>10875</v>
      </c>
      <c r="N2019" t="s">
        <v>14</v>
      </c>
      <c r="O2019" t="s">
        <v>11</v>
      </c>
      <c r="P2019" t="s">
        <v>10976</v>
      </c>
      <c r="R2019" t="s">
        <v>11</v>
      </c>
    </row>
    <row r="2020" spans="1:18" x14ac:dyDescent="0.25">
      <c r="A2020" t="s">
        <v>361</v>
      </c>
      <c r="B2020" t="s">
        <v>3260</v>
      </c>
      <c r="D2020" s="35" t="s">
        <v>6292</v>
      </c>
      <c r="E2020" t="s">
        <v>6474</v>
      </c>
      <c r="F2020" s="5" t="str">
        <f t="shared" ca="1" si="31"/>
        <v>0</v>
      </c>
      <c r="G2020" t="s">
        <v>1107</v>
      </c>
      <c r="H2020" t="s">
        <v>1467</v>
      </c>
      <c r="I2020" t="s">
        <v>8318</v>
      </c>
      <c r="J2020" t="s">
        <v>10731</v>
      </c>
      <c r="K2020" t="s">
        <v>393</v>
      </c>
      <c r="L2020" t="s">
        <v>10876</v>
      </c>
      <c r="N2020" t="s">
        <v>14</v>
      </c>
      <c r="O2020" t="s">
        <v>11</v>
      </c>
      <c r="P2020" t="s">
        <v>11</v>
      </c>
      <c r="R2020" t="s">
        <v>11</v>
      </c>
    </row>
    <row r="2021" spans="1:18" x14ac:dyDescent="0.25">
      <c r="A2021" t="s">
        <v>361</v>
      </c>
      <c r="B2021" t="s">
        <v>12127</v>
      </c>
      <c r="D2021" s="35" t="s">
        <v>6118</v>
      </c>
      <c r="E2021" t="s">
        <v>5816</v>
      </c>
      <c r="F2021" s="5" t="str">
        <f t="shared" ca="1" si="31"/>
        <v>0</v>
      </c>
      <c r="G2021" t="s">
        <v>1107</v>
      </c>
      <c r="H2021" t="s">
        <v>1400</v>
      </c>
      <c r="I2021" t="s">
        <v>12126</v>
      </c>
      <c r="J2021" t="s">
        <v>10731</v>
      </c>
      <c r="K2021" t="s">
        <v>10761</v>
      </c>
      <c r="L2021" t="s">
        <v>10761</v>
      </c>
      <c r="N2021" t="s">
        <v>12</v>
      </c>
      <c r="O2021" t="s">
        <v>11</v>
      </c>
      <c r="P2021" t="s">
        <v>11</v>
      </c>
      <c r="R2021" t="s">
        <v>11</v>
      </c>
    </row>
    <row r="2022" spans="1:18" x14ac:dyDescent="0.25">
      <c r="A2022" t="s">
        <v>361</v>
      </c>
      <c r="B2022" t="s">
        <v>3261</v>
      </c>
      <c r="D2022" s="35" t="s">
        <v>6292</v>
      </c>
      <c r="E2022" t="s">
        <v>6474</v>
      </c>
      <c r="F2022" s="5" t="str">
        <f t="shared" ca="1" si="31"/>
        <v>0</v>
      </c>
      <c r="G2022" t="s">
        <v>1107</v>
      </c>
      <c r="H2022" t="s">
        <v>1399</v>
      </c>
      <c r="I2022" t="s">
        <v>8319</v>
      </c>
      <c r="J2022" t="s">
        <v>10731</v>
      </c>
      <c r="K2022" t="s">
        <v>10761</v>
      </c>
      <c r="L2022" t="s">
        <v>10761</v>
      </c>
      <c r="N2022" t="s">
        <v>12</v>
      </c>
      <c r="O2022" t="s">
        <v>11</v>
      </c>
      <c r="P2022" t="s">
        <v>11</v>
      </c>
      <c r="R2022" t="s">
        <v>11</v>
      </c>
    </row>
    <row r="2023" spans="1:18" x14ac:dyDescent="0.25">
      <c r="A2023" t="s">
        <v>361</v>
      </c>
      <c r="B2023" t="s">
        <v>3262</v>
      </c>
      <c r="D2023" s="35" t="s">
        <v>6118</v>
      </c>
      <c r="E2023" t="s">
        <v>6474</v>
      </c>
      <c r="F2023" s="5" t="str">
        <f t="shared" ca="1" si="31"/>
        <v>0</v>
      </c>
      <c r="G2023" t="s">
        <v>1107</v>
      </c>
      <c r="H2023" t="s">
        <v>1375</v>
      </c>
      <c r="I2023" t="s">
        <v>8320</v>
      </c>
      <c r="J2023" t="s">
        <v>10731</v>
      </c>
      <c r="K2023" t="s">
        <v>10761</v>
      </c>
      <c r="L2023" t="s">
        <v>10761</v>
      </c>
      <c r="N2023" t="s">
        <v>12</v>
      </c>
      <c r="O2023" t="s">
        <v>11</v>
      </c>
      <c r="P2023" t="s">
        <v>11</v>
      </c>
      <c r="R2023" t="s">
        <v>11</v>
      </c>
    </row>
    <row r="2024" spans="1:18" x14ac:dyDescent="0.25">
      <c r="A2024" t="s">
        <v>361</v>
      </c>
      <c r="B2024" t="s">
        <v>3263</v>
      </c>
      <c r="D2024" s="35" t="s">
        <v>6118</v>
      </c>
      <c r="E2024" t="s">
        <v>6474</v>
      </c>
      <c r="F2024" s="5" t="str">
        <f t="shared" ca="1" si="31"/>
        <v>0</v>
      </c>
      <c r="G2024" t="s">
        <v>1107</v>
      </c>
      <c r="H2024" t="s">
        <v>1344</v>
      </c>
      <c r="I2024" t="s">
        <v>8321</v>
      </c>
      <c r="J2024" t="s">
        <v>10731</v>
      </c>
      <c r="K2024" t="s">
        <v>10744</v>
      </c>
      <c r="L2024" t="s">
        <v>10744</v>
      </c>
      <c r="N2024" t="s">
        <v>12</v>
      </c>
      <c r="O2024" t="s">
        <v>11</v>
      </c>
      <c r="P2024" t="s">
        <v>11</v>
      </c>
      <c r="R2024" t="s">
        <v>11</v>
      </c>
    </row>
    <row r="2025" spans="1:18" x14ac:dyDescent="0.25">
      <c r="A2025" t="s">
        <v>361</v>
      </c>
      <c r="B2025" t="s">
        <v>3264</v>
      </c>
      <c r="D2025" s="35" t="s">
        <v>5816</v>
      </c>
      <c r="E2025" t="s">
        <v>6474</v>
      </c>
      <c r="F2025" s="5" t="str">
        <f t="shared" ca="1" si="31"/>
        <v>0</v>
      </c>
      <c r="G2025" t="s">
        <v>1107</v>
      </c>
      <c r="H2025" t="s">
        <v>1382</v>
      </c>
      <c r="I2025" t="s">
        <v>8322</v>
      </c>
      <c r="J2025" t="s">
        <v>10731</v>
      </c>
      <c r="K2025" t="s">
        <v>10744</v>
      </c>
      <c r="L2025" t="s">
        <v>10744</v>
      </c>
      <c r="N2025" t="s">
        <v>12</v>
      </c>
      <c r="O2025" t="s">
        <v>11</v>
      </c>
      <c r="P2025" t="s">
        <v>11</v>
      </c>
      <c r="R2025" t="s">
        <v>11</v>
      </c>
    </row>
    <row r="2026" spans="1:18" x14ac:dyDescent="0.25">
      <c r="A2026" t="s">
        <v>361</v>
      </c>
      <c r="B2026" t="s">
        <v>3265</v>
      </c>
      <c r="D2026" s="35" t="s">
        <v>5816</v>
      </c>
      <c r="E2026" t="s">
        <v>6474</v>
      </c>
      <c r="F2026" s="5" t="str">
        <f t="shared" ca="1" si="31"/>
        <v>0</v>
      </c>
      <c r="G2026" t="s">
        <v>1107</v>
      </c>
      <c r="H2026" t="s">
        <v>1367</v>
      </c>
      <c r="I2026" t="s">
        <v>8323</v>
      </c>
      <c r="J2026" t="s">
        <v>10731</v>
      </c>
      <c r="K2026" t="s">
        <v>17</v>
      </c>
      <c r="L2026" t="s">
        <v>10831</v>
      </c>
      <c r="N2026" t="s">
        <v>12</v>
      </c>
      <c r="O2026" t="s">
        <v>11</v>
      </c>
      <c r="P2026" t="s">
        <v>11</v>
      </c>
      <c r="R2026" t="s">
        <v>11</v>
      </c>
    </row>
    <row r="2027" spans="1:18" x14ac:dyDescent="0.25">
      <c r="A2027" t="s">
        <v>361</v>
      </c>
      <c r="B2027" t="s">
        <v>12125</v>
      </c>
      <c r="D2027" s="35" t="s">
        <v>6808</v>
      </c>
      <c r="E2027" t="s">
        <v>6808</v>
      </c>
      <c r="F2027" s="5" t="str">
        <f t="shared" ca="1" si="31"/>
        <v>0</v>
      </c>
      <c r="G2027" t="s">
        <v>1107</v>
      </c>
      <c r="H2027" t="s">
        <v>1365</v>
      </c>
      <c r="I2027" t="s">
        <v>12124</v>
      </c>
      <c r="J2027" t="s">
        <v>10731</v>
      </c>
      <c r="K2027" t="s">
        <v>10761</v>
      </c>
      <c r="L2027" t="s">
        <v>10761</v>
      </c>
      <c r="N2027" t="s">
        <v>12</v>
      </c>
      <c r="O2027" t="s">
        <v>11</v>
      </c>
      <c r="P2027" t="s">
        <v>11</v>
      </c>
      <c r="R2027" t="s">
        <v>11</v>
      </c>
    </row>
    <row r="2028" spans="1:18" x14ac:dyDescent="0.25">
      <c r="A2028" t="s">
        <v>361</v>
      </c>
      <c r="B2028" t="s">
        <v>12123</v>
      </c>
      <c r="D2028" s="35" t="s">
        <v>12120</v>
      </c>
      <c r="E2028" t="s">
        <v>6297</v>
      </c>
      <c r="F2028" s="5" t="str">
        <f t="shared" ca="1" si="31"/>
        <v>0</v>
      </c>
      <c r="G2028" t="s">
        <v>1107</v>
      </c>
      <c r="H2028" t="s">
        <v>1389</v>
      </c>
      <c r="I2028" t="s">
        <v>12122</v>
      </c>
      <c r="J2028" t="s">
        <v>10731</v>
      </c>
      <c r="K2028" t="s">
        <v>17</v>
      </c>
      <c r="L2028" t="s">
        <v>10829</v>
      </c>
      <c r="N2028" t="s">
        <v>12</v>
      </c>
      <c r="O2028" t="s">
        <v>11</v>
      </c>
      <c r="P2028" t="s">
        <v>11</v>
      </c>
      <c r="R2028" t="s">
        <v>11</v>
      </c>
    </row>
    <row r="2029" spans="1:18" x14ac:dyDescent="0.25">
      <c r="A2029" t="s">
        <v>361</v>
      </c>
      <c r="B2029" t="s">
        <v>12121</v>
      </c>
      <c r="D2029" s="35" t="s">
        <v>12120</v>
      </c>
      <c r="E2029" t="s">
        <v>5625</v>
      </c>
      <c r="F2029" s="5" t="str">
        <f t="shared" ca="1" si="31"/>
        <v>0</v>
      </c>
      <c r="G2029" t="s">
        <v>1107</v>
      </c>
      <c r="H2029" t="s">
        <v>1376</v>
      </c>
      <c r="I2029" t="s">
        <v>12119</v>
      </c>
      <c r="J2029" t="s">
        <v>10731</v>
      </c>
      <c r="K2029" t="s">
        <v>10758</v>
      </c>
      <c r="L2029" t="s">
        <v>12118</v>
      </c>
      <c r="N2029" t="s">
        <v>14</v>
      </c>
      <c r="O2029" t="s">
        <v>11</v>
      </c>
      <c r="P2029" t="s">
        <v>11</v>
      </c>
      <c r="R2029" t="s">
        <v>11</v>
      </c>
    </row>
    <row r="2030" spans="1:18" x14ac:dyDescent="0.25">
      <c r="A2030" t="s">
        <v>361</v>
      </c>
      <c r="B2030" t="s">
        <v>3266</v>
      </c>
      <c r="D2030" s="35" t="s">
        <v>5625</v>
      </c>
      <c r="E2030" t="s">
        <v>6474</v>
      </c>
      <c r="F2030" s="5" t="str">
        <f t="shared" ca="1" si="31"/>
        <v>0</v>
      </c>
      <c r="G2030" t="s">
        <v>1107</v>
      </c>
      <c r="H2030" t="s">
        <v>1382</v>
      </c>
      <c r="I2030" t="s">
        <v>8324</v>
      </c>
      <c r="J2030" t="s">
        <v>10731</v>
      </c>
      <c r="K2030" t="s">
        <v>124</v>
      </c>
      <c r="L2030" t="s">
        <v>142</v>
      </c>
      <c r="N2030" t="s">
        <v>12</v>
      </c>
      <c r="O2030" t="s">
        <v>11</v>
      </c>
      <c r="P2030" t="s">
        <v>11</v>
      </c>
      <c r="R2030" t="s">
        <v>11</v>
      </c>
    </row>
    <row r="2031" spans="1:18" x14ac:dyDescent="0.25">
      <c r="A2031" t="s">
        <v>361</v>
      </c>
      <c r="B2031" t="s">
        <v>12117</v>
      </c>
      <c r="D2031" s="35" t="s">
        <v>5625</v>
      </c>
      <c r="E2031" t="s">
        <v>6297</v>
      </c>
      <c r="F2031" s="5" t="str">
        <f t="shared" ca="1" si="31"/>
        <v>0</v>
      </c>
      <c r="G2031" t="s">
        <v>1107</v>
      </c>
      <c r="H2031" t="s">
        <v>1351</v>
      </c>
      <c r="I2031" t="s">
        <v>12116</v>
      </c>
      <c r="J2031" t="s">
        <v>10731</v>
      </c>
      <c r="K2031" t="s">
        <v>17</v>
      </c>
      <c r="L2031" t="s">
        <v>182</v>
      </c>
      <c r="N2031" t="s">
        <v>14</v>
      </c>
      <c r="O2031" t="s">
        <v>11</v>
      </c>
      <c r="P2031" t="s">
        <v>11</v>
      </c>
      <c r="R2031" t="s">
        <v>11</v>
      </c>
    </row>
    <row r="2032" spans="1:18" x14ac:dyDescent="0.25">
      <c r="A2032" t="s">
        <v>361</v>
      </c>
      <c r="B2032" t="s">
        <v>3267</v>
      </c>
      <c r="D2032" s="35" t="s">
        <v>5625</v>
      </c>
      <c r="E2032" t="s">
        <v>6474</v>
      </c>
      <c r="F2032" s="5" t="str">
        <f t="shared" ca="1" si="31"/>
        <v>0</v>
      </c>
      <c r="G2032" t="s">
        <v>1107</v>
      </c>
      <c r="H2032" t="s">
        <v>1392</v>
      </c>
      <c r="I2032" t="s">
        <v>8325</v>
      </c>
      <c r="J2032" t="s">
        <v>10731</v>
      </c>
      <c r="K2032" t="s">
        <v>127</v>
      </c>
      <c r="L2032" t="s">
        <v>10832</v>
      </c>
      <c r="N2032" t="s">
        <v>12</v>
      </c>
      <c r="O2032" t="s">
        <v>11</v>
      </c>
      <c r="P2032" t="s">
        <v>11</v>
      </c>
      <c r="R2032" t="s">
        <v>11</v>
      </c>
    </row>
    <row r="2033" spans="1:18" x14ac:dyDescent="0.25">
      <c r="A2033" t="s">
        <v>361</v>
      </c>
      <c r="B2033" t="s">
        <v>3268</v>
      </c>
      <c r="D2033" s="35" t="s">
        <v>5625</v>
      </c>
      <c r="E2033" t="s">
        <v>6474</v>
      </c>
      <c r="F2033" s="5" t="str">
        <f t="shared" ca="1" si="31"/>
        <v>0</v>
      </c>
      <c r="G2033" t="s">
        <v>1107</v>
      </c>
      <c r="H2033" t="s">
        <v>1360</v>
      </c>
      <c r="I2033" t="s">
        <v>8326</v>
      </c>
      <c r="J2033" t="s">
        <v>10731</v>
      </c>
      <c r="K2033" t="s">
        <v>10744</v>
      </c>
      <c r="L2033" t="s">
        <v>10744</v>
      </c>
      <c r="N2033" t="s">
        <v>12</v>
      </c>
      <c r="O2033" t="s">
        <v>11</v>
      </c>
      <c r="P2033" t="s">
        <v>11</v>
      </c>
      <c r="R2033" t="s">
        <v>11</v>
      </c>
    </row>
    <row r="2034" spans="1:18" x14ac:dyDescent="0.25">
      <c r="A2034" t="s">
        <v>361</v>
      </c>
      <c r="B2034" t="s">
        <v>3269</v>
      </c>
      <c r="D2034" s="35" t="s">
        <v>5625</v>
      </c>
      <c r="E2034" t="s">
        <v>5760</v>
      </c>
      <c r="F2034" s="5" t="str">
        <f t="shared" ca="1" si="31"/>
        <v>0</v>
      </c>
      <c r="G2034" t="s">
        <v>1107</v>
      </c>
      <c r="H2034" t="s">
        <v>1467</v>
      </c>
      <c r="I2034" t="s">
        <v>8327</v>
      </c>
      <c r="J2034" t="s">
        <v>10731</v>
      </c>
      <c r="K2034" t="s">
        <v>138</v>
      </c>
      <c r="L2034" t="s">
        <v>10833</v>
      </c>
      <c r="N2034" t="s">
        <v>12</v>
      </c>
      <c r="O2034" t="s">
        <v>11</v>
      </c>
      <c r="P2034" t="s">
        <v>11</v>
      </c>
      <c r="R2034" t="s">
        <v>11</v>
      </c>
    </row>
    <row r="2035" spans="1:18" x14ac:dyDescent="0.25">
      <c r="A2035" t="s">
        <v>361</v>
      </c>
      <c r="B2035" t="s">
        <v>3270</v>
      </c>
      <c r="D2035" s="35" t="s">
        <v>6293</v>
      </c>
      <c r="E2035" t="s">
        <v>5760</v>
      </c>
      <c r="F2035" s="5" t="str">
        <f t="shared" ca="1" si="31"/>
        <v>0</v>
      </c>
      <c r="G2035" t="s">
        <v>1107</v>
      </c>
      <c r="H2035" t="s">
        <v>1364</v>
      </c>
      <c r="I2035" t="s">
        <v>8328</v>
      </c>
      <c r="J2035" t="s">
        <v>10731</v>
      </c>
      <c r="K2035" t="s">
        <v>17</v>
      </c>
      <c r="L2035" t="s">
        <v>10874</v>
      </c>
      <c r="N2035" t="s">
        <v>12</v>
      </c>
      <c r="O2035" t="s">
        <v>11</v>
      </c>
      <c r="P2035" t="s">
        <v>11</v>
      </c>
      <c r="R2035" t="s">
        <v>11</v>
      </c>
    </row>
    <row r="2036" spans="1:18" x14ac:dyDescent="0.25">
      <c r="A2036" t="s">
        <v>361</v>
      </c>
      <c r="B2036" t="s">
        <v>3271</v>
      </c>
      <c r="D2036" s="35" t="s">
        <v>6294</v>
      </c>
      <c r="E2036" t="s">
        <v>6296</v>
      </c>
      <c r="F2036" s="5" t="str">
        <f t="shared" ca="1" si="31"/>
        <v>0</v>
      </c>
      <c r="G2036" t="s">
        <v>1107</v>
      </c>
      <c r="H2036" t="s">
        <v>1351</v>
      </c>
      <c r="I2036" t="s">
        <v>8329</v>
      </c>
      <c r="J2036" t="s">
        <v>10731</v>
      </c>
      <c r="K2036" t="s">
        <v>17</v>
      </c>
      <c r="L2036" t="s">
        <v>182</v>
      </c>
      <c r="N2036" t="s">
        <v>14</v>
      </c>
      <c r="O2036" t="s">
        <v>11</v>
      </c>
      <c r="P2036" t="s">
        <v>11</v>
      </c>
      <c r="R2036" t="s">
        <v>11</v>
      </c>
    </row>
    <row r="2037" spans="1:18" x14ac:dyDescent="0.25">
      <c r="A2037" t="s">
        <v>361</v>
      </c>
      <c r="B2037" t="s">
        <v>3272</v>
      </c>
      <c r="D2037" s="35" t="s">
        <v>6294</v>
      </c>
      <c r="E2037" t="s">
        <v>6474</v>
      </c>
      <c r="F2037" s="5" t="str">
        <f t="shared" ca="1" si="31"/>
        <v>0</v>
      </c>
      <c r="G2037" t="s">
        <v>1107</v>
      </c>
      <c r="H2037" t="s">
        <v>1428</v>
      </c>
      <c r="I2037" t="s">
        <v>8330</v>
      </c>
      <c r="J2037" t="s">
        <v>10731</v>
      </c>
      <c r="K2037" t="s">
        <v>10754</v>
      </c>
      <c r="L2037" t="s">
        <v>10875</v>
      </c>
      <c r="N2037" t="s">
        <v>12</v>
      </c>
      <c r="O2037" t="s">
        <v>11</v>
      </c>
      <c r="P2037" t="s">
        <v>11</v>
      </c>
      <c r="R2037" t="s">
        <v>11</v>
      </c>
    </row>
    <row r="2038" spans="1:18" x14ac:dyDescent="0.25">
      <c r="A2038" t="s">
        <v>361</v>
      </c>
      <c r="B2038" t="s">
        <v>12115</v>
      </c>
      <c r="D2038" s="35" t="s">
        <v>6294</v>
      </c>
      <c r="E2038" t="s">
        <v>5584</v>
      </c>
      <c r="F2038" s="5" t="str">
        <f t="shared" ca="1" si="31"/>
        <v>0</v>
      </c>
      <c r="G2038" t="s">
        <v>1107</v>
      </c>
      <c r="H2038" t="s">
        <v>1396</v>
      </c>
      <c r="I2038" t="s">
        <v>12114</v>
      </c>
      <c r="J2038" t="s">
        <v>10731</v>
      </c>
      <c r="K2038" t="s">
        <v>17</v>
      </c>
      <c r="L2038" t="s">
        <v>10829</v>
      </c>
      <c r="N2038" t="s">
        <v>14</v>
      </c>
      <c r="O2038" t="s">
        <v>11</v>
      </c>
      <c r="P2038" t="s">
        <v>11</v>
      </c>
      <c r="R2038" t="s">
        <v>11</v>
      </c>
    </row>
    <row r="2039" spans="1:18" x14ac:dyDescent="0.25">
      <c r="A2039" t="s">
        <v>361</v>
      </c>
      <c r="B2039" t="s">
        <v>3273</v>
      </c>
      <c r="D2039" s="35" t="s">
        <v>6295</v>
      </c>
      <c r="E2039" t="s">
        <v>5760</v>
      </c>
      <c r="F2039" s="5" t="str">
        <f t="shared" ca="1" si="31"/>
        <v>0</v>
      </c>
      <c r="G2039" t="s">
        <v>1107</v>
      </c>
      <c r="H2039" t="s">
        <v>1385</v>
      </c>
      <c r="I2039" t="s">
        <v>8331</v>
      </c>
      <c r="J2039" t="s">
        <v>10731</v>
      </c>
      <c r="K2039" t="s">
        <v>127</v>
      </c>
      <c r="L2039" t="s">
        <v>128</v>
      </c>
      <c r="N2039" t="s">
        <v>12</v>
      </c>
      <c r="O2039" t="s">
        <v>11</v>
      </c>
      <c r="P2039" t="s">
        <v>11</v>
      </c>
      <c r="R2039" t="s">
        <v>11</v>
      </c>
    </row>
    <row r="2040" spans="1:18" x14ac:dyDescent="0.25">
      <c r="A2040" t="s">
        <v>361</v>
      </c>
      <c r="B2040" t="s">
        <v>3274</v>
      </c>
      <c r="D2040" s="35" t="s">
        <v>6295</v>
      </c>
      <c r="E2040" t="s">
        <v>5760</v>
      </c>
      <c r="F2040" s="5" t="str">
        <f t="shared" ca="1" si="31"/>
        <v>0</v>
      </c>
      <c r="G2040" t="s">
        <v>1107</v>
      </c>
      <c r="H2040" t="s">
        <v>1385</v>
      </c>
      <c r="I2040" t="s">
        <v>8332</v>
      </c>
      <c r="J2040" t="s">
        <v>10731</v>
      </c>
      <c r="K2040" t="s">
        <v>127</v>
      </c>
      <c r="L2040" t="s">
        <v>128</v>
      </c>
      <c r="N2040" t="s">
        <v>12</v>
      </c>
      <c r="O2040" t="s">
        <v>11</v>
      </c>
      <c r="P2040" t="s">
        <v>11</v>
      </c>
      <c r="R2040" t="s">
        <v>11</v>
      </c>
    </row>
    <row r="2041" spans="1:18" x14ac:dyDescent="0.25">
      <c r="A2041" t="s">
        <v>361</v>
      </c>
      <c r="B2041" t="s">
        <v>3275</v>
      </c>
      <c r="D2041" s="35" t="s">
        <v>6296</v>
      </c>
      <c r="E2041" t="s">
        <v>5760</v>
      </c>
      <c r="F2041" s="5" t="str">
        <f t="shared" ca="1" si="31"/>
        <v>0</v>
      </c>
      <c r="G2041" t="s">
        <v>1107</v>
      </c>
      <c r="H2041" t="s">
        <v>1351</v>
      </c>
      <c r="I2041" t="s">
        <v>8333</v>
      </c>
      <c r="J2041" t="s">
        <v>10731</v>
      </c>
      <c r="K2041" t="s">
        <v>124</v>
      </c>
      <c r="L2041" t="s">
        <v>10828</v>
      </c>
      <c r="N2041" t="s">
        <v>12</v>
      </c>
      <c r="O2041" t="s">
        <v>11</v>
      </c>
      <c r="P2041" t="s">
        <v>11</v>
      </c>
      <c r="R2041" t="s">
        <v>11</v>
      </c>
    </row>
    <row r="2042" spans="1:18" x14ac:dyDescent="0.25">
      <c r="A2042" t="s">
        <v>361</v>
      </c>
      <c r="B2042" t="s">
        <v>12113</v>
      </c>
      <c r="D2042" s="35" t="s">
        <v>6296</v>
      </c>
      <c r="E2042" t="s">
        <v>6244</v>
      </c>
      <c r="F2042" s="5" t="str">
        <f t="shared" ca="1" si="31"/>
        <v>0</v>
      </c>
      <c r="G2042" t="s">
        <v>1107</v>
      </c>
      <c r="H2042" t="s">
        <v>1475</v>
      </c>
      <c r="I2042" t="s">
        <v>12112</v>
      </c>
      <c r="J2042" t="s">
        <v>10731</v>
      </c>
      <c r="K2042" t="s">
        <v>10754</v>
      </c>
      <c r="L2042" t="s">
        <v>10836</v>
      </c>
      <c r="N2042" t="s">
        <v>12</v>
      </c>
      <c r="O2042" t="s">
        <v>11</v>
      </c>
      <c r="P2042" t="s">
        <v>11</v>
      </c>
      <c r="R2042" t="s">
        <v>11</v>
      </c>
    </row>
    <row r="2043" spans="1:18" x14ac:dyDescent="0.25">
      <c r="A2043" t="s">
        <v>361</v>
      </c>
      <c r="B2043" t="s">
        <v>394</v>
      </c>
      <c r="D2043" s="35" t="s">
        <v>6297</v>
      </c>
      <c r="E2043" t="s">
        <v>6491</v>
      </c>
      <c r="F2043" s="5" t="str">
        <f t="shared" ca="1" si="31"/>
        <v>0</v>
      </c>
      <c r="G2043" t="s">
        <v>1107</v>
      </c>
      <c r="H2043" t="s">
        <v>1394</v>
      </c>
      <c r="I2043" t="s">
        <v>8334</v>
      </c>
      <c r="J2043" t="s">
        <v>10731</v>
      </c>
      <c r="K2043" t="s">
        <v>17</v>
      </c>
      <c r="L2043" t="s">
        <v>10831</v>
      </c>
      <c r="N2043" t="s">
        <v>14</v>
      </c>
      <c r="O2043" t="s">
        <v>11</v>
      </c>
      <c r="P2043" t="s">
        <v>10976</v>
      </c>
      <c r="Q2043">
        <v>710.58</v>
      </c>
      <c r="R2043" t="s">
        <v>11</v>
      </c>
    </row>
    <row r="2044" spans="1:18" x14ac:dyDescent="0.25">
      <c r="A2044" t="s">
        <v>361</v>
      </c>
      <c r="B2044" t="s">
        <v>3276</v>
      </c>
      <c r="D2044" s="35" t="s">
        <v>6297</v>
      </c>
      <c r="E2044" t="s">
        <v>5760</v>
      </c>
      <c r="F2044" s="5" t="str">
        <f t="shared" ca="1" si="31"/>
        <v>0</v>
      </c>
      <c r="G2044" t="s">
        <v>1107</v>
      </c>
      <c r="H2044" t="s">
        <v>1428</v>
      </c>
      <c r="I2044" t="s">
        <v>8335</v>
      </c>
      <c r="J2044" t="s">
        <v>10731</v>
      </c>
      <c r="K2044" t="s">
        <v>17</v>
      </c>
      <c r="L2044" t="s">
        <v>10829</v>
      </c>
      <c r="N2044" t="s">
        <v>12</v>
      </c>
      <c r="O2044" t="s">
        <v>11</v>
      </c>
      <c r="P2044" t="s">
        <v>11</v>
      </c>
      <c r="R2044" t="s">
        <v>11</v>
      </c>
    </row>
    <row r="2045" spans="1:18" x14ac:dyDescent="0.25">
      <c r="A2045" t="s">
        <v>361</v>
      </c>
      <c r="B2045" t="s">
        <v>12111</v>
      </c>
      <c r="D2045" s="35" t="s">
        <v>6296</v>
      </c>
      <c r="E2045" t="s">
        <v>6473</v>
      </c>
      <c r="F2045" s="5" t="str">
        <f t="shared" ca="1" si="31"/>
        <v>0</v>
      </c>
      <c r="G2045" t="s">
        <v>1107</v>
      </c>
      <c r="H2045" t="s">
        <v>1392</v>
      </c>
      <c r="I2045" t="s">
        <v>12110</v>
      </c>
      <c r="J2045" t="s">
        <v>10731</v>
      </c>
      <c r="K2045" t="s">
        <v>17</v>
      </c>
      <c r="L2045" t="s">
        <v>182</v>
      </c>
      <c r="N2045" t="s">
        <v>12</v>
      </c>
      <c r="O2045" t="s">
        <v>11</v>
      </c>
      <c r="P2045" t="s">
        <v>11</v>
      </c>
      <c r="R2045" t="s">
        <v>11</v>
      </c>
    </row>
    <row r="2046" spans="1:18" x14ac:dyDescent="0.25">
      <c r="A2046" t="s">
        <v>361</v>
      </c>
      <c r="B2046" t="s">
        <v>12109</v>
      </c>
      <c r="D2046" s="35" t="s">
        <v>6666</v>
      </c>
      <c r="E2046" t="s">
        <v>6473</v>
      </c>
      <c r="F2046" s="5" t="str">
        <f t="shared" ca="1" si="31"/>
        <v>0</v>
      </c>
      <c r="G2046" t="s">
        <v>1107</v>
      </c>
      <c r="H2046" t="s">
        <v>1376</v>
      </c>
      <c r="I2046" t="s">
        <v>12108</v>
      </c>
      <c r="J2046" t="s">
        <v>10731</v>
      </c>
      <c r="K2046" t="s">
        <v>17</v>
      </c>
      <c r="L2046" t="s">
        <v>182</v>
      </c>
      <c r="N2046" t="s">
        <v>14</v>
      </c>
      <c r="O2046" t="s">
        <v>11</v>
      </c>
      <c r="P2046" t="s">
        <v>11</v>
      </c>
      <c r="R2046" t="s">
        <v>11</v>
      </c>
    </row>
    <row r="2047" spans="1:18" x14ac:dyDescent="0.25">
      <c r="A2047" t="s">
        <v>361</v>
      </c>
      <c r="B2047" t="s">
        <v>12107</v>
      </c>
      <c r="D2047" s="35" t="s">
        <v>6778</v>
      </c>
      <c r="E2047" t="s">
        <v>6297</v>
      </c>
      <c r="F2047" s="5" t="str">
        <f t="shared" ca="1" si="31"/>
        <v>0</v>
      </c>
      <c r="G2047" t="s">
        <v>1107</v>
      </c>
      <c r="H2047" t="s">
        <v>1395</v>
      </c>
      <c r="I2047" t="s">
        <v>12106</v>
      </c>
      <c r="J2047" t="s">
        <v>10731</v>
      </c>
      <c r="N2047" t="s">
        <v>14</v>
      </c>
      <c r="O2047" t="s">
        <v>11</v>
      </c>
      <c r="P2047" t="s">
        <v>11</v>
      </c>
      <c r="R2047" t="s">
        <v>11</v>
      </c>
    </row>
    <row r="2048" spans="1:18" x14ac:dyDescent="0.25">
      <c r="A2048" t="s">
        <v>361</v>
      </c>
      <c r="B2048" t="s">
        <v>3277</v>
      </c>
      <c r="D2048" s="35" t="s">
        <v>6297</v>
      </c>
      <c r="E2048" t="s">
        <v>6331</v>
      </c>
      <c r="F2048" s="5" t="str">
        <f t="shared" ca="1" si="31"/>
        <v>0</v>
      </c>
      <c r="G2048" t="s">
        <v>1107</v>
      </c>
      <c r="H2048" t="s">
        <v>1378</v>
      </c>
      <c r="I2048" t="s">
        <v>8336</v>
      </c>
      <c r="J2048" t="s">
        <v>10731</v>
      </c>
      <c r="K2048" t="s">
        <v>17</v>
      </c>
      <c r="L2048" t="s">
        <v>10829</v>
      </c>
      <c r="N2048" t="s">
        <v>14</v>
      </c>
      <c r="O2048" t="s">
        <v>11</v>
      </c>
      <c r="P2048" t="s">
        <v>11</v>
      </c>
      <c r="R2048" t="s">
        <v>11</v>
      </c>
    </row>
    <row r="2049" spans="1:18" x14ac:dyDescent="0.25">
      <c r="A2049" t="s">
        <v>361</v>
      </c>
      <c r="B2049" t="s">
        <v>3278</v>
      </c>
      <c r="D2049" s="35" t="s">
        <v>6297</v>
      </c>
      <c r="E2049" t="s">
        <v>6474</v>
      </c>
      <c r="F2049" s="5" t="str">
        <f t="shared" ca="1" si="31"/>
        <v>0</v>
      </c>
      <c r="G2049" t="s">
        <v>1107</v>
      </c>
      <c r="H2049" t="s">
        <v>1599</v>
      </c>
      <c r="I2049" t="s">
        <v>8337</v>
      </c>
      <c r="J2049" t="s">
        <v>10731</v>
      </c>
      <c r="K2049" t="s">
        <v>124</v>
      </c>
      <c r="L2049" t="s">
        <v>142</v>
      </c>
      <c r="N2049" t="s">
        <v>12</v>
      </c>
      <c r="O2049" t="s">
        <v>11</v>
      </c>
      <c r="P2049" t="s">
        <v>11</v>
      </c>
      <c r="R2049" t="s">
        <v>11</v>
      </c>
    </row>
    <row r="2050" spans="1:18" x14ac:dyDescent="0.25">
      <c r="A2050" t="s">
        <v>361</v>
      </c>
      <c r="B2050" t="s">
        <v>12105</v>
      </c>
      <c r="D2050" s="35" t="s">
        <v>6297</v>
      </c>
      <c r="E2050" t="s">
        <v>6473</v>
      </c>
      <c r="F2050" s="5" t="str">
        <f t="shared" ca="1" si="31"/>
        <v>0</v>
      </c>
      <c r="G2050" t="s">
        <v>1107</v>
      </c>
      <c r="H2050" t="s">
        <v>1352</v>
      </c>
      <c r="I2050" t="s">
        <v>12104</v>
      </c>
      <c r="J2050" t="s">
        <v>10731</v>
      </c>
      <c r="K2050" t="s">
        <v>17</v>
      </c>
      <c r="L2050" t="s">
        <v>182</v>
      </c>
      <c r="N2050" t="s">
        <v>14</v>
      </c>
      <c r="O2050" t="s">
        <v>11</v>
      </c>
      <c r="P2050" t="s">
        <v>11</v>
      </c>
      <c r="R2050" t="s">
        <v>11</v>
      </c>
    </row>
    <row r="2051" spans="1:18" x14ac:dyDescent="0.25">
      <c r="A2051" t="s">
        <v>361</v>
      </c>
      <c r="B2051" t="s">
        <v>3279</v>
      </c>
      <c r="D2051" s="35" t="s">
        <v>6297</v>
      </c>
      <c r="E2051" t="s">
        <v>5760</v>
      </c>
      <c r="F2051" s="5" t="str">
        <f t="shared" ref="F2051:F2114" ca="1" si="32">IF(G2051="Encerrada","0",TODAY()-D2051)</f>
        <v>0</v>
      </c>
      <c r="G2051" t="s">
        <v>1107</v>
      </c>
      <c r="H2051" t="s">
        <v>1467</v>
      </c>
      <c r="I2051" t="s">
        <v>8338</v>
      </c>
      <c r="J2051" t="s">
        <v>10731</v>
      </c>
      <c r="K2051" t="s">
        <v>376</v>
      </c>
      <c r="L2051" t="s">
        <v>396</v>
      </c>
      <c r="N2051" t="s">
        <v>12</v>
      </c>
      <c r="O2051" t="s">
        <v>11</v>
      </c>
      <c r="P2051" t="s">
        <v>11</v>
      </c>
      <c r="R2051" t="s">
        <v>11</v>
      </c>
    </row>
    <row r="2052" spans="1:18" x14ac:dyDescent="0.25">
      <c r="A2052" t="s">
        <v>361</v>
      </c>
      <c r="B2052" t="s">
        <v>3280</v>
      </c>
      <c r="D2052" s="35" t="s">
        <v>6297</v>
      </c>
      <c r="E2052" t="s">
        <v>5760</v>
      </c>
      <c r="F2052" s="5" t="str">
        <f t="shared" ca="1" si="32"/>
        <v>0</v>
      </c>
      <c r="G2052" t="s">
        <v>1107</v>
      </c>
      <c r="H2052" t="s">
        <v>1361</v>
      </c>
      <c r="I2052" t="s">
        <v>8339</v>
      </c>
      <c r="J2052" t="s">
        <v>10731</v>
      </c>
      <c r="K2052" t="s">
        <v>127</v>
      </c>
      <c r="L2052" t="s">
        <v>128</v>
      </c>
      <c r="N2052" t="s">
        <v>12</v>
      </c>
      <c r="O2052" t="s">
        <v>11</v>
      </c>
      <c r="P2052" t="s">
        <v>11</v>
      </c>
      <c r="R2052" t="s">
        <v>11</v>
      </c>
    </row>
    <row r="2053" spans="1:18" x14ac:dyDescent="0.25">
      <c r="A2053" t="s">
        <v>361</v>
      </c>
      <c r="B2053" t="s">
        <v>12103</v>
      </c>
      <c r="D2053" s="35" t="s">
        <v>6297</v>
      </c>
      <c r="E2053" t="s">
        <v>6473</v>
      </c>
      <c r="F2053" s="5" t="str">
        <f t="shared" ca="1" si="32"/>
        <v>0</v>
      </c>
      <c r="G2053" t="s">
        <v>1107</v>
      </c>
      <c r="H2053" t="s">
        <v>1374</v>
      </c>
      <c r="I2053" t="s">
        <v>12102</v>
      </c>
      <c r="J2053" t="s">
        <v>10731</v>
      </c>
      <c r="K2053" t="s">
        <v>127</v>
      </c>
      <c r="L2053" t="s">
        <v>128</v>
      </c>
      <c r="N2053" t="s">
        <v>12</v>
      </c>
      <c r="O2053" t="s">
        <v>11</v>
      </c>
      <c r="P2053" t="s">
        <v>11</v>
      </c>
      <c r="R2053" t="s">
        <v>11</v>
      </c>
    </row>
    <row r="2054" spans="1:18" x14ac:dyDescent="0.25">
      <c r="A2054" t="s">
        <v>361</v>
      </c>
      <c r="B2054" t="s">
        <v>3281</v>
      </c>
      <c r="D2054" s="35" t="s">
        <v>6297</v>
      </c>
      <c r="E2054" t="s">
        <v>6122</v>
      </c>
      <c r="F2054" s="5" t="str">
        <f t="shared" ca="1" si="32"/>
        <v>0</v>
      </c>
      <c r="G2054" t="s">
        <v>1107</v>
      </c>
      <c r="H2054" t="s">
        <v>1353</v>
      </c>
      <c r="I2054" t="s">
        <v>8340</v>
      </c>
      <c r="J2054" t="s">
        <v>10731</v>
      </c>
      <c r="K2054" t="s">
        <v>17</v>
      </c>
      <c r="L2054" t="s">
        <v>10874</v>
      </c>
      <c r="N2054" t="s">
        <v>14</v>
      </c>
      <c r="O2054" t="s">
        <v>11</v>
      </c>
      <c r="P2054" t="s">
        <v>11</v>
      </c>
      <c r="R2054" t="s">
        <v>11</v>
      </c>
    </row>
    <row r="2055" spans="1:18" x14ac:dyDescent="0.25">
      <c r="A2055" t="s">
        <v>361</v>
      </c>
      <c r="B2055" t="s">
        <v>3282</v>
      </c>
      <c r="D2055" s="35" t="s">
        <v>6297</v>
      </c>
      <c r="E2055" t="s">
        <v>6243</v>
      </c>
      <c r="F2055" s="5" t="str">
        <f t="shared" ca="1" si="32"/>
        <v>0</v>
      </c>
      <c r="G2055" t="s">
        <v>1107</v>
      </c>
      <c r="H2055" t="s">
        <v>1375</v>
      </c>
      <c r="I2055" t="s">
        <v>8341</v>
      </c>
      <c r="J2055" t="s">
        <v>10731</v>
      </c>
      <c r="K2055" t="s">
        <v>127</v>
      </c>
      <c r="L2055" t="s">
        <v>10870</v>
      </c>
      <c r="N2055" t="s">
        <v>12</v>
      </c>
      <c r="O2055" t="s">
        <v>11</v>
      </c>
      <c r="P2055" t="s">
        <v>11</v>
      </c>
      <c r="R2055" t="s">
        <v>11</v>
      </c>
    </row>
    <row r="2056" spans="1:18" x14ac:dyDescent="0.25">
      <c r="A2056" t="s">
        <v>361</v>
      </c>
      <c r="B2056" t="s">
        <v>12101</v>
      </c>
      <c r="D2056" s="35" t="s">
        <v>6119</v>
      </c>
      <c r="E2056" t="s">
        <v>6474</v>
      </c>
      <c r="F2056" s="5" t="str">
        <f t="shared" ca="1" si="32"/>
        <v>0</v>
      </c>
      <c r="G2056" t="s">
        <v>1107</v>
      </c>
      <c r="H2056" t="s">
        <v>1408</v>
      </c>
      <c r="I2056" t="s">
        <v>12100</v>
      </c>
      <c r="J2056" t="s">
        <v>10731</v>
      </c>
      <c r="K2056" t="s">
        <v>138</v>
      </c>
      <c r="L2056" t="s">
        <v>139</v>
      </c>
      <c r="N2056" t="s">
        <v>12</v>
      </c>
      <c r="O2056" t="s">
        <v>11</v>
      </c>
      <c r="P2056" t="s">
        <v>11</v>
      </c>
      <c r="R2056" t="s">
        <v>11</v>
      </c>
    </row>
    <row r="2057" spans="1:18" x14ac:dyDescent="0.25">
      <c r="A2057" t="s">
        <v>361</v>
      </c>
      <c r="B2057" t="s">
        <v>12099</v>
      </c>
      <c r="D2057" s="35" t="s">
        <v>5759</v>
      </c>
      <c r="E2057" t="s">
        <v>5760</v>
      </c>
      <c r="F2057" s="5" t="str">
        <f t="shared" ca="1" si="32"/>
        <v>0</v>
      </c>
      <c r="G2057" t="s">
        <v>1107</v>
      </c>
      <c r="H2057" t="s">
        <v>1375</v>
      </c>
      <c r="I2057" t="s">
        <v>12098</v>
      </c>
      <c r="J2057" t="s">
        <v>10731</v>
      </c>
      <c r="K2057" t="s">
        <v>10758</v>
      </c>
      <c r="L2057" t="s">
        <v>10867</v>
      </c>
      <c r="N2057" t="s">
        <v>14</v>
      </c>
      <c r="O2057" t="s">
        <v>11</v>
      </c>
      <c r="P2057" t="s">
        <v>11</v>
      </c>
      <c r="R2057" t="s">
        <v>11</v>
      </c>
    </row>
    <row r="2058" spans="1:18" x14ac:dyDescent="0.25">
      <c r="A2058" t="s">
        <v>361</v>
      </c>
      <c r="B2058" t="s">
        <v>3283</v>
      </c>
      <c r="D2058" s="35" t="s">
        <v>5760</v>
      </c>
      <c r="E2058" t="s">
        <v>6121</v>
      </c>
      <c r="F2058" s="5" t="str">
        <f t="shared" ca="1" si="32"/>
        <v>0</v>
      </c>
      <c r="G2058" t="s">
        <v>1107</v>
      </c>
      <c r="H2058" t="s">
        <v>1354</v>
      </c>
      <c r="I2058" t="s">
        <v>8342</v>
      </c>
      <c r="J2058" t="s">
        <v>10735</v>
      </c>
      <c r="K2058" t="s">
        <v>156</v>
      </c>
      <c r="L2058" t="s">
        <v>366</v>
      </c>
      <c r="N2058" t="s">
        <v>12</v>
      </c>
      <c r="O2058" t="s">
        <v>11</v>
      </c>
      <c r="P2058" t="s">
        <v>11</v>
      </c>
      <c r="R2058" t="s">
        <v>11</v>
      </c>
    </row>
    <row r="2059" spans="1:18" x14ac:dyDescent="0.25">
      <c r="A2059" t="s">
        <v>361</v>
      </c>
      <c r="B2059" t="s">
        <v>3284</v>
      </c>
      <c r="D2059" s="35" t="s">
        <v>5759</v>
      </c>
      <c r="E2059" t="s">
        <v>6316</v>
      </c>
      <c r="F2059" s="5" t="str">
        <f t="shared" ca="1" si="32"/>
        <v>0</v>
      </c>
      <c r="G2059" t="s">
        <v>1107</v>
      </c>
      <c r="H2059" t="s">
        <v>1376</v>
      </c>
      <c r="I2059" t="s">
        <v>8343</v>
      </c>
      <c r="J2059" t="s">
        <v>10731</v>
      </c>
      <c r="K2059" t="s">
        <v>124</v>
      </c>
      <c r="L2059" t="s">
        <v>142</v>
      </c>
      <c r="N2059" t="s">
        <v>12</v>
      </c>
      <c r="O2059" t="s">
        <v>11</v>
      </c>
      <c r="P2059" t="s">
        <v>11</v>
      </c>
      <c r="R2059" t="s">
        <v>11</v>
      </c>
    </row>
    <row r="2060" spans="1:18" x14ac:dyDescent="0.25">
      <c r="A2060" t="s">
        <v>361</v>
      </c>
      <c r="B2060" t="s">
        <v>3285</v>
      </c>
      <c r="D2060" s="35" t="s">
        <v>5759</v>
      </c>
      <c r="E2060" t="s">
        <v>5761</v>
      </c>
      <c r="F2060" s="5" t="str">
        <f t="shared" ca="1" si="32"/>
        <v>0</v>
      </c>
      <c r="G2060" t="s">
        <v>1107</v>
      </c>
      <c r="H2060" t="s">
        <v>1376</v>
      </c>
      <c r="I2060" t="s">
        <v>8344</v>
      </c>
      <c r="J2060" t="s">
        <v>10731</v>
      </c>
      <c r="K2060" t="s">
        <v>127</v>
      </c>
      <c r="L2060" t="s">
        <v>128</v>
      </c>
      <c r="N2060" t="s">
        <v>12</v>
      </c>
      <c r="O2060" t="s">
        <v>11</v>
      </c>
      <c r="P2060" t="s">
        <v>11</v>
      </c>
      <c r="R2060" t="s">
        <v>11</v>
      </c>
    </row>
    <row r="2061" spans="1:18" x14ac:dyDescent="0.25">
      <c r="A2061" t="s">
        <v>361</v>
      </c>
      <c r="B2061" t="s">
        <v>12097</v>
      </c>
      <c r="D2061" s="35" t="s">
        <v>5760</v>
      </c>
      <c r="E2061" t="s">
        <v>6474</v>
      </c>
      <c r="F2061" s="5" t="str">
        <f t="shared" ca="1" si="32"/>
        <v>0</v>
      </c>
      <c r="G2061" t="s">
        <v>1107</v>
      </c>
      <c r="H2061" t="s">
        <v>1376</v>
      </c>
      <c r="I2061" t="s">
        <v>12096</v>
      </c>
      <c r="J2061" t="s">
        <v>10731</v>
      </c>
      <c r="K2061" t="s">
        <v>127</v>
      </c>
      <c r="L2061" t="s">
        <v>133</v>
      </c>
      <c r="N2061" t="s">
        <v>14</v>
      </c>
      <c r="O2061" t="s">
        <v>11</v>
      </c>
      <c r="P2061" t="s">
        <v>11</v>
      </c>
      <c r="R2061" t="s">
        <v>11</v>
      </c>
    </row>
    <row r="2062" spans="1:18" x14ac:dyDescent="0.25">
      <c r="A2062" t="s">
        <v>361</v>
      </c>
      <c r="B2062" t="s">
        <v>3286</v>
      </c>
      <c r="D2062" s="35" t="s">
        <v>5760</v>
      </c>
      <c r="E2062" t="s">
        <v>6244</v>
      </c>
      <c r="F2062" s="5" t="str">
        <f t="shared" ca="1" si="32"/>
        <v>0</v>
      </c>
      <c r="G2062" t="s">
        <v>1107</v>
      </c>
      <c r="H2062" t="s">
        <v>1367</v>
      </c>
      <c r="I2062" t="s">
        <v>8345</v>
      </c>
      <c r="J2062" t="s">
        <v>10731</v>
      </c>
      <c r="K2062" t="s">
        <v>17</v>
      </c>
      <c r="L2062" t="s">
        <v>10829</v>
      </c>
      <c r="N2062" t="s">
        <v>12</v>
      </c>
      <c r="O2062" t="s">
        <v>11</v>
      </c>
      <c r="P2062" t="s">
        <v>11</v>
      </c>
      <c r="R2062" t="s">
        <v>11</v>
      </c>
    </row>
    <row r="2063" spans="1:18" x14ac:dyDescent="0.25">
      <c r="A2063" t="s">
        <v>361</v>
      </c>
      <c r="B2063" t="s">
        <v>3287</v>
      </c>
      <c r="D2063" s="35" t="s">
        <v>6298</v>
      </c>
      <c r="E2063" t="s">
        <v>6243</v>
      </c>
      <c r="F2063" s="5" t="str">
        <f t="shared" ca="1" si="32"/>
        <v>0</v>
      </c>
      <c r="G2063" t="s">
        <v>1107</v>
      </c>
      <c r="H2063" t="s">
        <v>1362</v>
      </c>
      <c r="I2063" t="s">
        <v>8346</v>
      </c>
      <c r="J2063" t="s">
        <v>10731</v>
      </c>
      <c r="K2063" t="s">
        <v>17</v>
      </c>
      <c r="L2063" t="s">
        <v>397</v>
      </c>
      <c r="N2063" t="s">
        <v>12</v>
      </c>
      <c r="O2063" t="s">
        <v>11</v>
      </c>
      <c r="P2063" t="s">
        <v>11</v>
      </c>
      <c r="R2063" t="s">
        <v>11</v>
      </c>
    </row>
    <row r="2064" spans="1:18" x14ac:dyDescent="0.25">
      <c r="A2064" t="s">
        <v>361</v>
      </c>
      <c r="B2064" t="s">
        <v>3288</v>
      </c>
      <c r="D2064" s="35" t="s">
        <v>6298</v>
      </c>
      <c r="E2064" t="s">
        <v>6244</v>
      </c>
      <c r="F2064" s="5" t="str">
        <f t="shared" ca="1" si="32"/>
        <v>0</v>
      </c>
      <c r="G2064" t="s">
        <v>1107</v>
      </c>
      <c r="H2064" t="s">
        <v>1388</v>
      </c>
      <c r="I2064" t="s">
        <v>8347</v>
      </c>
      <c r="J2064" t="s">
        <v>10731</v>
      </c>
      <c r="K2064" t="s">
        <v>17</v>
      </c>
      <c r="L2064" t="s">
        <v>10829</v>
      </c>
      <c r="N2064" t="s">
        <v>12</v>
      </c>
      <c r="O2064" t="s">
        <v>11</v>
      </c>
      <c r="P2064" t="s">
        <v>11</v>
      </c>
      <c r="R2064" t="s">
        <v>11</v>
      </c>
    </row>
    <row r="2065" spans="1:18" x14ac:dyDescent="0.25">
      <c r="A2065" t="s">
        <v>361</v>
      </c>
      <c r="B2065" t="s">
        <v>3289</v>
      </c>
      <c r="D2065" s="35" t="s">
        <v>6299</v>
      </c>
      <c r="E2065" t="s">
        <v>6338</v>
      </c>
      <c r="F2065" s="5" t="str">
        <f t="shared" ca="1" si="32"/>
        <v>0</v>
      </c>
      <c r="G2065" t="s">
        <v>1107</v>
      </c>
      <c r="H2065" t="s">
        <v>1476</v>
      </c>
      <c r="I2065" t="s">
        <v>8348</v>
      </c>
      <c r="J2065" t="s">
        <v>10731</v>
      </c>
      <c r="K2065" t="s">
        <v>17</v>
      </c>
      <c r="L2065" t="s">
        <v>10831</v>
      </c>
      <c r="N2065" t="s">
        <v>12</v>
      </c>
      <c r="O2065" t="s">
        <v>11</v>
      </c>
      <c r="P2065" t="s">
        <v>11</v>
      </c>
      <c r="R2065" t="s">
        <v>11</v>
      </c>
    </row>
    <row r="2066" spans="1:18" x14ac:dyDescent="0.25">
      <c r="A2066" t="s">
        <v>361</v>
      </c>
      <c r="B2066" t="s">
        <v>398</v>
      </c>
      <c r="D2066" s="35" t="s">
        <v>6242</v>
      </c>
      <c r="E2066" t="s">
        <v>6670</v>
      </c>
      <c r="F2066" s="5" t="str">
        <f t="shared" ca="1" si="32"/>
        <v>0</v>
      </c>
      <c r="G2066" t="s">
        <v>1107</v>
      </c>
      <c r="H2066" t="s">
        <v>1467</v>
      </c>
      <c r="I2066" t="s">
        <v>8349</v>
      </c>
      <c r="J2066" t="s">
        <v>10731</v>
      </c>
      <c r="K2066" t="s">
        <v>127</v>
      </c>
      <c r="L2066" t="s">
        <v>135</v>
      </c>
      <c r="N2066" t="s">
        <v>12</v>
      </c>
      <c r="O2066" t="s">
        <v>11</v>
      </c>
      <c r="P2066" t="s">
        <v>11</v>
      </c>
      <c r="Q2066">
        <v>2055.5</v>
      </c>
      <c r="R2066" t="s">
        <v>11</v>
      </c>
    </row>
    <row r="2067" spans="1:18" x14ac:dyDescent="0.25">
      <c r="A2067" t="s">
        <v>361</v>
      </c>
      <c r="B2067" t="s">
        <v>400</v>
      </c>
      <c r="D2067" s="35" t="s">
        <v>6242</v>
      </c>
      <c r="E2067" t="s">
        <v>5905</v>
      </c>
      <c r="F2067" s="5" t="str">
        <f t="shared" ca="1" si="32"/>
        <v>0</v>
      </c>
      <c r="G2067" t="s">
        <v>1107</v>
      </c>
      <c r="H2067" t="s">
        <v>1467</v>
      </c>
      <c r="I2067" t="s">
        <v>8350</v>
      </c>
      <c r="J2067" t="s">
        <v>10731</v>
      </c>
      <c r="K2067" t="s">
        <v>10748</v>
      </c>
      <c r="L2067" t="s">
        <v>10827</v>
      </c>
      <c r="N2067" t="s">
        <v>10909</v>
      </c>
      <c r="O2067" t="s">
        <v>11</v>
      </c>
      <c r="P2067" t="s">
        <v>11</v>
      </c>
      <c r="Q2067">
        <v>93.4</v>
      </c>
      <c r="R2067" t="s">
        <v>11</v>
      </c>
    </row>
    <row r="2068" spans="1:18" x14ac:dyDescent="0.25">
      <c r="A2068" t="s">
        <v>361</v>
      </c>
      <c r="B2068" t="s">
        <v>3290</v>
      </c>
      <c r="D2068" s="35" t="s">
        <v>6242</v>
      </c>
      <c r="E2068" t="s">
        <v>6356</v>
      </c>
      <c r="F2068" s="5" t="str">
        <f t="shared" ca="1" si="32"/>
        <v>0</v>
      </c>
      <c r="G2068" t="s">
        <v>1107</v>
      </c>
      <c r="H2068" t="s">
        <v>1467</v>
      </c>
      <c r="I2068" t="s">
        <v>8351</v>
      </c>
      <c r="J2068" t="s">
        <v>10731</v>
      </c>
      <c r="K2068" t="s">
        <v>140</v>
      </c>
      <c r="L2068" t="s">
        <v>149</v>
      </c>
      <c r="N2068" t="s">
        <v>12</v>
      </c>
      <c r="O2068" t="s">
        <v>11</v>
      </c>
      <c r="P2068" t="s">
        <v>11</v>
      </c>
      <c r="R2068" t="s">
        <v>11</v>
      </c>
    </row>
    <row r="2069" spans="1:18" x14ac:dyDescent="0.25">
      <c r="A2069" t="s">
        <v>361</v>
      </c>
      <c r="B2069" t="s">
        <v>3291</v>
      </c>
      <c r="D2069" s="35" t="s">
        <v>6242</v>
      </c>
      <c r="E2069" t="s">
        <v>6245</v>
      </c>
      <c r="F2069" s="5" t="str">
        <f t="shared" ca="1" si="32"/>
        <v>0</v>
      </c>
      <c r="G2069" t="s">
        <v>1107</v>
      </c>
      <c r="H2069" t="s">
        <v>1467</v>
      </c>
      <c r="I2069" t="s">
        <v>8352</v>
      </c>
      <c r="J2069" t="s">
        <v>10731</v>
      </c>
      <c r="K2069" t="s">
        <v>17</v>
      </c>
      <c r="L2069" t="s">
        <v>10874</v>
      </c>
      <c r="N2069" t="s">
        <v>12</v>
      </c>
      <c r="O2069" t="s">
        <v>11</v>
      </c>
      <c r="P2069" t="s">
        <v>11</v>
      </c>
      <c r="R2069" t="s">
        <v>11</v>
      </c>
    </row>
    <row r="2070" spans="1:18" x14ac:dyDescent="0.25">
      <c r="A2070" t="s">
        <v>361</v>
      </c>
      <c r="B2070" t="s">
        <v>3292</v>
      </c>
      <c r="D2070" s="35" t="s">
        <v>6242</v>
      </c>
      <c r="E2070" t="s">
        <v>6308</v>
      </c>
      <c r="F2070" s="5" t="str">
        <f t="shared" ca="1" si="32"/>
        <v>0</v>
      </c>
      <c r="G2070" t="s">
        <v>1107</v>
      </c>
      <c r="H2070" t="s">
        <v>1467</v>
      </c>
      <c r="I2070" t="s">
        <v>8353</v>
      </c>
      <c r="J2070" t="s">
        <v>10731</v>
      </c>
      <c r="K2070" t="s">
        <v>136</v>
      </c>
      <c r="L2070" t="s">
        <v>137</v>
      </c>
      <c r="N2070" t="s">
        <v>12</v>
      </c>
      <c r="O2070" t="s">
        <v>11</v>
      </c>
      <c r="P2070" t="s">
        <v>11</v>
      </c>
      <c r="R2070" t="s">
        <v>11</v>
      </c>
    </row>
    <row r="2071" spans="1:18" x14ac:dyDescent="0.25">
      <c r="A2071" t="s">
        <v>361</v>
      </c>
      <c r="B2071" t="s">
        <v>3293</v>
      </c>
      <c r="D2071" s="35" t="s">
        <v>6242</v>
      </c>
      <c r="E2071" t="s">
        <v>6326</v>
      </c>
      <c r="F2071" s="5" t="str">
        <f t="shared" ca="1" si="32"/>
        <v>0</v>
      </c>
      <c r="G2071" t="s">
        <v>1107</v>
      </c>
      <c r="H2071" t="s">
        <v>1467</v>
      </c>
      <c r="I2071" t="s">
        <v>8354</v>
      </c>
      <c r="J2071" t="s">
        <v>10731</v>
      </c>
      <c r="K2071" t="s">
        <v>10748</v>
      </c>
      <c r="L2071" t="s">
        <v>371</v>
      </c>
      <c r="N2071" t="s">
        <v>12</v>
      </c>
      <c r="O2071" t="s">
        <v>11</v>
      </c>
      <c r="P2071" t="s">
        <v>11</v>
      </c>
      <c r="R2071" t="s">
        <v>11</v>
      </c>
    </row>
    <row r="2072" spans="1:18" x14ac:dyDescent="0.25">
      <c r="A2072" t="s">
        <v>361</v>
      </c>
      <c r="B2072" t="s">
        <v>3294</v>
      </c>
      <c r="D2072" s="35" t="s">
        <v>6242</v>
      </c>
      <c r="E2072" t="s">
        <v>6243</v>
      </c>
      <c r="F2072" s="5" t="str">
        <f t="shared" ca="1" si="32"/>
        <v>0</v>
      </c>
      <c r="G2072" t="s">
        <v>1107</v>
      </c>
      <c r="H2072" t="s">
        <v>1467</v>
      </c>
      <c r="I2072" t="s">
        <v>8355</v>
      </c>
      <c r="J2072" t="s">
        <v>10731</v>
      </c>
      <c r="K2072" t="s">
        <v>82</v>
      </c>
      <c r="L2072" t="s">
        <v>150</v>
      </c>
      <c r="N2072" t="s">
        <v>14</v>
      </c>
      <c r="O2072" t="s">
        <v>11</v>
      </c>
      <c r="P2072" t="s">
        <v>11</v>
      </c>
      <c r="R2072" t="s">
        <v>11</v>
      </c>
    </row>
    <row r="2073" spans="1:18" x14ac:dyDescent="0.25">
      <c r="A2073" t="s">
        <v>361</v>
      </c>
      <c r="B2073" t="s">
        <v>3295</v>
      </c>
      <c r="D2073" s="35" t="s">
        <v>6242</v>
      </c>
      <c r="E2073" t="s">
        <v>6248</v>
      </c>
      <c r="F2073" s="5" t="str">
        <f t="shared" ca="1" si="32"/>
        <v>0</v>
      </c>
      <c r="G2073" t="s">
        <v>1107</v>
      </c>
      <c r="H2073" t="s">
        <v>1350</v>
      </c>
      <c r="I2073" t="s">
        <v>8356</v>
      </c>
      <c r="J2073" t="s">
        <v>10731</v>
      </c>
      <c r="K2073" t="s">
        <v>17</v>
      </c>
      <c r="L2073" t="s">
        <v>182</v>
      </c>
      <c r="N2073" t="s">
        <v>12</v>
      </c>
      <c r="O2073" t="s">
        <v>11</v>
      </c>
      <c r="P2073" t="s">
        <v>11</v>
      </c>
      <c r="R2073" t="s">
        <v>11</v>
      </c>
    </row>
    <row r="2074" spans="1:18" x14ac:dyDescent="0.25">
      <c r="A2074" t="s">
        <v>361</v>
      </c>
      <c r="B2074" t="s">
        <v>3296</v>
      </c>
      <c r="D2074" s="35" t="s">
        <v>6243</v>
      </c>
      <c r="E2074" t="s">
        <v>6330</v>
      </c>
      <c r="F2074" s="5" t="str">
        <f t="shared" ca="1" si="32"/>
        <v>0</v>
      </c>
      <c r="G2074" t="s">
        <v>1107</v>
      </c>
      <c r="H2074" t="s">
        <v>1428</v>
      </c>
      <c r="I2074" t="s">
        <v>8357</v>
      </c>
      <c r="J2074" t="s">
        <v>10731</v>
      </c>
      <c r="K2074" t="s">
        <v>138</v>
      </c>
      <c r="L2074" t="s">
        <v>139</v>
      </c>
      <c r="N2074" t="s">
        <v>14</v>
      </c>
      <c r="O2074" t="s">
        <v>11</v>
      </c>
      <c r="P2074" t="s">
        <v>11</v>
      </c>
      <c r="R2074" t="s">
        <v>11</v>
      </c>
    </row>
    <row r="2075" spans="1:18" x14ac:dyDescent="0.25">
      <c r="A2075" t="s">
        <v>361</v>
      </c>
      <c r="B2075" t="s">
        <v>3297</v>
      </c>
      <c r="D2075" s="35" t="s">
        <v>6243</v>
      </c>
      <c r="E2075" t="s">
        <v>6248</v>
      </c>
      <c r="F2075" s="5" t="str">
        <f t="shared" ca="1" si="32"/>
        <v>0</v>
      </c>
      <c r="G2075" t="s">
        <v>1107</v>
      </c>
      <c r="H2075" t="s">
        <v>1428</v>
      </c>
      <c r="I2075" t="s">
        <v>8358</v>
      </c>
      <c r="J2075" t="s">
        <v>10731</v>
      </c>
      <c r="K2075" t="s">
        <v>17</v>
      </c>
      <c r="L2075" t="s">
        <v>182</v>
      </c>
      <c r="N2075" t="s">
        <v>12</v>
      </c>
      <c r="O2075" t="s">
        <v>11</v>
      </c>
      <c r="P2075" t="s">
        <v>11</v>
      </c>
      <c r="R2075" t="s">
        <v>11</v>
      </c>
    </row>
    <row r="2076" spans="1:18" x14ac:dyDescent="0.25">
      <c r="A2076" t="s">
        <v>361</v>
      </c>
      <c r="B2076" t="s">
        <v>12095</v>
      </c>
      <c r="D2076" s="35" t="s">
        <v>6243</v>
      </c>
      <c r="E2076" t="s">
        <v>6300</v>
      </c>
      <c r="F2076" s="5" t="str">
        <f t="shared" ca="1" si="32"/>
        <v>0</v>
      </c>
      <c r="G2076" t="s">
        <v>1107</v>
      </c>
      <c r="H2076" t="s">
        <v>1346</v>
      </c>
      <c r="I2076" t="s">
        <v>12094</v>
      </c>
      <c r="J2076" t="s">
        <v>10731</v>
      </c>
      <c r="K2076" t="s">
        <v>127</v>
      </c>
      <c r="L2076" t="s">
        <v>128</v>
      </c>
      <c r="N2076" t="s">
        <v>12</v>
      </c>
      <c r="O2076" t="s">
        <v>11</v>
      </c>
      <c r="P2076" t="s">
        <v>11</v>
      </c>
      <c r="R2076" t="s">
        <v>11</v>
      </c>
    </row>
    <row r="2077" spans="1:18" x14ac:dyDescent="0.25">
      <c r="A2077" t="s">
        <v>361</v>
      </c>
      <c r="B2077" t="s">
        <v>3298</v>
      </c>
      <c r="D2077" s="35" t="s">
        <v>6300</v>
      </c>
      <c r="E2077" t="s">
        <v>6484</v>
      </c>
      <c r="F2077" s="5" t="str">
        <f t="shared" ca="1" si="32"/>
        <v>0</v>
      </c>
      <c r="G2077" t="s">
        <v>1107</v>
      </c>
      <c r="H2077" t="s">
        <v>1467</v>
      </c>
      <c r="I2077" t="s">
        <v>8359</v>
      </c>
      <c r="J2077" t="s">
        <v>10731</v>
      </c>
      <c r="K2077" t="s">
        <v>10748</v>
      </c>
      <c r="L2077" t="s">
        <v>371</v>
      </c>
      <c r="N2077" t="s">
        <v>14</v>
      </c>
      <c r="O2077" t="s">
        <v>11</v>
      </c>
      <c r="P2077" t="s">
        <v>11</v>
      </c>
      <c r="R2077" t="s">
        <v>11</v>
      </c>
    </row>
    <row r="2078" spans="1:18" x14ac:dyDescent="0.25">
      <c r="A2078" t="s">
        <v>361</v>
      </c>
      <c r="B2078" t="s">
        <v>3299</v>
      </c>
      <c r="D2078" s="35" t="s">
        <v>6301</v>
      </c>
      <c r="E2078" t="s">
        <v>6122</v>
      </c>
      <c r="F2078" s="5" t="str">
        <f t="shared" ca="1" si="32"/>
        <v>0</v>
      </c>
      <c r="G2078" t="s">
        <v>1107</v>
      </c>
      <c r="H2078" t="s">
        <v>1386</v>
      </c>
      <c r="I2078" t="s">
        <v>8360</v>
      </c>
      <c r="J2078" t="s">
        <v>10735</v>
      </c>
      <c r="K2078" t="s">
        <v>17</v>
      </c>
      <c r="L2078" t="s">
        <v>10829</v>
      </c>
      <c r="N2078" t="s">
        <v>12</v>
      </c>
      <c r="O2078" t="s">
        <v>11</v>
      </c>
      <c r="P2078" t="s">
        <v>11</v>
      </c>
      <c r="R2078" t="s">
        <v>11</v>
      </c>
    </row>
    <row r="2079" spans="1:18" x14ac:dyDescent="0.25">
      <c r="A2079" t="s">
        <v>361</v>
      </c>
      <c r="B2079" t="s">
        <v>12093</v>
      </c>
      <c r="D2079" s="35" t="s">
        <v>6669</v>
      </c>
      <c r="E2079" t="s">
        <v>6302</v>
      </c>
      <c r="F2079" s="5" t="str">
        <f t="shared" ca="1" si="32"/>
        <v>0</v>
      </c>
      <c r="G2079" t="s">
        <v>1107</v>
      </c>
      <c r="H2079" t="s">
        <v>1584</v>
      </c>
      <c r="I2079" t="s">
        <v>12092</v>
      </c>
      <c r="J2079" t="s">
        <v>10735</v>
      </c>
      <c r="K2079" t="s">
        <v>17</v>
      </c>
      <c r="L2079" t="s">
        <v>182</v>
      </c>
      <c r="N2079" t="s">
        <v>14</v>
      </c>
      <c r="O2079" t="s">
        <v>11</v>
      </c>
      <c r="P2079" t="s">
        <v>11</v>
      </c>
      <c r="R2079" t="s">
        <v>11</v>
      </c>
    </row>
    <row r="2080" spans="1:18" x14ac:dyDescent="0.25">
      <c r="A2080" t="s">
        <v>361</v>
      </c>
      <c r="B2080" t="s">
        <v>12091</v>
      </c>
      <c r="D2080" s="35" t="s">
        <v>6669</v>
      </c>
      <c r="E2080" t="s">
        <v>6669</v>
      </c>
      <c r="F2080" s="5" t="str">
        <f t="shared" ca="1" si="32"/>
        <v>0</v>
      </c>
      <c r="G2080" t="s">
        <v>1107</v>
      </c>
      <c r="H2080" t="s">
        <v>1374</v>
      </c>
      <c r="I2080" t="s">
        <v>12090</v>
      </c>
      <c r="J2080" t="s">
        <v>10731</v>
      </c>
      <c r="K2080" t="s">
        <v>131</v>
      </c>
      <c r="L2080" t="s">
        <v>132</v>
      </c>
      <c r="N2080" t="s">
        <v>14</v>
      </c>
      <c r="O2080" t="s">
        <v>11</v>
      </c>
      <c r="P2080" t="s">
        <v>11</v>
      </c>
      <c r="R2080" t="s">
        <v>11</v>
      </c>
    </row>
    <row r="2081" spans="1:18" x14ac:dyDescent="0.25">
      <c r="A2081" t="s">
        <v>361</v>
      </c>
      <c r="B2081" t="s">
        <v>12089</v>
      </c>
      <c r="D2081" s="35" t="s">
        <v>6669</v>
      </c>
      <c r="E2081" t="s">
        <v>6669</v>
      </c>
      <c r="F2081" s="5" t="str">
        <f t="shared" ca="1" si="32"/>
        <v>0</v>
      </c>
      <c r="G2081" t="s">
        <v>1107</v>
      </c>
      <c r="H2081" t="s">
        <v>1428</v>
      </c>
      <c r="I2081" t="s">
        <v>12088</v>
      </c>
      <c r="J2081" t="s">
        <v>10731</v>
      </c>
      <c r="K2081" t="s">
        <v>131</v>
      </c>
      <c r="L2081" t="s">
        <v>132</v>
      </c>
      <c r="N2081" t="s">
        <v>14</v>
      </c>
      <c r="O2081" t="s">
        <v>11</v>
      </c>
      <c r="P2081" t="s">
        <v>11</v>
      </c>
      <c r="R2081" t="s">
        <v>11</v>
      </c>
    </row>
    <row r="2082" spans="1:18" x14ac:dyDescent="0.25">
      <c r="A2082" t="s">
        <v>361</v>
      </c>
      <c r="B2082" t="s">
        <v>3300</v>
      </c>
      <c r="D2082" s="35" t="s">
        <v>6245</v>
      </c>
      <c r="E2082" t="s">
        <v>6478</v>
      </c>
      <c r="F2082" s="5" t="str">
        <f t="shared" ca="1" si="32"/>
        <v>0</v>
      </c>
      <c r="G2082" t="s">
        <v>1107</v>
      </c>
      <c r="H2082" t="s">
        <v>1355</v>
      </c>
      <c r="I2082" t="s">
        <v>8361</v>
      </c>
      <c r="J2082" t="s">
        <v>10731</v>
      </c>
      <c r="K2082" t="s">
        <v>138</v>
      </c>
      <c r="L2082" t="s">
        <v>139</v>
      </c>
      <c r="N2082" t="s">
        <v>12</v>
      </c>
      <c r="O2082" t="s">
        <v>11</v>
      </c>
      <c r="P2082" t="s">
        <v>11</v>
      </c>
      <c r="R2082" t="s">
        <v>11</v>
      </c>
    </row>
    <row r="2083" spans="1:18" x14ac:dyDescent="0.25">
      <c r="A2083" t="s">
        <v>361</v>
      </c>
      <c r="B2083" t="s">
        <v>3301</v>
      </c>
      <c r="D2083" s="35" t="s">
        <v>6245</v>
      </c>
      <c r="E2083" t="s">
        <v>5761</v>
      </c>
      <c r="F2083" s="5" t="str">
        <f t="shared" ca="1" si="32"/>
        <v>0</v>
      </c>
      <c r="G2083" t="s">
        <v>1107</v>
      </c>
      <c r="H2083" t="s">
        <v>1355</v>
      </c>
      <c r="I2083" t="s">
        <v>8362</v>
      </c>
      <c r="J2083" t="s">
        <v>10731</v>
      </c>
      <c r="K2083" t="s">
        <v>17</v>
      </c>
      <c r="L2083" t="s">
        <v>10829</v>
      </c>
      <c r="N2083" t="s">
        <v>12</v>
      </c>
      <c r="O2083" t="s">
        <v>11</v>
      </c>
      <c r="P2083" t="s">
        <v>11</v>
      </c>
      <c r="R2083" t="s">
        <v>11</v>
      </c>
    </row>
    <row r="2084" spans="1:18" x14ac:dyDescent="0.25">
      <c r="A2084" t="s">
        <v>361</v>
      </c>
      <c r="B2084" t="s">
        <v>3302</v>
      </c>
      <c r="D2084" s="35" t="s">
        <v>6302</v>
      </c>
      <c r="E2084" t="s">
        <v>5906</v>
      </c>
      <c r="F2084" s="5" t="str">
        <f t="shared" ca="1" si="32"/>
        <v>0</v>
      </c>
      <c r="G2084" t="s">
        <v>1107</v>
      </c>
      <c r="H2084" t="s">
        <v>1353</v>
      </c>
      <c r="I2084" t="s">
        <v>8363</v>
      </c>
      <c r="J2084" t="s">
        <v>10731</v>
      </c>
      <c r="K2084" t="s">
        <v>17</v>
      </c>
      <c r="L2084" t="s">
        <v>10831</v>
      </c>
      <c r="N2084" t="s">
        <v>12</v>
      </c>
      <c r="O2084" t="s">
        <v>11</v>
      </c>
      <c r="P2084" t="s">
        <v>11</v>
      </c>
      <c r="R2084" t="s">
        <v>11</v>
      </c>
    </row>
    <row r="2085" spans="1:18" x14ac:dyDescent="0.25">
      <c r="A2085" t="s">
        <v>361</v>
      </c>
      <c r="B2085" t="s">
        <v>3303</v>
      </c>
      <c r="D2085" s="35" t="s">
        <v>6302</v>
      </c>
      <c r="E2085" t="s">
        <v>6248</v>
      </c>
      <c r="F2085" s="5" t="str">
        <f t="shared" ca="1" si="32"/>
        <v>0</v>
      </c>
      <c r="G2085" t="s">
        <v>1107</v>
      </c>
      <c r="H2085" t="s">
        <v>1353</v>
      </c>
      <c r="I2085" t="s">
        <v>8364</v>
      </c>
      <c r="J2085" t="s">
        <v>10731</v>
      </c>
      <c r="K2085" t="s">
        <v>17</v>
      </c>
      <c r="L2085" t="s">
        <v>182</v>
      </c>
      <c r="N2085" t="s">
        <v>14</v>
      </c>
      <c r="O2085" t="s">
        <v>11</v>
      </c>
      <c r="P2085" t="s">
        <v>11</v>
      </c>
      <c r="R2085" t="s">
        <v>11</v>
      </c>
    </row>
    <row r="2086" spans="1:18" x14ac:dyDescent="0.25">
      <c r="A2086" t="s">
        <v>361</v>
      </c>
      <c r="B2086" t="s">
        <v>3304</v>
      </c>
      <c r="D2086" s="35" t="s">
        <v>6302</v>
      </c>
      <c r="E2086" t="s">
        <v>6248</v>
      </c>
      <c r="F2086" s="5" t="str">
        <f t="shared" ca="1" si="32"/>
        <v>0</v>
      </c>
      <c r="G2086" t="s">
        <v>1107</v>
      </c>
      <c r="H2086" t="s">
        <v>1353</v>
      </c>
      <c r="I2086" t="s">
        <v>8365</v>
      </c>
      <c r="J2086" t="s">
        <v>10731</v>
      </c>
      <c r="K2086" t="s">
        <v>127</v>
      </c>
      <c r="L2086" t="s">
        <v>135</v>
      </c>
      <c r="N2086" t="s">
        <v>14</v>
      </c>
      <c r="O2086" t="s">
        <v>11</v>
      </c>
      <c r="P2086" t="s">
        <v>11</v>
      </c>
      <c r="R2086" t="s">
        <v>11</v>
      </c>
    </row>
    <row r="2087" spans="1:18" x14ac:dyDescent="0.25">
      <c r="A2087" t="s">
        <v>361</v>
      </c>
      <c r="B2087" t="s">
        <v>3305</v>
      </c>
      <c r="D2087" s="35" t="s">
        <v>6302</v>
      </c>
      <c r="E2087" t="s">
        <v>5906</v>
      </c>
      <c r="F2087" s="5" t="str">
        <f t="shared" ca="1" si="32"/>
        <v>0</v>
      </c>
      <c r="G2087" t="s">
        <v>1107</v>
      </c>
      <c r="H2087" t="s">
        <v>1353</v>
      </c>
      <c r="I2087" t="s">
        <v>8366</v>
      </c>
      <c r="J2087" t="s">
        <v>10731</v>
      </c>
      <c r="K2087" t="s">
        <v>127</v>
      </c>
      <c r="L2087" t="s">
        <v>10832</v>
      </c>
      <c r="N2087" t="s">
        <v>14</v>
      </c>
      <c r="O2087" t="s">
        <v>11</v>
      </c>
      <c r="P2087" t="s">
        <v>11</v>
      </c>
      <c r="R2087" t="s">
        <v>11</v>
      </c>
    </row>
    <row r="2088" spans="1:18" x14ac:dyDescent="0.25">
      <c r="A2088" t="s">
        <v>361</v>
      </c>
      <c r="B2088" t="s">
        <v>3306</v>
      </c>
      <c r="D2088" s="35" t="s">
        <v>6302</v>
      </c>
      <c r="E2088" t="s">
        <v>6248</v>
      </c>
      <c r="F2088" s="5" t="str">
        <f t="shared" ca="1" si="32"/>
        <v>0</v>
      </c>
      <c r="G2088" t="s">
        <v>1107</v>
      </c>
      <c r="H2088" t="s">
        <v>1353</v>
      </c>
      <c r="I2088" t="s">
        <v>8367</v>
      </c>
      <c r="J2088" t="s">
        <v>10731</v>
      </c>
      <c r="K2088" t="s">
        <v>17</v>
      </c>
      <c r="L2088" t="s">
        <v>10874</v>
      </c>
      <c r="N2088" t="s">
        <v>14</v>
      </c>
      <c r="O2088" t="s">
        <v>11</v>
      </c>
      <c r="P2088" t="s">
        <v>11</v>
      </c>
      <c r="R2088" t="s">
        <v>11</v>
      </c>
    </row>
    <row r="2089" spans="1:18" x14ac:dyDescent="0.25">
      <c r="A2089" t="s">
        <v>361</v>
      </c>
      <c r="B2089" t="s">
        <v>12087</v>
      </c>
      <c r="D2089" s="35" t="s">
        <v>6302</v>
      </c>
      <c r="E2089" t="s">
        <v>6302</v>
      </c>
      <c r="F2089" s="5" t="str">
        <f t="shared" ca="1" si="32"/>
        <v>0</v>
      </c>
      <c r="G2089" t="s">
        <v>1107</v>
      </c>
      <c r="H2089" t="s">
        <v>1428</v>
      </c>
      <c r="I2089" t="s">
        <v>13086</v>
      </c>
      <c r="J2089" t="s">
        <v>10731</v>
      </c>
      <c r="K2089" t="s">
        <v>131</v>
      </c>
      <c r="L2089" t="s">
        <v>132</v>
      </c>
      <c r="N2089" t="s">
        <v>10909</v>
      </c>
      <c r="O2089" t="s">
        <v>11</v>
      </c>
      <c r="P2089" t="s">
        <v>11</v>
      </c>
      <c r="R2089" t="s">
        <v>11</v>
      </c>
    </row>
    <row r="2090" spans="1:18" x14ac:dyDescent="0.25">
      <c r="A2090" t="s">
        <v>361</v>
      </c>
      <c r="B2090" t="s">
        <v>3307</v>
      </c>
      <c r="D2090" s="35" t="s">
        <v>6302</v>
      </c>
      <c r="E2090" t="s">
        <v>6248</v>
      </c>
      <c r="F2090" s="5" t="str">
        <f t="shared" ca="1" si="32"/>
        <v>0</v>
      </c>
      <c r="G2090" t="s">
        <v>1107</v>
      </c>
      <c r="H2090" t="s">
        <v>1362</v>
      </c>
      <c r="I2090" t="s">
        <v>13087</v>
      </c>
      <c r="J2090" t="s">
        <v>10731</v>
      </c>
      <c r="K2090" t="s">
        <v>127</v>
      </c>
      <c r="L2090" t="s">
        <v>135</v>
      </c>
      <c r="N2090" t="s">
        <v>12</v>
      </c>
      <c r="O2090" t="s">
        <v>11</v>
      </c>
      <c r="P2090" t="s">
        <v>11</v>
      </c>
      <c r="R2090" t="s">
        <v>11</v>
      </c>
    </row>
    <row r="2091" spans="1:18" x14ac:dyDescent="0.25">
      <c r="A2091" t="s">
        <v>361</v>
      </c>
      <c r="B2091" t="s">
        <v>3308</v>
      </c>
      <c r="D2091" s="35" t="s">
        <v>6302</v>
      </c>
      <c r="E2091" t="s">
        <v>5761</v>
      </c>
      <c r="F2091" s="5" t="str">
        <f t="shared" ca="1" si="32"/>
        <v>0</v>
      </c>
      <c r="G2091" t="s">
        <v>1107</v>
      </c>
      <c r="H2091" t="s">
        <v>1428</v>
      </c>
      <c r="I2091" t="s">
        <v>8368</v>
      </c>
      <c r="J2091" t="s">
        <v>10731</v>
      </c>
      <c r="K2091" t="s">
        <v>17</v>
      </c>
      <c r="L2091" t="s">
        <v>397</v>
      </c>
      <c r="N2091" t="s">
        <v>12</v>
      </c>
      <c r="O2091" t="s">
        <v>11</v>
      </c>
      <c r="P2091" t="s">
        <v>11</v>
      </c>
      <c r="R2091" t="s">
        <v>11</v>
      </c>
    </row>
    <row r="2092" spans="1:18" x14ac:dyDescent="0.25">
      <c r="A2092" t="s">
        <v>361</v>
      </c>
      <c r="B2092" t="s">
        <v>3309</v>
      </c>
      <c r="D2092" s="35" t="s">
        <v>6302</v>
      </c>
      <c r="E2092" t="s">
        <v>5761</v>
      </c>
      <c r="F2092" s="5" t="str">
        <f t="shared" ca="1" si="32"/>
        <v>0</v>
      </c>
      <c r="G2092" t="s">
        <v>1107</v>
      </c>
      <c r="H2092" t="s">
        <v>1428</v>
      </c>
      <c r="I2092" t="s">
        <v>8369</v>
      </c>
      <c r="J2092" t="s">
        <v>10735</v>
      </c>
      <c r="K2092" t="s">
        <v>17</v>
      </c>
      <c r="L2092" t="s">
        <v>397</v>
      </c>
      <c r="N2092" t="s">
        <v>12</v>
      </c>
      <c r="O2092" t="s">
        <v>11</v>
      </c>
      <c r="P2092" t="s">
        <v>11</v>
      </c>
      <c r="R2092" t="s">
        <v>11</v>
      </c>
    </row>
    <row r="2093" spans="1:18" x14ac:dyDescent="0.25">
      <c r="A2093" t="s">
        <v>361</v>
      </c>
      <c r="B2093" t="s">
        <v>12086</v>
      </c>
      <c r="D2093" s="35" t="s">
        <v>6302</v>
      </c>
      <c r="E2093" t="s">
        <v>6306</v>
      </c>
      <c r="F2093" s="5" t="str">
        <f t="shared" ca="1" si="32"/>
        <v>0</v>
      </c>
      <c r="G2093" t="s">
        <v>1107</v>
      </c>
      <c r="H2093" t="s">
        <v>1375</v>
      </c>
      <c r="I2093" t="s">
        <v>12085</v>
      </c>
      <c r="J2093" t="s">
        <v>10735</v>
      </c>
      <c r="K2093" t="s">
        <v>127</v>
      </c>
      <c r="L2093" t="s">
        <v>135</v>
      </c>
      <c r="N2093" t="s">
        <v>12</v>
      </c>
      <c r="O2093" t="s">
        <v>11</v>
      </c>
      <c r="P2093" t="s">
        <v>11</v>
      </c>
      <c r="R2093" t="s">
        <v>11</v>
      </c>
    </row>
    <row r="2094" spans="1:18" x14ac:dyDescent="0.25">
      <c r="A2094" t="s">
        <v>361</v>
      </c>
      <c r="B2094" t="s">
        <v>3310</v>
      </c>
      <c r="D2094" s="35" t="s">
        <v>6303</v>
      </c>
      <c r="E2094" t="s">
        <v>6122</v>
      </c>
      <c r="F2094" s="5" t="str">
        <f t="shared" ca="1" si="32"/>
        <v>0</v>
      </c>
      <c r="G2094" t="s">
        <v>1107</v>
      </c>
      <c r="H2094" t="s">
        <v>1350</v>
      </c>
      <c r="I2094" t="s">
        <v>8370</v>
      </c>
      <c r="J2094" t="s">
        <v>10735</v>
      </c>
      <c r="K2094" t="s">
        <v>124</v>
      </c>
      <c r="L2094" t="s">
        <v>142</v>
      </c>
      <c r="N2094" t="s">
        <v>12</v>
      </c>
      <c r="O2094" t="s">
        <v>11</v>
      </c>
      <c r="P2094" t="s">
        <v>11</v>
      </c>
      <c r="R2094" t="s">
        <v>11</v>
      </c>
    </row>
    <row r="2095" spans="1:18" x14ac:dyDescent="0.25">
      <c r="A2095" t="s">
        <v>361</v>
      </c>
      <c r="B2095" t="s">
        <v>3311</v>
      </c>
      <c r="D2095" s="35" t="s">
        <v>6304</v>
      </c>
      <c r="E2095" t="s">
        <v>6478</v>
      </c>
      <c r="F2095" s="5" t="str">
        <f t="shared" ca="1" si="32"/>
        <v>0</v>
      </c>
      <c r="G2095" t="s">
        <v>1107</v>
      </c>
      <c r="H2095" t="s">
        <v>1388</v>
      </c>
      <c r="I2095" t="s">
        <v>8371</v>
      </c>
      <c r="J2095" t="s">
        <v>10735</v>
      </c>
      <c r="K2095" t="s">
        <v>17</v>
      </c>
      <c r="L2095" t="s">
        <v>10831</v>
      </c>
      <c r="N2095" t="s">
        <v>14</v>
      </c>
      <c r="O2095" t="s">
        <v>11</v>
      </c>
      <c r="P2095" t="s">
        <v>11</v>
      </c>
      <c r="R2095" t="s">
        <v>11</v>
      </c>
    </row>
    <row r="2096" spans="1:18" x14ac:dyDescent="0.25">
      <c r="A2096" t="s">
        <v>361</v>
      </c>
      <c r="B2096" t="s">
        <v>3312</v>
      </c>
      <c r="D2096" s="35" t="s">
        <v>6303</v>
      </c>
      <c r="E2096" t="s">
        <v>6122</v>
      </c>
      <c r="F2096" s="5" t="str">
        <f t="shared" ca="1" si="32"/>
        <v>0</v>
      </c>
      <c r="G2096" t="s">
        <v>1107</v>
      </c>
      <c r="H2096" t="s">
        <v>1467</v>
      </c>
      <c r="I2096" t="s">
        <v>8372</v>
      </c>
      <c r="J2096" t="s">
        <v>10731</v>
      </c>
      <c r="K2096" t="s">
        <v>393</v>
      </c>
      <c r="L2096" t="s">
        <v>10876</v>
      </c>
      <c r="N2096" t="s">
        <v>14</v>
      </c>
      <c r="O2096" t="s">
        <v>11</v>
      </c>
      <c r="P2096" t="s">
        <v>11</v>
      </c>
      <c r="R2096" t="s">
        <v>11</v>
      </c>
    </row>
    <row r="2097" spans="1:18" x14ac:dyDescent="0.25">
      <c r="A2097" t="s">
        <v>361</v>
      </c>
      <c r="B2097" t="s">
        <v>12084</v>
      </c>
      <c r="D2097" s="35" t="s">
        <v>6478</v>
      </c>
      <c r="E2097" t="s">
        <v>6305</v>
      </c>
      <c r="F2097" s="5" t="str">
        <f t="shared" ca="1" si="32"/>
        <v>0</v>
      </c>
      <c r="G2097" t="s">
        <v>1107</v>
      </c>
      <c r="H2097" t="s">
        <v>1355</v>
      </c>
      <c r="I2097" t="s">
        <v>12083</v>
      </c>
      <c r="J2097" t="s">
        <v>10731</v>
      </c>
      <c r="K2097" t="s">
        <v>131</v>
      </c>
      <c r="L2097" t="s">
        <v>132</v>
      </c>
      <c r="N2097" t="s">
        <v>14</v>
      </c>
      <c r="O2097" t="s">
        <v>11</v>
      </c>
      <c r="P2097" t="s">
        <v>11</v>
      </c>
      <c r="R2097" t="s">
        <v>11</v>
      </c>
    </row>
    <row r="2098" spans="1:18" x14ac:dyDescent="0.25">
      <c r="A2098" t="s">
        <v>361</v>
      </c>
      <c r="B2098" t="s">
        <v>3313</v>
      </c>
      <c r="D2098" s="35" t="s">
        <v>6305</v>
      </c>
      <c r="E2098" t="s">
        <v>6335</v>
      </c>
      <c r="F2098" s="5" t="str">
        <f t="shared" ca="1" si="32"/>
        <v>0</v>
      </c>
      <c r="G2098" t="s">
        <v>1107</v>
      </c>
      <c r="H2098" t="s">
        <v>1380</v>
      </c>
      <c r="I2098" t="s">
        <v>8373</v>
      </c>
      <c r="J2098" t="s">
        <v>10735</v>
      </c>
      <c r="K2098" t="s">
        <v>10754</v>
      </c>
      <c r="L2098" t="s">
        <v>134</v>
      </c>
      <c r="N2098" t="s">
        <v>12</v>
      </c>
      <c r="O2098" t="s">
        <v>11</v>
      </c>
      <c r="P2098" t="s">
        <v>11</v>
      </c>
      <c r="R2098" t="s">
        <v>11</v>
      </c>
    </row>
    <row r="2099" spans="1:18" x14ac:dyDescent="0.25">
      <c r="A2099" t="s">
        <v>361</v>
      </c>
      <c r="B2099" t="s">
        <v>3314</v>
      </c>
      <c r="D2099" s="35" t="s">
        <v>6305</v>
      </c>
      <c r="E2099" t="s">
        <v>6246</v>
      </c>
      <c r="F2099" s="5" t="str">
        <f t="shared" ca="1" si="32"/>
        <v>0</v>
      </c>
      <c r="G2099" t="s">
        <v>1107</v>
      </c>
      <c r="H2099" t="s">
        <v>1390</v>
      </c>
      <c r="I2099" t="s">
        <v>8374</v>
      </c>
      <c r="J2099" t="s">
        <v>10735</v>
      </c>
      <c r="K2099" t="s">
        <v>156</v>
      </c>
      <c r="L2099" t="s">
        <v>157</v>
      </c>
      <c r="N2099" t="s">
        <v>12</v>
      </c>
      <c r="O2099" t="s">
        <v>11</v>
      </c>
      <c r="P2099" t="s">
        <v>11</v>
      </c>
      <c r="R2099" t="s">
        <v>11</v>
      </c>
    </row>
    <row r="2100" spans="1:18" x14ac:dyDescent="0.25">
      <c r="A2100" t="s">
        <v>361</v>
      </c>
      <c r="B2100" t="s">
        <v>12082</v>
      </c>
      <c r="D2100" s="35" t="s">
        <v>6305</v>
      </c>
      <c r="E2100" t="s">
        <v>6305</v>
      </c>
      <c r="F2100" s="5" t="str">
        <f t="shared" ca="1" si="32"/>
        <v>0</v>
      </c>
      <c r="G2100" t="s">
        <v>1107</v>
      </c>
      <c r="H2100" t="s">
        <v>1584</v>
      </c>
      <c r="I2100" t="s">
        <v>12081</v>
      </c>
      <c r="J2100" t="s">
        <v>10735</v>
      </c>
      <c r="K2100" t="s">
        <v>131</v>
      </c>
      <c r="L2100" t="s">
        <v>132</v>
      </c>
      <c r="N2100" t="s">
        <v>14</v>
      </c>
      <c r="O2100" t="s">
        <v>11</v>
      </c>
      <c r="P2100" t="s">
        <v>11</v>
      </c>
      <c r="R2100" t="s">
        <v>11</v>
      </c>
    </row>
    <row r="2101" spans="1:18" x14ac:dyDescent="0.25">
      <c r="A2101" t="s">
        <v>361</v>
      </c>
      <c r="B2101" t="s">
        <v>12080</v>
      </c>
      <c r="D2101" s="35" t="s">
        <v>6306</v>
      </c>
      <c r="E2101" t="s">
        <v>6479</v>
      </c>
      <c r="F2101" s="5" t="str">
        <f t="shared" ca="1" si="32"/>
        <v>0</v>
      </c>
      <c r="G2101" t="s">
        <v>1107</v>
      </c>
      <c r="H2101" t="s">
        <v>1382</v>
      </c>
      <c r="I2101" t="s">
        <v>12079</v>
      </c>
      <c r="J2101" t="s">
        <v>10735</v>
      </c>
      <c r="K2101" t="s">
        <v>10754</v>
      </c>
      <c r="L2101" t="s">
        <v>134</v>
      </c>
      <c r="N2101" t="s">
        <v>12</v>
      </c>
      <c r="O2101" t="s">
        <v>11</v>
      </c>
      <c r="P2101" t="s">
        <v>11</v>
      </c>
      <c r="R2101" t="s">
        <v>11</v>
      </c>
    </row>
    <row r="2102" spans="1:18" x14ac:dyDescent="0.25">
      <c r="A2102" t="s">
        <v>361</v>
      </c>
      <c r="B2102" t="s">
        <v>3315</v>
      </c>
      <c r="D2102" s="35" t="s">
        <v>6306</v>
      </c>
      <c r="E2102" t="s">
        <v>6314</v>
      </c>
      <c r="F2102" s="5" t="str">
        <f t="shared" ca="1" si="32"/>
        <v>0</v>
      </c>
      <c r="G2102" t="s">
        <v>1107</v>
      </c>
      <c r="H2102" t="s">
        <v>1382</v>
      </c>
      <c r="I2102" t="s">
        <v>8375</v>
      </c>
      <c r="J2102" t="s">
        <v>10735</v>
      </c>
      <c r="K2102" t="s">
        <v>10754</v>
      </c>
      <c r="L2102" t="s">
        <v>134</v>
      </c>
      <c r="N2102" t="s">
        <v>12</v>
      </c>
      <c r="O2102" t="s">
        <v>11</v>
      </c>
      <c r="P2102" t="s">
        <v>11</v>
      </c>
      <c r="R2102" t="s">
        <v>11</v>
      </c>
    </row>
    <row r="2103" spans="1:18" x14ac:dyDescent="0.25">
      <c r="A2103" t="s">
        <v>361</v>
      </c>
      <c r="B2103" t="s">
        <v>3316</v>
      </c>
      <c r="D2103" s="35" t="s">
        <v>6306</v>
      </c>
      <c r="E2103" t="s">
        <v>6307</v>
      </c>
      <c r="F2103" s="5" t="str">
        <f t="shared" ca="1" si="32"/>
        <v>0</v>
      </c>
      <c r="G2103" t="s">
        <v>1107</v>
      </c>
      <c r="H2103" t="s">
        <v>1408</v>
      </c>
      <c r="I2103" t="s">
        <v>8376</v>
      </c>
      <c r="J2103" t="s">
        <v>10735</v>
      </c>
      <c r="K2103" t="s">
        <v>125</v>
      </c>
      <c r="L2103" t="s">
        <v>126</v>
      </c>
      <c r="N2103" t="s">
        <v>12</v>
      </c>
      <c r="O2103" t="s">
        <v>11</v>
      </c>
      <c r="P2103" t="s">
        <v>11</v>
      </c>
      <c r="R2103" t="s">
        <v>11</v>
      </c>
    </row>
    <row r="2104" spans="1:18" x14ac:dyDescent="0.25">
      <c r="A2104" t="s">
        <v>361</v>
      </c>
      <c r="B2104" t="s">
        <v>3317</v>
      </c>
      <c r="D2104" s="35" t="s">
        <v>6305</v>
      </c>
      <c r="E2104" t="s">
        <v>5761</v>
      </c>
      <c r="F2104" s="5" t="str">
        <f t="shared" ca="1" si="32"/>
        <v>0</v>
      </c>
      <c r="G2104" t="s">
        <v>1107</v>
      </c>
      <c r="H2104" t="s">
        <v>1400</v>
      </c>
      <c r="I2104" t="s">
        <v>8377</v>
      </c>
      <c r="J2104" t="s">
        <v>10735</v>
      </c>
      <c r="K2104" t="s">
        <v>131</v>
      </c>
      <c r="L2104" t="s">
        <v>132</v>
      </c>
      <c r="N2104" t="s">
        <v>14</v>
      </c>
      <c r="O2104" t="s">
        <v>11</v>
      </c>
      <c r="P2104" t="s">
        <v>11</v>
      </c>
      <c r="R2104" t="s">
        <v>11</v>
      </c>
    </row>
    <row r="2105" spans="1:18" x14ac:dyDescent="0.25">
      <c r="A2105" t="s">
        <v>361</v>
      </c>
      <c r="B2105" t="s">
        <v>3318</v>
      </c>
      <c r="D2105" s="35" t="s">
        <v>6306</v>
      </c>
      <c r="E2105" t="s">
        <v>6123</v>
      </c>
      <c r="F2105" s="5" t="str">
        <f t="shared" ca="1" si="32"/>
        <v>0</v>
      </c>
      <c r="G2105" t="s">
        <v>1107</v>
      </c>
      <c r="H2105" t="s">
        <v>1350</v>
      </c>
      <c r="I2105" t="s">
        <v>8378</v>
      </c>
      <c r="J2105" t="s">
        <v>10735</v>
      </c>
      <c r="K2105" t="s">
        <v>10762</v>
      </c>
      <c r="L2105" t="s">
        <v>143</v>
      </c>
      <c r="N2105" t="s">
        <v>12</v>
      </c>
      <c r="O2105" t="s">
        <v>11</v>
      </c>
      <c r="P2105" t="s">
        <v>11</v>
      </c>
      <c r="R2105" t="s">
        <v>11</v>
      </c>
    </row>
    <row r="2106" spans="1:18" x14ac:dyDescent="0.25">
      <c r="A2106" t="s">
        <v>361</v>
      </c>
      <c r="B2106" t="s">
        <v>3319</v>
      </c>
      <c r="D2106" s="35" t="s">
        <v>6307</v>
      </c>
      <c r="E2106" t="s">
        <v>6249</v>
      </c>
      <c r="F2106" s="5" t="str">
        <f t="shared" ca="1" si="32"/>
        <v>0</v>
      </c>
      <c r="G2106" t="s">
        <v>1107</v>
      </c>
      <c r="H2106" t="s">
        <v>1361</v>
      </c>
      <c r="I2106" t="s">
        <v>8379</v>
      </c>
      <c r="J2106" t="s">
        <v>10735</v>
      </c>
      <c r="K2106" t="s">
        <v>127</v>
      </c>
      <c r="L2106" t="s">
        <v>135</v>
      </c>
      <c r="N2106" t="s">
        <v>12</v>
      </c>
      <c r="O2106" t="s">
        <v>11</v>
      </c>
      <c r="P2106" t="s">
        <v>11</v>
      </c>
      <c r="R2106" t="s">
        <v>11</v>
      </c>
    </row>
    <row r="2107" spans="1:18" x14ac:dyDescent="0.25">
      <c r="A2107" t="s">
        <v>361</v>
      </c>
      <c r="B2107" t="s">
        <v>12078</v>
      </c>
      <c r="D2107" s="35" t="s">
        <v>5761</v>
      </c>
      <c r="E2107" t="s">
        <v>5761</v>
      </c>
      <c r="F2107" s="5" t="str">
        <f t="shared" ca="1" si="32"/>
        <v>0</v>
      </c>
      <c r="G2107" t="s">
        <v>1107</v>
      </c>
      <c r="H2107" t="s">
        <v>1392</v>
      </c>
      <c r="I2107" t="s">
        <v>12077</v>
      </c>
      <c r="J2107" t="s">
        <v>10735</v>
      </c>
      <c r="K2107" t="s">
        <v>131</v>
      </c>
      <c r="L2107" t="s">
        <v>132</v>
      </c>
      <c r="N2107" t="s">
        <v>14</v>
      </c>
      <c r="O2107" t="s">
        <v>11</v>
      </c>
      <c r="P2107" t="s">
        <v>11</v>
      </c>
      <c r="R2107" t="s">
        <v>11</v>
      </c>
    </row>
    <row r="2108" spans="1:18" x14ac:dyDescent="0.25">
      <c r="A2108" t="s">
        <v>361</v>
      </c>
      <c r="B2108" t="s">
        <v>402</v>
      </c>
      <c r="D2108" s="35" t="s">
        <v>5761</v>
      </c>
      <c r="E2108" t="s">
        <v>6484</v>
      </c>
      <c r="F2108" s="5" t="str">
        <f t="shared" ca="1" si="32"/>
        <v>0</v>
      </c>
      <c r="G2108" t="s">
        <v>1107</v>
      </c>
      <c r="H2108" t="s">
        <v>1467</v>
      </c>
      <c r="I2108" t="s">
        <v>8380</v>
      </c>
      <c r="J2108" t="s">
        <v>10731</v>
      </c>
      <c r="K2108" t="s">
        <v>82</v>
      </c>
      <c r="L2108" t="s">
        <v>150</v>
      </c>
      <c r="N2108" t="s">
        <v>10909</v>
      </c>
      <c r="O2108" t="s">
        <v>11</v>
      </c>
      <c r="P2108" t="s">
        <v>11</v>
      </c>
      <c r="Q2108">
        <v>3534.3399999999997</v>
      </c>
      <c r="R2108" t="s">
        <v>11</v>
      </c>
    </row>
    <row r="2109" spans="1:18" x14ac:dyDescent="0.25">
      <c r="A2109" t="s">
        <v>361</v>
      </c>
      <c r="B2109" t="s">
        <v>3320</v>
      </c>
      <c r="D2109" s="35" t="s">
        <v>5761</v>
      </c>
      <c r="E2109" t="s">
        <v>6309</v>
      </c>
      <c r="F2109" s="5" t="str">
        <f t="shared" ca="1" si="32"/>
        <v>0</v>
      </c>
      <c r="G2109" t="s">
        <v>1107</v>
      </c>
      <c r="H2109" t="s">
        <v>1392</v>
      </c>
      <c r="I2109" t="s">
        <v>8381</v>
      </c>
      <c r="J2109" t="s">
        <v>10735</v>
      </c>
      <c r="K2109" t="s">
        <v>10748</v>
      </c>
      <c r="L2109" t="s">
        <v>10827</v>
      </c>
      <c r="N2109" t="s">
        <v>12</v>
      </c>
      <c r="O2109" t="s">
        <v>11</v>
      </c>
      <c r="P2109" t="s">
        <v>11</v>
      </c>
      <c r="R2109" t="s">
        <v>11</v>
      </c>
    </row>
    <row r="2110" spans="1:18" x14ac:dyDescent="0.25">
      <c r="A2110" t="s">
        <v>361</v>
      </c>
      <c r="B2110" t="s">
        <v>3321</v>
      </c>
      <c r="D2110" s="35" t="s">
        <v>5761</v>
      </c>
      <c r="E2110" t="s">
        <v>6309</v>
      </c>
      <c r="F2110" s="5" t="str">
        <f t="shared" ca="1" si="32"/>
        <v>0</v>
      </c>
      <c r="G2110" t="s">
        <v>1107</v>
      </c>
      <c r="H2110" t="s">
        <v>1353</v>
      </c>
      <c r="I2110" t="s">
        <v>8382</v>
      </c>
      <c r="J2110" t="s">
        <v>10735</v>
      </c>
      <c r="K2110" t="s">
        <v>127</v>
      </c>
      <c r="L2110" t="s">
        <v>128</v>
      </c>
      <c r="N2110" t="s">
        <v>14</v>
      </c>
      <c r="O2110" t="s">
        <v>11</v>
      </c>
      <c r="P2110" t="s">
        <v>11</v>
      </c>
      <c r="R2110" t="s">
        <v>11</v>
      </c>
    </row>
    <row r="2111" spans="1:18" x14ac:dyDescent="0.25">
      <c r="A2111" t="s">
        <v>361</v>
      </c>
      <c r="B2111" t="s">
        <v>3322</v>
      </c>
      <c r="D2111" s="35" t="s">
        <v>6308</v>
      </c>
      <c r="E2111" t="s">
        <v>6309</v>
      </c>
      <c r="F2111" s="5" t="str">
        <f t="shared" ca="1" si="32"/>
        <v>0</v>
      </c>
      <c r="G2111" t="s">
        <v>1107</v>
      </c>
      <c r="H2111" t="s">
        <v>1357</v>
      </c>
      <c r="I2111" t="s">
        <v>8383</v>
      </c>
      <c r="J2111" t="s">
        <v>10735</v>
      </c>
      <c r="K2111" t="s">
        <v>127</v>
      </c>
      <c r="L2111" t="s">
        <v>135</v>
      </c>
      <c r="N2111" t="s">
        <v>14</v>
      </c>
      <c r="O2111" t="s">
        <v>11</v>
      </c>
      <c r="P2111" t="s">
        <v>11</v>
      </c>
      <c r="R2111" t="s">
        <v>11</v>
      </c>
    </row>
    <row r="2112" spans="1:18" x14ac:dyDescent="0.25">
      <c r="A2112" t="s">
        <v>361</v>
      </c>
      <c r="B2112" t="s">
        <v>3323</v>
      </c>
      <c r="D2112" s="35" t="s">
        <v>6309</v>
      </c>
      <c r="E2112" t="s">
        <v>6121</v>
      </c>
      <c r="F2112" s="5" t="str">
        <f t="shared" ca="1" si="32"/>
        <v>0</v>
      </c>
      <c r="G2112" t="s">
        <v>1107</v>
      </c>
      <c r="H2112" t="s">
        <v>1409</v>
      </c>
      <c r="I2112" t="s">
        <v>8384</v>
      </c>
      <c r="J2112" t="s">
        <v>10735</v>
      </c>
      <c r="K2112" t="s">
        <v>127</v>
      </c>
      <c r="L2112" t="s">
        <v>10870</v>
      </c>
      <c r="N2112" t="s">
        <v>14</v>
      </c>
      <c r="O2112" t="s">
        <v>11</v>
      </c>
      <c r="P2112" t="s">
        <v>11</v>
      </c>
      <c r="R2112" t="s">
        <v>11</v>
      </c>
    </row>
    <row r="2113" spans="1:18" x14ac:dyDescent="0.25">
      <c r="A2113" t="s">
        <v>361</v>
      </c>
      <c r="B2113" t="s">
        <v>3324</v>
      </c>
      <c r="D2113" s="35" t="s">
        <v>6309</v>
      </c>
      <c r="E2113" t="s">
        <v>6314</v>
      </c>
      <c r="F2113" s="5" t="str">
        <f t="shared" ca="1" si="32"/>
        <v>0</v>
      </c>
      <c r="G2113" t="s">
        <v>1107</v>
      </c>
      <c r="H2113" t="s">
        <v>1408</v>
      </c>
      <c r="I2113" t="s">
        <v>8376</v>
      </c>
      <c r="J2113" t="s">
        <v>10735</v>
      </c>
      <c r="K2113" t="s">
        <v>127</v>
      </c>
      <c r="L2113" t="s">
        <v>10870</v>
      </c>
      <c r="N2113" t="s">
        <v>12</v>
      </c>
      <c r="O2113" t="s">
        <v>10976</v>
      </c>
      <c r="P2113" t="s">
        <v>11</v>
      </c>
      <c r="R2113" t="s">
        <v>11</v>
      </c>
    </row>
    <row r="2114" spans="1:18" x14ac:dyDescent="0.25">
      <c r="A2114" t="s">
        <v>361</v>
      </c>
      <c r="B2114" t="s">
        <v>3325</v>
      </c>
      <c r="D2114" s="35" t="s">
        <v>6310</v>
      </c>
      <c r="E2114" t="s">
        <v>6323</v>
      </c>
      <c r="F2114" s="5" t="str">
        <f t="shared" ca="1" si="32"/>
        <v>0</v>
      </c>
      <c r="G2114" t="s">
        <v>1107</v>
      </c>
      <c r="H2114" t="s">
        <v>1380</v>
      </c>
      <c r="I2114" t="s">
        <v>8385</v>
      </c>
      <c r="J2114" t="s">
        <v>10735</v>
      </c>
      <c r="K2114" t="s">
        <v>10748</v>
      </c>
      <c r="L2114" t="s">
        <v>10834</v>
      </c>
      <c r="N2114" t="s">
        <v>12</v>
      </c>
      <c r="O2114" t="s">
        <v>11</v>
      </c>
      <c r="P2114" t="s">
        <v>11</v>
      </c>
      <c r="R2114" t="s">
        <v>11</v>
      </c>
    </row>
    <row r="2115" spans="1:18" x14ac:dyDescent="0.25">
      <c r="A2115" t="s">
        <v>361</v>
      </c>
      <c r="B2115" t="s">
        <v>3326</v>
      </c>
      <c r="D2115" s="35" t="s">
        <v>6311</v>
      </c>
      <c r="E2115" t="s">
        <v>6314</v>
      </c>
      <c r="F2115" s="5" t="str">
        <f t="shared" ref="F2115:F2178" ca="1" si="33">IF(G2115="Encerrada","0",TODAY()-D2115)</f>
        <v>0</v>
      </c>
      <c r="G2115" t="s">
        <v>1107</v>
      </c>
      <c r="H2115" t="s">
        <v>1365</v>
      </c>
      <c r="I2115" t="s">
        <v>8386</v>
      </c>
      <c r="J2115" t="s">
        <v>10735</v>
      </c>
      <c r="K2115" t="s">
        <v>124</v>
      </c>
      <c r="L2115" t="s">
        <v>142</v>
      </c>
      <c r="N2115" t="s">
        <v>12</v>
      </c>
      <c r="O2115" t="s">
        <v>11</v>
      </c>
      <c r="P2115" t="s">
        <v>11</v>
      </c>
      <c r="R2115" t="s">
        <v>11</v>
      </c>
    </row>
    <row r="2116" spans="1:18" x14ac:dyDescent="0.25">
      <c r="A2116" t="s">
        <v>361</v>
      </c>
      <c r="B2116" t="s">
        <v>3327</v>
      </c>
      <c r="D2116" s="35" t="s">
        <v>6311</v>
      </c>
      <c r="E2116" t="s">
        <v>6314</v>
      </c>
      <c r="F2116" s="5" t="str">
        <f t="shared" ca="1" si="33"/>
        <v>0</v>
      </c>
      <c r="G2116" t="s">
        <v>1107</v>
      </c>
      <c r="H2116" t="s">
        <v>1343</v>
      </c>
      <c r="I2116" t="s">
        <v>8387</v>
      </c>
      <c r="J2116" t="s">
        <v>10735</v>
      </c>
      <c r="K2116" t="s">
        <v>10748</v>
      </c>
      <c r="L2116" t="s">
        <v>10834</v>
      </c>
      <c r="N2116" t="s">
        <v>12</v>
      </c>
      <c r="O2116" t="s">
        <v>11</v>
      </c>
      <c r="P2116" t="s">
        <v>11</v>
      </c>
      <c r="R2116" t="s">
        <v>11</v>
      </c>
    </row>
    <row r="2117" spans="1:18" x14ac:dyDescent="0.25">
      <c r="A2117" t="s">
        <v>361</v>
      </c>
      <c r="B2117" t="s">
        <v>3328</v>
      </c>
      <c r="D2117" s="35" t="s">
        <v>6121</v>
      </c>
      <c r="E2117" t="s">
        <v>6323</v>
      </c>
      <c r="F2117" s="5" t="str">
        <f t="shared" ca="1" si="33"/>
        <v>0</v>
      </c>
      <c r="G2117" t="s">
        <v>1107</v>
      </c>
      <c r="H2117" t="s">
        <v>1385</v>
      </c>
      <c r="I2117" t="s">
        <v>8388</v>
      </c>
      <c r="J2117" t="s">
        <v>10735</v>
      </c>
      <c r="K2117" t="s">
        <v>127</v>
      </c>
      <c r="L2117" t="s">
        <v>135</v>
      </c>
      <c r="N2117" t="s">
        <v>12</v>
      </c>
      <c r="O2117" t="s">
        <v>11</v>
      </c>
      <c r="P2117" t="s">
        <v>11</v>
      </c>
      <c r="R2117" t="s">
        <v>11</v>
      </c>
    </row>
    <row r="2118" spans="1:18" x14ac:dyDescent="0.25">
      <c r="A2118" t="s">
        <v>361</v>
      </c>
      <c r="B2118" t="s">
        <v>3329</v>
      </c>
      <c r="D2118" s="35" t="s">
        <v>6312</v>
      </c>
      <c r="E2118" t="s">
        <v>6484</v>
      </c>
      <c r="F2118" s="5" t="str">
        <f t="shared" ca="1" si="33"/>
        <v>0</v>
      </c>
      <c r="G2118" t="s">
        <v>1107</v>
      </c>
      <c r="H2118" t="s">
        <v>1467</v>
      </c>
      <c r="I2118" t="s">
        <v>8389</v>
      </c>
      <c r="J2118" t="s">
        <v>10735</v>
      </c>
      <c r="K2118" t="s">
        <v>10748</v>
      </c>
      <c r="L2118" t="s">
        <v>371</v>
      </c>
      <c r="N2118" t="s">
        <v>14</v>
      </c>
      <c r="O2118" t="s">
        <v>11</v>
      </c>
      <c r="P2118" t="s">
        <v>11</v>
      </c>
      <c r="R2118" t="s">
        <v>11</v>
      </c>
    </row>
    <row r="2119" spans="1:18" x14ac:dyDescent="0.25">
      <c r="A2119" t="s">
        <v>361</v>
      </c>
      <c r="B2119" t="s">
        <v>3330</v>
      </c>
      <c r="D2119" s="35" t="s">
        <v>6312</v>
      </c>
      <c r="E2119" t="s">
        <v>6339</v>
      </c>
      <c r="F2119" s="5" t="str">
        <f t="shared" ca="1" si="33"/>
        <v>0</v>
      </c>
      <c r="G2119" t="s">
        <v>1107</v>
      </c>
      <c r="H2119" t="s">
        <v>1467</v>
      </c>
      <c r="I2119" t="s">
        <v>8390</v>
      </c>
      <c r="J2119" t="s">
        <v>10735</v>
      </c>
      <c r="K2119" t="s">
        <v>10763</v>
      </c>
      <c r="L2119" t="s">
        <v>10877</v>
      </c>
      <c r="N2119" t="s">
        <v>12</v>
      </c>
      <c r="O2119" t="s">
        <v>11</v>
      </c>
      <c r="P2119" t="s">
        <v>11</v>
      </c>
      <c r="R2119" t="s">
        <v>11</v>
      </c>
    </row>
    <row r="2120" spans="1:18" x14ac:dyDescent="0.25">
      <c r="A2120" t="s">
        <v>361</v>
      </c>
      <c r="B2120" t="s">
        <v>3331</v>
      </c>
      <c r="D2120" s="35" t="s">
        <v>6313</v>
      </c>
      <c r="E2120" t="s">
        <v>6314</v>
      </c>
      <c r="F2120" s="5" t="str">
        <f t="shared" ca="1" si="33"/>
        <v>0</v>
      </c>
      <c r="G2120" t="s">
        <v>1107</v>
      </c>
      <c r="H2120" t="s">
        <v>1367</v>
      </c>
      <c r="I2120" t="s">
        <v>8391</v>
      </c>
      <c r="J2120" t="s">
        <v>10735</v>
      </c>
      <c r="K2120" t="s">
        <v>10762</v>
      </c>
      <c r="L2120" t="s">
        <v>143</v>
      </c>
      <c r="N2120" t="s">
        <v>14</v>
      </c>
      <c r="O2120" t="s">
        <v>11</v>
      </c>
      <c r="P2120" t="s">
        <v>11</v>
      </c>
      <c r="R2120" t="s">
        <v>11</v>
      </c>
    </row>
    <row r="2121" spans="1:18" x14ac:dyDescent="0.25">
      <c r="A2121" t="s">
        <v>361</v>
      </c>
      <c r="B2121" t="s">
        <v>3332</v>
      </c>
      <c r="D2121" s="35" t="s">
        <v>6313</v>
      </c>
      <c r="E2121" t="s">
        <v>6314</v>
      </c>
      <c r="F2121" s="5" t="str">
        <f t="shared" ca="1" si="33"/>
        <v>0</v>
      </c>
      <c r="G2121" t="s">
        <v>1107</v>
      </c>
      <c r="H2121" t="s">
        <v>1367</v>
      </c>
      <c r="I2121" t="s">
        <v>8392</v>
      </c>
      <c r="J2121" t="s">
        <v>10735</v>
      </c>
      <c r="K2121" t="s">
        <v>127</v>
      </c>
      <c r="L2121" t="s">
        <v>128</v>
      </c>
      <c r="N2121" t="s">
        <v>14</v>
      </c>
      <c r="O2121" t="s">
        <v>11</v>
      </c>
      <c r="P2121" t="s">
        <v>11</v>
      </c>
      <c r="R2121" t="s">
        <v>11</v>
      </c>
    </row>
    <row r="2122" spans="1:18" x14ac:dyDescent="0.25">
      <c r="A2122" t="s">
        <v>361</v>
      </c>
      <c r="B2122" t="s">
        <v>412</v>
      </c>
      <c r="D2122" s="35" t="s">
        <v>6122</v>
      </c>
      <c r="E2122" t="s">
        <v>6834</v>
      </c>
      <c r="F2122" s="5" t="str">
        <f t="shared" ca="1" si="33"/>
        <v>0</v>
      </c>
      <c r="G2122" t="s">
        <v>1107</v>
      </c>
      <c r="H2122" t="s">
        <v>1467</v>
      </c>
      <c r="I2122" t="s">
        <v>12076</v>
      </c>
      <c r="J2122" t="s">
        <v>10731</v>
      </c>
      <c r="K2122" t="s">
        <v>10762</v>
      </c>
      <c r="L2122" t="s">
        <v>143</v>
      </c>
      <c r="N2122" t="s">
        <v>10909</v>
      </c>
      <c r="O2122" t="s">
        <v>11</v>
      </c>
      <c r="P2122" t="s">
        <v>11</v>
      </c>
      <c r="Q2122">
        <v>279</v>
      </c>
      <c r="R2122" t="s">
        <v>11</v>
      </c>
    </row>
    <row r="2123" spans="1:18" x14ac:dyDescent="0.25">
      <c r="A2123" t="s">
        <v>361</v>
      </c>
      <c r="B2123" t="s">
        <v>3333</v>
      </c>
      <c r="D2123" s="35" t="s">
        <v>6246</v>
      </c>
      <c r="E2123" t="s">
        <v>6314</v>
      </c>
      <c r="F2123" s="5" t="str">
        <f t="shared" ca="1" si="33"/>
        <v>0</v>
      </c>
      <c r="G2123" t="s">
        <v>1107</v>
      </c>
      <c r="H2123" t="s">
        <v>1365</v>
      </c>
      <c r="I2123" t="s">
        <v>8393</v>
      </c>
      <c r="J2123" t="s">
        <v>10735</v>
      </c>
      <c r="K2123" t="s">
        <v>124</v>
      </c>
      <c r="L2123" t="s">
        <v>10828</v>
      </c>
      <c r="N2123" t="s">
        <v>14</v>
      </c>
      <c r="O2123" t="s">
        <v>11</v>
      </c>
      <c r="P2123" t="s">
        <v>11</v>
      </c>
      <c r="R2123" t="s">
        <v>11</v>
      </c>
    </row>
    <row r="2124" spans="1:18" x14ac:dyDescent="0.25">
      <c r="A2124" t="s">
        <v>361</v>
      </c>
      <c r="B2124" t="s">
        <v>3334</v>
      </c>
      <c r="D2124" s="35" t="s">
        <v>6246</v>
      </c>
      <c r="E2124" t="s">
        <v>6323</v>
      </c>
      <c r="F2124" s="5" t="str">
        <f t="shared" ca="1" si="33"/>
        <v>0</v>
      </c>
      <c r="G2124" t="s">
        <v>1107</v>
      </c>
      <c r="H2124" t="s">
        <v>1354</v>
      </c>
      <c r="I2124" t="s">
        <v>8394</v>
      </c>
      <c r="J2124" t="s">
        <v>10735</v>
      </c>
      <c r="K2124" t="s">
        <v>17</v>
      </c>
      <c r="L2124" t="s">
        <v>10829</v>
      </c>
      <c r="N2124" t="s">
        <v>12</v>
      </c>
      <c r="O2124" t="s">
        <v>11</v>
      </c>
      <c r="P2124" t="s">
        <v>11</v>
      </c>
      <c r="R2124" t="s">
        <v>11</v>
      </c>
    </row>
    <row r="2125" spans="1:18" x14ac:dyDescent="0.25">
      <c r="A2125" t="s">
        <v>361</v>
      </c>
      <c r="B2125" t="s">
        <v>3335</v>
      </c>
      <c r="D2125" s="35" t="s">
        <v>6314</v>
      </c>
      <c r="E2125" t="s">
        <v>6834</v>
      </c>
      <c r="F2125" s="5" t="str">
        <f t="shared" ca="1" si="33"/>
        <v>0</v>
      </c>
      <c r="G2125" t="s">
        <v>1107</v>
      </c>
      <c r="H2125" t="s">
        <v>1361</v>
      </c>
      <c r="I2125" t="s">
        <v>8395</v>
      </c>
      <c r="J2125" t="s">
        <v>10735</v>
      </c>
      <c r="K2125" t="s">
        <v>127</v>
      </c>
      <c r="L2125" t="s">
        <v>135</v>
      </c>
      <c r="N2125" t="s">
        <v>14</v>
      </c>
      <c r="O2125" t="s">
        <v>11</v>
      </c>
      <c r="P2125" t="s">
        <v>11</v>
      </c>
      <c r="R2125" t="s">
        <v>11</v>
      </c>
    </row>
    <row r="2126" spans="1:18" x14ac:dyDescent="0.25">
      <c r="A2126" t="s">
        <v>361</v>
      </c>
      <c r="B2126" t="s">
        <v>3336</v>
      </c>
      <c r="D2126" s="35" t="s">
        <v>6315</v>
      </c>
      <c r="E2126" t="s">
        <v>6129</v>
      </c>
      <c r="F2126" s="5" t="str">
        <f t="shared" ca="1" si="33"/>
        <v>0</v>
      </c>
      <c r="G2126" t="s">
        <v>1107</v>
      </c>
      <c r="H2126" t="s">
        <v>1403</v>
      </c>
      <c r="I2126" t="s">
        <v>8396</v>
      </c>
      <c r="J2126" t="s">
        <v>10735</v>
      </c>
      <c r="K2126" t="s">
        <v>125</v>
      </c>
      <c r="L2126" t="s">
        <v>126</v>
      </c>
      <c r="N2126" t="s">
        <v>12</v>
      </c>
      <c r="O2126" t="s">
        <v>11</v>
      </c>
      <c r="P2126" t="s">
        <v>11</v>
      </c>
      <c r="R2126" t="s">
        <v>11</v>
      </c>
    </row>
    <row r="2127" spans="1:18" x14ac:dyDescent="0.25">
      <c r="A2127" t="s">
        <v>361</v>
      </c>
      <c r="B2127" t="s">
        <v>3337</v>
      </c>
      <c r="D2127" s="35" t="s">
        <v>6123</v>
      </c>
      <c r="E2127" t="s">
        <v>6482</v>
      </c>
      <c r="F2127" s="5" t="str">
        <f t="shared" ca="1" si="33"/>
        <v>0</v>
      </c>
      <c r="G2127" t="s">
        <v>1107</v>
      </c>
      <c r="H2127" t="s">
        <v>1467</v>
      </c>
      <c r="I2127" t="s">
        <v>8397</v>
      </c>
      <c r="J2127" t="s">
        <v>10731</v>
      </c>
      <c r="K2127" t="s">
        <v>10748</v>
      </c>
      <c r="L2127" t="s">
        <v>10827</v>
      </c>
      <c r="N2127" t="s">
        <v>12</v>
      </c>
      <c r="O2127" t="s">
        <v>11</v>
      </c>
      <c r="P2127" t="s">
        <v>11</v>
      </c>
      <c r="R2127" t="s">
        <v>11</v>
      </c>
    </row>
    <row r="2128" spans="1:18" x14ac:dyDescent="0.25">
      <c r="A2128" t="s">
        <v>361</v>
      </c>
      <c r="B2128" t="s">
        <v>3338</v>
      </c>
      <c r="D2128" s="35" t="s">
        <v>6316</v>
      </c>
      <c r="E2128" t="s">
        <v>6316</v>
      </c>
      <c r="F2128" s="5" t="str">
        <f t="shared" ca="1" si="33"/>
        <v>0</v>
      </c>
      <c r="G2128" t="s">
        <v>1107</v>
      </c>
      <c r="H2128" t="s">
        <v>1365</v>
      </c>
      <c r="I2128" t="s">
        <v>8398</v>
      </c>
      <c r="J2128" t="s">
        <v>10734</v>
      </c>
      <c r="K2128" t="s">
        <v>82</v>
      </c>
      <c r="L2128" t="s">
        <v>150</v>
      </c>
      <c r="N2128" t="s">
        <v>14</v>
      </c>
      <c r="O2128" t="s">
        <v>11</v>
      </c>
      <c r="P2128" t="s">
        <v>11</v>
      </c>
      <c r="R2128" t="s">
        <v>11</v>
      </c>
    </row>
    <row r="2129" spans="1:18" x14ac:dyDescent="0.25">
      <c r="A2129" t="s">
        <v>361</v>
      </c>
      <c r="B2129" t="s">
        <v>3339</v>
      </c>
      <c r="D2129" s="35" t="s">
        <v>6316</v>
      </c>
      <c r="E2129" t="s">
        <v>6323</v>
      </c>
      <c r="F2129" s="5" t="str">
        <f t="shared" ca="1" si="33"/>
        <v>0</v>
      </c>
      <c r="G2129" t="s">
        <v>1107</v>
      </c>
      <c r="H2129" t="s">
        <v>1374</v>
      </c>
      <c r="I2129" t="s">
        <v>8399</v>
      </c>
      <c r="J2129" t="s">
        <v>10735</v>
      </c>
      <c r="K2129" t="s">
        <v>127</v>
      </c>
      <c r="L2129" t="s">
        <v>128</v>
      </c>
      <c r="N2129" t="s">
        <v>12</v>
      </c>
      <c r="O2129" t="s">
        <v>11</v>
      </c>
      <c r="P2129" t="s">
        <v>11</v>
      </c>
      <c r="R2129" t="s">
        <v>11</v>
      </c>
    </row>
    <row r="2130" spans="1:18" x14ac:dyDescent="0.25">
      <c r="A2130" t="s">
        <v>361</v>
      </c>
      <c r="B2130" t="s">
        <v>12075</v>
      </c>
      <c r="D2130" s="35" t="s">
        <v>6317</v>
      </c>
      <c r="E2130" t="s">
        <v>6319</v>
      </c>
      <c r="F2130" s="5" t="str">
        <f t="shared" ca="1" si="33"/>
        <v>0</v>
      </c>
      <c r="G2130" t="s">
        <v>1107</v>
      </c>
      <c r="H2130" t="s">
        <v>1355</v>
      </c>
      <c r="I2130" t="s">
        <v>12074</v>
      </c>
      <c r="J2130" t="s">
        <v>10735</v>
      </c>
      <c r="K2130" t="s">
        <v>127</v>
      </c>
      <c r="L2130" t="s">
        <v>10870</v>
      </c>
      <c r="N2130" t="s">
        <v>14</v>
      </c>
      <c r="O2130" t="s">
        <v>11</v>
      </c>
      <c r="P2130" t="s">
        <v>11</v>
      </c>
      <c r="R2130" t="s">
        <v>11</v>
      </c>
    </row>
    <row r="2131" spans="1:18" x14ac:dyDescent="0.25">
      <c r="A2131" t="s">
        <v>361</v>
      </c>
      <c r="B2131" t="s">
        <v>3340</v>
      </c>
      <c r="D2131" s="35" t="s">
        <v>6317</v>
      </c>
      <c r="E2131" t="s">
        <v>6834</v>
      </c>
      <c r="F2131" s="5" t="str">
        <f t="shared" ca="1" si="33"/>
        <v>0</v>
      </c>
      <c r="G2131" t="s">
        <v>1107</v>
      </c>
      <c r="H2131" t="s">
        <v>1388</v>
      </c>
      <c r="I2131" t="s">
        <v>8400</v>
      </c>
      <c r="J2131" t="s">
        <v>10734</v>
      </c>
      <c r="K2131" t="s">
        <v>124</v>
      </c>
      <c r="L2131" t="s">
        <v>134</v>
      </c>
      <c r="N2131" t="s">
        <v>14</v>
      </c>
      <c r="O2131" t="s">
        <v>11</v>
      </c>
      <c r="P2131" t="s">
        <v>11</v>
      </c>
      <c r="R2131" t="s">
        <v>11</v>
      </c>
    </row>
    <row r="2132" spans="1:18" x14ac:dyDescent="0.25">
      <c r="A2132" t="s">
        <v>361</v>
      </c>
      <c r="B2132" t="s">
        <v>3341</v>
      </c>
      <c r="D2132" s="35" t="s">
        <v>6318</v>
      </c>
      <c r="E2132" t="s">
        <v>6322</v>
      </c>
      <c r="F2132" s="5" t="str">
        <f t="shared" ca="1" si="33"/>
        <v>0</v>
      </c>
      <c r="G2132" t="s">
        <v>1107</v>
      </c>
      <c r="H2132" t="s">
        <v>1391</v>
      </c>
      <c r="I2132" t="s">
        <v>8401</v>
      </c>
      <c r="J2132" t="s">
        <v>10735</v>
      </c>
      <c r="K2132" t="s">
        <v>17</v>
      </c>
      <c r="L2132" t="s">
        <v>10829</v>
      </c>
      <c r="N2132" t="s">
        <v>14</v>
      </c>
      <c r="O2132" t="s">
        <v>11</v>
      </c>
      <c r="P2132" t="s">
        <v>11</v>
      </c>
      <c r="R2132" t="s">
        <v>11</v>
      </c>
    </row>
    <row r="2133" spans="1:18" x14ac:dyDescent="0.25">
      <c r="A2133" t="s">
        <v>361</v>
      </c>
      <c r="B2133" t="s">
        <v>3342</v>
      </c>
      <c r="D2133" s="35" t="s">
        <v>6318</v>
      </c>
      <c r="E2133" t="s">
        <v>6129</v>
      </c>
      <c r="F2133" s="5" t="str">
        <f t="shared" ca="1" si="33"/>
        <v>0</v>
      </c>
      <c r="G2133" t="s">
        <v>1107</v>
      </c>
      <c r="H2133" t="s">
        <v>1388</v>
      </c>
      <c r="I2133" t="s">
        <v>8402</v>
      </c>
      <c r="J2133" t="s">
        <v>10735</v>
      </c>
      <c r="K2133" t="s">
        <v>17</v>
      </c>
      <c r="L2133" t="s">
        <v>10829</v>
      </c>
      <c r="N2133" t="s">
        <v>12</v>
      </c>
      <c r="O2133" t="s">
        <v>11</v>
      </c>
      <c r="P2133" t="s">
        <v>11</v>
      </c>
      <c r="R2133" t="s">
        <v>11</v>
      </c>
    </row>
    <row r="2134" spans="1:18" x14ac:dyDescent="0.25">
      <c r="A2134" t="s">
        <v>361</v>
      </c>
      <c r="B2134" t="s">
        <v>3343</v>
      </c>
      <c r="D2134" s="35" t="s">
        <v>6319</v>
      </c>
      <c r="E2134" t="s">
        <v>6327</v>
      </c>
      <c r="F2134" s="5" t="str">
        <f t="shared" ca="1" si="33"/>
        <v>0</v>
      </c>
      <c r="G2134" t="s">
        <v>1107</v>
      </c>
      <c r="H2134" t="s">
        <v>1355</v>
      </c>
      <c r="I2134" t="s">
        <v>8403</v>
      </c>
      <c r="J2134" t="s">
        <v>10735</v>
      </c>
      <c r="K2134" t="s">
        <v>10748</v>
      </c>
      <c r="L2134" t="s">
        <v>10834</v>
      </c>
      <c r="N2134" t="s">
        <v>12</v>
      </c>
      <c r="O2134" t="s">
        <v>11</v>
      </c>
      <c r="P2134" t="s">
        <v>11</v>
      </c>
      <c r="R2134" t="s">
        <v>11</v>
      </c>
    </row>
    <row r="2135" spans="1:18" x14ac:dyDescent="0.25">
      <c r="A2135" t="s">
        <v>361</v>
      </c>
      <c r="B2135" t="s">
        <v>3344</v>
      </c>
      <c r="D2135" s="35" t="s">
        <v>6319</v>
      </c>
      <c r="E2135" t="s">
        <v>6323</v>
      </c>
      <c r="F2135" s="5" t="str">
        <f t="shared" ca="1" si="33"/>
        <v>0</v>
      </c>
      <c r="G2135" t="s">
        <v>1107</v>
      </c>
      <c r="H2135" t="s">
        <v>1388</v>
      </c>
      <c r="I2135" t="s">
        <v>8404</v>
      </c>
      <c r="J2135" t="s">
        <v>10735</v>
      </c>
      <c r="K2135" t="s">
        <v>17</v>
      </c>
      <c r="L2135" t="s">
        <v>10829</v>
      </c>
      <c r="N2135" t="s">
        <v>14</v>
      </c>
      <c r="O2135" t="s">
        <v>11</v>
      </c>
      <c r="P2135" t="s">
        <v>11</v>
      </c>
      <c r="R2135" t="s">
        <v>11</v>
      </c>
    </row>
    <row r="2136" spans="1:18" x14ac:dyDescent="0.25">
      <c r="A2136" t="s">
        <v>361</v>
      </c>
      <c r="B2136" t="s">
        <v>3345</v>
      </c>
      <c r="D2136" s="35" t="s">
        <v>6320</v>
      </c>
      <c r="E2136" t="s">
        <v>6323</v>
      </c>
      <c r="F2136" s="5" t="str">
        <f t="shared" ca="1" si="33"/>
        <v>0</v>
      </c>
      <c r="G2136" t="s">
        <v>1107</v>
      </c>
      <c r="H2136" t="s">
        <v>1348</v>
      </c>
      <c r="I2136" t="s">
        <v>8405</v>
      </c>
      <c r="J2136" t="s">
        <v>10735</v>
      </c>
      <c r="K2136" t="s">
        <v>10744</v>
      </c>
      <c r="L2136" t="s">
        <v>10744</v>
      </c>
      <c r="N2136" t="s">
        <v>12</v>
      </c>
      <c r="O2136" t="s">
        <v>11</v>
      </c>
      <c r="P2136" t="s">
        <v>11</v>
      </c>
      <c r="R2136" t="s">
        <v>11</v>
      </c>
    </row>
    <row r="2137" spans="1:18" x14ac:dyDescent="0.25">
      <c r="A2137" t="s">
        <v>361</v>
      </c>
      <c r="B2137" t="s">
        <v>3346</v>
      </c>
      <c r="D2137" s="35" t="s">
        <v>6320</v>
      </c>
      <c r="E2137" t="s">
        <v>6322</v>
      </c>
      <c r="F2137" s="5" t="str">
        <f t="shared" ca="1" si="33"/>
        <v>0</v>
      </c>
      <c r="G2137" t="s">
        <v>1107</v>
      </c>
      <c r="H2137" t="s">
        <v>1367</v>
      </c>
      <c r="I2137" t="s">
        <v>8406</v>
      </c>
      <c r="J2137" t="s">
        <v>10735</v>
      </c>
      <c r="K2137" t="s">
        <v>127</v>
      </c>
      <c r="L2137" t="s">
        <v>128</v>
      </c>
      <c r="N2137" t="s">
        <v>14</v>
      </c>
      <c r="O2137" t="s">
        <v>11</v>
      </c>
      <c r="P2137" t="s">
        <v>11</v>
      </c>
      <c r="R2137" t="s">
        <v>11</v>
      </c>
    </row>
    <row r="2138" spans="1:18" x14ac:dyDescent="0.25">
      <c r="A2138" t="s">
        <v>361</v>
      </c>
      <c r="B2138" t="s">
        <v>3347</v>
      </c>
      <c r="D2138" s="35" t="s">
        <v>6320</v>
      </c>
      <c r="E2138" t="s">
        <v>6127</v>
      </c>
      <c r="F2138" s="5" t="str">
        <f t="shared" ca="1" si="33"/>
        <v>0</v>
      </c>
      <c r="G2138" t="s">
        <v>1107</v>
      </c>
      <c r="H2138" t="s">
        <v>1354</v>
      </c>
      <c r="I2138" t="s">
        <v>13088</v>
      </c>
      <c r="J2138" t="s">
        <v>10735</v>
      </c>
      <c r="K2138" t="s">
        <v>124</v>
      </c>
      <c r="L2138" t="s">
        <v>142</v>
      </c>
      <c r="N2138" t="s">
        <v>12</v>
      </c>
      <c r="O2138" t="s">
        <v>11</v>
      </c>
      <c r="P2138" t="s">
        <v>11</v>
      </c>
      <c r="R2138" t="s">
        <v>11</v>
      </c>
    </row>
    <row r="2139" spans="1:18" x14ac:dyDescent="0.25">
      <c r="A2139" t="s">
        <v>361</v>
      </c>
      <c r="B2139" t="s">
        <v>3348</v>
      </c>
      <c r="D2139" s="35" t="s">
        <v>6320</v>
      </c>
      <c r="E2139" t="s">
        <v>6321</v>
      </c>
      <c r="F2139" s="5" t="str">
        <f t="shared" ca="1" si="33"/>
        <v>0</v>
      </c>
      <c r="G2139" t="s">
        <v>1107</v>
      </c>
      <c r="H2139" t="s">
        <v>1425</v>
      </c>
      <c r="I2139" t="s">
        <v>8407</v>
      </c>
      <c r="J2139" t="s">
        <v>10731</v>
      </c>
      <c r="K2139" t="s">
        <v>10748</v>
      </c>
      <c r="L2139" t="s">
        <v>10827</v>
      </c>
      <c r="N2139" t="s">
        <v>14</v>
      </c>
      <c r="O2139" t="s">
        <v>11</v>
      </c>
      <c r="P2139" t="s">
        <v>11</v>
      </c>
      <c r="R2139" t="s">
        <v>11</v>
      </c>
    </row>
    <row r="2140" spans="1:18" x14ac:dyDescent="0.25">
      <c r="A2140" t="s">
        <v>361</v>
      </c>
      <c r="B2140" t="s">
        <v>3349</v>
      </c>
      <c r="D2140" s="35" t="s">
        <v>6321</v>
      </c>
      <c r="E2140" t="s">
        <v>6323</v>
      </c>
      <c r="F2140" s="5" t="str">
        <f t="shared" ca="1" si="33"/>
        <v>0</v>
      </c>
      <c r="G2140" t="s">
        <v>1107</v>
      </c>
      <c r="H2140" t="s">
        <v>1379</v>
      </c>
      <c r="I2140" t="s">
        <v>8408</v>
      </c>
      <c r="J2140" t="s">
        <v>10735</v>
      </c>
      <c r="K2140" t="s">
        <v>127</v>
      </c>
      <c r="L2140" t="s">
        <v>135</v>
      </c>
      <c r="N2140" t="s">
        <v>14</v>
      </c>
      <c r="O2140" t="s">
        <v>11</v>
      </c>
      <c r="P2140" t="s">
        <v>11</v>
      </c>
      <c r="R2140" t="s">
        <v>11</v>
      </c>
    </row>
    <row r="2141" spans="1:18" x14ac:dyDescent="0.25">
      <c r="A2141" t="s">
        <v>361</v>
      </c>
      <c r="B2141" t="s">
        <v>3350</v>
      </c>
      <c r="D2141" s="35" t="s">
        <v>6321</v>
      </c>
      <c r="E2141" t="s">
        <v>6323</v>
      </c>
      <c r="F2141" s="5" t="str">
        <f t="shared" ca="1" si="33"/>
        <v>0</v>
      </c>
      <c r="G2141" t="s">
        <v>1107</v>
      </c>
      <c r="H2141" t="s">
        <v>1404</v>
      </c>
      <c r="I2141" t="s">
        <v>8409</v>
      </c>
      <c r="J2141" t="s">
        <v>10735</v>
      </c>
      <c r="K2141" t="s">
        <v>10748</v>
      </c>
      <c r="L2141" t="s">
        <v>10827</v>
      </c>
      <c r="N2141" t="s">
        <v>14</v>
      </c>
      <c r="O2141" t="s">
        <v>11</v>
      </c>
      <c r="P2141" t="s">
        <v>11</v>
      </c>
      <c r="R2141" t="s">
        <v>11</v>
      </c>
    </row>
    <row r="2142" spans="1:18" x14ac:dyDescent="0.25">
      <c r="A2142" t="s">
        <v>361</v>
      </c>
      <c r="B2142" t="s">
        <v>12073</v>
      </c>
      <c r="D2142" s="35" t="s">
        <v>6322</v>
      </c>
      <c r="E2142" t="s">
        <v>6322</v>
      </c>
      <c r="F2142" s="5" t="str">
        <f t="shared" ca="1" si="33"/>
        <v>0</v>
      </c>
      <c r="G2142" t="s">
        <v>1107</v>
      </c>
      <c r="H2142" t="s">
        <v>1399</v>
      </c>
      <c r="I2142" t="s">
        <v>12072</v>
      </c>
      <c r="J2142" t="s">
        <v>10735</v>
      </c>
      <c r="K2142" t="s">
        <v>127</v>
      </c>
      <c r="L2142" t="s">
        <v>128</v>
      </c>
      <c r="N2142" t="s">
        <v>14</v>
      </c>
      <c r="O2142" t="s">
        <v>11</v>
      </c>
      <c r="P2142" t="s">
        <v>11</v>
      </c>
      <c r="R2142" t="s">
        <v>11</v>
      </c>
    </row>
    <row r="2143" spans="1:18" x14ac:dyDescent="0.25">
      <c r="A2143" t="s">
        <v>361</v>
      </c>
      <c r="B2143" t="s">
        <v>3351</v>
      </c>
      <c r="D2143" s="35" t="s">
        <v>6322</v>
      </c>
      <c r="E2143" t="s">
        <v>5905</v>
      </c>
      <c r="F2143" s="5" t="str">
        <f t="shared" ca="1" si="33"/>
        <v>0</v>
      </c>
      <c r="G2143" t="s">
        <v>1107</v>
      </c>
      <c r="H2143" t="s">
        <v>1399</v>
      </c>
      <c r="I2143" t="s">
        <v>8410</v>
      </c>
      <c r="J2143" t="s">
        <v>10735</v>
      </c>
      <c r="K2143" t="s">
        <v>127</v>
      </c>
      <c r="L2143" t="s">
        <v>128</v>
      </c>
      <c r="N2143" t="s">
        <v>12</v>
      </c>
      <c r="O2143" t="s">
        <v>11</v>
      </c>
      <c r="P2143" t="s">
        <v>11</v>
      </c>
      <c r="R2143" t="s">
        <v>11</v>
      </c>
    </row>
    <row r="2144" spans="1:18" x14ac:dyDescent="0.25">
      <c r="A2144" t="s">
        <v>361</v>
      </c>
      <c r="B2144" t="s">
        <v>414</v>
      </c>
      <c r="D2144" s="35" t="s">
        <v>6322</v>
      </c>
      <c r="E2144" t="s">
        <v>6322</v>
      </c>
      <c r="F2144" s="5" t="str">
        <f t="shared" ca="1" si="33"/>
        <v>0</v>
      </c>
      <c r="G2144" t="s">
        <v>1107</v>
      </c>
      <c r="H2144" t="s">
        <v>1467</v>
      </c>
      <c r="I2144" t="s">
        <v>8411</v>
      </c>
      <c r="J2144" t="s">
        <v>10731</v>
      </c>
      <c r="K2144" t="s">
        <v>131</v>
      </c>
      <c r="L2144" t="s">
        <v>132</v>
      </c>
      <c r="N2144" t="s">
        <v>12</v>
      </c>
      <c r="O2144" t="s">
        <v>11</v>
      </c>
      <c r="P2144" t="s">
        <v>11</v>
      </c>
      <c r="Q2144">
        <v>1000</v>
      </c>
      <c r="R2144" t="s">
        <v>11</v>
      </c>
    </row>
    <row r="2145" spans="1:18" x14ac:dyDescent="0.25">
      <c r="A2145" t="s">
        <v>361</v>
      </c>
      <c r="B2145" t="s">
        <v>3352</v>
      </c>
      <c r="D2145" s="35" t="s">
        <v>6323</v>
      </c>
      <c r="E2145" t="s">
        <v>6326</v>
      </c>
      <c r="F2145" s="5" t="str">
        <f t="shared" ca="1" si="33"/>
        <v>0</v>
      </c>
      <c r="G2145" t="s">
        <v>1107</v>
      </c>
      <c r="H2145" t="s">
        <v>1355</v>
      </c>
      <c r="I2145" t="s">
        <v>8412</v>
      </c>
      <c r="J2145" t="s">
        <v>10735</v>
      </c>
      <c r="K2145" t="s">
        <v>10748</v>
      </c>
      <c r="L2145" t="s">
        <v>10834</v>
      </c>
      <c r="N2145" t="s">
        <v>12</v>
      </c>
      <c r="O2145" t="s">
        <v>11</v>
      </c>
      <c r="P2145" t="s">
        <v>11</v>
      </c>
      <c r="R2145" t="s">
        <v>11</v>
      </c>
    </row>
    <row r="2146" spans="1:18" x14ac:dyDescent="0.25">
      <c r="A2146" t="s">
        <v>361</v>
      </c>
      <c r="B2146" t="s">
        <v>3353</v>
      </c>
      <c r="D2146" s="35" t="s">
        <v>6322</v>
      </c>
      <c r="E2146" t="s">
        <v>5905</v>
      </c>
      <c r="F2146" s="5" t="str">
        <f t="shared" ca="1" si="33"/>
        <v>0</v>
      </c>
      <c r="G2146" t="s">
        <v>1107</v>
      </c>
      <c r="H2146" t="s">
        <v>1367</v>
      </c>
      <c r="I2146" t="s">
        <v>8413</v>
      </c>
      <c r="J2146" t="s">
        <v>10735</v>
      </c>
      <c r="K2146" t="s">
        <v>17</v>
      </c>
      <c r="L2146" t="s">
        <v>10829</v>
      </c>
      <c r="N2146" t="s">
        <v>12</v>
      </c>
      <c r="O2146" t="s">
        <v>11</v>
      </c>
      <c r="P2146" t="s">
        <v>11</v>
      </c>
      <c r="R2146" t="s">
        <v>11</v>
      </c>
    </row>
    <row r="2147" spans="1:18" x14ac:dyDescent="0.25">
      <c r="A2147" t="s">
        <v>361</v>
      </c>
      <c r="B2147" t="s">
        <v>3354</v>
      </c>
      <c r="D2147" s="35" t="s">
        <v>6322</v>
      </c>
      <c r="E2147" t="s">
        <v>6248</v>
      </c>
      <c r="F2147" s="5" t="str">
        <f t="shared" ca="1" si="33"/>
        <v>0</v>
      </c>
      <c r="G2147" t="s">
        <v>1107</v>
      </c>
      <c r="H2147" t="s">
        <v>1367</v>
      </c>
      <c r="I2147" t="s">
        <v>8414</v>
      </c>
      <c r="J2147" t="s">
        <v>10735</v>
      </c>
      <c r="K2147" t="s">
        <v>127</v>
      </c>
      <c r="L2147" t="s">
        <v>128</v>
      </c>
      <c r="N2147" t="s">
        <v>14</v>
      </c>
      <c r="O2147" t="s">
        <v>11</v>
      </c>
      <c r="P2147" t="s">
        <v>11</v>
      </c>
      <c r="R2147" t="s">
        <v>11</v>
      </c>
    </row>
    <row r="2148" spans="1:18" x14ac:dyDescent="0.25">
      <c r="A2148" t="s">
        <v>361</v>
      </c>
      <c r="B2148" t="s">
        <v>3355</v>
      </c>
      <c r="D2148" s="35" t="s">
        <v>6323</v>
      </c>
      <c r="E2148" t="s">
        <v>6323</v>
      </c>
      <c r="F2148" s="5" t="str">
        <f t="shared" ca="1" si="33"/>
        <v>0</v>
      </c>
      <c r="G2148" t="s">
        <v>1107</v>
      </c>
      <c r="H2148" t="s">
        <v>1378</v>
      </c>
      <c r="I2148" t="s">
        <v>8415</v>
      </c>
      <c r="J2148" t="s">
        <v>10735</v>
      </c>
      <c r="K2148" t="s">
        <v>10754</v>
      </c>
      <c r="L2148" t="s">
        <v>10875</v>
      </c>
      <c r="N2148" t="s">
        <v>14</v>
      </c>
      <c r="O2148" t="s">
        <v>11</v>
      </c>
      <c r="P2148" t="s">
        <v>11</v>
      </c>
      <c r="R2148" t="s">
        <v>11</v>
      </c>
    </row>
    <row r="2149" spans="1:18" x14ac:dyDescent="0.25">
      <c r="A2149" t="s">
        <v>361</v>
      </c>
      <c r="B2149" t="s">
        <v>3356</v>
      </c>
      <c r="D2149" s="35" t="s">
        <v>6324</v>
      </c>
      <c r="E2149" t="s">
        <v>6348</v>
      </c>
      <c r="F2149" s="5" t="str">
        <f t="shared" ca="1" si="33"/>
        <v>0</v>
      </c>
      <c r="G2149" t="s">
        <v>1107</v>
      </c>
      <c r="H2149" t="s">
        <v>1357</v>
      </c>
      <c r="I2149" t="s">
        <v>8416</v>
      </c>
      <c r="J2149" t="s">
        <v>10735</v>
      </c>
      <c r="K2149" t="s">
        <v>124</v>
      </c>
      <c r="L2149" t="s">
        <v>10828</v>
      </c>
      <c r="N2149" t="s">
        <v>12</v>
      </c>
      <c r="O2149" t="s">
        <v>11</v>
      </c>
      <c r="P2149" t="s">
        <v>11</v>
      </c>
      <c r="R2149" t="s">
        <v>11</v>
      </c>
    </row>
    <row r="2150" spans="1:18" x14ac:dyDescent="0.25">
      <c r="A2150" t="s">
        <v>361</v>
      </c>
      <c r="B2150" t="s">
        <v>3357</v>
      </c>
      <c r="D2150" s="35" t="s">
        <v>6325</v>
      </c>
      <c r="E2150" t="s">
        <v>6127</v>
      </c>
      <c r="F2150" s="5" t="str">
        <f t="shared" ca="1" si="33"/>
        <v>0</v>
      </c>
      <c r="G2150" t="s">
        <v>1107</v>
      </c>
      <c r="H2150" t="s">
        <v>1391</v>
      </c>
      <c r="I2150" t="s">
        <v>8417</v>
      </c>
      <c r="J2150" t="s">
        <v>10735</v>
      </c>
      <c r="K2150" t="s">
        <v>17</v>
      </c>
      <c r="L2150" t="s">
        <v>10829</v>
      </c>
      <c r="N2150" t="s">
        <v>12</v>
      </c>
      <c r="O2150" t="s">
        <v>11</v>
      </c>
      <c r="P2150" t="s">
        <v>11</v>
      </c>
      <c r="R2150" t="s">
        <v>11</v>
      </c>
    </row>
    <row r="2151" spans="1:18" x14ac:dyDescent="0.25">
      <c r="A2151" t="s">
        <v>361</v>
      </c>
      <c r="B2151" t="s">
        <v>3358</v>
      </c>
      <c r="D2151" s="35" t="s">
        <v>6325</v>
      </c>
      <c r="E2151" t="s">
        <v>6867</v>
      </c>
      <c r="F2151" s="5" t="str">
        <f t="shared" ca="1" si="33"/>
        <v>0</v>
      </c>
      <c r="G2151" t="s">
        <v>1107</v>
      </c>
      <c r="H2151" t="s">
        <v>1352</v>
      </c>
      <c r="I2151" t="s">
        <v>8418</v>
      </c>
      <c r="J2151" t="s">
        <v>10735</v>
      </c>
      <c r="K2151" t="s">
        <v>17</v>
      </c>
      <c r="L2151" t="s">
        <v>10829</v>
      </c>
      <c r="N2151" t="s">
        <v>12</v>
      </c>
      <c r="O2151" t="s">
        <v>11</v>
      </c>
      <c r="P2151" t="s">
        <v>11</v>
      </c>
      <c r="R2151" t="s">
        <v>11</v>
      </c>
    </row>
    <row r="2152" spans="1:18" x14ac:dyDescent="0.25">
      <c r="A2152" t="s">
        <v>361</v>
      </c>
      <c r="B2152" t="s">
        <v>3359</v>
      </c>
      <c r="D2152" s="35" t="s">
        <v>6325</v>
      </c>
      <c r="E2152" t="s">
        <v>6867</v>
      </c>
      <c r="F2152" s="5" t="str">
        <f t="shared" ca="1" si="33"/>
        <v>0</v>
      </c>
      <c r="G2152" t="s">
        <v>1107</v>
      </c>
      <c r="H2152" t="s">
        <v>1352</v>
      </c>
      <c r="I2152" t="s">
        <v>8419</v>
      </c>
      <c r="J2152" t="s">
        <v>10735</v>
      </c>
      <c r="K2152" t="s">
        <v>10748</v>
      </c>
      <c r="L2152" t="s">
        <v>10834</v>
      </c>
      <c r="N2152" t="s">
        <v>12</v>
      </c>
      <c r="O2152" t="s">
        <v>11</v>
      </c>
      <c r="P2152" t="s">
        <v>11</v>
      </c>
      <c r="R2152" t="s">
        <v>11</v>
      </c>
    </row>
    <row r="2153" spans="1:18" x14ac:dyDescent="0.25">
      <c r="A2153" t="s">
        <v>361</v>
      </c>
      <c r="B2153" t="s">
        <v>3360</v>
      </c>
      <c r="D2153" s="35" t="s">
        <v>6325</v>
      </c>
      <c r="E2153" t="s">
        <v>6867</v>
      </c>
      <c r="F2153" s="5" t="str">
        <f t="shared" ca="1" si="33"/>
        <v>0</v>
      </c>
      <c r="G2153" t="s">
        <v>1107</v>
      </c>
      <c r="H2153" t="s">
        <v>1352</v>
      </c>
      <c r="I2153" t="s">
        <v>8420</v>
      </c>
      <c r="J2153" t="s">
        <v>10735</v>
      </c>
      <c r="K2153" t="s">
        <v>17</v>
      </c>
      <c r="L2153" t="s">
        <v>10873</v>
      </c>
      <c r="N2153" t="s">
        <v>12</v>
      </c>
      <c r="O2153" t="s">
        <v>11</v>
      </c>
      <c r="P2153" t="s">
        <v>11</v>
      </c>
      <c r="R2153" t="s">
        <v>11</v>
      </c>
    </row>
    <row r="2154" spans="1:18" x14ac:dyDescent="0.25">
      <c r="A2154" t="s">
        <v>361</v>
      </c>
      <c r="B2154" t="s">
        <v>3361</v>
      </c>
      <c r="D2154" s="35" t="s">
        <v>6325</v>
      </c>
      <c r="E2154" t="s">
        <v>6867</v>
      </c>
      <c r="F2154" s="5" t="str">
        <f t="shared" ca="1" si="33"/>
        <v>0</v>
      </c>
      <c r="G2154" t="s">
        <v>1107</v>
      </c>
      <c r="H2154" t="s">
        <v>1352</v>
      </c>
      <c r="I2154" t="s">
        <v>8421</v>
      </c>
      <c r="J2154" t="s">
        <v>10735</v>
      </c>
      <c r="K2154" t="s">
        <v>10762</v>
      </c>
      <c r="L2154" t="s">
        <v>143</v>
      </c>
      <c r="N2154" t="s">
        <v>12</v>
      </c>
      <c r="O2154" t="s">
        <v>11</v>
      </c>
      <c r="P2154" t="s">
        <v>11</v>
      </c>
      <c r="R2154" t="s">
        <v>11</v>
      </c>
    </row>
    <row r="2155" spans="1:18" x14ac:dyDescent="0.25">
      <c r="A2155" t="s">
        <v>361</v>
      </c>
      <c r="B2155" t="s">
        <v>3362</v>
      </c>
      <c r="D2155" s="35" t="s">
        <v>6325</v>
      </c>
      <c r="E2155" t="s">
        <v>6248</v>
      </c>
      <c r="F2155" s="5" t="str">
        <f t="shared" ca="1" si="33"/>
        <v>0</v>
      </c>
      <c r="G2155" t="s">
        <v>1107</v>
      </c>
      <c r="H2155" t="s">
        <v>1352</v>
      </c>
      <c r="I2155" t="s">
        <v>8422</v>
      </c>
      <c r="J2155" t="s">
        <v>10735</v>
      </c>
      <c r="K2155" t="s">
        <v>124</v>
      </c>
      <c r="L2155" t="s">
        <v>142</v>
      </c>
      <c r="N2155" t="s">
        <v>14</v>
      </c>
      <c r="O2155" t="s">
        <v>11</v>
      </c>
      <c r="P2155" t="s">
        <v>11</v>
      </c>
      <c r="R2155" t="s">
        <v>11</v>
      </c>
    </row>
    <row r="2156" spans="1:18" x14ac:dyDescent="0.25">
      <c r="A2156" t="s">
        <v>361</v>
      </c>
      <c r="B2156" t="s">
        <v>3363</v>
      </c>
      <c r="D2156" s="35" t="s">
        <v>6247</v>
      </c>
      <c r="E2156" t="s">
        <v>6125</v>
      </c>
      <c r="F2156" s="5" t="str">
        <f t="shared" ca="1" si="33"/>
        <v>0</v>
      </c>
      <c r="G2156" t="s">
        <v>1107</v>
      </c>
      <c r="H2156" t="s">
        <v>1374</v>
      </c>
      <c r="I2156" t="s">
        <v>8423</v>
      </c>
      <c r="J2156" t="s">
        <v>10735</v>
      </c>
      <c r="K2156" t="s">
        <v>127</v>
      </c>
      <c r="L2156" t="s">
        <v>133</v>
      </c>
      <c r="N2156" t="s">
        <v>12</v>
      </c>
      <c r="O2156" t="s">
        <v>11</v>
      </c>
      <c r="P2156" t="s">
        <v>11</v>
      </c>
      <c r="R2156" t="s">
        <v>11</v>
      </c>
    </row>
    <row r="2157" spans="1:18" x14ac:dyDescent="0.25">
      <c r="A2157" t="s">
        <v>361</v>
      </c>
      <c r="B2157" t="s">
        <v>3364</v>
      </c>
      <c r="D2157" s="35" t="s">
        <v>6247</v>
      </c>
      <c r="E2157" t="s">
        <v>6125</v>
      </c>
      <c r="F2157" s="5" t="str">
        <f t="shared" ca="1" si="33"/>
        <v>0</v>
      </c>
      <c r="G2157" t="s">
        <v>1107</v>
      </c>
      <c r="H2157" t="s">
        <v>1426</v>
      </c>
      <c r="I2157" t="s">
        <v>8424</v>
      </c>
      <c r="J2157" t="s">
        <v>10735</v>
      </c>
      <c r="K2157" t="s">
        <v>127</v>
      </c>
      <c r="L2157" t="s">
        <v>135</v>
      </c>
      <c r="N2157" t="s">
        <v>12</v>
      </c>
      <c r="O2157" t="s">
        <v>11</v>
      </c>
      <c r="P2157" t="s">
        <v>11</v>
      </c>
      <c r="R2157" t="s">
        <v>11</v>
      </c>
    </row>
    <row r="2158" spans="1:18" x14ac:dyDescent="0.25">
      <c r="A2158" t="s">
        <v>361</v>
      </c>
      <c r="B2158" t="s">
        <v>3365</v>
      </c>
      <c r="D2158" s="35" t="s">
        <v>6326</v>
      </c>
      <c r="E2158" t="s">
        <v>6248</v>
      </c>
      <c r="F2158" s="5" t="str">
        <f t="shared" ca="1" si="33"/>
        <v>0</v>
      </c>
      <c r="G2158" t="s">
        <v>1107</v>
      </c>
      <c r="H2158" t="s">
        <v>1428</v>
      </c>
      <c r="I2158" t="s">
        <v>8425</v>
      </c>
      <c r="J2158" t="s">
        <v>10735</v>
      </c>
      <c r="K2158" t="s">
        <v>10748</v>
      </c>
      <c r="L2158" t="s">
        <v>10827</v>
      </c>
      <c r="N2158" t="s">
        <v>14</v>
      </c>
      <c r="O2158" t="s">
        <v>11</v>
      </c>
      <c r="P2158" t="s">
        <v>11</v>
      </c>
      <c r="R2158" t="s">
        <v>11</v>
      </c>
    </row>
    <row r="2159" spans="1:18" x14ac:dyDescent="0.25">
      <c r="A2159" t="s">
        <v>361</v>
      </c>
      <c r="B2159" t="s">
        <v>3366</v>
      </c>
      <c r="D2159" s="35" t="s">
        <v>6327</v>
      </c>
      <c r="E2159" t="s">
        <v>6248</v>
      </c>
      <c r="F2159" s="5" t="str">
        <f t="shared" ca="1" si="33"/>
        <v>0</v>
      </c>
      <c r="G2159" t="s">
        <v>1107</v>
      </c>
      <c r="H2159" t="s">
        <v>1382</v>
      </c>
      <c r="I2159" t="s">
        <v>8426</v>
      </c>
      <c r="J2159" t="s">
        <v>10735</v>
      </c>
      <c r="K2159" t="s">
        <v>17</v>
      </c>
      <c r="L2159" t="s">
        <v>10874</v>
      </c>
      <c r="N2159" t="s">
        <v>12</v>
      </c>
      <c r="O2159" t="s">
        <v>11</v>
      </c>
      <c r="P2159" t="s">
        <v>11</v>
      </c>
      <c r="R2159" t="s">
        <v>11</v>
      </c>
    </row>
    <row r="2160" spans="1:18" x14ac:dyDescent="0.25">
      <c r="A2160" t="s">
        <v>361</v>
      </c>
      <c r="B2160" t="s">
        <v>3367</v>
      </c>
      <c r="D2160" s="35" t="s">
        <v>6327</v>
      </c>
      <c r="E2160" t="s">
        <v>6248</v>
      </c>
      <c r="F2160" s="5" t="str">
        <f t="shared" ca="1" si="33"/>
        <v>0</v>
      </c>
      <c r="G2160" t="s">
        <v>1107</v>
      </c>
      <c r="H2160" t="s">
        <v>1390</v>
      </c>
      <c r="I2160" t="s">
        <v>8427</v>
      </c>
      <c r="J2160" t="s">
        <v>10735</v>
      </c>
      <c r="K2160" t="s">
        <v>127</v>
      </c>
      <c r="L2160" t="s">
        <v>135</v>
      </c>
      <c r="N2160" t="s">
        <v>14</v>
      </c>
      <c r="O2160" t="s">
        <v>11</v>
      </c>
      <c r="P2160" t="s">
        <v>11</v>
      </c>
      <c r="R2160" t="s">
        <v>11</v>
      </c>
    </row>
    <row r="2161" spans="1:18" x14ac:dyDescent="0.25">
      <c r="A2161" t="s">
        <v>361</v>
      </c>
      <c r="B2161" t="s">
        <v>3368</v>
      </c>
      <c r="D2161" s="35" t="s">
        <v>6327</v>
      </c>
      <c r="E2161" t="s">
        <v>5905</v>
      </c>
      <c r="F2161" s="5" t="str">
        <f t="shared" ca="1" si="33"/>
        <v>0</v>
      </c>
      <c r="G2161" t="s">
        <v>1107</v>
      </c>
      <c r="H2161" t="s">
        <v>1377</v>
      </c>
      <c r="I2161" t="s">
        <v>8428</v>
      </c>
      <c r="J2161" t="s">
        <v>10735</v>
      </c>
      <c r="K2161" t="s">
        <v>10764</v>
      </c>
      <c r="L2161" t="s">
        <v>10878</v>
      </c>
      <c r="N2161" t="s">
        <v>14</v>
      </c>
      <c r="O2161" t="s">
        <v>11</v>
      </c>
      <c r="P2161" t="s">
        <v>11</v>
      </c>
      <c r="R2161" t="s">
        <v>11</v>
      </c>
    </row>
    <row r="2162" spans="1:18" x14ac:dyDescent="0.25">
      <c r="A2162" t="s">
        <v>361</v>
      </c>
      <c r="B2162" t="s">
        <v>3369</v>
      </c>
      <c r="D2162" s="35" t="s">
        <v>6327</v>
      </c>
      <c r="E2162" t="s">
        <v>6348</v>
      </c>
      <c r="F2162" s="5" t="str">
        <f t="shared" ca="1" si="33"/>
        <v>0</v>
      </c>
      <c r="G2162" t="s">
        <v>1107</v>
      </c>
      <c r="H2162" t="s">
        <v>1377</v>
      </c>
      <c r="I2162" t="s">
        <v>8429</v>
      </c>
      <c r="J2162" t="s">
        <v>10735</v>
      </c>
      <c r="K2162" t="s">
        <v>124</v>
      </c>
      <c r="L2162" t="s">
        <v>10879</v>
      </c>
      <c r="N2162" t="s">
        <v>12</v>
      </c>
      <c r="O2162" t="s">
        <v>11</v>
      </c>
      <c r="P2162" t="s">
        <v>11</v>
      </c>
      <c r="R2162" t="s">
        <v>11</v>
      </c>
    </row>
    <row r="2163" spans="1:18" x14ac:dyDescent="0.25">
      <c r="A2163" t="s">
        <v>361</v>
      </c>
      <c r="B2163" t="s">
        <v>3370</v>
      </c>
      <c r="D2163" s="35" t="s">
        <v>6327</v>
      </c>
      <c r="E2163" t="s">
        <v>6330</v>
      </c>
      <c r="F2163" s="5" t="str">
        <f t="shared" ca="1" si="33"/>
        <v>0</v>
      </c>
      <c r="G2163" t="s">
        <v>1107</v>
      </c>
      <c r="H2163" t="s">
        <v>1369</v>
      </c>
      <c r="I2163" t="s">
        <v>8430</v>
      </c>
      <c r="J2163" t="s">
        <v>10735</v>
      </c>
      <c r="K2163" t="s">
        <v>10748</v>
      </c>
      <c r="L2163" t="s">
        <v>10827</v>
      </c>
      <c r="N2163" t="s">
        <v>12</v>
      </c>
      <c r="O2163" t="s">
        <v>11</v>
      </c>
      <c r="P2163" t="s">
        <v>11</v>
      </c>
      <c r="R2163" t="s">
        <v>11</v>
      </c>
    </row>
    <row r="2164" spans="1:18" x14ac:dyDescent="0.25">
      <c r="A2164" t="s">
        <v>361</v>
      </c>
      <c r="B2164" t="s">
        <v>3371</v>
      </c>
      <c r="D2164" s="35" t="s">
        <v>6327</v>
      </c>
      <c r="E2164" t="s">
        <v>5905</v>
      </c>
      <c r="F2164" s="5" t="str">
        <f t="shared" ca="1" si="33"/>
        <v>0</v>
      </c>
      <c r="G2164" t="s">
        <v>1107</v>
      </c>
      <c r="H2164" t="s">
        <v>1375</v>
      </c>
      <c r="I2164" t="s">
        <v>8431</v>
      </c>
      <c r="J2164" t="s">
        <v>10735</v>
      </c>
      <c r="K2164" t="s">
        <v>10748</v>
      </c>
      <c r="L2164" t="s">
        <v>10827</v>
      </c>
      <c r="N2164" t="s">
        <v>14</v>
      </c>
      <c r="O2164" t="s">
        <v>11</v>
      </c>
      <c r="P2164" t="s">
        <v>11</v>
      </c>
      <c r="R2164" t="s">
        <v>11</v>
      </c>
    </row>
    <row r="2165" spans="1:18" x14ac:dyDescent="0.25">
      <c r="A2165" t="s">
        <v>361</v>
      </c>
      <c r="B2165" t="s">
        <v>3372</v>
      </c>
      <c r="D2165" s="35" t="s">
        <v>6328</v>
      </c>
      <c r="E2165" t="s">
        <v>6125</v>
      </c>
      <c r="F2165" s="5" t="str">
        <f t="shared" ca="1" si="33"/>
        <v>0</v>
      </c>
      <c r="G2165" t="s">
        <v>1107</v>
      </c>
      <c r="H2165" t="s">
        <v>1388</v>
      </c>
      <c r="I2165" t="s">
        <v>8432</v>
      </c>
      <c r="J2165" t="s">
        <v>10735</v>
      </c>
      <c r="K2165" t="s">
        <v>124</v>
      </c>
      <c r="L2165" t="s">
        <v>10879</v>
      </c>
      <c r="N2165" t="s">
        <v>12</v>
      </c>
      <c r="O2165" t="s">
        <v>11</v>
      </c>
      <c r="P2165" t="s">
        <v>11</v>
      </c>
      <c r="R2165" t="s">
        <v>11</v>
      </c>
    </row>
    <row r="2166" spans="1:18" x14ac:dyDescent="0.25">
      <c r="A2166" t="s">
        <v>361</v>
      </c>
      <c r="B2166" t="s">
        <v>3373</v>
      </c>
      <c r="D2166" s="35" t="s">
        <v>6328</v>
      </c>
      <c r="E2166" t="s">
        <v>6129</v>
      </c>
      <c r="F2166" s="5" t="str">
        <f t="shared" ca="1" si="33"/>
        <v>0</v>
      </c>
      <c r="G2166" t="s">
        <v>1107</v>
      </c>
      <c r="H2166" t="s">
        <v>1395</v>
      </c>
      <c r="I2166" t="s">
        <v>8433</v>
      </c>
      <c r="J2166" t="s">
        <v>10735</v>
      </c>
      <c r="K2166" t="s">
        <v>127</v>
      </c>
      <c r="L2166" t="s">
        <v>133</v>
      </c>
      <c r="N2166" t="s">
        <v>12</v>
      </c>
      <c r="O2166" t="s">
        <v>11</v>
      </c>
      <c r="P2166" t="s">
        <v>11</v>
      </c>
      <c r="R2166" t="s">
        <v>11</v>
      </c>
    </row>
    <row r="2167" spans="1:18" x14ac:dyDescent="0.25">
      <c r="A2167" t="s">
        <v>361</v>
      </c>
      <c r="B2167" t="s">
        <v>3374</v>
      </c>
      <c r="D2167" s="35" t="s">
        <v>6328</v>
      </c>
      <c r="E2167" t="s">
        <v>5905</v>
      </c>
      <c r="F2167" s="5" t="str">
        <f t="shared" ca="1" si="33"/>
        <v>0</v>
      </c>
      <c r="G2167" t="s">
        <v>1107</v>
      </c>
      <c r="H2167" t="s">
        <v>1384</v>
      </c>
      <c r="I2167" t="s">
        <v>8434</v>
      </c>
      <c r="J2167" t="s">
        <v>10735</v>
      </c>
      <c r="K2167" t="s">
        <v>127</v>
      </c>
      <c r="L2167" t="s">
        <v>135</v>
      </c>
      <c r="N2167" t="s">
        <v>14</v>
      </c>
      <c r="O2167" t="s">
        <v>11</v>
      </c>
      <c r="P2167" t="s">
        <v>11</v>
      </c>
      <c r="R2167" t="s">
        <v>11</v>
      </c>
    </row>
    <row r="2168" spans="1:18" x14ac:dyDescent="0.25">
      <c r="A2168" t="s">
        <v>361</v>
      </c>
      <c r="B2168" t="s">
        <v>3375</v>
      </c>
      <c r="D2168" s="35" t="s">
        <v>6248</v>
      </c>
      <c r="E2168" t="s">
        <v>6125</v>
      </c>
      <c r="F2168" s="5" t="str">
        <f t="shared" ca="1" si="33"/>
        <v>0</v>
      </c>
      <c r="G2168" t="s">
        <v>1107</v>
      </c>
      <c r="H2168" t="s">
        <v>1400</v>
      </c>
      <c r="I2168" t="s">
        <v>8435</v>
      </c>
      <c r="J2168" t="s">
        <v>10735</v>
      </c>
      <c r="K2168" t="s">
        <v>127</v>
      </c>
      <c r="L2168" t="s">
        <v>128</v>
      </c>
      <c r="N2168" t="s">
        <v>12</v>
      </c>
      <c r="O2168" t="s">
        <v>11</v>
      </c>
      <c r="P2168" t="s">
        <v>11</v>
      </c>
      <c r="R2168" t="s">
        <v>11</v>
      </c>
    </row>
    <row r="2169" spans="1:18" x14ac:dyDescent="0.25">
      <c r="A2169" t="s">
        <v>361</v>
      </c>
      <c r="B2169" t="s">
        <v>3376</v>
      </c>
      <c r="D2169" s="35" t="s">
        <v>6248</v>
      </c>
      <c r="E2169" t="s">
        <v>6127</v>
      </c>
      <c r="F2169" s="5" t="str">
        <f t="shared" ca="1" si="33"/>
        <v>0</v>
      </c>
      <c r="G2169" t="s">
        <v>1107</v>
      </c>
      <c r="H2169" t="s">
        <v>1388</v>
      </c>
      <c r="I2169" t="s">
        <v>8436</v>
      </c>
      <c r="J2169" t="s">
        <v>10735</v>
      </c>
      <c r="K2169" t="s">
        <v>17</v>
      </c>
      <c r="L2169" t="s">
        <v>10874</v>
      </c>
      <c r="N2169" t="s">
        <v>12</v>
      </c>
      <c r="O2169" t="s">
        <v>11</v>
      </c>
      <c r="P2169" t="s">
        <v>11</v>
      </c>
      <c r="R2169" t="s">
        <v>11</v>
      </c>
    </row>
    <row r="2170" spans="1:18" x14ac:dyDescent="0.25">
      <c r="A2170" t="s">
        <v>361</v>
      </c>
      <c r="B2170" t="s">
        <v>3377</v>
      </c>
      <c r="D2170" s="35" t="s">
        <v>6248</v>
      </c>
      <c r="E2170" t="s">
        <v>5905</v>
      </c>
      <c r="F2170" s="5" t="str">
        <f t="shared" ca="1" si="33"/>
        <v>0</v>
      </c>
      <c r="G2170" t="s">
        <v>1107</v>
      </c>
      <c r="H2170" t="s">
        <v>1398</v>
      </c>
      <c r="I2170" t="s">
        <v>8437</v>
      </c>
      <c r="J2170" t="s">
        <v>10735</v>
      </c>
      <c r="K2170" t="s">
        <v>17</v>
      </c>
      <c r="L2170" t="s">
        <v>10829</v>
      </c>
      <c r="N2170" t="s">
        <v>12</v>
      </c>
      <c r="O2170" t="s">
        <v>11</v>
      </c>
      <c r="P2170" t="s">
        <v>11</v>
      </c>
      <c r="R2170" t="s">
        <v>11</v>
      </c>
    </row>
    <row r="2171" spans="1:18" x14ac:dyDescent="0.25">
      <c r="A2171" t="s">
        <v>361</v>
      </c>
      <c r="B2171" t="s">
        <v>3378</v>
      </c>
      <c r="D2171" s="35" t="s">
        <v>6329</v>
      </c>
      <c r="E2171" t="s">
        <v>5905</v>
      </c>
      <c r="F2171" s="5" t="str">
        <f t="shared" ca="1" si="33"/>
        <v>0</v>
      </c>
      <c r="G2171" t="s">
        <v>1107</v>
      </c>
      <c r="H2171" t="s">
        <v>1366</v>
      </c>
      <c r="I2171" t="s">
        <v>8438</v>
      </c>
      <c r="J2171" t="s">
        <v>10735</v>
      </c>
      <c r="K2171" t="s">
        <v>127</v>
      </c>
      <c r="L2171" t="s">
        <v>135</v>
      </c>
      <c r="N2171" t="s">
        <v>14</v>
      </c>
      <c r="O2171" t="s">
        <v>11</v>
      </c>
      <c r="P2171" t="s">
        <v>11</v>
      </c>
      <c r="R2171" t="s">
        <v>11</v>
      </c>
    </row>
    <row r="2172" spans="1:18" x14ac:dyDescent="0.25">
      <c r="A2172" t="s">
        <v>361</v>
      </c>
      <c r="B2172" t="s">
        <v>3379</v>
      </c>
      <c r="D2172" s="35" t="s">
        <v>6330</v>
      </c>
      <c r="E2172" t="s">
        <v>6125</v>
      </c>
      <c r="F2172" s="5" t="str">
        <f t="shared" ca="1" si="33"/>
        <v>0</v>
      </c>
      <c r="G2172" t="s">
        <v>1107</v>
      </c>
      <c r="H2172" t="s">
        <v>1399</v>
      </c>
      <c r="I2172" t="s">
        <v>8439</v>
      </c>
      <c r="J2172" t="s">
        <v>10735</v>
      </c>
      <c r="K2172" t="s">
        <v>10748</v>
      </c>
      <c r="L2172" t="s">
        <v>10834</v>
      </c>
      <c r="N2172" t="s">
        <v>12</v>
      </c>
      <c r="O2172" t="s">
        <v>11</v>
      </c>
      <c r="P2172" t="s">
        <v>11</v>
      </c>
      <c r="R2172" t="s">
        <v>11</v>
      </c>
    </row>
    <row r="2173" spans="1:18" x14ac:dyDescent="0.25">
      <c r="A2173" t="s">
        <v>361</v>
      </c>
      <c r="B2173" t="s">
        <v>3380</v>
      </c>
      <c r="D2173" s="35" t="s">
        <v>6330</v>
      </c>
      <c r="E2173" t="s">
        <v>6330</v>
      </c>
      <c r="F2173" s="5" t="str">
        <f t="shared" ca="1" si="33"/>
        <v>0</v>
      </c>
      <c r="G2173" t="s">
        <v>1107</v>
      </c>
      <c r="H2173" t="s">
        <v>1399</v>
      </c>
      <c r="I2173" t="s">
        <v>8440</v>
      </c>
      <c r="J2173" t="s">
        <v>10735</v>
      </c>
      <c r="K2173" t="s">
        <v>10748</v>
      </c>
      <c r="L2173" t="s">
        <v>10834</v>
      </c>
      <c r="N2173" t="s">
        <v>14</v>
      </c>
      <c r="O2173" t="s">
        <v>11</v>
      </c>
      <c r="P2173" t="s">
        <v>11</v>
      </c>
      <c r="R2173" t="s">
        <v>11</v>
      </c>
    </row>
    <row r="2174" spans="1:18" x14ac:dyDescent="0.25">
      <c r="A2174" t="s">
        <v>361</v>
      </c>
      <c r="B2174" t="s">
        <v>3381</v>
      </c>
      <c r="D2174" s="35" t="s">
        <v>6330</v>
      </c>
      <c r="E2174" t="s">
        <v>6332</v>
      </c>
      <c r="F2174" s="5" t="str">
        <f t="shared" ca="1" si="33"/>
        <v>0</v>
      </c>
      <c r="G2174" t="s">
        <v>1107</v>
      </c>
      <c r="H2174" t="s">
        <v>1426</v>
      </c>
      <c r="I2174" t="s">
        <v>8441</v>
      </c>
      <c r="J2174" t="s">
        <v>10735</v>
      </c>
      <c r="K2174" t="s">
        <v>17</v>
      </c>
      <c r="L2174" t="s">
        <v>10829</v>
      </c>
      <c r="N2174" t="s">
        <v>14</v>
      </c>
      <c r="O2174" t="s">
        <v>11</v>
      </c>
      <c r="P2174" t="s">
        <v>11</v>
      </c>
      <c r="R2174" t="s">
        <v>11</v>
      </c>
    </row>
    <row r="2175" spans="1:18" x14ac:dyDescent="0.25">
      <c r="A2175" t="s">
        <v>361</v>
      </c>
      <c r="B2175" t="s">
        <v>3382</v>
      </c>
      <c r="D2175" s="35" t="s">
        <v>6331</v>
      </c>
      <c r="E2175" t="s">
        <v>6332</v>
      </c>
      <c r="F2175" s="5" t="str">
        <f t="shared" ca="1" si="33"/>
        <v>0</v>
      </c>
      <c r="G2175" t="s">
        <v>1107</v>
      </c>
      <c r="H2175" t="s">
        <v>1405</v>
      </c>
      <c r="I2175" t="s">
        <v>8442</v>
      </c>
      <c r="J2175" t="s">
        <v>10735</v>
      </c>
      <c r="K2175" t="s">
        <v>127</v>
      </c>
      <c r="L2175" t="s">
        <v>128</v>
      </c>
      <c r="N2175" t="s">
        <v>14</v>
      </c>
      <c r="O2175" t="s">
        <v>11</v>
      </c>
      <c r="P2175" t="s">
        <v>11</v>
      </c>
      <c r="R2175" t="s">
        <v>11</v>
      </c>
    </row>
    <row r="2176" spans="1:18" x14ac:dyDescent="0.25">
      <c r="A2176" t="s">
        <v>361</v>
      </c>
      <c r="B2176" t="s">
        <v>416</v>
      </c>
      <c r="D2176" s="35" t="s">
        <v>6331</v>
      </c>
      <c r="E2176" t="s">
        <v>5826</v>
      </c>
      <c r="F2176" s="5" t="str">
        <f t="shared" ca="1" si="33"/>
        <v>0</v>
      </c>
      <c r="G2176" t="s">
        <v>1107</v>
      </c>
      <c r="H2176" t="s">
        <v>1467</v>
      </c>
      <c r="I2176" t="s">
        <v>8443</v>
      </c>
      <c r="J2176" t="s">
        <v>10735</v>
      </c>
      <c r="K2176" t="s">
        <v>10748</v>
      </c>
      <c r="L2176" t="s">
        <v>371</v>
      </c>
      <c r="N2176" t="s">
        <v>14</v>
      </c>
      <c r="O2176" t="s">
        <v>11</v>
      </c>
      <c r="P2176" t="s">
        <v>11</v>
      </c>
      <c r="Q2176">
        <v>4.4000000000000004</v>
      </c>
      <c r="R2176" t="s">
        <v>11</v>
      </c>
    </row>
    <row r="2177" spans="1:18" x14ac:dyDescent="0.25">
      <c r="A2177" t="s">
        <v>361</v>
      </c>
      <c r="B2177" t="s">
        <v>3383</v>
      </c>
      <c r="D2177" s="35" t="s">
        <v>6331</v>
      </c>
      <c r="E2177" t="s">
        <v>6484</v>
      </c>
      <c r="F2177" s="5" t="str">
        <f t="shared" ca="1" si="33"/>
        <v>0</v>
      </c>
      <c r="G2177" t="s">
        <v>1107</v>
      </c>
      <c r="H2177" t="s">
        <v>1467</v>
      </c>
      <c r="I2177" t="s">
        <v>8444</v>
      </c>
      <c r="J2177" t="s">
        <v>10735</v>
      </c>
      <c r="K2177" t="s">
        <v>10748</v>
      </c>
      <c r="L2177" t="s">
        <v>371</v>
      </c>
      <c r="N2177" t="s">
        <v>14</v>
      </c>
      <c r="O2177" t="s">
        <v>11</v>
      </c>
      <c r="P2177" t="s">
        <v>11</v>
      </c>
      <c r="R2177" t="s">
        <v>11</v>
      </c>
    </row>
    <row r="2178" spans="1:18" x14ac:dyDescent="0.25">
      <c r="A2178" t="s">
        <v>361</v>
      </c>
      <c r="B2178" t="s">
        <v>3384</v>
      </c>
      <c r="D2178" s="35" t="s">
        <v>6331</v>
      </c>
      <c r="E2178" t="s">
        <v>6867</v>
      </c>
      <c r="F2178" s="5" t="str">
        <f t="shared" ca="1" si="33"/>
        <v>0</v>
      </c>
      <c r="G2178" t="s">
        <v>1107</v>
      </c>
      <c r="H2178" t="s">
        <v>1467</v>
      </c>
      <c r="I2178" t="s">
        <v>8445</v>
      </c>
      <c r="J2178" t="s">
        <v>10735</v>
      </c>
      <c r="K2178" t="s">
        <v>10748</v>
      </c>
      <c r="L2178" t="s">
        <v>371</v>
      </c>
      <c r="N2178" t="s">
        <v>12</v>
      </c>
      <c r="O2178" t="s">
        <v>11</v>
      </c>
      <c r="P2178" t="s">
        <v>11</v>
      </c>
      <c r="R2178" t="s">
        <v>11</v>
      </c>
    </row>
    <row r="2179" spans="1:18" x14ac:dyDescent="0.25">
      <c r="A2179" t="s">
        <v>361</v>
      </c>
      <c r="B2179" t="s">
        <v>3385</v>
      </c>
      <c r="D2179" s="35" t="s">
        <v>6332</v>
      </c>
      <c r="E2179" t="s">
        <v>6127</v>
      </c>
      <c r="F2179" s="5" t="str">
        <f t="shared" ref="F2179:F2242" ca="1" si="34">IF(G2179="Encerrada","0",TODAY()-D2179)</f>
        <v>0</v>
      </c>
      <c r="G2179" t="s">
        <v>1107</v>
      </c>
      <c r="H2179" t="s">
        <v>1351</v>
      </c>
      <c r="I2179" t="s">
        <v>8446</v>
      </c>
      <c r="J2179" t="s">
        <v>10735</v>
      </c>
      <c r="K2179" t="s">
        <v>138</v>
      </c>
      <c r="L2179" t="s">
        <v>10833</v>
      </c>
      <c r="N2179" t="s">
        <v>12</v>
      </c>
      <c r="O2179" t="s">
        <v>11</v>
      </c>
      <c r="P2179" t="s">
        <v>11</v>
      </c>
      <c r="R2179" t="s">
        <v>11</v>
      </c>
    </row>
    <row r="2180" spans="1:18" x14ac:dyDescent="0.25">
      <c r="A2180" t="s">
        <v>361</v>
      </c>
      <c r="B2180" t="s">
        <v>3386</v>
      </c>
      <c r="D2180" s="35" t="s">
        <v>6332</v>
      </c>
      <c r="E2180" t="s">
        <v>6352</v>
      </c>
      <c r="F2180" s="5" t="str">
        <f t="shared" ca="1" si="34"/>
        <v>0</v>
      </c>
      <c r="G2180" t="s">
        <v>1107</v>
      </c>
      <c r="H2180" t="s">
        <v>1467</v>
      </c>
      <c r="I2180" t="s">
        <v>8447</v>
      </c>
      <c r="J2180" t="s">
        <v>10735</v>
      </c>
      <c r="K2180" t="s">
        <v>138</v>
      </c>
      <c r="L2180" t="s">
        <v>139</v>
      </c>
      <c r="N2180" t="s">
        <v>14</v>
      </c>
      <c r="O2180" t="s">
        <v>11</v>
      </c>
      <c r="P2180" t="s">
        <v>11</v>
      </c>
      <c r="R2180" t="s">
        <v>11</v>
      </c>
    </row>
    <row r="2181" spans="1:18" x14ac:dyDescent="0.25">
      <c r="A2181" t="s">
        <v>361</v>
      </c>
      <c r="B2181" t="s">
        <v>3387</v>
      </c>
      <c r="D2181" s="35" t="s">
        <v>6333</v>
      </c>
      <c r="E2181" t="s">
        <v>6343</v>
      </c>
      <c r="F2181" s="5" t="str">
        <f t="shared" ca="1" si="34"/>
        <v>0</v>
      </c>
      <c r="G2181" t="s">
        <v>1107</v>
      </c>
      <c r="H2181" t="s">
        <v>1599</v>
      </c>
      <c r="I2181" t="s">
        <v>8448</v>
      </c>
      <c r="J2181" t="s">
        <v>10735</v>
      </c>
      <c r="K2181" t="s">
        <v>10764</v>
      </c>
      <c r="L2181" t="s">
        <v>10878</v>
      </c>
      <c r="N2181" t="s">
        <v>12</v>
      </c>
      <c r="O2181" t="s">
        <v>11</v>
      </c>
      <c r="P2181" t="s">
        <v>11</v>
      </c>
      <c r="R2181" t="s">
        <v>11</v>
      </c>
    </row>
    <row r="2182" spans="1:18" x14ac:dyDescent="0.25">
      <c r="A2182" t="s">
        <v>361</v>
      </c>
      <c r="B2182" t="s">
        <v>3388</v>
      </c>
      <c r="D2182" s="35" t="s">
        <v>6334</v>
      </c>
      <c r="E2182" t="s">
        <v>6338</v>
      </c>
      <c r="F2182" s="5" t="str">
        <f t="shared" ca="1" si="34"/>
        <v>0</v>
      </c>
      <c r="G2182" t="s">
        <v>1107</v>
      </c>
      <c r="H2182" t="s">
        <v>1584</v>
      </c>
      <c r="I2182" t="s">
        <v>8449</v>
      </c>
      <c r="J2182" t="s">
        <v>10735</v>
      </c>
      <c r="K2182" t="s">
        <v>17</v>
      </c>
      <c r="L2182" t="s">
        <v>10829</v>
      </c>
      <c r="N2182" t="s">
        <v>12</v>
      </c>
      <c r="O2182" t="s">
        <v>11</v>
      </c>
      <c r="P2182" t="s">
        <v>11</v>
      </c>
      <c r="R2182" t="s">
        <v>11</v>
      </c>
    </row>
    <row r="2183" spans="1:18" x14ac:dyDescent="0.25">
      <c r="A2183" t="s">
        <v>361</v>
      </c>
      <c r="B2183" t="s">
        <v>3389</v>
      </c>
      <c r="D2183" s="35" t="s">
        <v>6125</v>
      </c>
      <c r="E2183" t="s">
        <v>6125</v>
      </c>
      <c r="F2183" s="5" t="str">
        <f t="shared" ca="1" si="34"/>
        <v>0</v>
      </c>
      <c r="G2183" t="s">
        <v>1107</v>
      </c>
      <c r="H2183" t="s">
        <v>1383</v>
      </c>
      <c r="I2183" t="s">
        <v>8450</v>
      </c>
      <c r="J2183" t="s">
        <v>10735</v>
      </c>
      <c r="K2183" t="s">
        <v>10762</v>
      </c>
      <c r="L2183" t="s">
        <v>143</v>
      </c>
      <c r="N2183" t="s">
        <v>14</v>
      </c>
      <c r="O2183" t="s">
        <v>11</v>
      </c>
      <c r="P2183" t="s">
        <v>11</v>
      </c>
      <c r="R2183" t="s">
        <v>11</v>
      </c>
    </row>
    <row r="2184" spans="1:18" x14ac:dyDescent="0.25">
      <c r="A2184" t="s">
        <v>361</v>
      </c>
      <c r="B2184" t="s">
        <v>3390</v>
      </c>
      <c r="D2184" s="35" t="s">
        <v>6125</v>
      </c>
      <c r="E2184" t="s">
        <v>6249</v>
      </c>
      <c r="F2184" s="5" t="str">
        <f t="shared" ca="1" si="34"/>
        <v>0</v>
      </c>
      <c r="G2184" t="s">
        <v>1107</v>
      </c>
      <c r="H2184" t="s">
        <v>1383</v>
      </c>
      <c r="I2184" t="s">
        <v>8451</v>
      </c>
      <c r="J2184" t="s">
        <v>10735</v>
      </c>
      <c r="K2184" t="s">
        <v>17</v>
      </c>
      <c r="L2184" t="s">
        <v>10829</v>
      </c>
      <c r="N2184" t="s">
        <v>14</v>
      </c>
      <c r="O2184" t="s">
        <v>11</v>
      </c>
      <c r="P2184" t="s">
        <v>11</v>
      </c>
      <c r="R2184" t="s">
        <v>11</v>
      </c>
    </row>
    <row r="2185" spans="1:18" x14ac:dyDescent="0.25">
      <c r="A2185" t="s">
        <v>361</v>
      </c>
      <c r="B2185" t="s">
        <v>3391</v>
      </c>
      <c r="D2185" s="35" t="s">
        <v>6125</v>
      </c>
      <c r="E2185" t="s">
        <v>6867</v>
      </c>
      <c r="F2185" s="5" t="str">
        <f t="shared" ca="1" si="34"/>
        <v>0</v>
      </c>
      <c r="G2185" t="s">
        <v>1107</v>
      </c>
      <c r="H2185" t="s">
        <v>1405</v>
      </c>
      <c r="I2185" t="s">
        <v>8452</v>
      </c>
      <c r="J2185" t="s">
        <v>10735</v>
      </c>
      <c r="K2185" t="s">
        <v>127</v>
      </c>
      <c r="L2185" t="s">
        <v>128</v>
      </c>
      <c r="N2185" t="s">
        <v>12</v>
      </c>
      <c r="O2185" t="s">
        <v>11</v>
      </c>
      <c r="P2185" t="s">
        <v>11</v>
      </c>
      <c r="R2185" t="s">
        <v>11</v>
      </c>
    </row>
    <row r="2186" spans="1:18" x14ac:dyDescent="0.25">
      <c r="A2186" t="s">
        <v>361</v>
      </c>
      <c r="B2186" t="s">
        <v>3392</v>
      </c>
      <c r="D2186" s="35" t="s">
        <v>6125</v>
      </c>
      <c r="E2186" t="s">
        <v>6127</v>
      </c>
      <c r="F2186" s="5" t="str">
        <f t="shared" ca="1" si="34"/>
        <v>0</v>
      </c>
      <c r="G2186" t="s">
        <v>1107</v>
      </c>
      <c r="H2186" t="s">
        <v>1405</v>
      </c>
      <c r="I2186" t="s">
        <v>8453</v>
      </c>
      <c r="J2186" t="s">
        <v>10735</v>
      </c>
      <c r="K2186" t="s">
        <v>17</v>
      </c>
      <c r="L2186" t="s">
        <v>397</v>
      </c>
      <c r="N2186" t="s">
        <v>12</v>
      </c>
      <c r="O2186" t="s">
        <v>11</v>
      </c>
      <c r="P2186" t="s">
        <v>11</v>
      </c>
      <c r="R2186" t="s">
        <v>11</v>
      </c>
    </row>
    <row r="2187" spans="1:18" x14ac:dyDescent="0.25">
      <c r="A2187" t="s">
        <v>361</v>
      </c>
      <c r="B2187" t="s">
        <v>3393</v>
      </c>
      <c r="D2187" s="35" t="s">
        <v>6125</v>
      </c>
      <c r="E2187" t="s">
        <v>6339</v>
      </c>
      <c r="F2187" s="5" t="str">
        <f t="shared" ca="1" si="34"/>
        <v>0</v>
      </c>
      <c r="G2187" t="s">
        <v>1107</v>
      </c>
      <c r="H2187" t="s">
        <v>1391</v>
      </c>
      <c r="I2187" t="s">
        <v>8454</v>
      </c>
      <c r="J2187" t="s">
        <v>10735</v>
      </c>
      <c r="K2187" t="s">
        <v>10748</v>
      </c>
      <c r="L2187" t="s">
        <v>10834</v>
      </c>
      <c r="N2187" t="s">
        <v>12</v>
      </c>
      <c r="O2187" t="s">
        <v>11</v>
      </c>
      <c r="P2187" t="s">
        <v>11</v>
      </c>
      <c r="R2187" t="s">
        <v>11</v>
      </c>
    </row>
    <row r="2188" spans="1:18" x14ac:dyDescent="0.25">
      <c r="A2188" t="s">
        <v>361</v>
      </c>
      <c r="B2188" t="s">
        <v>3394</v>
      </c>
      <c r="D2188" s="35" t="s">
        <v>6125</v>
      </c>
      <c r="E2188" t="s">
        <v>5906</v>
      </c>
      <c r="F2188" s="5" t="str">
        <f t="shared" ca="1" si="34"/>
        <v>0</v>
      </c>
      <c r="G2188" t="s">
        <v>1107</v>
      </c>
      <c r="H2188" t="s">
        <v>1388</v>
      </c>
      <c r="I2188" t="s">
        <v>8455</v>
      </c>
      <c r="J2188" t="s">
        <v>10735</v>
      </c>
      <c r="K2188" t="s">
        <v>17</v>
      </c>
      <c r="L2188" t="s">
        <v>10829</v>
      </c>
      <c r="N2188" t="s">
        <v>12</v>
      </c>
      <c r="O2188" t="s">
        <v>11</v>
      </c>
      <c r="P2188" t="s">
        <v>11</v>
      </c>
      <c r="R2188" t="s">
        <v>11</v>
      </c>
    </row>
    <row r="2189" spans="1:18" x14ac:dyDescent="0.25">
      <c r="A2189" t="s">
        <v>361</v>
      </c>
      <c r="B2189" t="s">
        <v>3395</v>
      </c>
      <c r="D2189" s="35" t="s">
        <v>6125</v>
      </c>
      <c r="E2189" t="s">
        <v>5906</v>
      </c>
      <c r="F2189" s="5" t="str">
        <f t="shared" ca="1" si="34"/>
        <v>0</v>
      </c>
      <c r="G2189" t="s">
        <v>1107</v>
      </c>
      <c r="H2189" t="s">
        <v>1388</v>
      </c>
      <c r="I2189" t="s">
        <v>8456</v>
      </c>
      <c r="J2189" t="s">
        <v>10735</v>
      </c>
      <c r="K2189" t="s">
        <v>17</v>
      </c>
      <c r="L2189" t="s">
        <v>397</v>
      </c>
      <c r="N2189" t="s">
        <v>12</v>
      </c>
      <c r="O2189" t="s">
        <v>11</v>
      </c>
      <c r="P2189" t="s">
        <v>11</v>
      </c>
      <c r="R2189" t="s">
        <v>11</v>
      </c>
    </row>
    <row r="2190" spans="1:18" x14ac:dyDescent="0.25">
      <c r="A2190" t="s">
        <v>361</v>
      </c>
      <c r="B2190" t="s">
        <v>3396</v>
      </c>
      <c r="D2190" s="35" t="s">
        <v>6125</v>
      </c>
      <c r="E2190" t="s">
        <v>6252</v>
      </c>
      <c r="F2190" s="5" t="str">
        <f t="shared" ca="1" si="34"/>
        <v>0</v>
      </c>
      <c r="G2190" t="s">
        <v>1107</v>
      </c>
      <c r="H2190" t="s">
        <v>1388</v>
      </c>
      <c r="I2190" t="s">
        <v>8457</v>
      </c>
      <c r="J2190" t="s">
        <v>10735</v>
      </c>
      <c r="K2190" t="s">
        <v>10754</v>
      </c>
      <c r="L2190" t="s">
        <v>10836</v>
      </c>
      <c r="N2190" t="s">
        <v>14</v>
      </c>
      <c r="O2190" t="s">
        <v>11</v>
      </c>
      <c r="P2190" t="s">
        <v>11</v>
      </c>
      <c r="R2190" t="s">
        <v>11</v>
      </c>
    </row>
    <row r="2191" spans="1:18" x14ac:dyDescent="0.25">
      <c r="A2191" t="s">
        <v>361</v>
      </c>
      <c r="B2191" t="s">
        <v>3397</v>
      </c>
      <c r="D2191" s="35" t="s">
        <v>6125</v>
      </c>
      <c r="E2191" t="s">
        <v>6335</v>
      </c>
      <c r="F2191" s="5" t="str">
        <f t="shared" ca="1" si="34"/>
        <v>0</v>
      </c>
      <c r="G2191" t="s">
        <v>1107</v>
      </c>
      <c r="H2191" t="s">
        <v>1428</v>
      </c>
      <c r="I2191" t="s">
        <v>8458</v>
      </c>
      <c r="J2191" t="s">
        <v>10735</v>
      </c>
      <c r="K2191" t="s">
        <v>127</v>
      </c>
      <c r="L2191" t="s">
        <v>135</v>
      </c>
      <c r="N2191" t="s">
        <v>14</v>
      </c>
      <c r="O2191" t="s">
        <v>11</v>
      </c>
      <c r="P2191" t="s">
        <v>11</v>
      </c>
      <c r="R2191" t="s">
        <v>11</v>
      </c>
    </row>
    <row r="2192" spans="1:18" x14ac:dyDescent="0.25">
      <c r="A2192" t="s">
        <v>361</v>
      </c>
      <c r="B2192" t="s">
        <v>3398</v>
      </c>
      <c r="D2192" s="35" t="s">
        <v>6249</v>
      </c>
      <c r="E2192" t="s">
        <v>6338</v>
      </c>
      <c r="F2192" s="5" t="str">
        <f t="shared" ca="1" si="34"/>
        <v>0</v>
      </c>
      <c r="G2192" t="s">
        <v>1107</v>
      </c>
      <c r="H2192" t="s">
        <v>1391</v>
      </c>
      <c r="I2192" t="s">
        <v>8459</v>
      </c>
      <c r="J2192" t="s">
        <v>10735</v>
      </c>
      <c r="K2192" t="s">
        <v>127</v>
      </c>
      <c r="L2192" t="s">
        <v>133</v>
      </c>
      <c r="N2192" t="s">
        <v>12</v>
      </c>
      <c r="O2192" t="s">
        <v>11</v>
      </c>
      <c r="P2192" t="s">
        <v>11</v>
      </c>
      <c r="R2192" t="s">
        <v>11</v>
      </c>
    </row>
    <row r="2193" spans="1:18" x14ac:dyDescent="0.25">
      <c r="A2193" t="s">
        <v>361</v>
      </c>
      <c r="B2193" t="s">
        <v>3399</v>
      </c>
      <c r="D2193" s="35" t="s">
        <v>6249</v>
      </c>
      <c r="E2193" t="s">
        <v>6335</v>
      </c>
      <c r="F2193" s="5" t="str">
        <f t="shared" ca="1" si="34"/>
        <v>0</v>
      </c>
      <c r="G2193" t="s">
        <v>1107</v>
      </c>
      <c r="H2193" t="s">
        <v>1396</v>
      </c>
      <c r="I2193" t="s">
        <v>8460</v>
      </c>
      <c r="J2193" t="s">
        <v>10734</v>
      </c>
      <c r="K2193" t="s">
        <v>127</v>
      </c>
      <c r="L2193" t="s">
        <v>128</v>
      </c>
      <c r="N2193" t="s">
        <v>12</v>
      </c>
      <c r="O2193" t="s">
        <v>11</v>
      </c>
      <c r="P2193" t="s">
        <v>11</v>
      </c>
      <c r="R2193" t="s">
        <v>11</v>
      </c>
    </row>
    <row r="2194" spans="1:18" x14ac:dyDescent="0.25">
      <c r="A2194" t="s">
        <v>361</v>
      </c>
      <c r="B2194" t="s">
        <v>3400</v>
      </c>
      <c r="D2194" s="35" t="s">
        <v>6335</v>
      </c>
      <c r="E2194" t="s">
        <v>6335</v>
      </c>
      <c r="F2194" s="5" t="str">
        <f t="shared" ca="1" si="34"/>
        <v>0</v>
      </c>
      <c r="G2194" t="s">
        <v>1107</v>
      </c>
      <c r="H2194" t="s">
        <v>1383</v>
      </c>
      <c r="I2194" t="s">
        <v>8450</v>
      </c>
      <c r="J2194" t="s">
        <v>10735</v>
      </c>
      <c r="K2194" t="s">
        <v>10762</v>
      </c>
      <c r="L2194" t="s">
        <v>143</v>
      </c>
      <c r="N2194" t="s">
        <v>14</v>
      </c>
      <c r="O2194" t="s">
        <v>11</v>
      </c>
      <c r="P2194" t="s">
        <v>11</v>
      </c>
      <c r="R2194" t="s">
        <v>11</v>
      </c>
    </row>
    <row r="2195" spans="1:18" x14ac:dyDescent="0.25">
      <c r="A2195" t="s">
        <v>361</v>
      </c>
      <c r="B2195" t="s">
        <v>3401</v>
      </c>
      <c r="D2195" s="35" t="s">
        <v>6335</v>
      </c>
      <c r="E2195" t="s">
        <v>6340</v>
      </c>
      <c r="F2195" s="5" t="str">
        <f t="shared" ca="1" si="34"/>
        <v>0</v>
      </c>
      <c r="G2195" t="s">
        <v>1107</v>
      </c>
      <c r="H2195" t="s">
        <v>1383</v>
      </c>
      <c r="I2195" t="s">
        <v>8461</v>
      </c>
      <c r="J2195" t="s">
        <v>10735</v>
      </c>
      <c r="K2195" t="s">
        <v>17</v>
      </c>
      <c r="L2195" t="s">
        <v>10829</v>
      </c>
      <c r="N2195" t="s">
        <v>12</v>
      </c>
      <c r="O2195" t="s">
        <v>11</v>
      </c>
      <c r="P2195" t="s">
        <v>11</v>
      </c>
      <c r="R2195" t="s">
        <v>11</v>
      </c>
    </row>
    <row r="2196" spans="1:18" x14ac:dyDescent="0.25">
      <c r="A2196" t="s">
        <v>361</v>
      </c>
      <c r="B2196" t="s">
        <v>3402</v>
      </c>
      <c r="D2196" s="35" t="s">
        <v>6336</v>
      </c>
      <c r="E2196" t="s">
        <v>6127</v>
      </c>
      <c r="F2196" s="5" t="str">
        <f t="shared" ca="1" si="34"/>
        <v>0</v>
      </c>
      <c r="G2196" t="s">
        <v>1107</v>
      </c>
      <c r="H2196" t="s">
        <v>1396</v>
      </c>
      <c r="I2196" t="s">
        <v>8462</v>
      </c>
      <c r="J2196" t="s">
        <v>10735</v>
      </c>
      <c r="K2196" t="s">
        <v>17</v>
      </c>
      <c r="L2196" t="s">
        <v>10880</v>
      </c>
      <c r="N2196" t="s">
        <v>14</v>
      </c>
      <c r="O2196" t="s">
        <v>11</v>
      </c>
      <c r="P2196" t="s">
        <v>11</v>
      </c>
      <c r="R2196" t="s">
        <v>11</v>
      </c>
    </row>
    <row r="2197" spans="1:18" x14ac:dyDescent="0.25">
      <c r="A2197" t="s">
        <v>361</v>
      </c>
      <c r="B2197" t="s">
        <v>3403</v>
      </c>
      <c r="D2197" s="35" t="s">
        <v>6126</v>
      </c>
      <c r="E2197" t="s">
        <v>6127</v>
      </c>
      <c r="F2197" s="5" t="str">
        <f t="shared" ca="1" si="34"/>
        <v>0</v>
      </c>
      <c r="G2197" t="s">
        <v>1107</v>
      </c>
      <c r="H2197" t="s">
        <v>1391</v>
      </c>
      <c r="I2197" t="s">
        <v>8463</v>
      </c>
      <c r="J2197" t="s">
        <v>10735</v>
      </c>
      <c r="K2197" t="s">
        <v>17</v>
      </c>
      <c r="L2197" t="s">
        <v>10880</v>
      </c>
      <c r="N2197" t="s">
        <v>14</v>
      </c>
      <c r="O2197" t="s">
        <v>11</v>
      </c>
      <c r="P2197" t="s">
        <v>11</v>
      </c>
      <c r="R2197" t="s">
        <v>11</v>
      </c>
    </row>
    <row r="2198" spans="1:18" x14ac:dyDescent="0.25">
      <c r="A2198" t="s">
        <v>361</v>
      </c>
      <c r="B2198" t="s">
        <v>3404</v>
      </c>
      <c r="D2198" s="35" t="s">
        <v>6127</v>
      </c>
      <c r="E2198" t="s">
        <v>6127</v>
      </c>
      <c r="F2198" s="5" t="str">
        <f t="shared" ca="1" si="34"/>
        <v>0</v>
      </c>
      <c r="G2198" t="s">
        <v>1107</v>
      </c>
      <c r="H2198" t="s">
        <v>1349</v>
      </c>
      <c r="I2198" t="s">
        <v>8464</v>
      </c>
      <c r="J2198" t="s">
        <v>10735</v>
      </c>
      <c r="K2198" t="s">
        <v>10762</v>
      </c>
      <c r="L2198" t="s">
        <v>143</v>
      </c>
      <c r="N2198" t="s">
        <v>14</v>
      </c>
      <c r="O2198" t="s">
        <v>11</v>
      </c>
      <c r="P2198" t="s">
        <v>11</v>
      </c>
      <c r="R2198" t="s">
        <v>11</v>
      </c>
    </row>
    <row r="2199" spans="1:18" x14ac:dyDescent="0.25">
      <c r="A2199" t="s">
        <v>361</v>
      </c>
      <c r="B2199" t="s">
        <v>3405</v>
      </c>
      <c r="D2199" s="35" t="s">
        <v>6127</v>
      </c>
      <c r="E2199" t="s">
        <v>6127</v>
      </c>
      <c r="F2199" s="5" t="str">
        <f t="shared" ca="1" si="34"/>
        <v>0</v>
      </c>
      <c r="G2199" t="s">
        <v>1107</v>
      </c>
      <c r="H2199" t="s">
        <v>1407</v>
      </c>
      <c r="I2199" t="s">
        <v>8465</v>
      </c>
      <c r="J2199" t="s">
        <v>10735</v>
      </c>
      <c r="K2199" t="s">
        <v>17</v>
      </c>
      <c r="L2199" t="s">
        <v>10880</v>
      </c>
      <c r="N2199" t="s">
        <v>14</v>
      </c>
      <c r="O2199" t="s">
        <v>11</v>
      </c>
      <c r="P2199" t="s">
        <v>11</v>
      </c>
      <c r="R2199" t="s">
        <v>11</v>
      </c>
    </row>
    <row r="2200" spans="1:18" x14ac:dyDescent="0.25">
      <c r="A2200" t="s">
        <v>361</v>
      </c>
      <c r="B2200" t="s">
        <v>3406</v>
      </c>
      <c r="D2200" s="35" t="s">
        <v>6127</v>
      </c>
      <c r="E2200" t="s">
        <v>6251</v>
      </c>
      <c r="F2200" s="5" t="str">
        <f t="shared" ca="1" si="34"/>
        <v>0</v>
      </c>
      <c r="G2200" t="s">
        <v>1107</v>
      </c>
      <c r="H2200" t="s">
        <v>1428</v>
      </c>
      <c r="I2200" t="s">
        <v>8466</v>
      </c>
      <c r="J2200" t="s">
        <v>10735</v>
      </c>
      <c r="K2200" t="s">
        <v>127</v>
      </c>
      <c r="L2200" t="s">
        <v>135</v>
      </c>
      <c r="N2200" t="s">
        <v>12</v>
      </c>
      <c r="O2200" t="s">
        <v>11</v>
      </c>
      <c r="P2200" t="s">
        <v>11</v>
      </c>
      <c r="R2200" t="s">
        <v>11</v>
      </c>
    </row>
    <row r="2201" spans="1:18" x14ac:dyDescent="0.25">
      <c r="A2201" t="s">
        <v>361</v>
      </c>
      <c r="B2201" t="s">
        <v>3407</v>
      </c>
      <c r="D2201" s="35" t="s">
        <v>6337</v>
      </c>
      <c r="E2201" t="s">
        <v>6338</v>
      </c>
      <c r="F2201" s="5" t="str">
        <f t="shared" ca="1" si="34"/>
        <v>0</v>
      </c>
      <c r="G2201" t="s">
        <v>1107</v>
      </c>
      <c r="H2201" t="s">
        <v>1378</v>
      </c>
      <c r="I2201" t="s">
        <v>8467</v>
      </c>
      <c r="J2201" t="s">
        <v>10735</v>
      </c>
      <c r="K2201" t="s">
        <v>127</v>
      </c>
      <c r="L2201" t="s">
        <v>135</v>
      </c>
      <c r="N2201" t="s">
        <v>14</v>
      </c>
      <c r="O2201" t="s">
        <v>11</v>
      </c>
      <c r="P2201" t="s">
        <v>11</v>
      </c>
      <c r="R2201" t="s">
        <v>11</v>
      </c>
    </row>
    <row r="2202" spans="1:18" x14ac:dyDescent="0.25">
      <c r="A2202" t="s">
        <v>361</v>
      </c>
      <c r="B2202" t="s">
        <v>3408</v>
      </c>
      <c r="D2202" s="35" t="s">
        <v>6338</v>
      </c>
      <c r="E2202" t="s">
        <v>6342</v>
      </c>
      <c r="F2202" s="5" t="str">
        <f t="shared" ca="1" si="34"/>
        <v>0</v>
      </c>
      <c r="G2202" t="s">
        <v>1107</v>
      </c>
      <c r="H2202" t="s">
        <v>1361</v>
      </c>
      <c r="I2202" t="s">
        <v>8468</v>
      </c>
      <c r="J2202" t="s">
        <v>10735</v>
      </c>
      <c r="K2202" t="s">
        <v>127</v>
      </c>
      <c r="L2202" t="s">
        <v>135</v>
      </c>
      <c r="N2202" t="s">
        <v>12</v>
      </c>
      <c r="O2202" t="s">
        <v>11</v>
      </c>
      <c r="P2202" t="s">
        <v>11</v>
      </c>
      <c r="R2202" t="s">
        <v>11</v>
      </c>
    </row>
    <row r="2203" spans="1:18" x14ac:dyDescent="0.25">
      <c r="A2203" t="s">
        <v>361</v>
      </c>
      <c r="B2203" t="s">
        <v>3409</v>
      </c>
      <c r="D2203" s="35" t="s">
        <v>6339</v>
      </c>
      <c r="E2203" t="s">
        <v>6341</v>
      </c>
      <c r="F2203" s="5" t="str">
        <f t="shared" ca="1" si="34"/>
        <v>0</v>
      </c>
      <c r="G2203" t="s">
        <v>1107</v>
      </c>
      <c r="H2203" t="s">
        <v>1346</v>
      </c>
      <c r="I2203" t="s">
        <v>8469</v>
      </c>
      <c r="J2203" t="s">
        <v>10735</v>
      </c>
      <c r="K2203" t="s">
        <v>127</v>
      </c>
      <c r="L2203" t="s">
        <v>128</v>
      </c>
      <c r="N2203" t="s">
        <v>12</v>
      </c>
      <c r="O2203" t="s">
        <v>11</v>
      </c>
      <c r="P2203" t="s">
        <v>11</v>
      </c>
      <c r="R2203" t="s">
        <v>11</v>
      </c>
    </row>
    <row r="2204" spans="1:18" x14ac:dyDescent="0.25">
      <c r="A2204" t="s">
        <v>361</v>
      </c>
      <c r="B2204" t="s">
        <v>3410</v>
      </c>
      <c r="D2204" s="35" t="s">
        <v>6340</v>
      </c>
      <c r="E2204" t="s">
        <v>6343</v>
      </c>
      <c r="F2204" s="5" t="str">
        <f t="shared" ca="1" si="34"/>
        <v>0</v>
      </c>
      <c r="G2204" t="s">
        <v>1107</v>
      </c>
      <c r="H2204" t="s">
        <v>1409</v>
      </c>
      <c r="I2204" t="s">
        <v>8470</v>
      </c>
      <c r="J2204" t="s">
        <v>10735</v>
      </c>
      <c r="K2204" t="s">
        <v>127</v>
      </c>
      <c r="L2204" t="s">
        <v>10870</v>
      </c>
      <c r="N2204" t="s">
        <v>14</v>
      </c>
      <c r="O2204" t="s">
        <v>11</v>
      </c>
      <c r="P2204" t="s">
        <v>11</v>
      </c>
      <c r="R2204" t="s">
        <v>11</v>
      </c>
    </row>
    <row r="2205" spans="1:18" x14ac:dyDescent="0.25">
      <c r="A2205" t="s">
        <v>361</v>
      </c>
      <c r="B2205" t="s">
        <v>3411</v>
      </c>
      <c r="D2205" s="35" t="s">
        <v>6340</v>
      </c>
      <c r="E2205" t="s">
        <v>6255</v>
      </c>
      <c r="F2205" s="5" t="str">
        <f t="shared" ca="1" si="34"/>
        <v>0</v>
      </c>
      <c r="G2205" t="s">
        <v>1107</v>
      </c>
      <c r="H2205" t="s">
        <v>1398</v>
      </c>
      <c r="I2205" t="s">
        <v>8471</v>
      </c>
      <c r="J2205" t="s">
        <v>10735</v>
      </c>
      <c r="K2205" t="s">
        <v>127</v>
      </c>
      <c r="L2205" t="s">
        <v>135</v>
      </c>
      <c r="N2205" t="s">
        <v>12</v>
      </c>
      <c r="O2205" t="s">
        <v>11</v>
      </c>
      <c r="P2205" t="s">
        <v>11</v>
      </c>
      <c r="R2205" t="s">
        <v>11</v>
      </c>
    </row>
    <row r="2206" spans="1:18" x14ac:dyDescent="0.25">
      <c r="A2206" t="s">
        <v>361</v>
      </c>
      <c r="B2206" t="s">
        <v>3412</v>
      </c>
      <c r="D2206" s="35" t="s">
        <v>6340</v>
      </c>
      <c r="E2206" t="s">
        <v>1088</v>
      </c>
      <c r="F2206" s="5" t="str">
        <f t="shared" ca="1" si="34"/>
        <v>0</v>
      </c>
      <c r="G2206" t="s">
        <v>1107</v>
      </c>
      <c r="H2206" t="s">
        <v>1467</v>
      </c>
      <c r="I2206" t="s">
        <v>8472</v>
      </c>
      <c r="J2206" t="s">
        <v>10735</v>
      </c>
      <c r="K2206" t="s">
        <v>127</v>
      </c>
      <c r="L2206" t="s">
        <v>146</v>
      </c>
      <c r="N2206" t="s">
        <v>12</v>
      </c>
      <c r="O2206" t="s">
        <v>11</v>
      </c>
      <c r="P2206" t="s">
        <v>11</v>
      </c>
      <c r="R2206" t="s">
        <v>11</v>
      </c>
    </row>
    <row r="2207" spans="1:18" x14ac:dyDescent="0.25">
      <c r="A2207" t="s">
        <v>361</v>
      </c>
      <c r="B2207" t="s">
        <v>3413</v>
      </c>
      <c r="D2207" s="35" t="s">
        <v>6341</v>
      </c>
      <c r="E2207" t="s">
        <v>6343</v>
      </c>
      <c r="F2207" s="5" t="str">
        <f t="shared" ca="1" si="34"/>
        <v>0</v>
      </c>
      <c r="G2207" t="s">
        <v>1107</v>
      </c>
      <c r="H2207" t="s">
        <v>1401</v>
      </c>
      <c r="I2207" t="s">
        <v>8473</v>
      </c>
      <c r="J2207" t="s">
        <v>10735</v>
      </c>
      <c r="K2207" t="s">
        <v>127</v>
      </c>
      <c r="L2207" t="s">
        <v>135</v>
      </c>
      <c r="N2207" t="s">
        <v>14</v>
      </c>
      <c r="O2207" t="s">
        <v>11</v>
      </c>
      <c r="P2207" t="s">
        <v>11</v>
      </c>
      <c r="R2207" t="s">
        <v>11</v>
      </c>
    </row>
    <row r="2208" spans="1:18" x14ac:dyDescent="0.25">
      <c r="A2208" t="s">
        <v>361</v>
      </c>
      <c r="B2208" t="s">
        <v>3414</v>
      </c>
      <c r="D2208" s="35" t="s">
        <v>6342</v>
      </c>
      <c r="E2208" t="s">
        <v>5906</v>
      </c>
      <c r="F2208" s="5" t="str">
        <f t="shared" ca="1" si="34"/>
        <v>0</v>
      </c>
      <c r="G2208" t="s">
        <v>1107</v>
      </c>
      <c r="H2208" t="s">
        <v>1467</v>
      </c>
      <c r="I2208" t="s">
        <v>8474</v>
      </c>
      <c r="J2208" t="s">
        <v>10735</v>
      </c>
      <c r="K2208" t="s">
        <v>138</v>
      </c>
      <c r="L2208" t="s">
        <v>139</v>
      </c>
      <c r="N2208" t="s">
        <v>14</v>
      </c>
      <c r="O2208" t="s">
        <v>11</v>
      </c>
      <c r="P2208" t="s">
        <v>11</v>
      </c>
      <c r="R2208" t="s">
        <v>11</v>
      </c>
    </row>
    <row r="2209" spans="1:18" x14ac:dyDescent="0.25">
      <c r="A2209" t="s">
        <v>361</v>
      </c>
      <c r="B2209" t="s">
        <v>3415</v>
      </c>
      <c r="D2209" s="35" t="s">
        <v>5906</v>
      </c>
      <c r="E2209" t="s">
        <v>5906</v>
      </c>
      <c r="F2209" s="5" t="str">
        <f t="shared" ca="1" si="34"/>
        <v>0</v>
      </c>
      <c r="G2209" t="s">
        <v>1107</v>
      </c>
      <c r="H2209" t="s">
        <v>1467</v>
      </c>
      <c r="I2209" t="s">
        <v>8475</v>
      </c>
      <c r="J2209" t="s">
        <v>10735</v>
      </c>
      <c r="K2209" t="s">
        <v>393</v>
      </c>
      <c r="L2209" t="s">
        <v>10876</v>
      </c>
      <c r="N2209" t="s">
        <v>14</v>
      </c>
      <c r="O2209" t="s">
        <v>11</v>
      </c>
      <c r="P2209" t="s">
        <v>11</v>
      </c>
      <c r="R2209" t="s">
        <v>11</v>
      </c>
    </row>
    <row r="2210" spans="1:18" x14ac:dyDescent="0.25">
      <c r="A2210" t="s">
        <v>361</v>
      </c>
      <c r="B2210" t="s">
        <v>3416</v>
      </c>
      <c r="D2210" s="35" t="s">
        <v>6129</v>
      </c>
      <c r="E2210" t="s">
        <v>6484</v>
      </c>
      <c r="F2210" s="5" t="str">
        <f t="shared" ca="1" si="34"/>
        <v>0</v>
      </c>
      <c r="G2210" t="s">
        <v>1107</v>
      </c>
      <c r="H2210" t="s">
        <v>1428</v>
      </c>
      <c r="I2210" t="s">
        <v>8476</v>
      </c>
      <c r="J2210" t="s">
        <v>10735</v>
      </c>
      <c r="K2210" t="s">
        <v>138</v>
      </c>
      <c r="L2210" t="s">
        <v>139</v>
      </c>
      <c r="N2210" t="s">
        <v>14</v>
      </c>
      <c r="O2210" t="s">
        <v>11</v>
      </c>
      <c r="P2210" t="s">
        <v>11</v>
      </c>
      <c r="R2210" t="s">
        <v>11</v>
      </c>
    </row>
    <row r="2211" spans="1:18" x14ac:dyDescent="0.25">
      <c r="A2211" t="s">
        <v>361</v>
      </c>
      <c r="B2211" t="s">
        <v>3417</v>
      </c>
      <c r="D2211" s="35" t="s">
        <v>6129</v>
      </c>
      <c r="E2211" t="s">
        <v>6343</v>
      </c>
      <c r="F2211" s="5" t="str">
        <f t="shared" ca="1" si="34"/>
        <v>0</v>
      </c>
      <c r="G2211" t="s">
        <v>1107</v>
      </c>
      <c r="H2211" t="s">
        <v>1467</v>
      </c>
      <c r="I2211" t="s">
        <v>8477</v>
      </c>
      <c r="J2211" t="s">
        <v>10735</v>
      </c>
      <c r="K2211" t="s">
        <v>127</v>
      </c>
      <c r="L2211" t="s">
        <v>135</v>
      </c>
      <c r="N2211" t="s">
        <v>14</v>
      </c>
      <c r="O2211" t="s">
        <v>11</v>
      </c>
      <c r="P2211" t="s">
        <v>11</v>
      </c>
      <c r="R2211" t="s">
        <v>11</v>
      </c>
    </row>
    <row r="2212" spans="1:18" x14ac:dyDescent="0.25">
      <c r="A2212" t="s">
        <v>361</v>
      </c>
      <c r="B2212" t="s">
        <v>3418</v>
      </c>
      <c r="D2212" s="35" t="s">
        <v>6129</v>
      </c>
      <c r="E2212" t="s">
        <v>6343</v>
      </c>
      <c r="F2212" s="5" t="str">
        <f t="shared" ca="1" si="34"/>
        <v>0</v>
      </c>
      <c r="G2212" t="s">
        <v>1107</v>
      </c>
      <c r="H2212" t="s">
        <v>1379</v>
      </c>
      <c r="I2212" t="s">
        <v>8478</v>
      </c>
      <c r="J2212" t="s">
        <v>10735</v>
      </c>
      <c r="K2212" t="s">
        <v>131</v>
      </c>
      <c r="L2212" t="s">
        <v>132</v>
      </c>
      <c r="N2212" t="s">
        <v>14</v>
      </c>
      <c r="O2212" t="s">
        <v>11</v>
      </c>
      <c r="P2212" t="s">
        <v>11</v>
      </c>
      <c r="R2212" t="s">
        <v>11</v>
      </c>
    </row>
    <row r="2213" spans="1:18" x14ac:dyDescent="0.25">
      <c r="A2213" t="s">
        <v>361</v>
      </c>
      <c r="B2213" t="s">
        <v>3419</v>
      </c>
      <c r="D2213" s="35" t="s">
        <v>6343</v>
      </c>
      <c r="E2213" t="s">
        <v>6348</v>
      </c>
      <c r="F2213" s="5" t="str">
        <f t="shared" ca="1" si="34"/>
        <v>0</v>
      </c>
      <c r="G2213" t="s">
        <v>1107</v>
      </c>
      <c r="H2213" t="s">
        <v>1395</v>
      </c>
      <c r="I2213" t="s">
        <v>8479</v>
      </c>
      <c r="J2213" t="s">
        <v>10735</v>
      </c>
      <c r="K2213" t="s">
        <v>124</v>
      </c>
      <c r="L2213" t="s">
        <v>142</v>
      </c>
      <c r="N2213" t="s">
        <v>12</v>
      </c>
      <c r="O2213" t="s">
        <v>11</v>
      </c>
      <c r="P2213" t="s">
        <v>11</v>
      </c>
      <c r="R2213" t="s">
        <v>11</v>
      </c>
    </row>
    <row r="2214" spans="1:18" x14ac:dyDescent="0.25">
      <c r="A2214" t="s">
        <v>361</v>
      </c>
      <c r="B2214" t="s">
        <v>3420</v>
      </c>
      <c r="D2214" s="35" t="s">
        <v>6343</v>
      </c>
      <c r="E2214" t="s">
        <v>6349</v>
      </c>
      <c r="F2214" s="5" t="str">
        <f t="shared" ca="1" si="34"/>
        <v>0</v>
      </c>
      <c r="G2214" t="s">
        <v>1107</v>
      </c>
      <c r="H2214" t="s">
        <v>1403</v>
      </c>
      <c r="I2214" t="s">
        <v>8480</v>
      </c>
      <c r="J2214" t="s">
        <v>10735</v>
      </c>
      <c r="K2214" t="s">
        <v>10748</v>
      </c>
      <c r="L2214" t="s">
        <v>10827</v>
      </c>
      <c r="N2214" t="s">
        <v>12</v>
      </c>
      <c r="O2214" t="s">
        <v>11</v>
      </c>
      <c r="P2214" t="s">
        <v>11</v>
      </c>
      <c r="R2214" t="s">
        <v>11</v>
      </c>
    </row>
    <row r="2215" spans="1:18" x14ac:dyDescent="0.25">
      <c r="A2215" t="s">
        <v>361</v>
      </c>
      <c r="B2215" t="s">
        <v>3421</v>
      </c>
      <c r="D2215" s="35" t="s">
        <v>6343</v>
      </c>
      <c r="E2215" t="s">
        <v>6347</v>
      </c>
      <c r="F2215" s="5" t="str">
        <f t="shared" ca="1" si="34"/>
        <v>0</v>
      </c>
      <c r="G2215" t="s">
        <v>1107</v>
      </c>
      <c r="H2215" t="s">
        <v>1375</v>
      </c>
      <c r="I2215" t="s">
        <v>8481</v>
      </c>
      <c r="J2215" t="s">
        <v>10735</v>
      </c>
      <c r="K2215" t="s">
        <v>127</v>
      </c>
      <c r="L2215" t="s">
        <v>135</v>
      </c>
      <c r="N2215" t="s">
        <v>14</v>
      </c>
      <c r="O2215" t="s">
        <v>11</v>
      </c>
      <c r="P2215" t="s">
        <v>11</v>
      </c>
      <c r="R2215" t="s">
        <v>11</v>
      </c>
    </row>
    <row r="2216" spans="1:18" x14ac:dyDescent="0.25">
      <c r="A2216" t="s">
        <v>361</v>
      </c>
      <c r="B2216" t="s">
        <v>3422</v>
      </c>
      <c r="D2216" s="35" t="s">
        <v>6344</v>
      </c>
      <c r="E2216" t="s">
        <v>6349</v>
      </c>
      <c r="F2216" s="5" t="str">
        <f t="shared" ca="1" si="34"/>
        <v>0</v>
      </c>
      <c r="G2216" t="s">
        <v>1107</v>
      </c>
      <c r="H2216" t="s">
        <v>1344</v>
      </c>
      <c r="I2216" t="s">
        <v>8482</v>
      </c>
      <c r="J2216" t="s">
        <v>10735</v>
      </c>
      <c r="K2216" t="s">
        <v>127</v>
      </c>
      <c r="L2216" t="s">
        <v>135</v>
      </c>
      <c r="N2216" t="s">
        <v>14</v>
      </c>
      <c r="O2216" t="s">
        <v>11</v>
      </c>
      <c r="P2216" t="s">
        <v>11</v>
      </c>
      <c r="R2216" t="s">
        <v>11</v>
      </c>
    </row>
    <row r="2217" spans="1:18" x14ac:dyDescent="0.25">
      <c r="A2217" t="s">
        <v>361</v>
      </c>
      <c r="B2217" t="s">
        <v>3423</v>
      </c>
      <c r="D2217" s="35" t="s">
        <v>6345</v>
      </c>
      <c r="E2217" t="s">
        <v>6348</v>
      </c>
      <c r="F2217" s="5" t="str">
        <f t="shared" ca="1" si="34"/>
        <v>0</v>
      </c>
      <c r="G2217" t="s">
        <v>1107</v>
      </c>
      <c r="H2217" t="s">
        <v>1371</v>
      </c>
      <c r="I2217" t="s">
        <v>8483</v>
      </c>
      <c r="J2217" t="s">
        <v>10735</v>
      </c>
      <c r="K2217" t="s">
        <v>127</v>
      </c>
      <c r="L2217" t="s">
        <v>135</v>
      </c>
      <c r="N2217" t="s">
        <v>12</v>
      </c>
      <c r="O2217" t="s">
        <v>11</v>
      </c>
      <c r="P2217" t="s">
        <v>11</v>
      </c>
      <c r="R2217" t="s">
        <v>11</v>
      </c>
    </row>
    <row r="2218" spans="1:18" x14ac:dyDescent="0.25">
      <c r="A2218" t="s">
        <v>361</v>
      </c>
      <c r="B2218" t="s">
        <v>3424</v>
      </c>
      <c r="D2218" s="35" t="s">
        <v>6345</v>
      </c>
      <c r="E2218" t="s">
        <v>6348</v>
      </c>
      <c r="F2218" s="5" t="str">
        <f t="shared" ca="1" si="34"/>
        <v>0</v>
      </c>
      <c r="G2218" t="s">
        <v>1107</v>
      </c>
      <c r="H2218" t="s">
        <v>1358</v>
      </c>
      <c r="I2218" t="s">
        <v>8484</v>
      </c>
      <c r="J2218" t="s">
        <v>10735</v>
      </c>
      <c r="K2218" t="s">
        <v>127</v>
      </c>
      <c r="L2218" t="s">
        <v>135</v>
      </c>
      <c r="N2218" t="s">
        <v>12</v>
      </c>
      <c r="O2218" t="s">
        <v>11</v>
      </c>
      <c r="P2218" t="s">
        <v>11</v>
      </c>
      <c r="R2218" t="s">
        <v>11</v>
      </c>
    </row>
    <row r="2219" spans="1:18" x14ac:dyDescent="0.25">
      <c r="A2219" t="s">
        <v>361</v>
      </c>
      <c r="B2219" t="s">
        <v>3425</v>
      </c>
      <c r="D2219" s="35" t="s">
        <v>6346</v>
      </c>
      <c r="E2219" t="s">
        <v>6352</v>
      </c>
      <c r="F2219" s="5" t="str">
        <f t="shared" ca="1" si="34"/>
        <v>0</v>
      </c>
      <c r="G2219" t="s">
        <v>1107</v>
      </c>
      <c r="H2219" t="s">
        <v>1387</v>
      </c>
      <c r="I2219" t="s">
        <v>8485</v>
      </c>
      <c r="J2219" t="s">
        <v>10735</v>
      </c>
      <c r="K2219" t="s">
        <v>138</v>
      </c>
      <c r="L2219" t="s">
        <v>139</v>
      </c>
      <c r="N2219" t="s">
        <v>14</v>
      </c>
      <c r="O2219" t="s">
        <v>11</v>
      </c>
      <c r="P2219" t="s">
        <v>11</v>
      </c>
      <c r="R2219" t="s">
        <v>11</v>
      </c>
    </row>
    <row r="2220" spans="1:18" x14ac:dyDescent="0.25">
      <c r="A2220" t="s">
        <v>361</v>
      </c>
      <c r="B2220" t="s">
        <v>3426</v>
      </c>
      <c r="D2220" s="35" t="s">
        <v>6345</v>
      </c>
      <c r="E2220" t="s">
        <v>6347</v>
      </c>
      <c r="F2220" s="5" t="str">
        <f t="shared" ca="1" si="34"/>
        <v>0</v>
      </c>
      <c r="G2220" t="s">
        <v>1107</v>
      </c>
      <c r="H2220" t="s">
        <v>1370</v>
      </c>
      <c r="I2220" t="s">
        <v>8486</v>
      </c>
      <c r="J2220" t="s">
        <v>10735</v>
      </c>
      <c r="K2220" t="s">
        <v>17</v>
      </c>
      <c r="L2220" t="s">
        <v>10880</v>
      </c>
      <c r="N2220" t="s">
        <v>14</v>
      </c>
      <c r="O2220" t="s">
        <v>11</v>
      </c>
      <c r="P2220" t="s">
        <v>11</v>
      </c>
      <c r="R2220" t="s">
        <v>11</v>
      </c>
    </row>
    <row r="2221" spans="1:18" x14ac:dyDescent="0.25">
      <c r="A2221" t="s">
        <v>361</v>
      </c>
      <c r="B2221" t="s">
        <v>3427</v>
      </c>
      <c r="D2221" s="35" t="s">
        <v>6345</v>
      </c>
      <c r="E2221" t="s">
        <v>6484</v>
      </c>
      <c r="F2221" s="5" t="str">
        <f t="shared" ca="1" si="34"/>
        <v>0</v>
      </c>
      <c r="G2221" t="s">
        <v>1107</v>
      </c>
      <c r="H2221" t="s">
        <v>1346</v>
      </c>
      <c r="I2221" t="s">
        <v>8487</v>
      </c>
      <c r="J2221" t="s">
        <v>10735</v>
      </c>
      <c r="K2221" t="s">
        <v>138</v>
      </c>
      <c r="L2221" t="s">
        <v>139</v>
      </c>
      <c r="N2221" t="s">
        <v>14</v>
      </c>
      <c r="O2221" t="s">
        <v>11</v>
      </c>
      <c r="P2221" t="s">
        <v>11</v>
      </c>
      <c r="R2221" t="s">
        <v>11</v>
      </c>
    </row>
    <row r="2222" spans="1:18" x14ac:dyDescent="0.25">
      <c r="A2222" t="s">
        <v>361</v>
      </c>
      <c r="B2222" t="s">
        <v>3428</v>
      </c>
      <c r="D2222" s="35" t="s">
        <v>6345</v>
      </c>
      <c r="E2222" t="s">
        <v>6484</v>
      </c>
      <c r="F2222" s="5" t="str">
        <f t="shared" ca="1" si="34"/>
        <v>0</v>
      </c>
      <c r="G2222" t="s">
        <v>1107</v>
      </c>
      <c r="H2222" t="s">
        <v>1370</v>
      </c>
      <c r="I2222" t="s">
        <v>8488</v>
      </c>
      <c r="J2222" t="s">
        <v>10735</v>
      </c>
      <c r="K2222" t="s">
        <v>127</v>
      </c>
      <c r="L2222" t="s">
        <v>128</v>
      </c>
      <c r="N2222" t="s">
        <v>12</v>
      </c>
      <c r="O2222" t="s">
        <v>11</v>
      </c>
      <c r="P2222" t="s">
        <v>11</v>
      </c>
      <c r="R2222" t="s">
        <v>11</v>
      </c>
    </row>
    <row r="2223" spans="1:18" x14ac:dyDescent="0.25">
      <c r="A2223" t="s">
        <v>361</v>
      </c>
      <c r="B2223" t="s">
        <v>3429</v>
      </c>
      <c r="D2223" s="35" t="s">
        <v>6345</v>
      </c>
      <c r="E2223" t="s">
        <v>6347</v>
      </c>
      <c r="F2223" s="5" t="str">
        <f t="shared" ca="1" si="34"/>
        <v>0</v>
      </c>
      <c r="G2223" t="s">
        <v>1107</v>
      </c>
      <c r="H2223" t="s">
        <v>1390</v>
      </c>
      <c r="I2223" t="s">
        <v>8489</v>
      </c>
      <c r="J2223" t="s">
        <v>10735</v>
      </c>
      <c r="K2223" t="s">
        <v>138</v>
      </c>
      <c r="L2223" t="s">
        <v>139</v>
      </c>
      <c r="N2223" t="s">
        <v>14</v>
      </c>
      <c r="O2223" t="s">
        <v>11</v>
      </c>
      <c r="P2223" t="s">
        <v>11</v>
      </c>
      <c r="R2223" t="s">
        <v>11</v>
      </c>
    </row>
    <row r="2224" spans="1:18" x14ac:dyDescent="0.25">
      <c r="A2224" t="s">
        <v>361</v>
      </c>
      <c r="B2224" t="s">
        <v>3430</v>
      </c>
      <c r="D2224" s="35" t="s">
        <v>6345</v>
      </c>
      <c r="E2224" t="s">
        <v>6347</v>
      </c>
      <c r="F2224" s="5" t="str">
        <f t="shared" ca="1" si="34"/>
        <v>0</v>
      </c>
      <c r="G2224" t="s">
        <v>1107</v>
      </c>
      <c r="H2224" t="s">
        <v>1370</v>
      </c>
      <c r="I2224" t="s">
        <v>8490</v>
      </c>
      <c r="J2224" t="s">
        <v>10735</v>
      </c>
      <c r="K2224" t="s">
        <v>10754</v>
      </c>
      <c r="L2224" t="s">
        <v>10836</v>
      </c>
      <c r="N2224" t="s">
        <v>14</v>
      </c>
      <c r="O2224" t="s">
        <v>11</v>
      </c>
      <c r="P2224" t="s">
        <v>11</v>
      </c>
      <c r="R2224" t="s">
        <v>11</v>
      </c>
    </row>
    <row r="2225" spans="1:18" x14ac:dyDescent="0.25">
      <c r="A2225" t="s">
        <v>361</v>
      </c>
      <c r="B2225" t="s">
        <v>3431</v>
      </c>
      <c r="D2225" s="35" t="s">
        <v>6345</v>
      </c>
      <c r="E2225" t="s">
        <v>6484</v>
      </c>
      <c r="F2225" s="5" t="str">
        <f t="shared" ca="1" si="34"/>
        <v>0</v>
      </c>
      <c r="G2225" t="s">
        <v>1107</v>
      </c>
      <c r="H2225" t="s">
        <v>1370</v>
      </c>
      <c r="I2225" t="s">
        <v>8491</v>
      </c>
      <c r="J2225" t="s">
        <v>10735</v>
      </c>
      <c r="K2225" t="s">
        <v>127</v>
      </c>
      <c r="L2225" t="s">
        <v>128</v>
      </c>
      <c r="N2225" t="s">
        <v>12</v>
      </c>
      <c r="O2225" t="s">
        <v>11</v>
      </c>
      <c r="P2225" t="s">
        <v>11</v>
      </c>
      <c r="R2225" t="s">
        <v>11</v>
      </c>
    </row>
    <row r="2226" spans="1:18" x14ac:dyDescent="0.25">
      <c r="A2226" t="s">
        <v>361</v>
      </c>
      <c r="B2226" t="s">
        <v>3432</v>
      </c>
      <c r="D2226" s="35" t="s">
        <v>6345</v>
      </c>
      <c r="E2226" t="s">
        <v>6349</v>
      </c>
      <c r="F2226" s="5" t="str">
        <f t="shared" ca="1" si="34"/>
        <v>0</v>
      </c>
      <c r="G2226" t="s">
        <v>1107</v>
      </c>
      <c r="H2226" t="s">
        <v>1400</v>
      </c>
      <c r="I2226" t="s">
        <v>8492</v>
      </c>
      <c r="J2226" t="s">
        <v>10735</v>
      </c>
      <c r="K2226" t="s">
        <v>17</v>
      </c>
      <c r="L2226" t="s">
        <v>397</v>
      </c>
      <c r="N2226" t="s">
        <v>12</v>
      </c>
      <c r="O2226" t="s">
        <v>11</v>
      </c>
      <c r="P2226" t="s">
        <v>11</v>
      </c>
      <c r="R2226" t="s">
        <v>11</v>
      </c>
    </row>
    <row r="2227" spans="1:18" x14ac:dyDescent="0.25">
      <c r="A2227" t="s">
        <v>361</v>
      </c>
      <c r="B2227" t="s">
        <v>3433</v>
      </c>
      <c r="D2227" s="35" t="s">
        <v>6345</v>
      </c>
      <c r="E2227" t="s">
        <v>6347</v>
      </c>
      <c r="F2227" s="5" t="str">
        <f t="shared" ca="1" si="34"/>
        <v>0</v>
      </c>
      <c r="G2227" t="s">
        <v>1107</v>
      </c>
      <c r="H2227" t="s">
        <v>1400</v>
      </c>
      <c r="I2227" t="s">
        <v>8493</v>
      </c>
      <c r="J2227" t="s">
        <v>10735</v>
      </c>
      <c r="K2227" t="s">
        <v>127</v>
      </c>
      <c r="L2227" t="s">
        <v>128</v>
      </c>
      <c r="N2227" t="s">
        <v>14</v>
      </c>
      <c r="O2227" t="s">
        <v>11</v>
      </c>
      <c r="P2227" t="s">
        <v>11</v>
      </c>
      <c r="R2227" t="s">
        <v>11</v>
      </c>
    </row>
    <row r="2228" spans="1:18" x14ac:dyDescent="0.25">
      <c r="A2228" t="s">
        <v>361</v>
      </c>
      <c r="B2228" t="s">
        <v>3434</v>
      </c>
      <c r="D2228" s="35" t="s">
        <v>6346</v>
      </c>
      <c r="E2228" t="s">
        <v>6130</v>
      </c>
      <c r="F2228" s="5" t="str">
        <f t="shared" ca="1" si="34"/>
        <v>0</v>
      </c>
      <c r="G2228" t="s">
        <v>1107</v>
      </c>
      <c r="H2228" t="s">
        <v>1373</v>
      </c>
      <c r="I2228" t="s">
        <v>8494</v>
      </c>
      <c r="J2228" t="s">
        <v>10735</v>
      </c>
      <c r="K2228" t="s">
        <v>127</v>
      </c>
      <c r="L2228" t="s">
        <v>10870</v>
      </c>
      <c r="N2228" t="s">
        <v>12</v>
      </c>
      <c r="O2228" t="s">
        <v>11</v>
      </c>
      <c r="P2228" t="s">
        <v>11</v>
      </c>
      <c r="R2228" t="s">
        <v>11</v>
      </c>
    </row>
    <row r="2229" spans="1:18" x14ac:dyDescent="0.25">
      <c r="A2229" t="s">
        <v>361</v>
      </c>
      <c r="B2229" t="s">
        <v>3435</v>
      </c>
      <c r="D2229" s="35" t="s">
        <v>6347</v>
      </c>
      <c r="E2229" t="s">
        <v>6355</v>
      </c>
      <c r="F2229" s="5" t="str">
        <f t="shared" ca="1" si="34"/>
        <v>0</v>
      </c>
      <c r="G2229" t="s">
        <v>1107</v>
      </c>
      <c r="H2229" t="s">
        <v>1395</v>
      </c>
      <c r="I2229" t="s">
        <v>8495</v>
      </c>
      <c r="J2229" t="s">
        <v>10735</v>
      </c>
      <c r="K2229" t="s">
        <v>124</v>
      </c>
      <c r="L2229" t="s">
        <v>10828</v>
      </c>
      <c r="N2229" t="s">
        <v>12</v>
      </c>
      <c r="O2229" t="s">
        <v>11</v>
      </c>
      <c r="P2229" t="s">
        <v>11</v>
      </c>
      <c r="R2229" t="s">
        <v>11</v>
      </c>
    </row>
    <row r="2230" spans="1:18" x14ac:dyDescent="0.25">
      <c r="A2230" t="s">
        <v>361</v>
      </c>
      <c r="B2230" t="s">
        <v>3436</v>
      </c>
      <c r="D2230" s="35" t="s">
        <v>6348</v>
      </c>
      <c r="E2230" t="s">
        <v>6352</v>
      </c>
      <c r="F2230" s="5" t="str">
        <f t="shared" ca="1" si="34"/>
        <v>0</v>
      </c>
      <c r="G2230" t="s">
        <v>1107</v>
      </c>
      <c r="H2230" t="s">
        <v>1409</v>
      </c>
      <c r="I2230" t="s">
        <v>8496</v>
      </c>
      <c r="J2230" t="s">
        <v>10735</v>
      </c>
      <c r="K2230" t="s">
        <v>17</v>
      </c>
      <c r="L2230" t="s">
        <v>10880</v>
      </c>
      <c r="N2230" t="s">
        <v>14</v>
      </c>
      <c r="O2230" t="s">
        <v>11</v>
      </c>
      <c r="P2230" t="s">
        <v>11</v>
      </c>
      <c r="R2230" t="s">
        <v>11</v>
      </c>
    </row>
    <row r="2231" spans="1:18" x14ac:dyDescent="0.25">
      <c r="A2231" t="s">
        <v>361</v>
      </c>
      <c r="B2231" t="s">
        <v>3437</v>
      </c>
      <c r="D2231" s="35" t="s">
        <v>6349</v>
      </c>
      <c r="E2231" t="s">
        <v>6353</v>
      </c>
      <c r="F2231" s="5" t="str">
        <f t="shared" ca="1" si="34"/>
        <v>0</v>
      </c>
      <c r="G2231" t="s">
        <v>1107</v>
      </c>
      <c r="H2231" t="s">
        <v>1385</v>
      </c>
      <c r="I2231" t="s">
        <v>8497</v>
      </c>
      <c r="J2231" t="s">
        <v>10735</v>
      </c>
      <c r="K2231" t="s">
        <v>10748</v>
      </c>
      <c r="L2231" t="s">
        <v>10827</v>
      </c>
      <c r="N2231" t="s">
        <v>12</v>
      </c>
      <c r="O2231" t="s">
        <v>11</v>
      </c>
      <c r="P2231" t="s">
        <v>11</v>
      </c>
      <c r="R2231" t="s">
        <v>11</v>
      </c>
    </row>
    <row r="2232" spans="1:18" x14ac:dyDescent="0.25">
      <c r="A2232" t="s">
        <v>361</v>
      </c>
      <c r="B2232" t="s">
        <v>3438</v>
      </c>
      <c r="D2232" s="35" t="s">
        <v>6350</v>
      </c>
      <c r="E2232" t="s">
        <v>6350</v>
      </c>
      <c r="F2232" s="5" t="str">
        <f t="shared" ca="1" si="34"/>
        <v>0</v>
      </c>
      <c r="G2232" t="s">
        <v>1107</v>
      </c>
      <c r="H2232" t="s">
        <v>1467</v>
      </c>
      <c r="I2232" t="s">
        <v>8498</v>
      </c>
      <c r="J2232" t="s">
        <v>10735</v>
      </c>
      <c r="K2232" t="s">
        <v>131</v>
      </c>
      <c r="L2232" t="s">
        <v>132</v>
      </c>
      <c r="N2232" t="s">
        <v>14</v>
      </c>
      <c r="O2232" t="s">
        <v>11</v>
      </c>
      <c r="P2232" t="s">
        <v>11</v>
      </c>
      <c r="R2232" t="s">
        <v>11</v>
      </c>
    </row>
    <row r="2233" spans="1:18" x14ac:dyDescent="0.25">
      <c r="A2233" t="s">
        <v>361</v>
      </c>
      <c r="B2233" t="s">
        <v>3439</v>
      </c>
      <c r="D2233" s="35" t="s">
        <v>6350</v>
      </c>
      <c r="E2233" t="s">
        <v>6835</v>
      </c>
      <c r="F2233" s="5" t="str">
        <f t="shared" ca="1" si="34"/>
        <v>0</v>
      </c>
      <c r="G2233" t="s">
        <v>1107</v>
      </c>
      <c r="H2233" t="s">
        <v>1370</v>
      </c>
      <c r="I2233" t="s">
        <v>8499</v>
      </c>
      <c r="J2233" t="s">
        <v>10735</v>
      </c>
      <c r="K2233" t="s">
        <v>138</v>
      </c>
      <c r="L2233" t="s">
        <v>139</v>
      </c>
      <c r="N2233" t="s">
        <v>14</v>
      </c>
      <c r="O2233" t="s">
        <v>11</v>
      </c>
      <c r="P2233" t="s">
        <v>11</v>
      </c>
      <c r="R2233" t="s">
        <v>11</v>
      </c>
    </row>
    <row r="2234" spans="1:18" x14ac:dyDescent="0.25">
      <c r="A2234" t="s">
        <v>361</v>
      </c>
      <c r="B2234" t="s">
        <v>3440</v>
      </c>
      <c r="D2234" s="35" t="s">
        <v>6351</v>
      </c>
      <c r="E2234" t="s">
        <v>6352</v>
      </c>
      <c r="F2234" s="5" t="str">
        <f t="shared" ca="1" si="34"/>
        <v>0</v>
      </c>
      <c r="G2234" t="s">
        <v>1107</v>
      </c>
      <c r="H2234" t="s">
        <v>1387</v>
      </c>
      <c r="I2234" t="s">
        <v>8500</v>
      </c>
      <c r="J2234" t="s">
        <v>10735</v>
      </c>
      <c r="K2234" t="s">
        <v>127</v>
      </c>
      <c r="L2234" t="s">
        <v>135</v>
      </c>
      <c r="N2234" t="s">
        <v>14</v>
      </c>
      <c r="O2234" t="s">
        <v>11</v>
      </c>
      <c r="P2234" t="s">
        <v>11</v>
      </c>
      <c r="R2234" t="s">
        <v>11</v>
      </c>
    </row>
    <row r="2235" spans="1:18" x14ac:dyDescent="0.25">
      <c r="A2235" t="s">
        <v>361</v>
      </c>
      <c r="B2235" t="s">
        <v>3441</v>
      </c>
      <c r="D2235" s="35" t="s">
        <v>6352</v>
      </c>
      <c r="E2235" t="s">
        <v>6251</v>
      </c>
      <c r="F2235" s="5" t="str">
        <f t="shared" ca="1" si="34"/>
        <v>0</v>
      </c>
      <c r="G2235" t="s">
        <v>1107</v>
      </c>
      <c r="H2235" t="s">
        <v>1388</v>
      </c>
      <c r="I2235" t="s">
        <v>8501</v>
      </c>
      <c r="J2235" t="s">
        <v>10735</v>
      </c>
      <c r="K2235" t="s">
        <v>10748</v>
      </c>
      <c r="L2235" t="s">
        <v>10834</v>
      </c>
      <c r="N2235" t="s">
        <v>14</v>
      </c>
      <c r="O2235" t="s">
        <v>11</v>
      </c>
      <c r="P2235" t="s">
        <v>11</v>
      </c>
      <c r="R2235" t="s">
        <v>11</v>
      </c>
    </row>
    <row r="2236" spans="1:18" x14ac:dyDescent="0.25">
      <c r="A2236" t="s">
        <v>361</v>
      </c>
      <c r="B2236" t="s">
        <v>3442</v>
      </c>
      <c r="D2236" s="35" t="s">
        <v>6352</v>
      </c>
      <c r="E2236" t="s">
        <v>6484</v>
      </c>
      <c r="F2236" s="5" t="str">
        <f t="shared" ca="1" si="34"/>
        <v>0</v>
      </c>
      <c r="G2236" t="s">
        <v>1107</v>
      </c>
      <c r="H2236" t="s">
        <v>1387</v>
      </c>
      <c r="I2236" t="s">
        <v>8502</v>
      </c>
      <c r="J2236" t="s">
        <v>10735</v>
      </c>
      <c r="K2236" t="s">
        <v>127</v>
      </c>
      <c r="L2236" t="s">
        <v>135</v>
      </c>
      <c r="N2236" t="s">
        <v>12</v>
      </c>
      <c r="O2236" t="s">
        <v>11</v>
      </c>
      <c r="P2236" t="s">
        <v>11</v>
      </c>
      <c r="R2236" t="s">
        <v>11</v>
      </c>
    </row>
    <row r="2237" spans="1:18" x14ac:dyDescent="0.25">
      <c r="A2237" t="s">
        <v>361</v>
      </c>
      <c r="B2237" t="s">
        <v>3443</v>
      </c>
      <c r="D2237" s="35" t="s">
        <v>6352</v>
      </c>
      <c r="E2237" t="s">
        <v>6484</v>
      </c>
      <c r="F2237" s="5" t="str">
        <f t="shared" ca="1" si="34"/>
        <v>0</v>
      </c>
      <c r="G2237" t="s">
        <v>1107</v>
      </c>
      <c r="H2237" t="s">
        <v>1365</v>
      </c>
      <c r="I2237" t="s">
        <v>8503</v>
      </c>
      <c r="J2237" t="s">
        <v>10735</v>
      </c>
      <c r="K2237" t="s">
        <v>138</v>
      </c>
      <c r="L2237" t="s">
        <v>139</v>
      </c>
      <c r="N2237" t="s">
        <v>14</v>
      </c>
      <c r="O2237" t="s">
        <v>11</v>
      </c>
      <c r="P2237" t="s">
        <v>11</v>
      </c>
      <c r="R2237" t="s">
        <v>11</v>
      </c>
    </row>
    <row r="2238" spans="1:18" x14ac:dyDescent="0.25">
      <c r="A2238" t="s">
        <v>361</v>
      </c>
      <c r="B2238" t="s">
        <v>3444</v>
      </c>
      <c r="D2238" s="35" t="s">
        <v>6353</v>
      </c>
      <c r="E2238" t="s">
        <v>6354</v>
      </c>
      <c r="F2238" s="5" t="str">
        <f t="shared" ca="1" si="34"/>
        <v>0</v>
      </c>
      <c r="G2238" t="s">
        <v>1107</v>
      </c>
      <c r="H2238" t="s">
        <v>1391</v>
      </c>
      <c r="I2238" t="s">
        <v>8504</v>
      </c>
      <c r="J2238" t="s">
        <v>10735</v>
      </c>
      <c r="K2238" t="s">
        <v>138</v>
      </c>
      <c r="L2238" t="s">
        <v>10833</v>
      </c>
      <c r="N2238" t="s">
        <v>14</v>
      </c>
      <c r="O2238" t="s">
        <v>11</v>
      </c>
      <c r="P2238" t="s">
        <v>11</v>
      </c>
      <c r="R2238" t="s">
        <v>11</v>
      </c>
    </row>
    <row r="2239" spans="1:18" x14ac:dyDescent="0.25">
      <c r="A2239" t="s">
        <v>361</v>
      </c>
      <c r="B2239" t="s">
        <v>3445</v>
      </c>
      <c r="D2239" s="35" t="s">
        <v>6354</v>
      </c>
      <c r="E2239" t="s">
        <v>6251</v>
      </c>
      <c r="F2239" s="5" t="str">
        <f t="shared" ca="1" si="34"/>
        <v>0</v>
      </c>
      <c r="G2239" t="s">
        <v>1107</v>
      </c>
      <c r="H2239" t="s">
        <v>1599</v>
      </c>
      <c r="I2239" t="s">
        <v>8505</v>
      </c>
      <c r="J2239" t="s">
        <v>10735</v>
      </c>
      <c r="K2239" t="s">
        <v>10764</v>
      </c>
      <c r="L2239" t="s">
        <v>10878</v>
      </c>
      <c r="N2239" t="s">
        <v>14</v>
      </c>
      <c r="O2239" t="s">
        <v>11</v>
      </c>
      <c r="P2239" t="s">
        <v>11</v>
      </c>
      <c r="R2239" t="s">
        <v>11</v>
      </c>
    </row>
    <row r="2240" spans="1:18" x14ac:dyDescent="0.25">
      <c r="A2240" t="s">
        <v>361</v>
      </c>
      <c r="B2240" t="s">
        <v>3446</v>
      </c>
      <c r="D2240" s="35" t="s">
        <v>6251</v>
      </c>
      <c r="E2240" t="s">
        <v>6355</v>
      </c>
      <c r="F2240" s="5" t="str">
        <f t="shared" ca="1" si="34"/>
        <v>0</v>
      </c>
      <c r="G2240" t="s">
        <v>1107</v>
      </c>
      <c r="H2240" t="s">
        <v>1374</v>
      </c>
      <c r="I2240" t="s">
        <v>8506</v>
      </c>
      <c r="J2240" t="s">
        <v>10735</v>
      </c>
      <c r="K2240" t="s">
        <v>10758</v>
      </c>
      <c r="L2240" t="s">
        <v>10867</v>
      </c>
      <c r="N2240" t="s">
        <v>12</v>
      </c>
      <c r="O2240" t="s">
        <v>11</v>
      </c>
      <c r="P2240" t="s">
        <v>11</v>
      </c>
      <c r="R2240" t="s">
        <v>11</v>
      </c>
    </row>
    <row r="2241" spans="1:18" x14ac:dyDescent="0.25">
      <c r="A2241" t="s">
        <v>361</v>
      </c>
      <c r="B2241" t="s">
        <v>3447</v>
      </c>
      <c r="D2241" s="35" t="s">
        <v>6251</v>
      </c>
      <c r="E2241" t="s">
        <v>6356</v>
      </c>
      <c r="F2241" s="5" t="str">
        <f t="shared" ca="1" si="34"/>
        <v>0</v>
      </c>
      <c r="G2241" t="s">
        <v>1107</v>
      </c>
      <c r="H2241" t="s">
        <v>1467</v>
      </c>
      <c r="I2241" t="s">
        <v>8507</v>
      </c>
      <c r="J2241" t="s">
        <v>10735</v>
      </c>
      <c r="K2241" t="s">
        <v>156</v>
      </c>
      <c r="L2241" t="s">
        <v>366</v>
      </c>
      <c r="N2241" t="s">
        <v>12</v>
      </c>
      <c r="O2241" t="s">
        <v>11</v>
      </c>
      <c r="P2241" t="s">
        <v>11</v>
      </c>
      <c r="R2241" t="s">
        <v>11</v>
      </c>
    </row>
    <row r="2242" spans="1:18" x14ac:dyDescent="0.25">
      <c r="A2242" t="s">
        <v>361</v>
      </c>
      <c r="B2242" t="s">
        <v>3448</v>
      </c>
      <c r="D2242" s="35" t="s">
        <v>6252</v>
      </c>
      <c r="E2242" t="s">
        <v>6256</v>
      </c>
      <c r="F2242" s="5" t="str">
        <f t="shared" ca="1" si="34"/>
        <v>0</v>
      </c>
      <c r="G2242" t="s">
        <v>1107</v>
      </c>
      <c r="H2242" t="s">
        <v>1386</v>
      </c>
      <c r="I2242" t="s">
        <v>8508</v>
      </c>
      <c r="J2242" t="s">
        <v>10735</v>
      </c>
      <c r="K2242" t="s">
        <v>17</v>
      </c>
      <c r="L2242" t="s">
        <v>10829</v>
      </c>
      <c r="N2242" t="s">
        <v>12</v>
      </c>
      <c r="O2242" t="s">
        <v>11</v>
      </c>
      <c r="P2242" t="s">
        <v>11</v>
      </c>
      <c r="R2242" t="s">
        <v>11</v>
      </c>
    </row>
    <row r="2243" spans="1:18" x14ac:dyDescent="0.25">
      <c r="A2243" t="s">
        <v>361</v>
      </c>
      <c r="B2243" t="s">
        <v>12071</v>
      </c>
      <c r="D2243" s="35" t="s">
        <v>6307</v>
      </c>
      <c r="E2243" t="s">
        <v>6252</v>
      </c>
      <c r="F2243" s="5" t="str">
        <f t="shared" ref="F2243:F2306" ca="1" si="35">IF(G2243="Encerrada","0",TODAY()-D2243)</f>
        <v>0</v>
      </c>
      <c r="G2243" t="s">
        <v>1107</v>
      </c>
      <c r="H2243" t="s">
        <v>1361</v>
      </c>
      <c r="I2243" t="s">
        <v>12070</v>
      </c>
      <c r="J2243" t="s">
        <v>10735</v>
      </c>
      <c r="N2243" t="s">
        <v>10910</v>
      </c>
      <c r="O2243" t="s">
        <v>11</v>
      </c>
      <c r="P2243" t="s">
        <v>11</v>
      </c>
      <c r="R2243" t="s">
        <v>11</v>
      </c>
    </row>
    <row r="2244" spans="1:18" x14ac:dyDescent="0.25">
      <c r="A2244" t="s">
        <v>361</v>
      </c>
      <c r="B2244" t="s">
        <v>3449</v>
      </c>
      <c r="D2244" s="35" t="s">
        <v>6355</v>
      </c>
      <c r="E2244" t="s">
        <v>6257</v>
      </c>
      <c r="F2244" s="5" t="str">
        <f t="shared" ca="1" si="35"/>
        <v>0</v>
      </c>
      <c r="G2244" t="s">
        <v>1107</v>
      </c>
      <c r="H2244" t="s">
        <v>1378</v>
      </c>
      <c r="I2244" t="s">
        <v>8509</v>
      </c>
      <c r="J2244" t="s">
        <v>10735</v>
      </c>
      <c r="K2244" t="s">
        <v>127</v>
      </c>
      <c r="L2244" t="s">
        <v>135</v>
      </c>
      <c r="N2244" t="s">
        <v>12</v>
      </c>
      <c r="O2244" t="s">
        <v>11</v>
      </c>
      <c r="P2244" t="s">
        <v>11</v>
      </c>
      <c r="R2244" t="s">
        <v>11</v>
      </c>
    </row>
    <row r="2245" spans="1:18" x14ac:dyDescent="0.25">
      <c r="A2245" t="s">
        <v>361</v>
      </c>
      <c r="B2245" t="s">
        <v>3450</v>
      </c>
      <c r="D2245" s="35" t="s">
        <v>6130</v>
      </c>
      <c r="E2245" t="s">
        <v>6357</v>
      </c>
      <c r="F2245" s="5" t="str">
        <f t="shared" ca="1" si="35"/>
        <v>0</v>
      </c>
      <c r="G2245" t="s">
        <v>1107</v>
      </c>
      <c r="H2245" t="s">
        <v>1366</v>
      </c>
      <c r="I2245" t="s">
        <v>8510</v>
      </c>
      <c r="J2245" t="s">
        <v>10735</v>
      </c>
      <c r="K2245" t="s">
        <v>10748</v>
      </c>
      <c r="L2245" t="s">
        <v>10827</v>
      </c>
      <c r="N2245" t="s">
        <v>12</v>
      </c>
      <c r="O2245" t="s">
        <v>11</v>
      </c>
      <c r="P2245" t="s">
        <v>11</v>
      </c>
      <c r="R2245" t="s">
        <v>11</v>
      </c>
    </row>
    <row r="2246" spans="1:18" x14ac:dyDescent="0.25">
      <c r="A2246" t="s">
        <v>361</v>
      </c>
      <c r="B2246" t="s">
        <v>3451</v>
      </c>
      <c r="D2246" s="35" t="s">
        <v>6130</v>
      </c>
      <c r="E2246" t="s">
        <v>6357</v>
      </c>
      <c r="F2246" s="5" t="str">
        <f t="shared" ca="1" si="35"/>
        <v>0</v>
      </c>
      <c r="G2246" t="s">
        <v>1107</v>
      </c>
      <c r="H2246" t="s">
        <v>1356</v>
      </c>
      <c r="I2246" t="s">
        <v>8511</v>
      </c>
      <c r="J2246" t="s">
        <v>10735</v>
      </c>
      <c r="K2246" t="s">
        <v>127</v>
      </c>
      <c r="L2246" t="s">
        <v>135</v>
      </c>
      <c r="N2246" t="s">
        <v>14</v>
      </c>
      <c r="O2246" t="s">
        <v>11</v>
      </c>
      <c r="P2246" t="s">
        <v>11</v>
      </c>
      <c r="R2246" t="s">
        <v>11</v>
      </c>
    </row>
    <row r="2247" spans="1:18" x14ac:dyDescent="0.25">
      <c r="A2247" t="s">
        <v>361</v>
      </c>
      <c r="B2247" t="s">
        <v>3452</v>
      </c>
      <c r="D2247" s="35" t="s">
        <v>6356</v>
      </c>
      <c r="E2247" t="s">
        <v>6360</v>
      </c>
      <c r="F2247" s="5" t="str">
        <f t="shared" ca="1" si="35"/>
        <v>0</v>
      </c>
      <c r="G2247" t="s">
        <v>1107</v>
      </c>
      <c r="H2247" t="s">
        <v>1371</v>
      </c>
      <c r="I2247" t="s">
        <v>8512</v>
      </c>
      <c r="J2247" t="s">
        <v>10735</v>
      </c>
      <c r="K2247" t="s">
        <v>10748</v>
      </c>
      <c r="L2247" t="s">
        <v>10834</v>
      </c>
      <c r="N2247" t="s">
        <v>12</v>
      </c>
      <c r="O2247" t="s">
        <v>11</v>
      </c>
      <c r="P2247" t="s">
        <v>10976</v>
      </c>
      <c r="R2247" t="s">
        <v>11</v>
      </c>
    </row>
    <row r="2248" spans="1:18" x14ac:dyDescent="0.25">
      <c r="A2248" t="s">
        <v>361</v>
      </c>
      <c r="B2248" t="s">
        <v>3453</v>
      </c>
      <c r="D2248" s="35" t="s">
        <v>6357</v>
      </c>
      <c r="E2248" t="s">
        <v>6360</v>
      </c>
      <c r="F2248" s="5" t="str">
        <f t="shared" ca="1" si="35"/>
        <v>0</v>
      </c>
      <c r="G2248" t="s">
        <v>1107</v>
      </c>
      <c r="H2248" t="s">
        <v>1376</v>
      </c>
      <c r="I2248" t="s">
        <v>8513</v>
      </c>
      <c r="J2248" t="s">
        <v>10735</v>
      </c>
      <c r="K2248" t="s">
        <v>17</v>
      </c>
      <c r="L2248" t="s">
        <v>10873</v>
      </c>
      <c r="N2248" t="s">
        <v>12</v>
      </c>
      <c r="O2248" t="s">
        <v>11</v>
      </c>
      <c r="P2248" t="s">
        <v>11</v>
      </c>
      <c r="R2248" t="s">
        <v>11</v>
      </c>
    </row>
    <row r="2249" spans="1:18" x14ac:dyDescent="0.25">
      <c r="A2249" t="s">
        <v>361</v>
      </c>
      <c r="B2249" t="s">
        <v>3454</v>
      </c>
      <c r="D2249" s="35" t="s">
        <v>6358</v>
      </c>
      <c r="E2249" t="s">
        <v>6837</v>
      </c>
      <c r="F2249" s="5" t="str">
        <f t="shared" ca="1" si="35"/>
        <v>0</v>
      </c>
      <c r="G2249" t="s">
        <v>1107</v>
      </c>
      <c r="H2249" t="s">
        <v>1371</v>
      </c>
      <c r="I2249" t="s">
        <v>8514</v>
      </c>
      <c r="J2249" t="s">
        <v>10735</v>
      </c>
      <c r="K2249" t="s">
        <v>127</v>
      </c>
      <c r="L2249" t="s">
        <v>135</v>
      </c>
      <c r="N2249" t="s">
        <v>12</v>
      </c>
      <c r="O2249" t="s">
        <v>11</v>
      </c>
      <c r="P2249" t="s">
        <v>11</v>
      </c>
      <c r="R2249" t="s">
        <v>11</v>
      </c>
    </row>
    <row r="2250" spans="1:18" x14ac:dyDescent="0.25">
      <c r="A2250" t="s">
        <v>361</v>
      </c>
      <c r="B2250" t="s">
        <v>3455</v>
      </c>
      <c r="D2250" s="35" t="s">
        <v>6359</v>
      </c>
      <c r="E2250" t="s">
        <v>5763</v>
      </c>
      <c r="F2250" s="5" t="str">
        <f t="shared" ca="1" si="35"/>
        <v>0</v>
      </c>
      <c r="G2250" t="s">
        <v>1107</v>
      </c>
      <c r="H2250" t="s">
        <v>1344</v>
      </c>
      <c r="I2250" t="s">
        <v>8515</v>
      </c>
      <c r="J2250" t="s">
        <v>10735</v>
      </c>
      <c r="K2250" t="s">
        <v>127</v>
      </c>
      <c r="L2250" t="s">
        <v>133</v>
      </c>
      <c r="N2250" t="s">
        <v>12</v>
      </c>
      <c r="O2250" t="s">
        <v>11</v>
      </c>
      <c r="P2250" t="s">
        <v>11</v>
      </c>
      <c r="R2250" t="s">
        <v>11</v>
      </c>
    </row>
    <row r="2251" spans="1:18" x14ac:dyDescent="0.25">
      <c r="A2251" t="s">
        <v>361</v>
      </c>
      <c r="B2251" t="s">
        <v>3456</v>
      </c>
      <c r="D2251" s="35" t="s">
        <v>6360</v>
      </c>
      <c r="E2251" t="s">
        <v>6837</v>
      </c>
      <c r="F2251" s="5" t="str">
        <f t="shared" ca="1" si="35"/>
        <v>0</v>
      </c>
      <c r="G2251" t="s">
        <v>1107</v>
      </c>
      <c r="H2251" t="s">
        <v>1391</v>
      </c>
      <c r="I2251" t="s">
        <v>8516</v>
      </c>
      <c r="J2251" t="s">
        <v>10735</v>
      </c>
      <c r="K2251" t="s">
        <v>127</v>
      </c>
      <c r="L2251" t="s">
        <v>135</v>
      </c>
      <c r="N2251" t="s">
        <v>14</v>
      </c>
      <c r="O2251" t="s">
        <v>11</v>
      </c>
      <c r="P2251" t="s">
        <v>11</v>
      </c>
      <c r="R2251" t="s">
        <v>11</v>
      </c>
    </row>
    <row r="2252" spans="1:18" x14ac:dyDescent="0.25">
      <c r="A2252" t="s">
        <v>361</v>
      </c>
      <c r="B2252" t="s">
        <v>3457</v>
      </c>
      <c r="D2252" s="35" t="s">
        <v>6360</v>
      </c>
      <c r="E2252" t="s">
        <v>1077</v>
      </c>
      <c r="F2252" s="5" t="str">
        <f t="shared" ca="1" si="35"/>
        <v>0</v>
      </c>
      <c r="G2252" t="s">
        <v>1107</v>
      </c>
      <c r="H2252" t="s">
        <v>1391</v>
      </c>
      <c r="I2252" t="s">
        <v>8517</v>
      </c>
      <c r="J2252" t="s">
        <v>10735</v>
      </c>
      <c r="K2252" t="s">
        <v>10764</v>
      </c>
      <c r="L2252" t="s">
        <v>10878</v>
      </c>
      <c r="N2252" t="s">
        <v>12</v>
      </c>
      <c r="O2252" t="s">
        <v>11</v>
      </c>
      <c r="P2252" t="s">
        <v>11</v>
      </c>
      <c r="R2252" t="s">
        <v>11</v>
      </c>
    </row>
    <row r="2253" spans="1:18" x14ac:dyDescent="0.25">
      <c r="A2253" t="s">
        <v>361</v>
      </c>
      <c r="B2253" t="s">
        <v>3458</v>
      </c>
      <c r="D2253" s="35" t="s">
        <v>6361</v>
      </c>
      <c r="E2253" t="s">
        <v>6256</v>
      </c>
      <c r="F2253" s="5" t="str">
        <f t="shared" ca="1" si="35"/>
        <v>0</v>
      </c>
      <c r="G2253" t="s">
        <v>1107</v>
      </c>
      <c r="H2253" t="s">
        <v>1426</v>
      </c>
      <c r="I2253" t="s">
        <v>8518</v>
      </c>
      <c r="J2253" t="s">
        <v>10735</v>
      </c>
      <c r="K2253" t="s">
        <v>127</v>
      </c>
      <c r="L2253" t="s">
        <v>135</v>
      </c>
      <c r="N2253" t="s">
        <v>12</v>
      </c>
      <c r="O2253" t="s">
        <v>11</v>
      </c>
      <c r="P2253" t="s">
        <v>11</v>
      </c>
      <c r="R2253" t="s">
        <v>11</v>
      </c>
    </row>
    <row r="2254" spans="1:18" x14ac:dyDescent="0.25">
      <c r="A2254" t="s">
        <v>361</v>
      </c>
      <c r="B2254" t="s">
        <v>3459</v>
      </c>
      <c r="D2254" s="35" t="s">
        <v>6362</v>
      </c>
      <c r="E2254" t="s">
        <v>6838</v>
      </c>
      <c r="F2254" s="5" t="str">
        <f t="shared" ca="1" si="35"/>
        <v>0</v>
      </c>
      <c r="G2254" t="s">
        <v>1107</v>
      </c>
      <c r="H2254" t="s">
        <v>1391</v>
      </c>
      <c r="I2254" t="s">
        <v>8519</v>
      </c>
      <c r="J2254" t="s">
        <v>10735</v>
      </c>
      <c r="K2254" t="s">
        <v>127</v>
      </c>
      <c r="L2254" t="s">
        <v>135</v>
      </c>
      <c r="N2254" t="s">
        <v>12</v>
      </c>
      <c r="O2254" t="s">
        <v>11</v>
      </c>
      <c r="P2254" t="s">
        <v>11</v>
      </c>
      <c r="R2254" t="s">
        <v>11</v>
      </c>
    </row>
    <row r="2255" spans="1:18" x14ac:dyDescent="0.25">
      <c r="A2255" t="s">
        <v>361</v>
      </c>
      <c r="B2255" t="s">
        <v>3460</v>
      </c>
      <c r="D2255" s="35" t="s">
        <v>6256</v>
      </c>
      <c r="E2255" t="s">
        <v>1075</v>
      </c>
      <c r="F2255" s="5" t="str">
        <f t="shared" ca="1" si="35"/>
        <v>0</v>
      </c>
      <c r="G2255" t="s">
        <v>1107</v>
      </c>
      <c r="H2255" t="s">
        <v>1349</v>
      </c>
      <c r="I2255" t="s">
        <v>8520</v>
      </c>
      <c r="J2255" t="s">
        <v>10735</v>
      </c>
      <c r="K2255" t="s">
        <v>10762</v>
      </c>
      <c r="L2255" t="s">
        <v>143</v>
      </c>
      <c r="N2255" t="s">
        <v>14</v>
      </c>
      <c r="O2255" t="s">
        <v>11</v>
      </c>
      <c r="P2255" t="s">
        <v>11</v>
      </c>
      <c r="R2255" t="s">
        <v>11</v>
      </c>
    </row>
    <row r="2256" spans="1:18" x14ac:dyDescent="0.25">
      <c r="A2256" t="s">
        <v>361</v>
      </c>
      <c r="B2256" t="s">
        <v>3461</v>
      </c>
      <c r="D2256" s="35" t="s">
        <v>6362</v>
      </c>
      <c r="E2256" t="s">
        <v>6256</v>
      </c>
      <c r="F2256" s="5" t="str">
        <f t="shared" ca="1" si="35"/>
        <v>0</v>
      </c>
      <c r="G2256" t="s">
        <v>1107</v>
      </c>
      <c r="H2256" t="s">
        <v>1349</v>
      </c>
      <c r="I2256" t="s">
        <v>8521</v>
      </c>
      <c r="J2256" t="s">
        <v>10735</v>
      </c>
      <c r="K2256" t="s">
        <v>156</v>
      </c>
      <c r="L2256" t="s">
        <v>157</v>
      </c>
      <c r="N2256" t="s">
        <v>14</v>
      </c>
      <c r="O2256" t="s">
        <v>11</v>
      </c>
      <c r="P2256" t="s">
        <v>11</v>
      </c>
      <c r="R2256" t="s">
        <v>11</v>
      </c>
    </row>
    <row r="2257" spans="1:18" x14ac:dyDescent="0.25">
      <c r="A2257" t="s">
        <v>361</v>
      </c>
      <c r="B2257" t="s">
        <v>3462</v>
      </c>
      <c r="D2257" s="35" t="s">
        <v>6363</v>
      </c>
      <c r="E2257" t="s">
        <v>6256</v>
      </c>
      <c r="F2257" s="5" t="str">
        <f t="shared" ca="1" si="35"/>
        <v>0</v>
      </c>
      <c r="G2257" t="s">
        <v>1107</v>
      </c>
      <c r="H2257" t="s">
        <v>1357</v>
      </c>
      <c r="I2257" t="s">
        <v>8522</v>
      </c>
      <c r="J2257" t="s">
        <v>10735</v>
      </c>
      <c r="K2257" t="s">
        <v>10758</v>
      </c>
      <c r="L2257" t="s">
        <v>10867</v>
      </c>
      <c r="N2257" t="s">
        <v>12</v>
      </c>
      <c r="O2257" t="s">
        <v>11</v>
      </c>
      <c r="P2257" t="s">
        <v>11</v>
      </c>
      <c r="R2257" t="s">
        <v>11</v>
      </c>
    </row>
    <row r="2258" spans="1:18" x14ac:dyDescent="0.25">
      <c r="A2258" t="s">
        <v>361</v>
      </c>
      <c r="B2258" t="s">
        <v>3463</v>
      </c>
      <c r="D2258" s="35" t="s">
        <v>6255</v>
      </c>
      <c r="E2258" t="s">
        <v>1075</v>
      </c>
      <c r="F2258" s="5" t="str">
        <f t="shared" ca="1" si="35"/>
        <v>0</v>
      </c>
      <c r="G2258" t="s">
        <v>1107</v>
      </c>
      <c r="H2258" t="s">
        <v>1371</v>
      </c>
      <c r="I2258" t="s">
        <v>8523</v>
      </c>
      <c r="J2258" t="s">
        <v>10735</v>
      </c>
      <c r="K2258" t="s">
        <v>10758</v>
      </c>
      <c r="L2258" t="s">
        <v>10867</v>
      </c>
      <c r="N2258" t="s">
        <v>14</v>
      </c>
      <c r="O2258" t="s">
        <v>11</v>
      </c>
      <c r="P2258" t="s">
        <v>10976</v>
      </c>
      <c r="R2258" t="s">
        <v>11</v>
      </c>
    </row>
    <row r="2259" spans="1:18" x14ac:dyDescent="0.25">
      <c r="A2259" t="s">
        <v>361</v>
      </c>
      <c r="B2259" t="s">
        <v>3464</v>
      </c>
      <c r="D2259" s="35" t="s">
        <v>6364</v>
      </c>
      <c r="E2259" t="s">
        <v>6258</v>
      </c>
      <c r="F2259" s="5" t="str">
        <f t="shared" ca="1" si="35"/>
        <v>0</v>
      </c>
      <c r="G2259" t="s">
        <v>1107</v>
      </c>
      <c r="H2259" t="s">
        <v>1375</v>
      </c>
      <c r="I2259" t="s">
        <v>8524</v>
      </c>
      <c r="J2259" t="s">
        <v>10735</v>
      </c>
      <c r="K2259" t="s">
        <v>127</v>
      </c>
      <c r="L2259" t="s">
        <v>135</v>
      </c>
      <c r="N2259" t="s">
        <v>12</v>
      </c>
      <c r="O2259" t="s">
        <v>11</v>
      </c>
      <c r="P2259" t="s">
        <v>11</v>
      </c>
      <c r="R2259" t="s">
        <v>11</v>
      </c>
    </row>
    <row r="2260" spans="1:18" x14ac:dyDescent="0.25">
      <c r="A2260" t="s">
        <v>361</v>
      </c>
      <c r="B2260" t="s">
        <v>3465</v>
      </c>
      <c r="D2260" s="35" t="s">
        <v>6365</v>
      </c>
      <c r="E2260" t="s">
        <v>6257</v>
      </c>
      <c r="F2260" s="5" t="str">
        <f t="shared" ca="1" si="35"/>
        <v>0</v>
      </c>
      <c r="G2260" t="s">
        <v>1107</v>
      </c>
      <c r="H2260" t="s">
        <v>1364</v>
      </c>
      <c r="I2260" t="s">
        <v>8525</v>
      </c>
      <c r="J2260" t="s">
        <v>10735</v>
      </c>
      <c r="K2260" t="s">
        <v>124</v>
      </c>
      <c r="L2260" t="s">
        <v>134</v>
      </c>
      <c r="N2260" t="s">
        <v>12</v>
      </c>
      <c r="O2260" t="s">
        <v>11</v>
      </c>
      <c r="P2260" t="s">
        <v>11</v>
      </c>
      <c r="R2260" t="s">
        <v>11</v>
      </c>
    </row>
    <row r="2261" spans="1:18" x14ac:dyDescent="0.25">
      <c r="A2261" t="s">
        <v>361</v>
      </c>
      <c r="B2261" t="s">
        <v>3466</v>
      </c>
      <c r="D2261" s="35" t="s">
        <v>6366</v>
      </c>
      <c r="E2261" t="s">
        <v>1071</v>
      </c>
      <c r="F2261" s="5" t="str">
        <f t="shared" ca="1" si="35"/>
        <v>0</v>
      </c>
      <c r="G2261" t="s">
        <v>1107</v>
      </c>
      <c r="H2261" t="s">
        <v>1342</v>
      </c>
      <c r="I2261" t="s">
        <v>8526</v>
      </c>
      <c r="J2261" t="s">
        <v>10735</v>
      </c>
      <c r="K2261" t="s">
        <v>10748</v>
      </c>
      <c r="L2261" t="s">
        <v>10827</v>
      </c>
      <c r="N2261" t="s">
        <v>12</v>
      </c>
      <c r="O2261" t="s">
        <v>11</v>
      </c>
      <c r="P2261" t="s">
        <v>11</v>
      </c>
      <c r="R2261" t="s">
        <v>11</v>
      </c>
    </row>
    <row r="2262" spans="1:18" x14ac:dyDescent="0.25">
      <c r="A2262" t="s">
        <v>361</v>
      </c>
      <c r="B2262" t="s">
        <v>3467</v>
      </c>
      <c r="D2262" s="35" t="s">
        <v>5763</v>
      </c>
      <c r="E2262" t="s">
        <v>5763</v>
      </c>
      <c r="F2262" s="5" t="str">
        <f t="shared" ca="1" si="35"/>
        <v>0</v>
      </c>
      <c r="G2262" t="s">
        <v>1107</v>
      </c>
      <c r="H2262" t="s">
        <v>1374</v>
      </c>
      <c r="I2262" t="s">
        <v>8527</v>
      </c>
      <c r="J2262" t="s">
        <v>10735</v>
      </c>
      <c r="K2262" t="s">
        <v>127</v>
      </c>
      <c r="L2262" t="s">
        <v>10870</v>
      </c>
      <c r="N2262" t="s">
        <v>12</v>
      </c>
      <c r="O2262" t="s">
        <v>11</v>
      </c>
      <c r="P2262" t="s">
        <v>11</v>
      </c>
      <c r="R2262" t="s">
        <v>11</v>
      </c>
    </row>
    <row r="2263" spans="1:18" x14ac:dyDescent="0.25">
      <c r="A2263" t="s">
        <v>361</v>
      </c>
      <c r="B2263" t="s">
        <v>3468</v>
      </c>
      <c r="D2263" s="35" t="s">
        <v>1075</v>
      </c>
      <c r="E2263" t="s">
        <v>6133</v>
      </c>
      <c r="F2263" s="5" t="str">
        <f t="shared" ca="1" si="35"/>
        <v>0</v>
      </c>
      <c r="G2263" t="s">
        <v>1107</v>
      </c>
      <c r="H2263" t="s">
        <v>1426</v>
      </c>
      <c r="I2263" t="s">
        <v>8528</v>
      </c>
      <c r="J2263" t="s">
        <v>10735</v>
      </c>
      <c r="K2263" t="s">
        <v>127</v>
      </c>
      <c r="L2263" t="s">
        <v>135</v>
      </c>
      <c r="N2263" t="s">
        <v>14</v>
      </c>
      <c r="O2263" t="s">
        <v>11</v>
      </c>
      <c r="P2263" t="s">
        <v>11</v>
      </c>
      <c r="R2263" t="s">
        <v>11</v>
      </c>
    </row>
    <row r="2264" spans="1:18" x14ac:dyDescent="0.25">
      <c r="A2264" t="s">
        <v>361</v>
      </c>
      <c r="B2264" t="s">
        <v>3469</v>
      </c>
      <c r="D2264" s="35" t="s">
        <v>1077</v>
      </c>
      <c r="E2264" t="s">
        <v>6367</v>
      </c>
      <c r="F2264" s="5" t="str">
        <f t="shared" ca="1" si="35"/>
        <v>0</v>
      </c>
      <c r="G2264" t="s">
        <v>1107</v>
      </c>
      <c r="H2264" t="s">
        <v>1366</v>
      </c>
      <c r="I2264" t="s">
        <v>8529</v>
      </c>
      <c r="J2264" t="s">
        <v>10735</v>
      </c>
      <c r="K2264" t="s">
        <v>10758</v>
      </c>
      <c r="L2264" t="s">
        <v>10867</v>
      </c>
      <c r="N2264" t="s">
        <v>12</v>
      </c>
      <c r="O2264" t="s">
        <v>11</v>
      </c>
      <c r="P2264" t="s">
        <v>11</v>
      </c>
      <c r="R2264" t="s">
        <v>11</v>
      </c>
    </row>
    <row r="2265" spans="1:18" x14ac:dyDescent="0.25">
      <c r="A2265" t="s">
        <v>361</v>
      </c>
      <c r="B2265" t="s">
        <v>3470</v>
      </c>
      <c r="D2265" s="35" t="s">
        <v>1078</v>
      </c>
      <c r="E2265" t="s">
        <v>1081</v>
      </c>
      <c r="F2265" s="5" t="str">
        <f t="shared" ca="1" si="35"/>
        <v>0</v>
      </c>
      <c r="G2265" t="s">
        <v>1107</v>
      </c>
      <c r="H2265" t="s">
        <v>1584</v>
      </c>
      <c r="I2265" t="s">
        <v>8530</v>
      </c>
      <c r="J2265" t="s">
        <v>10735</v>
      </c>
      <c r="K2265" t="s">
        <v>10748</v>
      </c>
      <c r="L2265" t="s">
        <v>10827</v>
      </c>
      <c r="N2265" t="s">
        <v>14</v>
      </c>
      <c r="O2265" t="s">
        <v>11</v>
      </c>
      <c r="P2265" t="s">
        <v>11</v>
      </c>
      <c r="R2265" t="s">
        <v>11</v>
      </c>
    </row>
    <row r="2266" spans="1:18" x14ac:dyDescent="0.25">
      <c r="A2266" t="s">
        <v>361</v>
      </c>
      <c r="B2266" t="s">
        <v>3471</v>
      </c>
      <c r="D2266" s="35" t="s">
        <v>1079</v>
      </c>
      <c r="E2266" t="s">
        <v>6367</v>
      </c>
      <c r="F2266" s="5" t="str">
        <f t="shared" ca="1" si="35"/>
        <v>0</v>
      </c>
      <c r="G2266" t="s">
        <v>1107</v>
      </c>
      <c r="H2266" t="s">
        <v>1364</v>
      </c>
      <c r="I2266" t="s">
        <v>8531</v>
      </c>
      <c r="J2266" t="s">
        <v>10735</v>
      </c>
      <c r="K2266" t="s">
        <v>10760</v>
      </c>
      <c r="L2266" t="s">
        <v>386</v>
      </c>
      <c r="N2266" t="s">
        <v>14</v>
      </c>
      <c r="O2266" t="s">
        <v>11</v>
      </c>
      <c r="P2266" t="s">
        <v>11</v>
      </c>
      <c r="R2266" t="s">
        <v>11</v>
      </c>
    </row>
    <row r="2267" spans="1:18" x14ac:dyDescent="0.25">
      <c r="A2267" t="s">
        <v>361</v>
      </c>
      <c r="B2267" t="s">
        <v>3472</v>
      </c>
      <c r="D2267" s="35" t="s">
        <v>1079</v>
      </c>
      <c r="E2267" t="s">
        <v>6258</v>
      </c>
      <c r="F2267" s="5" t="str">
        <f t="shared" ca="1" si="35"/>
        <v>0</v>
      </c>
      <c r="G2267" t="s">
        <v>1107</v>
      </c>
      <c r="H2267" t="s">
        <v>1390</v>
      </c>
      <c r="I2267" t="s">
        <v>8532</v>
      </c>
      <c r="J2267" t="s">
        <v>10735</v>
      </c>
      <c r="K2267" t="s">
        <v>10760</v>
      </c>
      <c r="L2267" t="s">
        <v>386</v>
      </c>
      <c r="N2267" t="s">
        <v>12</v>
      </c>
      <c r="O2267" t="s">
        <v>11</v>
      </c>
      <c r="P2267" t="s">
        <v>11</v>
      </c>
      <c r="R2267" t="s">
        <v>11</v>
      </c>
    </row>
    <row r="2268" spans="1:18" x14ac:dyDescent="0.25">
      <c r="A2268" t="s">
        <v>361</v>
      </c>
      <c r="B2268" t="s">
        <v>3473</v>
      </c>
      <c r="D2268" s="35" t="s">
        <v>6131</v>
      </c>
      <c r="E2268" t="s">
        <v>6258</v>
      </c>
      <c r="F2268" s="5" t="str">
        <f t="shared" ca="1" si="35"/>
        <v>0</v>
      </c>
      <c r="G2268" t="s">
        <v>1107</v>
      </c>
      <c r="H2268" t="s">
        <v>1343</v>
      </c>
      <c r="I2268" t="s">
        <v>8533</v>
      </c>
      <c r="J2268" t="s">
        <v>10735</v>
      </c>
      <c r="K2268" t="s">
        <v>10760</v>
      </c>
      <c r="L2268" t="s">
        <v>386</v>
      </c>
      <c r="N2268" t="s">
        <v>12</v>
      </c>
      <c r="O2268" t="s">
        <v>11</v>
      </c>
      <c r="P2268" t="s">
        <v>11</v>
      </c>
      <c r="R2268" t="s">
        <v>11</v>
      </c>
    </row>
    <row r="2269" spans="1:18" x14ac:dyDescent="0.25">
      <c r="A2269" t="s">
        <v>361</v>
      </c>
      <c r="B2269" t="s">
        <v>3474</v>
      </c>
      <c r="D2269" s="35" t="s">
        <v>6131</v>
      </c>
      <c r="E2269" t="s">
        <v>6258</v>
      </c>
      <c r="F2269" s="5" t="str">
        <f t="shared" ca="1" si="35"/>
        <v>0</v>
      </c>
      <c r="G2269" t="s">
        <v>1107</v>
      </c>
      <c r="H2269" t="s">
        <v>1370</v>
      </c>
      <c r="I2269" t="s">
        <v>8534</v>
      </c>
      <c r="J2269" t="s">
        <v>10735</v>
      </c>
      <c r="K2269" t="s">
        <v>10760</v>
      </c>
      <c r="L2269" t="s">
        <v>386</v>
      </c>
      <c r="N2269" t="s">
        <v>12</v>
      </c>
      <c r="O2269" t="s">
        <v>11</v>
      </c>
      <c r="P2269" t="s">
        <v>11</v>
      </c>
      <c r="R2269" t="s">
        <v>11</v>
      </c>
    </row>
    <row r="2270" spans="1:18" x14ac:dyDescent="0.25">
      <c r="A2270" t="s">
        <v>361</v>
      </c>
      <c r="B2270" t="s">
        <v>3475</v>
      </c>
      <c r="D2270" s="35" t="s">
        <v>6131</v>
      </c>
      <c r="E2270" t="s">
        <v>6258</v>
      </c>
      <c r="F2270" s="5" t="str">
        <f t="shared" ca="1" si="35"/>
        <v>0</v>
      </c>
      <c r="G2270" t="s">
        <v>1107</v>
      </c>
      <c r="H2270" t="s">
        <v>1343</v>
      </c>
      <c r="I2270" t="s">
        <v>8535</v>
      </c>
      <c r="J2270" t="s">
        <v>10735</v>
      </c>
      <c r="K2270" t="s">
        <v>17</v>
      </c>
      <c r="L2270" t="s">
        <v>10831</v>
      </c>
      <c r="N2270" t="s">
        <v>12</v>
      </c>
      <c r="O2270" t="s">
        <v>11</v>
      </c>
      <c r="P2270" t="s">
        <v>11</v>
      </c>
      <c r="R2270" t="s">
        <v>11</v>
      </c>
    </row>
    <row r="2271" spans="1:18" x14ac:dyDescent="0.25">
      <c r="A2271" t="s">
        <v>361</v>
      </c>
      <c r="B2271" t="s">
        <v>3476</v>
      </c>
      <c r="D2271" s="35" t="s">
        <v>1079</v>
      </c>
      <c r="E2271" t="s">
        <v>6258</v>
      </c>
      <c r="F2271" s="5" t="str">
        <f t="shared" ca="1" si="35"/>
        <v>0</v>
      </c>
      <c r="G2271" t="s">
        <v>1107</v>
      </c>
      <c r="H2271" t="s">
        <v>1357</v>
      </c>
      <c r="I2271" t="s">
        <v>8536</v>
      </c>
      <c r="J2271" t="s">
        <v>10735</v>
      </c>
      <c r="K2271" t="s">
        <v>10758</v>
      </c>
      <c r="L2271" t="s">
        <v>10867</v>
      </c>
      <c r="N2271" t="s">
        <v>12</v>
      </c>
      <c r="O2271" t="s">
        <v>11</v>
      </c>
      <c r="P2271" t="s">
        <v>11</v>
      </c>
      <c r="R2271" t="s">
        <v>11</v>
      </c>
    </row>
    <row r="2272" spans="1:18" x14ac:dyDescent="0.25">
      <c r="A2272" t="s">
        <v>361</v>
      </c>
      <c r="B2272" t="s">
        <v>3477</v>
      </c>
      <c r="D2272" s="35" t="s">
        <v>1079</v>
      </c>
      <c r="E2272" t="s">
        <v>6131</v>
      </c>
      <c r="F2272" s="5" t="str">
        <f t="shared" ca="1" si="35"/>
        <v>0</v>
      </c>
      <c r="G2272" t="s">
        <v>1107</v>
      </c>
      <c r="H2272" t="s">
        <v>1351</v>
      </c>
      <c r="I2272" t="s">
        <v>8537</v>
      </c>
      <c r="J2272" t="s">
        <v>10735</v>
      </c>
      <c r="K2272" t="s">
        <v>131</v>
      </c>
      <c r="L2272" t="s">
        <v>132</v>
      </c>
      <c r="N2272" t="s">
        <v>14</v>
      </c>
      <c r="O2272" t="s">
        <v>11</v>
      </c>
      <c r="P2272" t="s">
        <v>11</v>
      </c>
      <c r="R2272" t="s">
        <v>11</v>
      </c>
    </row>
    <row r="2273" spans="1:18" x14ac:dyDescent="0.25">
      <c r="A2273" t="s">
        <v>361</v>
      </c>
      <c r="B2273" t="s">
        <v>3478</v>
      </c>
      <c r="D2273" s="35" t="s">
        <v>1079</v>
      </c>
      <c r="E2273" t="s">
        <v>6674</v>
      </c>
      <c r="F2273" s="5" t="str">
        <f t="shared" ca="1" si="35"/>
        <v>0</v>
      </c>
      <c r="G2273" t="s">
        <v>1107</v>
      </c>
      <c r="H2273" t="s">
        <v>1428</v>
      </c>
      <c r="I2273" t="s">
        <v>8538</v>
      </c>
      <c r="J2273" t="s">
        <v>10735</v>
      </c>
      <c r="K2273" t="s">
        <v>17</v>
      </c>
      <c r="L2273" t="s">
        <v>10829</v>
      </c>
      <c r="N2273" t="s">
        <v>12</v>
      </c>
      <c r="O2273" t="s">
        <v>11</v>
      </c>
      <c r="P2273" t="s">
        <v>11</v>
      </c>
      <c r="R2273" t="s">
        <v>11</v>
      </c>
    </row>
    <row r="2274" spans="1:18" x14ac:dyDescent="0.25">
      <c r="A2274" t="s">
        <v>361</v>
      </c>
      <c r="B2274" t="s">
        <v>3479</v>
      </c>
      <c r="D2274" s="35" t="s">
        <v>6131</v>
      </c>
      <c r="E2274" t="s">
        <v>1081</v>
      </c>
      <c r="F2274" s="5" t="str">
        <f t="shared" ca="1" si="35"/>
        <v>0</v>
      </c>
      <c r="G2274" t="s">
        <v>1107</v>
      </c>
      <c r="H2274" t="s">
        <v>1351</v>
      </c>
      <c r="I2274" t="s">
        <v>8539</v>
      </c>
      <c r="J2274" t="s">
        <v>10735</v>
      </c>
      <c r="K2274" t="s">
        <v>10748</v>
      </c>
      <c r="L2274" t="s">
        <v>10827</v>
      </c>
      <c r="N2274" t="s">
        <v>14</v>
      </c>
      <c r="O2274" t="s">
        <v>11</v>
      </c>
      <c r="P2274" t="s">
        <v>11</v>
      </c>
      <c r="R2274" t="s">
        <v>11</v>
      </c>
    </row>
    <row r="2275" spans="1:18" x14ac:dyDescent="0.25">
      <c r="A2275" t="s">
        <v>361</v>
      </c>
      <c r="B2275" t="s">
        <v>3480</v>
      </c>
      <c r="D2275" s="35" t="s">
        <v>6367</v>
      </c>
      <c r="E2275" t="s">
        <v>6258</v>
      </c>
      <c r="F2275" s="5" t="str">
        <f t="shared" ca="1" si="35"/>
        <v>0</v>
      </c>
      <c r="G2275" t="s">
        <v>1107</v>
      </c>
      <c r="H2275" t="s">
        <v>1344</v>
      </c>
      <c r="I2275" t="s">
        <v>8540</v>
      </c>
      <c r="J2275" t="s">
        <v>10735</v>
      </c>
      <c r="K2275" t="s">
        <v>17</v>
      </c>
      <c r="L2275" t="s">
        <v>10829</v>
      </c>
      <c r="N2275" t="s">
        <v>12</v>
      </c>
      <c r="O2275" t="s">
        <v>11</v>
      </c>
      <c r="P2275" t="s">
        <v>11</v>
      </c>
      <c r="R2275" t="s">
        <v>11</v>
      </c>
    </row>
    <row r="2276" spans="1:18" x14ac:dyDescent="0.25">
      <c r="A2276" t="s">
        <v>361</v>
      </c>
      <c r="B2276" t="s">
        <v>3481</v>
      </c>
      <c r="D2276" s="35" t="s">
        <v>1080</v>
      </c>
      <c r="E2276" t="s">
        <v>6258</v>
      </c>
      <c r="F2276" s="5" t="str">
        <f t="shared" ca="1" si="35"/>
        <v>0</v>
      </c>
      <c r="G2276" t="s">
        <v>1107</v>
      </c>
      <c r="H2276" t="s">
        <v>1364</v>
      </c>
      <c r="I2276" t="s">
        <v>8541</v>
      </c>
      <c r="J2276" t="s">
        <v>10735</v>
      </c>
      <c r="K2276" t="s">
        <v>10760</v>
      </c>
      <c r="L2276" t="s">
        <v>386</v>
      </c>
      <c r="N2276" t="s">
        <v>12</v>
      </c>
      <c r="O2276" t="s">
        <v>11</v>
      </c>
      <c r="P2276" t="s">
        <v>11</v>
      </c>
      <c r="R2276" t="s">
        <v>11</v>
      </c>
    </row>
    <row r="2277" spans="1:18" x14ac:dyDescent="0.25">
      <c r="A2277" t="s">
        <v>361</v>
      </c>
      <c r="B2277" t="s">
        <v>3482</v>
      </c>
      <c r="D2277" s="35" t="s">
        <v>6368</v>
      </c>
      <c r="E2277" t="s">
        <v>5826</v>
      </c>
      <c r="F2277" s="5" t="str">
        <f t="shared" ca="1" si="35"/>
        <v>0</v>
      </c>
      <c r="G2277" t="s">
        <v>1107</v>
      </c>
      <c r="H2277" t="s">
        <v>1467</v>
      </c>
      <c r="I2277" t="s">
        <v>8542</v>
      </c>
      <c r="J2277" t="s">
        <v>10735</v>
      </c>
      <c r="K2277" t="s">
        <v>10748</v>
      </c>
      <c r="L2277" t="s">
        <v>10871</v>
      </c>
      <c r="N2277" t="s">
        <v>14</v>
      </c>
      <c r="O2277" t="s">
        <v>11</v>
      </c>
      <c r="P2277" t="s">
        <v>11</v>
      </c>
      <c r="R2277" t="s">
        <v>11</v>
      </c>
    </row>
    <row r="2278" spans="1:18" x14ac:dyDescent="0.25">
      <c r="A2278" t="s">
        <v>361</v>
      </c>
      <c r="B2278" t="s">
        <v>3483</v>
      </c>
      <c r="D2278" s="35" t="s">
        <v>1080</v>
      </c>
      <c r="E2278" t="s">
        <v>5825</v>
      </c>
      <c r="F2278" s="5" t="str">
        <f t="shared" ca="1" si="35"/>
        <v>0</v>
      </c>
      <c r="G2278" t="s">
        <v>1107</v>
      </c>
      <c r="H2278" t="s">
        <v>1391</v>
      </c>
      <c r="I2278" t="s">
        <v>8543</v>
      </c>
      <c r="J2278" t="s">
        <v>10735</v>
      </c>
      <c r="K2278" t="s">
        <v>10764</v>
      </c>
      <c r="L2278" t="s">
        <v>10878</v>
      </c>
      <c r="N2278" t="s">
        <v>14</v>
      </c>
      <c r="O2278" t="s">
        <v>11</v>
      </c>
      <c r="P2278" t="s">
        <v>11</v>
      </c>
      <c r="R2278" t="s">
        <v>11</v>
      </c>
    </row>
    <row r="2279" spans="1:18" x14ac:dyDescent="0.25">
      <c r="A2279" t="s">
        <v>361</v>
      </c>
      <c r="B2279" t="s">
        <v>3484</v>
      </c>
      <c r="D2279" s="35" t="s">
        <v>6368</v>
      </c>
      <c r="E2279" t="s">
        <v>6258</v>
      </c>
      <c r="F2279" s="5" t="str">
        <f t="shared" ca="1" si="35"/>
        <v>0</v>
      </c>
      <c r="G2279" t="s">
        <v>1107</v>
      </c>
      <c r="H2279" t="s">
        <v>1346</v>
      </c>
      <c r="I2279" t="s">
        <v>8544</v>
      </c>
      <c r="J2279" t="s">
        <v>10735</v>
      </c>
      <c r="K2279" t="s">
        <v>127</v>
      </c>
      <c r="L2279" t="s">
        <v>135</v>
      </c>
      <c r="N2279" t="s">
        <v>14</v>
      </c>
      <c r="O2279" t="s">
        <v>11</v>
      </c>
      <c r="P2279" t="s">
        <v>11</v>
      </c>
      <c r="R2279" t="s">
        <v>11</v>
      </c>
    </row>
    <row r="2280" spans="1:18" x14ac:dyDescent="0.25">
      <c r="A2280" t="s">
        <v>361</v>
      </c>
      <c r="B2280" t="s">
        <v>3485</v>
      </c>
      <c r="D2280" s="35" t="s">
        <v>6369</v>
      </c>
      <c r="E2280" t="s">
        <v>6371</v>
      </c>
      <c r="F2280" s="5" t="str">
        <f t="shared" ca="1" si="35"/>
        <v>0</v>
      </c>
      <c r="G2280" t="s">
        <v>1107</v>
      </c>
      <c r="H2280" t="s">
        <v>1364</v>
      </c>
      <c r="I2280" t="s">
        <v>8545</v>
      </c>
      <c r="J2280" t="s">
        <v>10735</v>
      </c>
      <c r="K2280" t="s">
        <v>17</v>
      </c>
      <c r="L2280" t="s">
        <v>10874</v>
      </c>
      <c r="N2280" t="s">
        <v>12</v>
      </c>
      <c r="O2280" t="s">
        <v>11</v>
      </c>
      <c r="P2280" t="s">
        <v>11</v>
      </c>
      <c r="R2280" t="s">
        <v>11</v>
      </c>
    </row>
    <row r="2281" spans="1:18" x14ac:dyDescent="0.25">
      <c r="A2281" t="s">
        <v>361</v>
      </c>
      <c r="B2281" t="s">
        <v>3486</v>
      </c>
      <c r="D2281" s="35" t="s">
        <v>5821</v>
      </c>
      <c r="E2281" t="s">
        <v>5824</v>
      </c>
      <c r="F2281" s="5" t="str">
        <f t="shared" ca="1" si="35"/>
        <v>0</v>
      </c>
      <c r="G2281" t="s">
        <v>1107</v>
      </c>
      <c r="H2281" t="s">
        <v>1352</v>
      </c>
      <c r="I2281" t="s">
        <v>8546</v>
      </c>
      <c r="J2281" t="s">
        <v>10734</v>
      </c>
      <c r="K2281" t="s">
        <v>129</v>
      </c>
      <c r="L2281" t="s">
        <v>130</v>
      </c>
      <c r="N2281" t="s">
        <v>14</v>
      </c>
      <c r="O2281" t="s">
        <v>11</v>
      </c>
      <c r="P2281" t="s">
        <v>11</v>
      </c>
      <c r="R2281" t="s">
        <v>11</v>
      </c>
    </row>
    <row r="2282" spans="1:18" x14ac:dyDescent="0.25">
      <c r="A2282" t="s">
        <v>361</v>
      </c>
      <c r="B2282" t="s">
        <v>3487</v>
      </c>
      <c r="D2282" s="35" t="s">
        <v>6370</v>
      </c>
      <c r="E2282" t="s">
        <v>6371</v>
      </c>
      <c r="F2282" s="5" t="str">
        <f t="shared" ca="1" si="35"/>
        <v>0</v>
      </c>
      <c r="G2282" t="s">
        <v>1107</v>
      </c>
      <c r="H2282" t="s">
        <v>1396</v>
      </c>
      <c r="I2282" t="s">
        <v>8547</v>
      </c>
      <c r="J2282" t="s">
        <v>10735</v>
      </c>
      <c r="K2282" t="s">
        <v>127</v>
      </c>
      <c r="L2282" t="s">
        <v>128</v>
      </c>
      <c r="N2282" t="s">
        <v>12</v>
      </c>
      <c r="O2282" t="s">
        <v>11</v>
      </c>
      <c r="P2282" t="s">
        <v>11</v>
      </c>
      <c r="R2282" t="s">
        <v>11</v>
      </c>
    </row>
    <row r="2283" spans="1:18" x14ac:dyDescent="0.25">
      <c r="A2283" t="s">
        <v>361</v>
      </c>
      <c r="B2283" t="s">
        <v>3488</v>
      </c>
      <c r="D2283" s="35" t="s">
        <v>6258</v>
      </c>
      <c r="E2283" t="s">
        <v>5830</v>
      </c>
      <c r="F2283" s="5" t="str">
        <f t="shared" ca="1" si="35"/>
        <v>0</v>
      </c>
      <c r="G2283" t="s">
        <v>1107</v>
      </c>
      <c r="H2283" t="s">
        <v>1370</v>
      </c>
      <c r="I2283" t="s">
        <v>8548</v>
      </c>
      <c r="J2283" t="s">
        <v>10735</v>
      </c>
      <c r="K2283" t="s">
        <v>127</v>
      </c>
      <c r="L2283" t="s">
        <v>135</v>
      </c>
      <c r="N2283" t="s">
        <v>14</v>
      </c>
      <c r="O2283" t="s">
        <v>11</v>
      </c>
      <c r="P2283" t="s">
        <v>11</v>
      </c>
      <c r="R2283" t="s">
        <v>11</v>
      </c>
    </row>
    <row r="2284" spans="1:18" x14ac:dyDescent="0.25">
      <c r="A2284" t="s">
        <v>361</v>
      </c>
      <c r="B2284" t="s">
        <v>3489</v>
      </c>
      <c r="D2284" s="35" t="s">
        <v>6258</v>
      </c>
      <c r="E2284" t="s">
        <v>5839</v>
      </c>
      <c r="F2284" s="5" t="str">
        <f t="shared" ca="1" si="35"/>
        <v>0</v>
      </c>
      <c r="G2284" t="s">
        <v>1107</v>
      </c>
      <c r="H2284" t="s">
        <v>1351</v>
      </c>
      <c r="I2284" t="s">
        <v>8549</v>
      </c>
      <c r="J2284" t="s">
        <v>10735</v>
      </c>
      <c r="K2284" t="s">
        <v>127</v>
      </c>
      <c r="L2284" t="s">
        <v>135</v>
      </c>
      <c r="N2284" t="s">
        <v>12</v>
      </c>
      <c r="O2284" t="s">
        <v>11</v>
      </c>
      <c r="P2284" t="s">
        <v>11</v>
      </c>
      <c r="R2284" t="s">
        <v>11</v>
      </c>
    </row>
    <row r="2285" spans="1:18" x14ac:dyDescent="0.25">
      <c r="A2285" t="s">
        <v>361</v>
      </c>
      <c r="B2285" t="s">
        <v>3490</v>
      </c>
      <c r="D2285" s="35" t="s">
        <v>6371</v>
      </c>
      <c r="E2285" t="s">
        <v>6840</v>
      </c>
      <c r="F2285" s="5" t="str">
        <f t="shared" ca="1" si="35"/>
        <v>0</v>
      </c>
      <c r="G2285" t="s">
        <v>1107</v>
      </c>
      <c r="H2285" t="s">
        <v>1368</v>
      </c>
      <c r="I2285" t="s">
        <v>8550</v>
      </c>
      <c r="J2285" t="s">
        <v>10735</v>
      </c>
      <c r="K2285" t="s">
        <v>17</v>
      </c>
      <c r="L2285" t="s">
        <v>10829</v>
      </c>
      <c r="N2285" t="s">
        <v>14</v>
      </c>
      <c r="O2285" t="s">
        <v>11</v>
      </c>
      <c r="P2285" t="s">
        <v>11</v>
      </c>
      <c r="R2285" t="s">
        <v>11</v>
      </c>
    </row>
    <row r="2286" spans="1:18" x14ac:dyDescent="0.25">
      <c r="A2286" t="s">
        <v>361</v>
      </c>
      <c r="B2286" t="s">
        <v>3491</v>
      </c>
      <c r="D2286" s="35" t="s">
        <v>6132</v>
      </c>
      <c r="E2286" t="s">
        <v>5832</v>
      </c>
      <c r="F2286" s="5" t="str">
        <f t="shared" ca="1" si="35"/>
        <v>0</v>
      </c>
      <c r="G2286" t="s">
        <v>1107</v>
      </c>
      <c r="H2286" t="s">
        <v>1344</v>
      </c>
      <c r="I2286" t="s">
        <v>8551</v>
      </c>
      <c r="J2286" t="s">
        <v>10735</v>
      </c>
      <c r="K2286" t="s">
        <v>17</v>
      </c>
      <c r="L2286" t="s">
        <v>182</v>
      </c>
      <c r="N2286" t="s">
        <v>14</v>
      </c>
      <c r="O2286" t="s">
        <v>11</v>
      </c>
      <c r="P2286" t="s">
        <v>11</v>
      </c>
      <c r="R2286" t="s">
        <v>11</v>
      </c>
    </row>
    <row r="2287" spans="1:18" x14ac:dyDescent="0.25">
      <c r="A2287" t="s">
        <v>361</v>
      </c>
      <c r="B2287" t="s">
        <v>3492</v>
      </c>
      <c r="D2287" s="35" t="s">
        <v>1082</v>
      </c>
      <c r="E2287" t="s">
        <v>5837</v>
      </c>
      <c r="F2287" s="5" t="str">
        <f t="shared" ca="1" si="35"/>
        <v>0</v>
      </c>
      <c r="G2287" t="s">
        <v>1107</v>
      </c>
      <c r="H2287" t="s">
        <v>1379</v>
      </c>
      <c r="I2287" t="s">
        <v>8552</v>
      </c>
      <c r="J2287" t="s">
        <v>10735</v>
      </c>
      <c r="K2287" t="s">
        <v>127</v>
      </c>
      <c r="L2287" t="s">
        <v>146</v>
      </c>
      <c r="N2287" t="s">
        <v>14</v>
      </c>
      <c r="O2287" t="s">
        <v>11</v>
      </c>
      <c r="P2287" t="s">
        <v>11</v>
      </c>
      <c r="R2287" t="s">
        <v>11</v>
      </c>
    </row>
    <row r="2288" spans="1:18" x14ac:dyDescent="0.25">
      <c r="A2288" t="s">
        <v>361</v>
      </c>
      <c r="B2288" t="s">
        <v>3493</v>
      </c>
      <c r="D2288" s="35" t="s">
        <v>1082</v>
      </c>
      <c r="E2288" t="s">
        <v>6841</v>
      </c>
      <c r="F2288" s="5" t="str">
        <f t="shared" ca="1" si="35"/>
        <v>0</v>
      </c>
      <c r="G2288" t="s">
        <v>1107</v>
      </c>
      <c r="H2288" t="s">
        <v>1396</v>
      </c>
      <c r="I2288" t="s">
        <v>8553</v>
      </c>
      <c r="J2288" t="s">
        <v>10735</v>
      </c>
      <c r="K2288" t="s">
        <v>125</v>
      </c>
      <c r="L2288" t="s">
        <v>126</v>
      </c>
      <c r="N2288" t="s">
        <v>12</v>
      </c>
      <c r="O2288" t="s">
        <v>11</v>
      </c>
      <c r="P2288" t="s">
        <v>11</v>
      </c>
      <c r="R2288" t="s">
        <v>11</v>
      </c>
    </row>
    <row r="2289" spans="1:18" x14ac:dyDescent="0.25">
      <c r="A2289" t="s">
        <v>361</v>
      </c>
      <c r="B2289" t="s">
        <v>3494</v>
      </c>
      <c r="D2289" s="35" t="s">
        <v>5831</v>
      </c>
      <c r="E2289" t="s">
        <v>5832</v>
      </c>
      <c r="F2289" s="5" t="str">
        <f t="shared" ca="1" si="35"/>
        <v>0</v>
      </c>
      <c r="G2289" t="s">
        <v>1107</v>
      </c>
      <c r="H2289" t="s">
        <v>1374</v>
      </c>
      <c r="I2289" t="s">
        <v>8554</v>
      </c>
      <c r="J2289" t="s">
        <v>10734</v>
      </c>
      <c r="K2289" t="s">
        <v>17</v>
      </c>
      <c r="L2289" t="s">
        <v>10829</v>
      </c>
      <c r="N2289" t="s">
        <v>14</v>
      </c>
      <c r="O2289" t="s">
        <v>11</v>
      </c>
      <c r="P2289" t="s">
        <v>11</v>
      </c>
      <c r="R2289" t="s">
        <v>11</v>
      </c>
    </row>
    <row r="2290" spans="1:18" x14ac:dyDescent="0.25">
      <c r="A2290" t="s">
        <v>361</v>
      </c>
      <c r="B2290" t="s">
        <v>3495</v>
      </c>
      <c r="D2290" s="35" t="s">
        <v>6372</v>
      </c>
      <c r="E2290" t="s">
        <v>5835</v>
      </c>
      <c r="F2290" s="5" t="str">
        <f t="shared" ca="1" si="35"/>
        <v>0</v>
      </c>
      <c r="G2290" t="s">
        <v>1107</v>
      </c>
      <c r="H2290" t="s">
        <v>1371</v>
      </c>
      <c r="I2290" t="s">
        <v>8555</v>
      </c>
      <c r="J2290" t="s">
        <v>10735</v>
      </c>
      <c r="K2290" t="s">
        <v>10748</v>
      </c>
      <c r="L2290" t="s">
        <v>10827</v>
      </c>
      <c r="N2290" t="s">
        <v>12</v>
      </c>
      <c r="O2290" t="s">
        <v>11</v>
      </c>
      <c r="P2290" t="s">
        <v>11</v>
      </c>
      <c r="R2290" t="s">
        <v>11</v>
      </c>
    </row>
    <row r="2291" spans="1:18" x14ac:dyDescent="0.25">
      <c r="A2291" t="s">
        <v>361</v>
      </c>
      <c r="B2291" t="s">
        <v>3496</v>
      </c>
      <c r="D2291" s="35" t="s">
        <v>1085</v>
      </c>
      <c r="E2291" t="s">
        <v>5837</v>
      </c>
      <c r="F2291" s="5" t="str">
        <f t="shared" ca="1" si="35"/>
        <v>0</v>
      </c>
      <c r="G2291" t="s">
        <v>1107</v>
      </c>
      <c r="H2291" t="s">
        <v>1398</v>
      </c>
      <c r="I2291" t="s">
        <v>8556</v>
      </c>
      <c r="J2291" t="s">
        <v>10735</v>
      </c>
      <c r="K2291" t="s">
        <v>127</v>
      </c>
      <c r="L2291" t="s">
        <v>133</v>
      </c>
      <c r="N2291" t="s">
        <v>14</v>
      </c>
      <c r="O2291" t="s">
        <v>11</v>
      </c>
      <c r="P2291" t="s">
        <v>11</v>
      </c>
      <c r="R2291" t="s">
        <v>11</v>
      </c>
    </row>
    <row r="2292" spans="1:18" x14ac:dyDescent="0.25">
      <c r="A2292" t="s">
        <v>361</v>
      </c>
      <c r="B2292" t="s">
        <v>3497</v>
      </c>
      <c r="D2292" s="35" t="s">
        <v>1085</v>
      </c>
      <c r="E2292" t="s">
        <v>6133</v>
      </c>
      <c r="F2292" s="5" t="str">
        <f t="shared" ca="1" si="35"/>
        <v>0</v>
      </c>
      <c r="G2292" t="s">
        <v>1107</v>
      </c>
      <c r="H2292" t="s">
        <v>1374</v>
      </c>
      <c r="I2292" t="s">
        <v>8557</v>
      </c>
      <c r="J2292" t="s">
        <v>10735</v>
      </c>
      <c r="K2292" t="s">
        <v>17</v>
      </c>
      <c r="L2292" t="s">
        <v>10829</v>
      </c>
      <c r="N2292" t="s">
        <v>12</v>
      </c>
      <c r="O2292" t="s">
        <v>11</v>
      </c>
      <c r="P2292" t="s">
        <v>11</v>
      </c>
      <c r="R2292" t="s">
        <v>11</v>
      </c>
    </row>
    <row r="2293" spans="1:18" x14ac:dyDescent="0.25">
      <c r="A2293" t="s">
        <v>361</v>
      </c>
      <c r="B2293" t="s">
        <v>3498</v>
      </c>
      <c r="D2293" s="35" t="s">
        <v>1084</v>
      </c>
      <c r="E2293" t="s">
        <v>5840</v>
      </c>
      <c r="F2293" s="5" t="str">
        <f t="shared" ca="1" si="35"/>
        <v>0</v>
      </c>
      <c r="G2293" t="s">
        <v>1107</v>
      </c>
      <c r="H2293" t="s">
        <v>1361</v>
      </c>
      <c r="I2293" t="s">
        <v>8558</v>
      </c>
      <c r="J2293" t="s">
        <v>10735</v>
      </c>
      <c r="K2293" t="s">
        <v>127</v>
      </c>
      <c r="L2293" t="s">
        <v>128</v>
      </c>
      <c r="N2293" t="s">
        <v>12</v>
      </c>
      <c r="O2293" t="s">
        <v>11</v>
      </c>
      <c r="P2293" t="s">
        <v>11</v>
      </c>
      <c r="R2293" t="s">
        <v>11</v>
      </c>
    </row>
    <row r="2294" spans="1:18" x14ac:dyDescent="0.25">
      <c r="A2294" t="s">
        <v>361</v>
      </c>
      <c r="B2294" t="s">
        <v>3499</v>
      </c>
      <c r="D2294" s="35" t="s">
        <v>1084</v>
      </c>
      <c r="E2294" t="s">
        <v>5837</v>
      </c>
      <c r="F2294" s="5" t="str">
        <f t="shared" ca="1" si="35"/>
        <v>0</v>
      </c>
      <c r="G2294" t="s">
        <v>1107</v>
      </c>
      <c r="H2294" t="s">
        <v>1400</v>
      </c>
      <c r="I2294" t="s">
        <v>8559</v>
      </c>
      <c r="J2294" t="s">
        <v>10735</v>
      </c>
      <c r="K2294" t="s">
        <v>131</v>
      </c>
      <c r="L2294" t="s">
        <v>132</v>
      </c>
      <c r="N2294" t="s">
        <v>14</v>
      </c>
      <c r="O2294" t="s">
        <v>11</v>
      </c>
      <c r="P2294" t="s">
        <v>11</v>
      </c>
      <c r="R2294" t="s">
        <v>11</v>
      </c>
    </row>
    <row r="2295" spans="1:18" x14ac:dyDescent="0.25">
      <c r="A2295" t="s">
        <v>361</v>
      </c>
      <c r="B2295" t="s">
        <v>3500</v>
      </c>
      <c r="D2295" s="35" t="s">
        <v>1085</v>
      </c>
      <c r="E2295" t="s">
        <v>5835</v>
      </c>
      <c r="F2295" s="5" t="str">
        <f t="shared" ca="1" si="35"/>
        <v>0</v>
      </c>
      <c r="G2295" t="s">
        <v>1107</v>
      </c>
      <c r="H2295" t="s">
        <v>1599</v>
      </c>
      <c r="I2295" t="s">
        <v>8560</v>
      </c>
      <c r="J2295" t="s">
        <v>10735</v>
      </c>
      <c r="K2295" t="s">
        <v>138</v>
      </c>
      <c r="L2295" t="s">
        <v>139</v>
      </c>
      <c r="N2295" t="s">
        <v>14</v>
      </c>
      <c r="O2295" t="s">
        <v>11</v>
      </c>
      <c r="P2295" t="s">
        <v>11</v>
      </c>
      <c r="R2295" t="s">
        <v>11</v>
      </c>
    </row>
    <row r="2296" spans="1:18" x14ac:dyDescent="0.25">
      <c r="A2296" t="s">
        <v>361</v>
      </c>
      <c r="B2296" t="s">
        <v>3501</v>
      </c>
      <c r="D2296" s="35" t="s">
        <v>5835</v>
      </c>
      <c r="E2296" t="s">
        <v>5837</v>
      </c>
      <c r="F2296" s="5" t="str">
        <f t="shared" ca="1" si="35"/>
        <v>0</v>
      </c>
      <c r="G2296" t="s">
        <v>1107</v>
      </c>
      <c r="H2296" t="s">
        <v>1364</v>
      </c>
      <c r="I2296" t="s">
        <v>8561</v>
      </c>
      <c r="J2296" t="s">
        <v>10734</v>
      </c>
      <c r="K2296" t="s">
        <v>17</v>
      </c>
      <c r="L2296" t="s">
        <v>10829</v>
      </c>
      <c r="N2296" t="s">
        <v>14</v>
      </c>
      <c r="O2296" t="s">
        <v>11</v>
      </c>
      <c r="P2296" t="s">
        <v>11</v>
      </c>
      <c r="R2296" t="s">
        <v>11</v>
      </c>
    </row>
    <row r="2297" spans="1:18" x14ac:dyDescent="0.25">
      <c r="A2297" t="s">
        <v>361</v>
      </c>
      <c r="B2297" t="s">
        <v>3502</v>
      </c>
      <c r="D2297" s="35" t="s">
        <v>5836</v>
      </c>
      <c r="E2297" t="s">
        <v>5837</v>
      </c>
      <c r="F2297" s="5" t="str">
        <f t="shared" ca="1" si="35"/>
        <v>0</v>
      </c>
      <c r="G2297" t="s">
        <v>1107</v>
      </c>
      <c r="H2297" t="s">
        <v>1344</v>
      </c>
      <c r="I2297" t="s">
        <v>8562</v>
      </c>
      <c r="J2297" t="s">
        <v>10734</v>
      </c>
      <c r="K2297" t="s">
        <v>17</v>
      </c>
      <c r="L2297" t="s">
        <v>10829</v>
      </c>
      <c r="N2297" t="s">
        <v>14</v>
      </c>
      <c r="O2297" t="s">
        <v>11</v>
      </c>
      <c r="P2297" t="s">
        <v>11</v>
      </c>
      <c r="R2297" t="s">
        <v>11</v>
      </c>
    </row>
    <row r="2298" spans="1:18" x14ac:dyDescent="0.25">
      <c r="A2298" t="s">
        <v>361</v>
      </c>
      <c r="B2298" t="s">
        <v>3503</v>
      </c>
      <c r="D2298" s="35" t="s">
        <v>5837</v>
      </c>
      <c r="E2298" t="s">
        <v>6709</v>
      </c>
      <c r="F2298" s="5" t="str">
        <f t="shared" ca="1" si="35"/>
        <v>0</v>
      </c>
      <c r="G2298" t="s">
        <v>1107</v>
      </c>
      <c r="H2298" t="s">
        <v>1364</v>
      </c>
      <c r="I2298" t="s">
        <v>8563</v>
      </c>
      <c r="J2298" t="s">
        <v>10735</v>
      </c>
      <c r="K2298" t="s">
        <v>17</v>
      </c>
      <c r="L2298" t="s">
        <v>10829</v>
      </c>
      <c r="N2298" t="s">
        <v>12</v>
      </c>
      <c r="O2298" t="s">
        <v>11</v>
      </c>
      <c r="P2298" t="s">
        <v>11</v>
      </c>
      <c r="R2298" t="s">
        <v>11</v>
      </c>
    </row>
    <row r="2299" spans="1:18" x14ac:dyDescent="0.25">
      <c r="A2299" t="s">
        <v>361</v>
      </c>
      <c r="B2299" t="s">
        <v>3504</v>
      </c>
      <c r="D2299" s="35" t="s">
        <v>6373</v>
      </c>
      <c r="E2299" t="s">
        <v>6373</v>
      </c>
      <c r="F2299" s="5" t="str">
        <f t="shared" ca="1" si="35"/>
        <v>0</v>
      </c>
      <c r="G2299" t="s">
        <v>1107</v>
      </c>
      <c r="H2299" t="s">
        <v>1584</v>
      </c>
      <c r="I2299" t="s">
        <v>8564</v>
      </c>
      <c r="J2299" t="s">
        <v>10735</v>
      </c>
      <c r="K2299" t="s">
        <v>127</v>
      </c>
      <c r="L2299" t="s">
        <v>135</v>
      </c>
      <c r="N2299" t="s">
        <v>12</v>
      </c>
      <c r="O2299" t="s">
        <v>11</v>
      </c>
      <c r="P2299" t="s">
        <v>11</v>
      </c>
      <c r="R2299" t="s">
        <v>11</v>
      </c>
    </row>
    <row r="2300" spans="1:18" x14ac:dyDescent="0.25">
      <c r="A2300" t="s">
        <v>361</v>
      </c>
      <c r="B2300" t="s">
        <v>3505</v>
      </c>
      <c r="D2300" s="35" t="s">
        <v>6374</v>
      </c>
      <c r="E2300" t="s">
        <v>6709</v>
      </c>
      <c r="F2300" s="5" t="str">
        <f t="shared" ca="1" si="35"/>
        <v>0</v>
      </c>
      <c r="G2300" t="s">
        <v>1107</v>
      </c>
      <c r="H2300" t="s">
        <v>1427</v>
      </c>
      <c r="I2300" t="s">
        <v>8565</v>
      </c>
      <c r="J2300" t="s">
        <v>10735</v>
      </c>
      <c r="K2300" t="s">
        <v>17</v>
      </c>
      <c r="L2300" t="s">
        <v>10829</v>
      </c>
      <c r="N2300" t="s">
        <v>12</v>
      </c>
      <c r="O2300" t="s">
        <v>11</v>
      </c>
      <c r="P2300" t="s">
        <v>11</v>
      </c>
      <c r="R2300" t="s">
        <v>11</v>
      </c>
    </row>
    <row r="2301" spans="1:18" x14ac:dyDescent="0.25">
      <c r="A2301" t="s">
        <v>361</v>
      </c>
      <c r="B2301" t="s">
        <v>3506</v>
      </c>
      <c r="D2301" s="35" t="s">
        <v>6375</v>
      </c>
      <c r="E2301" t="s">
        <v>5842</v>
      </c>
      <c r="F2301" s="5" t="str">
        <f t="shared" ca="1" si="35"/>
        <v>0</v>
      </c>
      <c r="G2301" t="s">
        <v>1107</v>
      </c>
      <c r="H2301" t="s">
        <v>1388</v>
      </c>
      <c r="I2301" t="s">
        <v>8566</v>
      </c>
      <c r="J2301" t="s">
        <v>10735</v>
      </c>
      <c r="K2301" t="s">
        <v>17</v>
      </c>
      <c r="L2301" t="s">
        <v>10829</v>
      </c>
      <c r="N2301" t="s">
        <v>12</v>
      </c>
      <c r="O2301" t="s">
        <v>11</v>
      </c>
      <c r="P2301" t="s">
        <v>11</v>
      </c>
      <c r="R2301" t="s">
        <v>11</v>
      </c>
    </row>
    <row r="2302" spans="1:18" x14ac:dyDescent="0.25">
      <c r="A2302" t="s">
        <v>361</v>
      </c>
      <c r="B2302" t="s">
        <v>3507</v>
      </c>
      <c r="D2302" s="35" t="s">
        <v>6374</v>
      </c>
      <c r="E2302" t="s">
        <v>6380</v>
      </c>
      <c r="F2302" s="5" t="str">
        <f t="shared" ca="1" si="35"/>
        <v>0</v>
      </c>
      <c r="G2302" t="s">
        <v>1107</v>
      </c>
      <c r="H2302" t="s">
        <v>1374</v>
      </c>
      <c r="I2302" t="s">
        <v>8567</v>
      </c>
      <c r="J2302" t="s">
        <v>10735</v>
      </c>
      <c r="K2302" t="s">
        <v>127</v>
      </c>
      <c r="L2302" t="s">
        <v>135</v>
      </c>
      <c r="N2302" t="s">
        <v>12</v>
      </c>
      <c r="O2302" t="s">
        <v>11</v>
      </c>
      <c r="P2302" t="s">
        <v>11</v>
      </c>
      <c r="R2302" t="s">
        <v>11</v>
      </c>
    </row>
    <row r="2303" spans="1:18" x14ac:dyDescent="0.25">
      <c r="A2303" t="s">
        <v>361</v>
      </c>
      <c r="B2303" t="s">
        <v>3508</v>
      </c>
      <c r="D2303" s="35" t="s">
        <v>1086</v>
      </c>
      <c r="E2303" t="s">
        <v>5842</v>
      </c>
      <c r="F2303" s="5" t="str">
        <f t="shared" ca="1" si="35"/>
        <v>0</v>
      </c>
      <c r="G2303" t="s">
        <v>1107</v>
      </c>
      <c r="H2303" t="s">
        <v>1352</v>
      </c>
      <c r="I2303" t="s">
        <v>8568</v>
      </c>
      <c r="J2303" t="s">
        <v>10735</v>
      </c>
      <c r="K2303" t="s">
        <v>138</v>
      </c>
      <c r="L2303" t="s">
        <v>10833</v>
      </c>
      <c r="N2303" t="s">
        <v>12</v>
      </c>
      <c r="O2303" t="s">
        <v>11</v>
      </c>
      <c r="P2303" t="s">
        <v>11</v>
      </c>
      <c r="R2303" t="s">
        <v>11</v>
      </c>
    </row>
    <row r="2304" spans="1:18" x14ac:dyDescent="0.25">
      <c r="A2304" t="s">
        <v>361</v>
      </c>
      <c r="B2304" t="s">
        <v>3509</v>
      </c>
      <c r="D2304" s="35" t="s">
        <v>5839</v>
      </c>
      <c r="E2304" t="s">
        <v>5839</v>
      </c>
      <c r="F2304" s="5" t="str">
        <f t="shared" ca="1" si="35"/>
        <v>0</v>
      </c>
      <c r="G2304" t="s">
        <v>1107</v>
      </c>
      <c r="H2304" t="s">
        <v>1362</v>
      </c>
      <c r="I2304" t="s">
        <v>8569</v>
      </c>
      <c r="J2304" t="s">
        <v>10735</v>
      </c>
      <c r="K2304" t="s">
        <v>10748</v>
      </c>
      <c r="L2304" t="s">
        <v>10827</v>
      </c>
      <c r="N2304" t="s">
        <v>12</v>
      </c>
      <c r="O2304" t="s">
        <v>11</v>
      </c>
      <c r="P2304" t="s">
        <v>11</v>
      </c>
      <c r="R2304" t="s">
        <v>11</v>
      </c>
    </row>
    <row r="2305" spans="1:18" x14ac:dyDescent="0.25">
      <c r="A2305" t="s">
        <v>361</v>
      </c>
      <c r="B2305" t="s">
        <v>3510</v>
      </c>
      <c r="D2305" s="35" t="s">
        <v>6376</v>
      </c>
      <c r="E2305" t="s">
        <v>5840</v>
      </c>
      <c r="F2305" s="5" t="str">
        <f t="shared" ca="1" si="35"/>
        <v>0</v>
      </c>
      <c r="G2305" t="s">
        <v>1107</v>
      </c>
      <c r="H2305" t="s">
        <v>1351</v>
      </c>
      <c r="I2305" t="s">
        <v>8570</v>
      </c>
      <c r="J2305" t="s">
        <v>10735</v>
      </c>
      <c r="K2305" t="s">
        <v>127</v>
      </c>
      <c r="L2305" t="s">
        <v>135</v>
      </c>
      <c r="N2305" t="s">
        <v>14</v>
      </c>
      <c r="O2305" t="s">
        <v>11</v>
      </c>
      <c r="P2305" t="s">
        <v>11</v>
      </c>
      <c r="R2305" t="s">
        <v>11</v>
      </c>
    </row>
    <row r="2306" spans="1:18" x14ac:dyDescent="0.25">
      <c r="A2306" t="s">
        <v>361</v>
      </c>
      <c r="B2306" t="s">
        <v>3511</v>
      </c>
      <c r="D2306" s="35" t="s">
        <v>5838</v>
      </c>
      <c r="E2306" t="s">
        <v>5842</v>
      </c>
      <c r="F2306" s="5" t="str">
        <f t="shared" ca="1" si="35"/>
        <v>0</v>
      </c>
      <c r="G2306" t="s">
        <v>1107</v>
      </c>
      <c r="H2306" t="s">
        <v>1425</v>
      </c>
      <c r="I2306" t="s">
        <v>8571</v>
      </c>
      <c r="J2306" t="s">
        <v>10735</v>
      </c>
      <c r="K2306" t="s">
        <v>127</v>
      </c>
      <c r="L2306" t="s">
        <v>10870</v>
      </c>
      <c r="N2306" t="s">
        <v>14</v>
      </c>
      <c r="O2306" t="s">
        <v>11</v>
      </c>
      <c r="P2306" t="s">
        <v>11</v>
      </c>
      <c r="R2306" t="s">
        <v>11</v>
      </c>
    </row>
    <row r="2307" spans="1:18" x14ac:dyDescent="0.25">
      <c r="A2307" t="s">
        <v>361</v>
      </c>
      <c r="B2307" t="s">
        <v>3512</v>
      </c>
      <c r="D2307" s="35" t="s">
        <v>5839</v>
      </c>
      <c r="E2307" t="s">
        <v>6388</v>
      </c>
      <c r="F2307" s="5" t="str">
        <f t="shared" ref="F2307:F2370" ca="1" si="36">IF(G2307="Encerrada","0",TODAY()-D2307)</f>
        <v>0</v>
      </c>
      <c r="G2307" t="s">
        <v>1107</v>
      </c>
      <c r="H2307" t="s">
        <v>1399</v>
      </c>
      <c r="I2307" t="s">
        <v>8572</v>
      </c>
      <c r="J2307" t="s">
        <v>10735</v>
      </c>
      <c r="K2307" t="s">
        <v>17</v>
      </c>
      <c r="L2307" t="s">
        <v>10829</v>
      </c>
      <c r="N2307" t="s">
        <v>12</v>
      </c>
      <c r="O2307" t="s">
        <v>11</v>
      </c>
      <c r="P2307" t="s">
        <v>11</v>
      </c>
      <c r="R2307" t="s">
        <v>11</v>
      </c>
    </row>
    <row r="2308" spans="1:18" x14ac:dyDescent="0.25">
      <c r="A2308" t="s">
        <v>361</v>
      </c>
      <c r="B2308" t="s">
        <v>3513</v>
      </c>
      <c r="D2308" s="35" t="s">
        <v>5839</v>
      </c>
      <c r="E2308" t="s">
        <v>5840</v>
      </c>
      <c r="F2308" s="5" t="str">
        <f t="shared" ca="1" si="36"/>
        <v>0</v>
      </c>
      <c r="G2308" t="s">
        <v>1107</v>
      </c>
      <c r="H2308" t="s">
        <v>1386</v>
      </c>
      <c r="I2308" t="s">
        <v>8573</v>
      </c>
      <c r="J2308" t="s">
        <v>10735</v>
      </c>
      <c r="K2308" t="s">
        <v>17</v>
      </c>
      <c r="L2308" t="s">
        <v>10829</v>
      </c>
      <c r="N2308" t="s">
        <v>14</v>
      </c>
      <c r="O2308" t="s">
        <v>11</v>
      </c>
      <c r="P2308" t="s">
        <v>11</v>
      </c>
      <c r="R2308" t="s">
        <v>11</v>
      </c>
    </row>
    <row r="2309" spans="1:18" x14ac:dyDescent="0.25">
      <c r="A2309" t="s">
        <v>361</v>
      </c>
      <c r="B2309" t="s">
        <v>3514</v>
      </c>
      <c r="D2309" s="35" t="s">
        <v>6376</v>
      </c>
      <c r="E2309" t="s">
        <v>6842</v>
      </c>
      <c r="F2309" s="5" t="str">
        <f t="shared" ca="1" si="36"/>
        <v>0</v>
      </c>
      <c r="G2309" t="s">
        <v>1107</v>
      </c>
      <c r="H2309" t="s">
        <v>1378</v>
      </c>
      <c r="I2309" t="s">
        <v>8574</v>
      </c>
      <c r="J2309" t="s">
        <v>10735</v>
      </c>
      <c r="K2309" t="s">
        <v>127</v>
      </c>
      <c r="L2309" t="s">
        <v>135</v>
      </c>
      <c r="N2309" t="s">
        <v>14</v>
      </c>
      <c r="O2309" t="s">
        <v>11</v>
      </c>
      <c r="P2309" t="s">
        <v>11</v>
      </c>
      <c r="R2309" t="s">
        <v>11</v>
      </c>
    </row>
    <row r="2310" spans="1:18" x14ac:dyDescent="0.25">
      <c r="A2310" t="s">
        <v>361</v>
      </c>
      <c r="B2310" t="s">
        <v>3515</v>
      </c>
      <c r="D2310" s="35" t="s">
        <v>6376</v>
      </c>
      <c r="E2310" t="s">
        <v>6709</v>
      </c>
      <c r="F2310" s="5" t="str">
        <f t="shared" ca="1" si="36"/>
        <v>0</v>
      </c>
      <c r="G2310" t="s">
        <v>1107</v>
      </c>
      <c r="H2310" t="s">
        <v>1364</v>
      </c>
      <c r="I2310" t="s">
        <v>8575</v>
      </c>
      <c r="J2310" t="s">
        <v>10735</v>
      </c>
      <c r="K2310" t="s">
        <v>127</v>
      </c>
      <c r="L2310" t="s">
        <v>135</v>
      </c>
      <c r="N2310" t="s">
        <v>14</v>
      </c>
      <c r="O2310" t="s">
        <v>11</v>
      </c>
      <c r="P2310" t="s">
        <v>11</v>
      </c>
      <c r="R2310" t="s">
        <v>11</v>
      </c>
    </row>
    <row r="2311" spans="1:18" x14ac:dyDescent="0.25">
      <c r="A2311" t="s">
        <v>361</v>
      </c>
      <c r="B2311" t="s">
        <v>3516</v>
      </c>
      <c r="D2311" s="35" t="s">
        <v>6376</v>
      </c>
      <c r="E2311" t="s">
        <v>1098</v>
      </c>
      <c r="F2311" s="5" t="str">
        <f t="shared" ca="1" si="36"/>
        <v>0</v>
      </c>
      <c r="G2311" t="s">
        <v>1107</v>
      </c>
      <c r="H2311" t="s">
        <v>1352</v>
      </c>
      <c r="I2311" t="s">
        <v>8576</v>
      </c>
      <c r="J2311" t="s">
        <v>10735</v>
      </c>
      <c r="K2311" t="s">
        <v>124</v>
      </c>
      <c r="L2311" t="s">
        <v>10828</v>
      </c>
      <c r="N2311" t="s">
        <v>12</v>
      </c>
      <c r="O2311" t="s">
        <v>11</v>
      </c>
      <c r="P2311" t="s">
        <v>11</v>
      </c>
      <c r="R2311" t="s">
        <v>11</v>
      </c>
    </row>
    <row r="2312" spans="1:18" x14ac:dyDescent="0.25">
      <c r="A2312" t="s">
        <v>361</v>
      </c>
      <c r="B2312" t="s">
        <v>3517</v>
      </c>
      <c r="D2312" s="35" t="s">
        <v>6376</v>
      </c>
      <c r="E2312" t="s">
        <v>6842</v>
      </c>
      <c r="F2312" s="5" t="str">
        <f t="shared" ca="1" si="36"/>
        <v>0</v>
      </c>
      <c r="G2312" t="s">
        <v>1107</v>
      </c>
      <c r="H2312" t="s">
        <v>1373</v>
      </c>
      <c r="I2312" t="s">
        <v>8577</v>
      </c>
      <c r="J2312" t="s">
        <v>10735</v>
      </c>
      <c r="K2312" t="s">
        <v>127</v>
      </c>
      <c r="L2312" t="s">
        <v>128</v>
      </c>
      <c r="N2312" t="s">
        <v>12</v>
      </c>
      <c r="O2312" t="s">
        <v>11</v>
      </c>
      <c r="P2312" t="s">
        <v>11</v>
      </c>
      <c r="R2312" t="s">
        <v>11</v>
      </c>
    </row>
    <row r="2313" spans="1:18" x14ac:dyDescent="0.25">
      <c r="A2313" t="s">
        <v>361</v>
      </c>
      <c r="B2313" t="s">
        <v>3518</v>
      </c>
      <c r="D2313" s="35" t="s">
        <v>5840</v>
      </c>
      <c r="E2313" t="s">
        <v>1096</v>
      </c>
      <c r="F2313" s="5" t="str">
        <f t="shared" ca="1" si="36"/>
        <v>0</v>
      </c>
      <c r="G2313" t="s">
        <v>1107</v>
      </c>
      <c r="H2313" t="s">
        <v>1584</v>
      </c>
      <c r="I2313" t="s">
        <v>8578</v>
      </c>
      <c r="J2313" t="s">
        <v>10735</v>
      </c>
      <c r="K2313" t="s">
        <v>127</v>
      </c>
      <c r="L2313" t="s">
        <v>135</v>
      </c>
      <c r="N2313" t="s">
        <v>12</v>
      </c>
      <c r="O2313" t="s">
        <v>11</v>
      </c>
      <c r="P2313" t="s">
        <v>11</v>
      </c>
      <c r="R2313" t="s">
        <v>11</v>
      </c>
    </row>
    <row r="2314" spans="1:18" x14ac:dyDescent="0.25">
      <c r="A2314" t="s">
        <v>361</v>
      </c>
      <c r="B2314" t="s">
        <v>3519</v>
      </c>
      <c r="D2314" s="35" t="s">
        <v>6377</v>
      </c>
      <c r="E2314" t="s">
        <v>6377</v>
      </c>
      <c r="F2314" s="5" t="str">
        <f t="shared" ca="1" si="36"/>
        <v>0</v>
      </c>
      <c r="G2314" t="s">
        <v>1107</v>
      </c>
      <c r="H2314" t="s">
        <v>1584</v>
      </c>
      <c r="I2314" t="s">
        <v>8579</v>
      </c>
      <c r="J2314" t="s">
        <v>10735</v>
      </c>
      <c r="K2314" t="s">
        <v>127</v>
      </c>
      <c r="L2314" t="s">
        <v>135</v>
      </c>
      <c r="N2314" t="s">
        <v>14</v>
      </c>
      <c r="O2314" t="s">
        <v>11</v>
      </c>
      <c r="P2314" t="s">
        <v>11</v>
      </c>
      <c r="R2314" t="s">
        <v>11</v>
      </c>
    </row>
    <row r="2315" spans="1:18" x14ac:dyDescent="0.25">
      <c r="A2315" t="s">
        <v>361</v>
      </c>
      <c r="B2315" t="s">
        <v>3520</v>
      </c>
      <c r="D2315" s="35" t="s">
        <v>6377</v>
      </c>
      <c r="E2315" t="s">
        <v>6133</v>
      </c>
      <c r="F2315" s="5" t="str">
        <f t="shared" ca="1" si="36"/>
        <v>0</v>
      </c>
      <c r="G2315" t="s">
        <v>1107</v>
      </c>
      <c r="H2315" t="s">
        <v>1368</v>
      </c>
      <c r="I2315" t="s">
        <v>8580</v>
      </c>
      <c r="J2315" t="s">
        <v>10735</v>
      </c>
      <c r="K2315" t="s">
        <v>17</v>
      </c>
      <c r="L2315" t="s">
        <v>10829</v>
      </c>
      <c r="N2315" t="s">
        <v>12</v>
      </c>
      <c r="O2315" t="s">
        <v>11</v>
      </c>
      <c r="P2315" t="s">
        <v>11</v>
      </c>
      <c r="R2315" t="s">
        <v>11</v>
      </c>
    </row>
    <row r="2316" spans="1:18" x14ac:dyDescent="0.25">
      <c r="A2316" t="s">
        <v>361</v>
      </c>
      <c r="B2316" t="s">
        <v>3521</v>
      </c>
      <c r="D2316" s="35" t="s">
        <v>5840</v>
      </c>
      <c r="E2316" t="s">
        <v>6377</v>
      </c>
      <c r="F2316" s="5" t="str">
        <f t="shared" ca="1" si="36"/>
        <v>0</v>
      </c>
      <c r="G2316" t="s">
        <v>1107</v>
      </c>
      <c r="H2316" t="s">
        <v>1372</v>
      </c>
      <c r="I2316" t="s">
        <v>8581</v>
      </c>
      <c r="J2316" t="s">
        <v>10735</v>
      </c>
      <c r="K2316" t="s">
        <v>17</v>
      </c>
      <c r="L2316" t="s">
        <v>10831</v>
      </c>
      <c r="N2316" t="s">
        <v>14</v>
      </c>
      <c r="O2316" t="s">
        <v>11</v>
      </c>
      <c r="P2316" t="s">
        <v>11</v>
      </c>
      <c r="R2316" t="s">
        <v>11</v>
      </c>
    </row>
    <row r="2317" spans="1:18" x14ac:dyDescent="0.25">
      <c r="A2317" t="s">
        <v>361</v>
      </c>
      <c r="B2317" t="s">
        <v>3522</v>
      </c>
      <c r="D2317" s="35" t="s">
        <v>6378</v>
      </c>
      <c r="E2317" t="s">
        <v>6843</v>
      </c>
      <c r="F2317" s="5" t="str">
        <f t="shared" ca="1" si="36"/>
        <v>0</v>
      </c>
      <c r="G2317" t="s">
        <v>1107</v>
      </c>
      <c r="H2317" t="s">
        <v>1363</v>
      </c>
      <c r="I2317" t="s">
        <v>8582</v>
      </c>
      <c r="J2317" t="s">
        <v>10735</v>
      </c>
      <c r="K2317" t="s">
        <v>127</v>
      </c>
      <c r="L2317" t="s">
        <v>135</v>
      </c>
      <c r="N2317" t="s">
        <v>14</v>
      </c>
      <c r="O2317" t="s">
        <v>11</v>
      </c>
      <c r="P2317" t="s">
        <v>11</v>
      </c>
      <c r="R2317" t="s">
        <v>11</v>
      </c>
    </row>
    <row r="2318" spans="1:18" x14ac:dyDescent="0.25">
      <c r="A2318" t="s">
        <v>361</v>
      </c>
      <c r="B2318" t="s">
        <v>3523</v>
      </c>
      <c r="D2318" s="35" t="s">
        <v>6378</v>
      </c>
      <c r="E2318" t="s">
        <v>6380</v>
      </c>
      <c r="F2318" s="5" t="str">
        <f t="shared" ca="1" si="36"/>
        <v>0</v>
      </c>
      <c r="G2318" t="s">
        <v>1107</v>
      </c>
      <c r="H2318" t="s">
        <v>1348</v>
      </c>
      <c r="I2318" t="s">
        <v>8583</v>
      </c>
      <c r="J2318" t="s">
        <v>10735</v>
      </c>
      <c r="K2318" t="s">
        <v>127</v>
      </c>
      <c r="L2318" t="s">
        <v>135</v>
      </c>
      <c r="N2318" t="s">
        <v>14</v>
      </c>
      <c r="O2318" t="s">
        <v>11</v>
      </c>
      <c r="P2318" t="s">
        <v>11</v>
      </c>
      <c r="R2318" t="s">
        <v>11</v>
      </c>
    </row>
    <row r="2319" spans="1:18" x14ac:dyDescent="0.25">
      <c r="A2319" t="s">
        <v>361</v>
      </c>
      <c r="B2319" t="s">
        <v>3524</v>
      </c>
      <c r="D2319" s="35" t="s">
        <v>6378</v>
      </c>
      <c r="E2319" t="s">
        <v>6390</v>
      </c>
      <c r="F2319" s="5" t="str">
        <f t="shared" ca="1" si="36"/>
        <v>0</v>
      </c>
      <c r="G2319" t="s">
        <v>1107</v>
      </c>
      <c r="H2319" t="s">
        <v>1349</v>
      </c>
      <c r="I2319" t="s">
        <v>8584</v>
      </c>
      <c r="J2319" t="s">
        <v>10735</v>
      </c>
      <c r="K2319" t="s">
        <v>124</v>
      </c>
      <c r="L2319" t="s">
        <v>10830</v>
      </c>
      <c r="N2319" t="s">
        <v>12</v>
      </c>
      <c r="O2319" t="s">
        <v>11</v>
      </c>
      <c r="P2319" t="s">
        <v>11</v>
      </c>
      <c r="R2319" t="s">
        <v>11</v>
      </c>
    </row>
    <row r="2320" spans="1:18" x14ac:dyDescent="0.25">
      <c r="A2320" t="s">
        <v>361</v>
      </c>
      <c r="B2320" t="s">
        <v>3525</v>
      </c>
      <c r="D2320" s="35" t="s">
        <v>6379</v>
      </c>
      <c r="E2320" t="s">
        <v>6133</v>
      </c>
      <c r="F2320" s="5" t="str">
        <f t="shared" ca="1" si="36"/>
        <v>0</v>
      </c>
      <c r="G2320" t="s">
        <v>1107</v>
      </c>
      <c r="H2320" t="s">
        <v>1467</v>
      </c>
      <c r="I2320" t="s">
        <v>8585</v>
      </c>
      <c r="J2320" t="s">
        <v>10735</v>
      </c>
      <c r="K2320" t="s">
        <v>124</v>
      </c>
      <c r="L2320" t="s">
        <v>10830</v>
      </c>
      <c r="N2320" t="s">
        <v>12</v>
      </c>
      <c r="O2320" t="s">
        <v>11</v>
      </c>
      <c r="P2320" t="s">
        <v>11</v>
      </c>
      <c r="R2320" t="s">
        <v>11</v>
      </c>
    </row>
    <row r="2321" spans="1:18" x14ac:dyDescent="0.25">
      <c r="A2321" t="s">
        <v>361</v>
      </c>
      <c r="B2321" t="s">
        <v>3526</v>
      </c>
      <c r="D2321" s="35" t="s">
        <v>5841</v>
      </c>
      <c r="E2321" t="s">
        <v>6133</v>
      </c>
      <c r="F2321" s="5" t="str">
        <f t="shared" ca="1" si="36"/>
        <v>0</v>
      </c>
      <c r="G2321" t="s">
        <v>1107</v>
      </c>
      <c r="H2321" t="s">
        <v>1353</v>
      </c>
      <c r="I2321" t="s">
        <v>8586</v>
      </c>
      <c r="J2321" t="s">
        <v>10735</v>
      </c>
      <c r="K2321" t="s">
        <v>138</v>
      </c>
      <c r="L2321" t="s">
        <v>10833</v>
      </c>
      <c r="N2321" t="s">
        <v>12</v>
      </c>
      <c r="O2321" t="s">
        <v>11</v>
      </c>
      <c r="P2321" t="s">
        <v>11</v>
      </c>
      <c r="R2321" t="s">
        <v>11</v>
      </c>
    </row>
    <row r="2322" spans="1:18" x14ac:dyDescent="0.25">
      <c r="A2322" t="s">
        <v>361</v>
      </c>
      <c r="B2322" t="s">
        <v>3527</v>
      </c>
      <c r="D2322" s="35" t="s">
        <v>5841</v>
      </c>
      <c r="E2322" t="s">
        <v>5842</v>
      </c>
      <c r="F2322" s="5" t="str">
        <f t="shared" ca="1" si="36"/>
        <v>0</v>
      </c>
      <c r="G2322" t="s">
        <v>1107</v>
      </c>
      <c r="H2322" t="s">
        <v>1353</v>
      </c>
      <c r="I2322" t="s">
        <v>8586</v>
      </c>
      <c r="J2322" t="s">
        <v>10735</v>
      </c>
      <c r="K2322" t="s">
        <v>10748</v>
      </c>
      <c r="L2322" t="s">
        <v>10834</v>
      </c>
      <c r="N2322" t="s">
        <v>14</v>
      </c>
      <c r="O2322" t="s">
        <v>11</v>
      </c>
      <c r="P2322" t="s">
        <v>11</v>
      </c>
      <c r="R2322" t="s">
        <v>11</v>
      </c>
    </row>
    <row r="2323" spans="1:18" x14ac:dyDescent="0.25">
      <c r="A2323" t="s">
        <v>361</v>
      </c>
      <c r="B2323" t="s">
        <v>3528</v>
      </c>
      <c r="D2323" s="35" t="s">
        <v>5842</v>
      </c>
      <c r="E2323" t="s">
        <v>1098</v>
      </c>
      <c r="F2323" s="5" t="str">
        <f t="shared" ca="1" si="36"/>
        <v>0</v>
      </c>
      <c r="G2323" t="s">
        <v>1107</v>
      </c>
      <c r="H2323" t="s">
        <v>1396</v>
      </c>
      <c r="I2323" t="s">
        <v>8587</v>
      </c>
      <c r="J2323" t="s">
        <v>10735</v>
      </c>
      <c r="K2323" t="s">
        <v>125</v>
      </c>
      <c r="L2323" t="s">
        <v>126</v>
      </c>
      <c r="N2323" t="s">
        <v>12</v>
      </c>
      <c r="O2323" t="s">
        <v>11</v>
      </c>
      <c r="P2323" t="s">
        <v>11</v>
      </c>
      <c r="R2323" t="s">
        <v>11</v>
      </c>
    </row>
    <row r="2324" spans="1:18" x14ac:dyDescent="0.25">
      <c r="A2324" t="s">
        <v>361</v>
      </c>
      <c r="B2324" t="s">
        <v>3529</v>
      </c>
      <c r="D2324" s="35" t="s">
        <v>5842</v>
      </c>
      <c r="E2324" t="s">
        <v>1098</v>
      </c>
      <c r="F2324" s="5" t="str">
        <f t="shared" ca="1" si="36"/>
        <v>0</v>
      </c>
      <c r="G2324" t="s">
        <v>1107</v>
      </c>
      <c r="H2324" t="s">
        <v>1396</v>
      </c>
      <c r="I2324" t="s">
        <v>8588</v>
      </c>
      <c r="J2324" t="s">
        <v>10735</v>
      </c>
      <c r="K2324" t="s">
        <v>17</v>
      </c>
      <c r="L2324" t="s">
        <v>10829</v>
      </c>
      <c r="N2324" t="s">
        <v>12</v>
      </c>
      <c r="O2324" t="s">
        <v>11</v>
      </c>
      <c r="P2324" t="s">
        <v>11</v>
      </c>
      <c r="R2324" t="s">
        <v>11</v>
      </c>
    </row>
    <row r="2325" spans="1:18" x14ac:dyDescent="0.25">
      <c r="A2325" t="s">
        <v>361</v>
      </c>
      <c r="B2325" t="s">
        <v>12069</v>
      </c>
      <c r="D2325" s="35" t="s">
        <v>1087</v>
      </c>
      <c r="E2325" t="s">
        <v>1096</v>
      </c>
      <c r="F2325" s="5" t="str">
        <f t="shared" ca="1" si="36"/>
        <v>0</v>
      </c>
      <c r="G2325" t="s">
        <v>1107</v>
      </c>
      <c r="H2325" t="s">
        <v>1476</v>
      </c>
      <c r="I2325" t="s">
        <v>12068</v>
      </c>
      <c r="J2325" t="s">
        <v>10731</v>
      </c>
      <c r="K2325" t="s">
        <v>10744</v>
      </c>
      <c r="L2325" t="s">
        <v>10744</v>
      </c>
      <c r="N2325" t="s">
        <v>10910</v>
      </c>
      <c r="O2325" t="s">
        <v>11</v>
      </c>
      <c r="P2325" t="s">
        <v>11</v>
      </c>
      <c r="R2325" t="s">
        <v>11</v>
      </c>
    </row>
    <row r="2326" spans="1:18" x14ac:dyDescent="0.25">
      <c r="A2326" t="s">
        <v>361</v>
      </c>
      <c r="B2326" t="s">
        <v>3530</v>
      </c>
      <c r="D2326" s="35" t="s">
        <v>6380</v>
      </c>
      <c r="E2326" t="s">
        <v>1088</v>
      </c>
      <c r="F2326" s="5" t="str">
        <f t="shared" ca="1" si="36"/>
        <v>0</v>
      </c>
      <c r="G2326" t="s">
        <v>1107</v>
      </c>
      <c r="H2326" t="s">
        <v>1476</v>
      </c>
      <c r="I2326" t="s">
        <v>8589</v>
      </c>
      <c r="J2326" t="s">
        <v>10731</v>
      </c>
      <c r="K2326" t="s">
        <v>10744</v>
      </c>
      <c r="L2326" t="s">
        <v>10744</v>
      </c>
      <c r="N2326" t="s">
        <v>14</v>
      </c>
      <c r="O2326" t="s">
        <v>11</v>
      </c>
      <c r="P2326" t="s">
        <v>11</v>
      </c>
      <c r="R2326" t="s">
        <v>11</v>
      </c>
    </row>
    <row r="2327" spans="1:18" x14ac:dyDescent="0.25">
      <c r="A2327" t="s">
        <v>361</v>
      </c>
      <c r="B2327" t="s">
        <v>3531</v>
      </c>
      <c r="D2327" s="35" t="s">
        <v>6381</v>
      </c>
      <c r="E2327" t="s">
        <v>6392</v>
      </c>
      <c r="F2327" s="5" t="str">
        <f t="shared" ca="1" si="36"/>
        <v>0</v>
      </c>
      <c r="G2327" t="s">
        <v>1107</v>
      </c>
      <c r="H2327" t="s">
        <v>1365</v>
      </c>
      <c r="I2327" t="s">
        <v>8590</v>
      </c>
      <c r="J2327" t="s">
        <v>10735</v>
      </c>
      <c r="K2327" t="s">
        <v>127</v>
      </c>
      <c r="L2327" t="s">
        <v>135</v>
      </c>
      <c r="N2327" t="s">
        <v>12</v>
      </c>
      <c r="O2327" t="s">
        <v>11</v>
      </c>
      <c r="P2327" t="s">
        <v>11</v>
      </c>
      <c r="R2327" t="s">
        <v>11</v>
      </c>
    </row>
    <row r="2328" spans="1:18" x14ac:dyDescent="0.25">
      <c r="A2328" t="s">
        <v>361</v>
      </c>
      <c r="B2328" t="s">
        <v>3532</v>
      </c>
      <c r="D2328" s="35" t="s">
        <v>6382</v>
      </c>
      <c r="E2328" t="s">
        <v>6133</v>
      </c>
      <c r="F2328" s="5" t="str">
        <f t="shared" ca="1" si="36"/>
        <v>0</v>
      </c>
      <c r="G2328" t="s">
        <v>1107</v>
      </c>
      <c r="H2328" t="s">
        <v>1364</v>
      </c>
      <c r="I2328" t="s">
        <v>8591</v>
      </c>
      <c r="J2328" t="s">
        <v>10735</v>
      </c>
      <c r="K2328" t="s">
        <v>127</v>
      </c>
      <c r="L2328" t="s">
        <v>135</v>
      </c>
      <c r="N2328" t="s">
        <v>14</v>
      </c>
      <c r="O2328" t="s">
        <v>11</v>
      </c>
      <c r="P2328" t="s">
        <v>11</v>
      </c>
      <c r="R2328" t="s">
        <v>11</v>
      </c>
    </row>
    <row r="2329" spans="1:18" x14ac:dyDescent="0.25">
      <c r="A2329" t="s">
        <v>361</v>
      </c>
      <c r="B2329" t="s">
        <v>3533</v>
      </c>
      <c r="D2329" s="35" t="s">
        <v>6382</v>
      </c>
      <c r="E2329" t="s">
        <v>6133</v>
      </c>
      <c r="F2329" s="5" t="str">
        <f t="shared" ca="1" si="36"/>
        <v>0</v>
      </c>
      <c r="G2329" t="s">
        <v>1107</v>
      </c>
      <c r="H2329" t="s">
        <v>1346</v>
      </c>
      <c r="I2329" t="s">
        <v>8592</v>
      </c>
      <c r="J2329" t="s">
        <v>10735</v>
      </c>
      <c r="K2329" t="s">
        <v>127</v>
      </c>
      <c r="L2329" t="s">
        <v>135</v>
      </c>
      <c r="N2329" t="s">
        <v>14</v>
      </c>
      <c r="O2329" t="s">
        <v>11</v>
      </c>
      <c r="P2329" t="s">
        <v>11</v>
      </c>
      <c r="R2329" t="s">
        <v>11</v>
      </c>
    </row>
    <row r="2330" spans="1:18" x14ac:dyDescent="0.25">
      <c r="A2330" t="s">
        <v>361</v>
      </c>
      <c r="B2330" t="s">
        <v>3534</v>
      </c>
      <c r="D2330" s="35" t="s">
        <v>6383</v>
      </c>
      <c r="E2330" t="s">
        <v>1101</v>
      </c>
      <c r="F2330" s="5" t="str">
        <f t="shared" ca="1" si="36"/>
        <v>0</v>
      </c>
      <c r="G2330" t="s">
        <v>1107</v>
      </c>
      <c r="H2330" t="s">
        <v>1400</v>
      </c>
      <c r="I2330" t="s">
        <v>8593</v>
      </c>
      <c r="J2330" t="s">
        <v>144</v>
      </c>
      <c r="K2330" t="s">
        <v>125</v>
      </c>
      <c r="L2330" t="s">
        <v>126</v>
      </c>
      <c r="N2330" t="s">
        <v>12</v>
      </c>
      <c r="O2330" t="s">
        <v>11</v>
      </c>
      <c r="P2330" t="s">
        <v>11</v>
      </c>
      <c r="R2330" t="s">
        <v>11</v>
      </c>
    </row>
    <row r="2331" spans="1:18" x14ac:dyDescent="0.25">
      <c r="A2331" t="s">
        <v>361</v>
      </c>
      <c r="B2331" t="s">
        <v>3535</v>
      </c>
      <c r="D2331" s="35" t="s">
        <v>6384</v>
      </c>
      <c r="E2331" t="s">
        <v>1088</v>
      </c>
      <c r="F2331" s="5" t="str">
        <f t="shared" ca="1" si="36"/>
        <v>0</v>
      </c>
      <c r="G2331" t="s">
        <v>1107</v>
      </c>
      <c r="H2331" t="s">
        <v>1403</v>
      </c>
      <c r="I2331" t="s">
        <v>8594</v>
      </c>
      <c r="J2331" t="s">
        <v>10731</v>
      </c>
      <c r="K2331" t="s">
        <v>124</v>
      </c>
      <c r="L2331" t="s">
        <v>142</v>
      </c>
      <c r="N2331" t="s">
        <v>14</v>
      </c>
      <c r="O2331" t="s">
        <v>11</v>
      </c>
      <c r="P2331" t="s">
        <v>11</v>
      </c>
      <c r="R2331" t="s">
        <v>11</v>
      </c>
    </row>
    <row r="2332" spans="1:18" x14ac:dyDescent="0.25">
      <c r="A2332" t="s">
        <v>361</v>
      </c>
      <c r="B2332" t="s">
        <v>3536</v>
      </c>
      <c r="D2332" s="35" t="s">
        <v>6385</v>
      </c>
      <c r="E2332" t="s">
        <v>1088</v>
      </c>
      <c r="F2332" s="5" t="str">
        <f t="shared" ca="1" si="36"/>
        <v>0</v>
      </c>
      <c r="G2332" t="s">
        <v>1107</v>
      </c>
      <c r="H2332" t="s">
        <v>1400</v>
      </c>
      <c r="I2332" t="s">
        <v>8595</v>
      </c>
      <c r="J2332" t="s">
        <v>145</v>
      </c>
      <c r="K2332" t="s">
        <v>125</v>
      </c>
      <c r="L2332" t="s">
        <v>126</v>
      </c>
      <c r="N2332" t="s">
        <v>14</v>
      </c>
      <c r="O2332" t="s">
        <v>11</v>
      </c>
      <c r="P2332" t="s">
        <v>11</v>
      </c>
      <c r="R2332" t="s">
        <v>11</v>
      </c>
    </row>
    <row r="2333" spans="1:18" x14ac:dyDescent="0.25">
      <c r="A2333" t="s">
        <v>361</v>
      </c>
      <c r="B2333" t="s">
        <v>12067</v>
      </c>
      <c r="D2333" s="35" t="s">
        <v>6383</v>
      </c>
      <c r="E2333" t="s">
        <v>6491</v>
      </c>
      <c r="F2333" s="5" t="str">
        <f t="shared" ca="1" si="36"/>
        <v>0</v>
      </c>
      <c r="G2333" t="s">
        <v>1107</v>
      </c>
      <c r="H2333" t="s">
        <v>1343</v>
      </c>
      <c r="I2333" t="s">
        <v>12066</v>
      </c>
      <c r="J2333" t="s">
        <v>144</v>
      </c>
      <c r="K2333" t="s">
        <v>138</v>
      </c>
      <c r="L2333" t="s">
        <v>139</v>
      </c>
      <c r="N2333" t="s">
        <v>12</v>
      </c>
      <c r="O2333" t="s">
        <v>11</v>
      </c>
      <c r="P2333" t="s">
        <v>11</v>
      </c>
      <c r="R2333" t="s">
        <v>11</v>
      </c>
    </row>
    <row r="2334" spans="1:18" x14ac:dyDescent="0.25">
      <c r="A2334" t="s">
        <v>361</v>
      </c>
      <c r="B2334" t="s">
        <v>3537</v>
      </c>
      <c r="D2334" s="35" t="s">
        <v>6385</v>
      </c>
      <c r="E2334" t="s">
        <v>6389</v>
      </c>
      <c r="F2334" s="5" t="str">
        <f t="shared" ca="1" si="36"/>
        <v>0</v>
      </c>
      <c r="G2334" t="s">
        <v>1107</v>
      </c>
      <c r="H2334" t="s">
        <v>1373</v>
      </c>
      <c r="I2334" t="s">
        <v>8596</v>
      </c>
      <c r="J2334" t="s">
        <v>145</v>
      </c>
      <c r="K2334" t="s">
        <v>127</v>
      </c>
      <c r="L2334" t="s">
        <v>133</v>
      </c>
      <c r="N2334" t="s">
        <v>14</v>
      </c>
      <c r="O2334" t="s">
        <v>11</v>
      </c>
      <c r="P2334" t="s">
        <v>11</v>
      </c>
      <c r="R2334" t="s">
        <v>11</v>
      </c>
    </row>
    <row r="2335" spans="1:18" x14ac:dyDescent="0.25">
      <c r="A2335" t="s">
        <v>361</v>
      </c>
      <c r="B2335" t="s">
        <v>3538</v>
      </c>
      <c r="D2335" s="35" t="s">
        <v>6385</v>
      </c>
      <c r="E2335" t="s">
        <v>1101</v>
      </c>
      <c r="F2335" s="5" t="str">
        <f t="shared" ca="1" si="36"/>
        <v>0</v>
      </c>
      <c r="G2335" t="s">
        <v>1107</v>
      </c>
      <c r="H2335" t="s">
        <v>1403</v>
      </c>
      <c r="I2335" t="s">
        <v>8597</v>
      </c>
      <c r="J2335" t="s">
        <v>144</v>
      </c>
      <c r="K2335" t="s">
        <v>124</v>
      </c>
      <c r="L2335" t="s">
        <v>142</v>
      </c>
      <c r="N2335" t="s">
        <v>14</v>
      </c>
      <c r="O2335" t="s">
        <v>11</v>
      </c>
      <c r="P2335" t="s">
        <v>11</v>
      </c>
      <c r="R2335" t="s">
        <v>11</v>
      </c>
    </row>
    <row r="2336" spans="1:18" x14ac:dyDescent="0.25">
      <c r="A2336" t="s">
        <v>361</v>
      </c>
      <c r="B2336" t="s">
        <v>3539</v>
      </c>
      <c r="D2336" s="35" t="s">
        <v>1088</v>
      </c>
      <c r="E2336" t="s">
        <v>6491</v>
      </c>
      <c r="F2336" s="5" t="str">
        <f t="shared" ca="1" si="36"/>
        <v>0</v>
      </c>
      <c r="G2336" t="s">
        <v>1107</v>
      </c>
      <c r="H2336" t="s">
        <v>1378</v>
      </c>
      <c r="I2336" t="s">
        <v>8598</v>
      </c>
      <c r="J2336" t="s">
        <v>145</v>
      </c>
      <c r="K2336" t="s">
        <v>127</v>
      </c>
      <c r="L2336" t="s">
        <v>128</v>
      </c>
      <c r="N2336" t="s">
        <v>12</v>
      </c>
      <c r="O2336" t="s">
        <v>11</v>
      </c>
      <c r="P2336" t="s">
        <v>11</v>
      </c>
      <c r="R2336" t="s">
        <v>11</v>
      </c>
    </row>
    <row r="2337" spans="1:18" x14ac:dyDescent="0.25">
      <c r="A2337" t="s">
        <v>361</v>
      </c>
      <c r="B2337" t="s">
        <v>3540</v>
      </c>
      <c r="D2337" s="35" t="s">
        <v>6386</v>
      </c>
      <c r="E2337" t="s">
        <v>6491</v>
      </c>
      <c r="F2337" s="5" t="str">
        <f t="shared" ca="1" si="36"/>
        <v>0</v>
      </c>
      <c r="G2337" t="s">
        <v>1107</v>
      </c>
      <c r="H2337" t="s">
        <v>1357</v>
      </c>
      <c r="I2337" t="s">
        <v>8599</v>
      </c>
      <c r="J2337" t="s">
        <v>144</v>
      </c>
      <c r="K2337" t="s">
        <v>127</v>
      </c>
      <c r="L2337" t="s">
        <v>128</v>
      </c>
      <c r="N2337" t="s">
        <v>12</v>
      </c>
      <c r="O2337" t="s">
        <v>11</v>
      </c>
      <c r="P2337" t="s">
        <v>11</v>
      </c>
      <c r="R2337" t="s">
        <v>11</v>
      </c>
    </row>
    <row r="2338" spans="1:18" x14ac:dyDescent="0.25">
      <c r="A2338" t="s">
        <v>361</v>
      </c>
      <c r="B2338" t="s">
        <v>3541</v>
      </c>
      <c r="D2338" s="35" t="s">
        <v>6386</v>
      </c>
      <c r="E2338" t="s">
        <v>6491</v>
      </c>
      <c r="F2338" s="5" t="str">
        <f t="shared" ca="1" si="36"/>
        <v>0</v>
      </c>
      <c r="G2338" t="s">
        <v>1107</v>
      </c>
      <c r="H2338" t="s">
        <v>1365</v>
      </c>
      <c r="I2338" t="s">
        <v>8600</v>
      </c>
      <c r="J2338" t="s">
        <v>144</v>
      </c>
      <c r="K2338" t="s">
        <v>138</v>
      </c>
      <c r="L2338" t="s">
        <v>139</v>
      </c>
      <c r="N2338" t="s">
        <v>14</v>
      </c>
      <c r="O2338" t="s">
        <v>11</v>
      </c>
      <c r="P2338" t="s">
        <v>11</v>
      </c>
      <c r="R2338" t="s">
        <v>11</v>
      </c>
    </row>
    <row r="2339" spans="1:18" x14ac:dyDescent="0.25">
      <c r="A2339" t="s">
        <v>361</v>
      </c>
      <c r="B2339" t="s">
        <v>3542</v>
      </c>
      <c r="D2339" s="35" t="s">
        <v>6386</v>
      </c>
      <c r="E2339" t="s">
        <v>6491</v>
      </c>
      <c r="F2339" s="5" t="str">
        <f t="shared" ca="1" si="36"/>
        <v>0</v>
      </c>
      <c r="G2339" t="s">
        <v>1107</v>
      </c>
      <c r="H2339" t="s">
        <v>1428</v>
      </c>
      <c r="I2339" t="s">
        <v>8601</v>
      </c>
      <c r="J2339" t="s">
        <v>144</v>
      </c>
      <c r="K2339" t="s">
        <v>127</v>
      </c>
      <c r="L2339" t="s">
        <v>135</v>
      </c>
      <c r="N2339" t="s">
        <v>12</v>
      </c>
      <c r="O2339" t="s">
        <v>11</v>
      </c>
      <c r="P2339" t="s">
        <v>11</v>
      </c>
      <c r="R2339" t="s">
        <v>11</v>
      </c>
    </row>
    <row r="2340" spans="1:18" x14ac:dyDescent="0.25">
      <c r="A2340" t="s">
        <v>361</v>
      </c>
      <c r="B2340" t="s">
        <v>3543</v>
      </c>
      <c r="D2340" s="35" t="s">
        <v>6387</v>
      </c>
      <c r="E2340" t="s">
        <v>1096</v>
      </c>
      <c r="F2340" s="5" t="str">
        <f t="shared" ca="1" si="36"/>
        <v>0</v>
      </c>
      <c r="G2340" t="s">
        <v>1107</v>
      </c>
      <c r="H2340" t="s">
        <v>1390</v>
      </c>
      <c r="I2340" t="s">
        <v>8602</v>
      </c>
      <c r="J2340" t="s">
        <v>144</v>
      </c>
      <c r="K2340" t="s">
        <v>127</v>
      </c>
      <c r="L2340" t="s">
        <v>135</v>
      </c>
      <c r="N2340" t="s">
        <v>14</v>
      </c>
      <c r="O2340" t="s">
        <v>11</v>
      </c>
      <c r="P2340" t="s">
        <v>11</v>
      </c>
      <c r="R2340" t="s">
        <v>11</v>
      </c>
    </row>
    <row r="2341" spans="1:18" x14ac:dyDescent="0.25">
      <c r="A2341" t="s">
        <v>361</v>
      </c>
      <c r="B2341" t="s">
        <v>3544</v>
      </c>
      <c r="D2341" s="35" t="s">
        <v>5844</v>
      </c>
      <c r="E2341" t="s">
        <v>1096</v>
      </c>
      <c r="F2341" s="5" t="str">
        <f t="shared" ca="1" si="36"/>
        <v>0</v>
      </c>
      <c r="G2341" t="s">
        <v>1107</v>
      </c>
      <c r="H2341" t="s">
        <v>1403</v>
      </c>
      <c r="I2341" t="s">
        <v>8603</v>
      </c>
      <c r="J2341" t="s">
        <v>144</v>
      </c>
      <c r="K2341" t="s">
        <v>127</v>
      </c>
      <c r="L2341" t="s">
        <v>135</v>
      </c>
      <c r="N2341" t="s">
        <v>14</v>
      </c>
      <c r="O2341" t="s">
        <v>11</v>
      </c>
      <c r="P2341" t="s">
        <v>11</v>
      </c>
      <c r="R2341" t="s">
        <v>11</v>
      </c>
    </row>
    <row r="2342" spans="1:18" x14ac:dyDescent="0.25">
      <c r="A2342" t="s">
        <v>361</v>
      </c>
      <c r="B2342" t="s">
        <v>3545</v>
      </c>
      <c r="D2342" s="35" t="s">
        <v>6388</v>
      </c>
      <c r="E2342" t="s">
        <v>6260</v>
      </c>
      <c r="F2342" s="5" t="str">
        <f t="shared" ca="1" si="36"/>
        <v>0</v>
      </c>
      <c r="G2342" t="s">
        <v>1107</v>
      </c>
      <c r="H2342" t="s">
        <v>1403</v>
      </c>
      <c r="I2342" t="s">
        <v>8604</v>
      </c>
      <c r="J2342" t="s">
        <v>144</v>
      </c>
      <c r="K2342" t="s">
        <v>127</v>
      </c>
      <c r="L2342" t="s">
        <v>135</v>
      </c>
      <c r="N2342" t="s">
        <v>12</v>
      </c>
      <c r="O2342" t="s">
        <v>11</v>
      </c>
      <c r="P2342" t="s">
        <v>11</v>
      </c>
      <c r="R2342" t="s">
        <v>11</v>
      </c>
    </row>
    <row r="2343" spans="1:18" x14ac:dyDescent="0.25">
      <c r="A2343" t="s">
        <v>361</v>
      </c>
      <c r="B2343" t="s">
        <v>3546</v>
      </c>
      <c r="D2343" s="35" t="s">
        <v>6135</v>
      </c>
      <c r="E2343" t="s">
        <v>1096</v>
      </c>
      <c r="F2343" s="5" t="str">
        <f t="shared" ca="1" si="36"/>
        <v>0</v>
      </c>
      <c r="G2343" t="s">
        <v>1107</v>
      </c>
      <c r="H2343" t="s">
        <v>1400</v>
      </c>
      <c r="I2343" t="s">
        <v>8605</v>
      </c>
      <c r="J2343" t="s">
        <v>144</v>
      </c>
      <c r="K2343" t="s">
        <v>82</v>
      </c>
      <c r="L2343" t="s">
        <v>150</v>
      </c>
      <c r="N2343" t="s">
        <v>14</v>
      </c>
      <c r="O2343" t="s">
        <v>11</v>
      </c>
      <c r="P2343" t="s">
        <v>11</v>
      </c>
      <c r="R2343" t="s">
        <v>11</v>
      </c>
    </row>
    <row r="2344" spans="1:18" x14ac:dyDescent="0.25">
      <c r="A2344" t="s">
        <v>361</v>
      </c>
      <c r="B2344" t="s">
        <v>3547</v>
      </c>
      <c r="D2344" s="35" t="s">
        <v>6389</v>
      </c>
      <c r="E2344" t="s">
        <v>1101</v>
      </c>
      <c r="F2344" s="5" t="str">
        <f t="shared" ca="1" si="36"/>
        <v>0</v>
      </c>
      <c r="G2344" t="s">
        <v>1107</v>
      </c>
      <c r="H2344" t="s">
        <v>1375</v>
      </c>
      <c r="I2344" t="s">
        <v>8606</v>
      </c>
      <c r="J2344" t="s">
        <v>144</v>
      </c>
      <c r="K2344" t="s">
        <v>127</v>
      </c>
      <c r="L2344" t="s">
        <v>135</v>
      </c>
      <c r="N2344" t="s">
        <v>14</v>
      </c>
      <c r="O2344" t="s">
        <v>11</v>
      </c>
      <c r="P2344" t="s">
        <v>11</v>
      </c>
      <c r="R2344" t="s">
        <v>11</v>
      </c>
    </row>
    <row r="2345" spans="1:18" x14ac:dyDescent="0.25">
      <c r="A2345" t="s">
        <v>361</v>
      </c>
      <c r="B2345" t="s">
        <v>3548</v>
      </c>
      <c r="D2345" s="35" t="s">
        <v>6389</v>
      </c>
      <c r="E2345" t="s">
        <v>1092</v>
      </c>
      <c r="F2345" s="5" t="str">
        <f t="shared" ca="1" si="36"/>
        <v>0</v>
      </c>
      <c r="G2345" t="s">
        <v>1107</v>
      </c>
      <c r="H2345" t="s">
        <v>1365</v>
      </c>
      <c r="I2345" t="s">
        <v>8607</v>
      </c>
      <c r="J2345" t="s">
        <v>144</v>
      </c>
      <c r="K2345" t="s">
        <v>10761</v>
      </c>
      <c r="L2345" t="s">
        <v>10761</v>
      </c>
      <c r="N2345" t="s">
        <v>12</v>
      </c>
      <c r="O2345" t="s">
        <v>11</v>
      </c>
      <c r="P2345" t="s">
        <v>11</v>
      </c>
      <c r="R2345" t="s">
        <v>11</v>
      </c>
    </row>
    <row r="2346" spans="1:18" x14ac:dyDescent="0.25">
      <c r="A2346" t="s">
        <v>361</v>
      </c>
      <c r="B2346" t="s">
        <v>3549</v>
      </c>
      <c r="D2346" s="35" t="s">
        <v>6390</v>
      </c>
      <c r="E2346" t="s">
        <v>1101</v>
      </c>
      <c r="F2346" s="5" t="str">
        <f t="shared" ca="1" si="36"/>
        <v>0</v>
      </c>
      <c r="G2346" t="s">
        <v>1107</v>
      </c>
      <c r="H2346" t="s">
        <v>1467</v>
      </c>
      <c r="I2346" t="s">
        <v>8608</v>
      </c>
      <c r="J2346" t="s">
        <v>144</v>
      </c>
      <c r="K2346" t="s">
        <v>127</v>
      </c>
      <c r="L2346" t="s">
        <v>135</v>
      </c>
      <c r="N2346" t="s">
        <v>14</v>
      </c>
      <c r="O2346" t="s">
        <v>11</v>
      </c>
      <c r="P2346" t="s">
        <v>11</v>
      </c>
      <c r="R2346" t="s">
        <v>11</v>
      </c>
    </row>
    <row r="2347" spans="1:18" x14ac:dyDescent="0.25">
      <c r="A2347" t="s">
        <v>361</v>
      </c>
      <c r="B2347" t="s">
        <v>3550</v>
      </c>
      <c r="D2347" s="35" t="s">
        <v>6391</v>
      </c>
      <c r="E2347" t="s">
        <v>1096</v>
      </c>
      <c r="F2347" s="5" t="str">
        <f t="shared" ca="1" si="36"/>
        <v>0</v>
      </c>
      <c r="G2347" t="s">
        <v>1107</v>
      </c>
      <c r="H2347" t="s">
        <v>1584</v>
      </c>
      <c r="I2347" t="s">
        <v>8609</v>
      </c>
      <c r="J2347" t="s">
        <v>145</v>
      </c>
      <c r="K2347" t="s">
        <v>124</v>
      </c>
      <c r="L2347" t="s">
        <v>10830</v>
      </c>
      <c r="N2347" t="s">
        <v>14</v>
      </c>
      <c r="O2347" t="s">
        <v>11</v>
      </c>
      <c r="P2347" t="s">
        <v>11</v>
      </c>
      <c r="R2347" t="s">
        <v>11</v>
      </c>
    </row>
    <row r="2348" spans="1:18" x14ac:dyDescent="0.25">
      <c r="A2348" t="s">
        <v>361</v>
      </c>
      <c r="B2348" t="s">
        <v>12065</v>
      </c>
      <c r="D2348" s="35" t="s">
        <v>6677</v>
      </c>
      <c r="E2348" t="s">
        <v>1092</v>
      </c>
      <c r="F2348" s="5" t="str">
        <f t="shared" ca="1" si="36"/>
        <v>0</v>
      </c>
      <c r="G2348" t="s">
        <v>1107</v>
      </c>
      <c r="H2348" t="s">
        <v>1400</v>
      </c>
      <c r="I2348" t="s">
        <v>12064</v>
      </c>
      <c r="J2348" t="s">
        <v>144</v>
      </c>
      <c r="K2348" t="s">
        <v>127</v>
      </c>
      <c r="L2348" t="s">
        <v>135</v>
      </c>
      <c r="N2348" t="s">
        <v>12</v>
      </c>
      <c r="O2348" t="s">
        <v>11</v>
      </c>
      <c r="P2348" t="s">
        <v>11</v>
      </c>
      <c r="R2348" t="s">
        <v>11</v>
      </c>
    </row>
    <row r="2349" spans="1:18" x14ac:dyDescent="0.25">
      <c r="A2349" t="s">
        <v>361</v>
      </c>
      <c r="B2349" t="s">
        <v>3551</v>
      </c>
      <c r="D2349" s="35" t="s">
        <v>6390</v>
      </c>
      <c r="E2349" t="s">
        <v>1101</v>
      </c>
      <c r="F2349" s="5" t="str">
        <f t="shared" ca="1" si="36"/>
        <v>0</v>
      </c>
      <c r="G2349" t="s">
        <v>1107</v>
      </c>
      <c r="H2349" t="s">
        <v>1467</v>
      </c>
      <c r="I2349" t="s">
        <v>8608</v>
      </c>
      <c r="J2349" t="s">
        <v>144</v>
      </c>
      <c r="K2349" t="s">
        <v>127</v>
      </c>
      <c r="L2349" t="s">
        <v>135</v>
      </c>
      <c r="N2349" t="s">
        <v>14</v>
      </c>
      <c r="O2349" t="s">
        <v>11</v>
      </c>
      <c r="P2349" t="s">
        <v>11</v>
      </c>
      <c r="R2349" t="s">
        <v>11</v>
      </c>
    </row>
    <row r="2350" spans="1:18" x14ac:dyDescent="0.25">
      <c r="A2350" t="s">
        <v>361</v>
      </c>
      <c r="B2350" t="s">
        <v>3552</v>
      </c>
      <c r="D2350" s="35" t="s">
        <v>6391</v>
      </c>
      <c r="E2350" t="s">
        <v>6677</v>
      </c>
      <c r="F2350" s="5" t="str">
        <f t="shared" ca="1" si="36"/>
        <v>0</v>
      </c>
      <c r="G2350" t="s">
        <v>1107</v>
      </c>
      <c r="H2350" t="s">
        <v>1400</v>
      </c>
      <c r="I2350" t="s">
        <v>8610</v>
      </c>
      <c r="J2350" t="s">
        <v>144</v>
      </c>
      <c r="K2350" t="s">
        <v>82</v>
      </c>
      <c r="L2350" t="s">
        <v>150</v>
      </c>
      <c r="N2350" t="s">
        <v>14</v>
      </c>
      <c r="O2350" t="s">
        <v>11</v>
      </c>
      <c r="P2350" t="s">
        <v>11</v>
      </c>
      <c r="R2350" t="s">
        <v>11</v>
      </c>
    </row>
    <row r="2351" spans="1:18" x14ac:dyDescent="0.25">
      <c r="A2351" t="s">
        <v>361</v>
      </c>
      <c r="B2351" t="s">
        <v>3553</v>
      </c>
      <c r="D2351" s="35" t="s">
        <v>5845</v>
      </c>
      <c r="E2351" t="s">
        <v>6398</v>
      </c>
      <c r="F2351" s="5" t="str">
        <f t="shared" ca="1" si="36"/>
        <v>0</v>
      </c>
      <c r="G2351" t="s">
        <v>1107</v>
      </c>
      <c r="H2351" t="s">
        <v>1369</v>
      </c>
      <c r="I2351" t="s">
        <v>8611</v>
      </c>
      <c r="J2351" t="s">
        <v>144</v>
      </c>
      <c r="K2351" t="s">
        <v>127</v>
      </c>
      <c r="L2351" t="s">
        <v>135</v>
      </c>
      <c r="N2351" t="s">
        <v>12</v>
      </c>
      <c r="O2351" t="s">
        <v>11</v>
      </c>
      <c r="P2351" t="s">
        <v>11</v>
      </c>
      <c r="R2351" t="s">
        <v>11</v>
      </c>
    </row>
    <row r="2352" spans="1:18" x14ac:dyDescent="0.25">
      <c r="A2352" t="s">
        <v>361</v>
      </c>
      <c r="B2352" t="s">
        <v>12063</v>
      </c>
      <c r="D2352" s="35" t="s">
        <v>5845</v>
      </c>
      <c r="E2352" t="s">
        <v>1102</v>
      </c>
      <c r="F2352" s="5" t="str">
        <f t="shared" ca="1" si="36"/>
        <v>0</v>
      </c>
      <c r="G2352" t="s">
        <v>1107</v>
      </c>
      <c r="H2352" t="s">
        <v>1369</v>
      </c>
      <c r="I2352" t="s">
        <v>12062</v>
      </c>
      <c r="J2352" t="s">
        <v>144</v>
      </c>
      <c r="K2352" t="s">
        <v>124</v>
      </c>
      <c r="L2352" t="s">
        <v>10830</v>
      </c>
      <c r="N2352" t="s">
        <v>12</v>
      </c>
      <c r="O2352" t="s">
        <v>11</v>
      </c>
      <c r="P2352" t="s">
        <v>11</v>
      </c>
      <c r="R2352" t="s">
        <v>11</v>
      </c>
    </row>
    <row r="2353" spans="1:18" x14ac:dyDescent="0.25">
      <c r="A2353" t="s">
        <v>361</v>
      </c>
      <c r="B2353" t="s">
        <v>3554</v>
      </c>
      <c r="D2353" s="35" t="s">
        <v>5845</v>
      </c>
      <c r="E2353" t="s">
        <v>6392</v>
      </c>
      <c r="F2353" s="5" t="str">
        <f t="shared" ca="1" si="36"/>
        <v>0</v>
      </c>
      <c r="G2353" t="s">
        <v>1107</v>
      </c>
      <c r="H2353" t="s">
        <v>1390</v>
      </c>
      <c r="I2353" t="s">
        <v>8612</v>
      </c>
      <c r="J2353" t="s">
        <v>144</v>
      </c>
      <c r="K2353" t="s">
        <v>127</v>
      </c>
      <c r="L2353" t="s">
        <v>133</v>
      </c>
      <c r="N2353" t="s">
        <v>12</v>
      </c>
      <c r="O2353" t="s">
        <v>11</v>
      </c>
      <c r="P2353" t="s">
        <v>11</v>
      </c>
      <c r="R2353" t="s">
        <v>11</v>
      </c>
    </row>
    <row r="2354" spans="1:18" x14ac:dyDescent="0.25">
      <c r="A2354" t="s">
        <v>361</v>
      </c>
      <c r="B2354" t="s">
        <v>3555</v>
      </c>
      <c r="D2354" s="35" t="s">
        <v>5845</v>
      </c>
      <c r="E2354" t="s">
        <v>1102</v>
      </c>
      <c r="F2354" s="5" t="str">
        <f t="shared" ca="1" si="36"/>
        <v>0</v>
      </c>
      <c r="G2354" t="s">
        <v>1107</v>
      </c>
      <c r="H2354" t="s">
        <v>1370</v>
      </c>
      <c r="I2354" t="s">
        <v>8613</v>
      </c>
      <c r="J2354" t="s">
        <v>144</v>
      </c>
      <c r="K2354" t="s">
        <v>17</v>
      </c>
      <c r="L2354" t="s">
        <v>10829</v>
      </c>
      <c r="N2354" t="s">
        <v>12</v>
      </c>
      <c r="O2354" t="s">
        <v>11</v>
      </c>
      <c r="P2354" t="s">
        <v>11</v>
      </c>
      <c r="R2354" t="s">
        <v>11</v>
      </c>
    </row>
    <row r="2355" spans="1:18" x14ac:dyDescent="0.25">
      <c r="A2355" t="s">
        <v>361</v>
      </c>
      <c r="B2355" t="s">
        <v>3556</v>
      </c>
      <c r="D2355" s="35" t="s">
        <v>1092</v>
      </c>
      <c r="E2355" t="s">
        <v>1096</v>
      </c>
      <c r="F2355" s="5" t="str">
        <f t="shared" ca="1" si="36"/>
        <v>0</v>
      </c>
      <c r="G2355" t="s">
        <v>1107</v>
      </c>
      <c r="H2355" t="s">
        <v>1361</v>
      </c>
      <c r="I2355" t="s">
        <v>8614</v>
      </c>
      <c r="J2355" t="s">
        <v>145</v>
      </c>
      <c r="K2355" t="s">
        <v>124</v>
      </c>
      <c r="L2355" t="s">
        <v>10879</v>
      </c>
      <c r="N2355" t="s">
        <v>14</v>
      </c>
      <c r="O2355" t="s">
        <v>11</v>
      </c>
      <c r="P2355" t="s">
        <v>11</v>
      </c>
      <c r="R2355" t="s">
        <v>11</v>
      </c>
    </row>
    <row r="2356" spans="1:18" x14ac:dyDescent="0.25">
      <c r="A2356" t="s">
        <v>361</v>
      </c>
      <c r="B2356" t="s">
        <v>3557</v>
      </c>
      <c r="D2356" s="35" t="s">
        <v>6259</v>
      </c>
      <c r="E2356" t="s">
        <v>6398</v>
      </c>
      <c r="F2356" s="5" t="str">
        <f t="shared" ca="1" si="36"/>
        <v>0</v>
      </c>
      <c r="G2356" t="s">
        <v>1107</v>
      </c>
      <c r="H2356" t="s">
        <v>1402</v>
      </c>
      <c r="I2356" t="s">
        <v>8615</v>
      </c>
      <c r="J2356" t="s">
        <v>144</v>
      </c>
      <c r="K2356" t="s">
        <v>17</v>
      </c>
      <c r="L2356" t="s">
        <v>10829</v>
      </c>
      <c r="N2356" t="s">
        <v>12</v>
      </c>
      <c r="O2356" t="s">
        <v>11</v>
      </c>
      <c r="P2356" t="s">
        <v>11</v>
      </c>
      <c r="R2356" t="s">
        <v>11</v>
      </c>
    </row>
    <row r="2357" spans="1:18" x14ac:dyDescent="0.25">
      <c r="A2357" t="s">
        <v>361</v>
      </c>
      <c r="B2357" t="s">
        <v>3558</v>
      </c>
      <c r="D2357" s="35" t="s">
        <v>1093</v>
      </c>
      <c r="E2357" t="s">
        <v>1102</v>
      </c>
      <c r="F2357" s="5" t="str">
        <f t="shared" ca="1" si="36"/>
        <v>0</v>
      </c>
      <c r="G2357" t="s">
        <v>1107</v>
      </c>
      <c r="H2357" t="s">
        <v>1363</v>
      </c>
      <c r="I2357" t="s">
        <v>8616</v>
      </c>
      <c r="J2357" t="s">
        <v>144</v>
      </c>
      <c r="K2357" t="s">
        <v>10748</v>
      </c>
      <c r="L2357" t="s">
        <v>10827</v>
      </c>
      <c r="N2357" t="s">
        <v>14</v>
      </c>
      <c r="O2357" t="s">
        <v>11</v>
      </c>
      <c r="P2357" t="s">
        <v>11</v>
      </c>
      <c r="R2357" t="s">
        <v>11</v>
      </c>
    </row>
    <row r="2358" spans="1:18" x14ac:dyDescent="0.25">
      <c r="A2358" t="s">
        <v>361</v>
      </c>
      <c r="B2358" t="s">
        <v>3559</v>
      </c>
      <c r="D2358" s="35" t="s">
        <v>6259</v>
      </c>
      <c r="E2358" t="s">
        <v>6392</v>
      </c>
      <c r="F2358" s="5" t="str">
        <f t="shared" ca="1" si="36"/>
        <v>0</v>
      </c>
      <c r="G2358" t="s">
        <v>1107</v>
      </c>
      <c r="H2358" t="s">
        <v>1476</v>
      </c>
      <c r="I2358" t="s">
        <v>8617</v>
      </c>
      <c r="J2358" t="s">
        <v>144</v>
      </c>
      <c r="K2358" t="s">
        <v>127</v>
      </c>
      <c r="L2358" t="s">
        <v>133</v>
      </c>
      <c r="N2358" t="s">
        <v>14</v>
      </c>
      <c r="O2358" t="s">
        <v>11</v>
      </c>
      <c r="P2358" t="s">
        <v>11</v>
      </c>
      <c r="R2358" t="s">
        <v>11</v>
      </c>
    </row>
    <row r="2359" spans="1:18" x14ac:dyDescent="0.25">
      <c r="A2359" t="s">
        <v>361</v>
      </c>
      <c r="B2359" t="s">
        <v>418</v>
      </c>
      <c r="D2359" s="35" t="s">
        <v>1094</v>
      </c>
      <c r="E2359" t="s">
        <v>6693</v>
      </c>
      <c r="F2359" s="5" t="str">
        <f t="shared" ca="1" si="36"/>
        <v>0</v>
      </c>
      <c r="G2359" t="s">
        <v>1107</v>
      </c>
      <c r="H2359" t="s">
        <v>1467</v>
      </c>
      <c r="I2359" t="s">
        <v>12061</v>
      </c>
      <c r="J2359" t="s">
        <v>10731</v>
      </c>
      <c r="N2359" t="s">
        <v>10910</v>
      </c>
      <c r="O2359" t="s">
        <v>11</v>
      </c>
      <c r="P2359" t="s">
        <v>11</v>
      </c>
      <c r="Q2359">
        <v>8221.43</v>
      </c>
      <c r="R2359" t="s">
        <v>11</v>
      </c>
    </row>
    <row r="2360" spans="1:18" x14ac:dyDescent="0.25">
      <c r="A2360" t="s">
        <v>361</v>
      </c>
      <c r="B2360" t="s">
        <v>3560</v>
      </c>
      <c r="D2360" s="35" t="s">
        <v>6392</v>
      </c>
      <c r="E2360" t="s">
        <v>1102</v>
      </c>
      <c r="F2360" s="5" t="str">
        <f t="shared" ca="1" si="36"/>
        <v>0</v>
      </c>
      <c r="G2360" t="s">
        <v>1107</v>
      </c>
      <c r="H2360" t="s">
        <v>1374</v>
      </c>
      <c r="I2360" t="s">
        <v>8618</v>
      </c>
      <c r="J2360" t="s">
        <v>144</v>
      </c>
      <c r="K2360" t="s">
        <v>127</v>
      </c>
      <c r="L2360" t="s">
        <v>135</v>
      </c>
      <c r="N2360" t="s">
        <v>14</v>
      </c>
      <c r="O2360" t="s">
        <v>11</v>
      </c>
      <c r="P2360" t="s">
        <v>11</v>
      </c>
      <c r="R2360" t="s">
        <v>11</v>
      </c>
    </row>
    <row r="2361" spans="1:18" x14ac:dyDescent="0.25">
      <c r="A2361" t="s">
        <v>361</v>
      </c>
      <c r="B2361" t="s">
        <v>3561</v>
      </c>
      <c r="D2361" s="35" t="s">
        <v>6135</v>
      </c>
      <c r="E2361" t="s">
        <v>1101</v>
      </c>
      <c r="F2361" s="5" t="str">
        <f t="shared" ca="1" si="36"/>
        <v>0</v>
      </c>
      <c r="G2361" t="s">
        <v>1107</v>
      </c>
      <c r="H2361" t="s">
        <v>1360</v>
      </c>
      <c r="I2361" t="s">
        <v>8619</v>
      </c>
      <c r="J2361" t="s">
        <v>144</v>
      </c>
      <c r="K2361" t="s">
        <v>127</v>
      </c>
      <c r="L2361" t="s">
        <v>133</v>
      </c>
      <c r="N2361" t="s">
        <v>14</v>
      </c>
      <c r="O2361" t="s">
        <v>11</v>
      </c>
      <c r="P2361" t="s">
        <v>10976</v>
      </c>
      <c r="R2361" t="s">
        <v>11</v>
      </c>
    </row>
    <row r="2362" spans="1:18" x14ac:dyDescent="0.25">
      <c r="A2362" t="s">
        <v>361</v>
      </c>
      <c r="B2362" t="s">
        <v>3562</v>
      </c>
      <c r="D2362" s="35" t="s">
        <v>1097</v>
      </c>
      <c r="E2362" t="s">
        <v>1102</v>
      </c>
      <c r="F2362" s="5" t="str">
        <f t="shared" ca="1" si="36"/>
        <v>0</v>
      </c>
      <c r="G2362" t="s">
        <v>1107</v>
      </c>
      <c r="H2362" t="s">
        <v>1391</v>
      </c>
      <c r="I2362" t="s">
        <v>8620</v>
      </c>
      <c r="J2362" t="s">
        <v>144</v>
      </c>
      <c r="K2362" t="s">
        <v>10754</v>
      </c>
      <c r="L2362" t="s">
        <v>134</v>
      </c>
      <c r="N2362" t="s">
        <v>14</v>
      </c>
      <c r="O2362" t="s">
        <v>11</v>
      </c>
      <c r="P2362" t="s">
        <v>11</v>
      </c>
      <c r="R2362" t="s">
        <v>11</v>
      </c>
    </row>
    <row r="2363" spans="1:18" x14ac:dyDescent="0.25">
      <c r="A2363" t="s">
        <v>361</v>
      </c>
      <c r="B2363" t="s">
        <v>3563</v>
      </c>
      <c r="D2363" s="35" t="s">
        <v>1097</v>
      </c>
      <c r="E2363" t="s">
        <v>1101</v>
      </c>
      <c r="F2363" s="5" t="str">
        <f t="shared" ca="1" si="36"/>
        <v>0</v>
      </c>
      <c r="G2363" t="s">
        <v>1107</v>
      </c>
      <c r="H2363" t="s">
        <v>1400</v>
      </c>
      <c r="I2363" t="s">
        <v>8610</v>
      </c>
      <c r="J2363" t="s">
        <v>144</v>
      </c>
      <c r="K2363" t="s">
        <v>82</v>
      </c>
      <c r="L2363" t="s">
        <v>150</v>
      </c>
      <c r="N2363" t="s">
        <v>14</v>
      </c>
      <c r="O2363" t="s">
        <v>11</v>
      </c>
      <c r="P2363" t="s">
        <v>11</v>
      </c>
      <c r="R2363" t="s">
        <v>11</v>
      </c>
    </row>
    <row r="2364" spans="1:18" x14ac:dyDescent="0.25">
      <c r="A2364" t="s">
        <v>361</v>
      </c>
      <c r="B2364" t="s">
        <v>3564</v>
      </c>
      <c r="D2364" s="35" t="s">
        <v>1097</v>
      </c>
      <c r="E2364" t="s">
        <v>1101</v>
      </c>
      <c r="F2364" s="5" t="str">
        <f t="shared" ca="1" si="36"/>
        <v>0</v>
      </c>
      <c r="G2364" t="s">
        <v>1107</v>
      </c>
      <c r="H2364" t="s">
        <v>1370</v>
      </c>
      <c r="I2364" t="s">
        <v>8621</v>
      </c>
      <c r="J2364" t="s">
        <v>144</v>
      </c>
      <c r="K2364" t="s">
        <v>124</v>
      </c>
      <c r="L2364" t="s">
        <v>10830</v>
      </c>
      <c r="N2364" t="s">
        <v>14</v>
      </c>
      <c r="O2364" t="s">
        <v>11</v>
      </c>
      <c r="P2364" t="s">
        <v>11</v>
      </c>
      <c r="R2364" t="s">
        <v>11</v>
      </c>
    </row>
    <row r="2365" spans="1:18" x14ac:dyDescent="0.25">
      <c r="A2365" t="s">
        <v>361</v>
      </c>
      <c r="B2365" t="s">
        <v>3565</v>
      </c>
      <c r="D2365" s="35" t="s">
        <v>1097</v>
      </c>
      <c r="E2365" t="s">
        <v>1102</v>
      </c>
      <c r="F2365" s="5" t="str">
        <f t="shared" ca="1" si="36"/>
        <v>0</v>
      </c>
      <c r="G2365" t="s">
        <v>1107</v>
      </c>
      <c r="H2365" t="s">
        <v>1467</v>
      </c>
      <c r="I2365" t="s">
        <v>8622</v>
      </c>
      <c r="J2365" t="s">
        <v>144</v>
      </c>
      <c r="K2365" t="s">
        <v>140</v>
      </c>
      <c r="L2365" t="s">
        <v>141</v>
      </c>
      <c r="N2365" t="s">
        <v>14</v>
      </c>
      <c r="O2365" t="s">
        <v>11</v>
      </c>
      <c r="P2365" t="s">
        <v>11</v>
      </c>
      <c r="R2365" t="s">
        <v>11</v>
      </c>
    </row>
    <row r="2366" spans="1:18" x14ac:dyDescent="0.25">
      <c r="A2366" t="s">
        <v>361</v>
      </c>
      <c r="B2366" t="s">
        <v>3566</v>
      </c>
      <c r="D2366" s="35" t="s">
        <v>1097</v>
      </c>
      <c r="E2366" t="s">
        <v>1102</v>
      </c>
      <c r="F2366" s="5" t="str">
        <f t="shared" ca="1" si="36"/>
        <v>0</v>
      </c>
      <c r="G2366" t="s">
        <v>1107</v>
      </c>
      <c r="H2366" t="s">
        <v>1350</v>
      </c>
      <c r="I2366" t="s">
        <v>8623</v>
      </c>
      <c r="J2366" t="s">
        <v>144</v>
      </c>
      <c r="K2366" t="s">
        <v>82</v>
      </c>
      <c r="L2366" t="s">
        <v>150</v>
      </c>
      <c r="N2366" t="s">
        <v>14</v>
      </c>
      <c r="O2366" t="s">
        <v>11</v>
      </c>
      <c r="P2366" t="s">
        <v>11</v>
      </c>
      <c r="R2366" t="s">
        <v>11</v>
      </c>
    </row>
    <row r="2367" spans="1:18" x14ac:dyDescent="0.25">
      <c r="A2367" t="s">
        <v>361</v>
      </c>
      <c r="B2367" t="s">
        <v>3567</v>
      </c>
      <c r="D2367" s="35" t="s">
        <v>1092</v>
      </c>
      <c r="E2367" t="s">
        <v>1102</v>
      </c>
      <c r="F2367" s="5" t="str">
        <f t="shared" ca="1" si="36"/>
        <v>0</v>
      </c>
      <c r="G2367" t="s">
        <v>1107</v>
      </c>
      <c r="H2367" t="s">
        <v>1369</v>
      </c>
      <c r="I2367" t="s">
        <v>8624</v>
      </c>
      <c r="J2367" t="s">
        <v>144</v>
      </c>
      <c r="K2367" t="s">
        <v>124</v>
      </c>
      <c r="L2367" t="s">
        <v>10830</v>
      </c>
      <c r="N2367" t="s">
        <v>14</v>
      </c>
      <c r="O2367" t="s">
        <v>11</v>
      </c>
      <c r="P2367" t="s">
        <v>11</v>
      </c>
      <c r="R2367" t="s">
        <v>11</v>
      </c>
    </row>
    <row r="2368" spans="1:18" x14ac:dyDescent="0.25">
      <c r="A2368" t="s">
        <v>361</v>
      </c>
      <c r="B2368" t="s">
        <v>3568</v>
      </c>
      <c r="D2368" s="35" t="s">
        <v>1097</v>
      </c>
      <c r="E2368" t="s">
        <v>1102</v>
      </c>
      <c r="F2368" s="5" t="str">
        <f t="shared" ca="1" si="36"/>
        <v>0</v>
      </c>
      <c r="G2368" t="s">
        <v>1107</v>
      </c>
      <c r="H2368" t="s">
        <v>1476</v>
      </c>
      <c r="I2368" t="s">
        <v>8625</v>
      </c>
      <c r="J2368" t="s">
        <v>144</v>
      </c>
      <c r="K2368" t="s">
        <v>82</v>
      </c>
      <c r="L2368" t="s">
        <v>150</v>
      </c>
      <c r="N2368" t="s">
        <v>14</v>
      </c>
      <c r="O2368" t="s">
        <v>11</v>
      </c>
      <c r="P2368" t="s">
        <v>11</v>
      </c>
      <c r="R2368" t="s">
        <v>11</v>
      </c>
    </row>
    <row r="2369" spans="1:18" x14ac:dyDescent="0.25">
      <c r="A2369" t="s">
        <v>361</v>
      </c>
      <c r="B2369" t="s">
        <v>3569</v>
      </c>
      <c r="D2369" s="35" t="s">
        <v>1097</v>
      </c>
      <c r="E2369" t="s">
        <v>1103</v>
      </c>
      <c r="F2369" s="5" t="str">
        <f t="shared" ca="1" si="36"/>
        <v>0</v>
      </c>
      <c r="G2369" t="s">
        <v>1107</v>
      </c>
      <c r="H2369" t="s">
        <v>1476</v>
      </c>
      <c r="I2369" t="s">
        <v>8617</v>
      </c>
      <c r="J2369" t="s">
        <v>144</v>
      </c>
      <c r="K2369" t="s">
        <v>127</v>
      </c>
      <c r="L2369" t="s">
        <v>133</v>
      </c>
      <c r="N2369" t="s">
        <v>14</v>
      </c>
      <c r="O2369" t="s">
        <v>11</v>
      </c>
      <c r="P2369" t="s">
        <v>11</v>
      </c>
      <c r="R2369" t="s">
        <v>11</v>
      </c>
    </row>
    <row r="2370" spans="1:18" x14ac:dyDescent="0.25">
      <c r="A2370" t="s">
        <v>361</v>
      </c>
      <c r="B2370" t="s">
        <v>3570</v>
      </c>
      <c r="D2370" s="35" t="s">
        <v>1097</v>
      </c>
      <c r="E2370" t="s">
        <v>1101</v>
      </c>
      <c r="F2370" s="5" t="str">
        <f t="shared" ca="1" si="36"/>
        <v>0</v>
      </c>
      <c r="G2370" t="s">
        <v>1107</v>
      </c>
      <c r="H2370" t="s">
        <v>1374</v>
      </c>
      <c r="I2370" t="s">
        <v>8626</v>
      </c>
      <c r="J2370" t="s">
        <v>144</v>
      </c>
      <c r="K2370" t="s">
        <v>127</v>
      </c>
      <c r="L2370" t="s">
        <v>133</v>
      </c>
      <c r="N2370" t="s">
        <v>14</v>
      </c>
      <c r="O2370" t="s">
        <v>11</v>
      </c>
      <c r="P2370" t="s">
        <v>11</v>
      </c>
      <c r="R2370" t="s">
        <v>11</v>
      </c>
    </row>
    <row r="2371" spans="1:18" x14ac:dyDescent="0.25">
      <c r="A2371" t="s">
        <v>361</v>
      </c>
      <c r="B2371" t="s">
        <v>3571</v>
      </c>
      <c r="D2371" s="35" t="s">
        <v>1097</v>
      </c>
      <c r="E2371" t="s">
        <v>1102</v>
      </c>
      <c r="F2371" s="5" t="str">
        <f t="shared" ref="F2371:F2434" ca="1" si="37">IF(G2371="Encerrada","0",TODAY()-D2371)</f>
        <v>0</v>
      </c>
      <c r="G2371" t="s">
        <v>1107</v>
      </c>
      <c r="H2371" t="s">
        <v>1374</v>
      </c>
      <c r="I2371" t="s">
        <v>8627</v>
      </c>
      <c r="J2371" t="s">
        <v>144</v>
      </c>
      <c r="K2371" t="s">
        <v>10758</v>
      </c>
      <c r="L2371" t="s">
        <v>10867</v>
      </c>
      <c r="N2371" t="s">
        <v>14</v>
      </c>
      <c r="O2371" t="s">
        <v>11</v>
      </c>
      <c r="P2371" t="s">
        <v>11</v>
      </c>
      <c r="R2371" t="s">
        <v>11</v>
      </c>
    </row>
    <row r="2372" spans="1:18" x14ac:dyDescent="0.25">
      <c r="A2372" t="s">
        <v>361</v>
      </c>
      <c r="B2372" t="s">
        <v>3572</v>
      </c>
      <c r="D2372" s="35" t="s">
        <v>1096</v>
      </c>
      <c r="E2372" t="s">
        <v>5846</v>
      </c>
      <c r="F2372" s="5" t="str">
        <f t="shared" ca="1" si="37"/>
        <v>0</v>
      </c>
      <c r="G2372" t="s">
        <v>1107</v>
      </c>
      <c r="H2372" t="s">
        <v>1476</v>
      </c>
      <c r="I2372" t="s">
        <v>8628</v>
      </c>
      <c r="J2372" t="s">
        <v>144</v>
      </c>
      <c r="K2372" t="s">
        <v>127</v>
      </c>
      <c r="L2372" t="s">
        <v>133</v>
      </c>
      <c r="N2372" t="s">
        <v>14</v>
      </c>
      <c r="O2372" t="s">
        <v>11</v>
      </c>
      <c r="P2372" t="s">
        <v>11</v>
      </c>
      <c r="R2372" t="s">
        <v>11</v>
      </c>
    </row>
    <row r="2373" spans="1:18" x14ac:dyDescent="0.25">
      <c r="A2373" t="s">
        <v>361</v>
      </c>
      <c r="B2373" t="s">
        <v>12060</v>
      </c>
      <c r="D2373" s="35" t="s">
        <v>1098</v>
      </c>
      <c r="E2373" t="s">
        <v>6395</v>
      </c>
      <c r="F2373" s="5" t="str">
        <f t="shared" ca="1" si="37"/>
        <v>0</v>
      </c>
      <c r="G2373" t="s">
        <v>1107</v>
      </c>
      <c r="H2373" t="s">
        <v>1475</v>
      </c>
      <c r="I2373" t="s">
        <v>12059</v>
      </c>
      <c r="J2373" t="s">
        <v>145</v>
      </c>
      <c r="K2373" t="s">
        <v>124</v>
      </c>
      <c r="L2373" t="s">
        <v>10879</v>
      </c>
      <c r="N2373" t="s">
        <v>14</v>
      </c>
      <c r="O2373" t="s">
        <v>11</v>
      </c>
      <c r="P2373" t="s">
        <v>11</v>
      </c>
      <c r="R2373" t="s">
        <v>11</v>
      </c>
    </row>
    <row r="2374" spans="1:18" x14ac:dyDescent="0.25">
      <c r="A2374" t="s">
        <v>361</v>
      </c>
      <c r="B2374" t="s">
        <v>3573</v>
      </c>
      <c r="D2374" s="35" t="s">
        <v>5846</v>
      </c>
      <c r="E2374" t="s">
        <v>6399</v>
      </c>
      <c r="F2374" s="5" t="str">
        <f t="shared" ca="1" si="37"/>
        <v>0</v>
      </c>
      <c r="G2374" t="s">
        <v>1107</v>
      </c>
      <c r="H2374" t="s">
        <v>1377</v>
      </c>
      <c r="I2374" t="s">
        <v>8629</v>
      </c>
      <c r="J2374" t="s">
        <v>144</v>
      </c>
      <c r="K2374" t="s">
        <v>127</v>
      </c>
      <c r="L2374" t="s">
        <v>135</v>
      </c>
      <c r="N2374" t="s">
        <v>12</v>
      </c>
      <c r="O2374" t="s">
        <v>11</v>
      </c>
      <c r="P2374" t="s">
        <v>11</v>
      </c>
      <c r="R2374" t="s">
        <v>11</v>
      </c>
    </row>
    <row r="2375" spans="1:18" x14ac:dyDescent="0.25">
      <c r="A2375" t="s">
        <v>361</v>
      </c>
      <c r="B2375" t="s">
        <v>3574</v>
      </c>
      <c r="D2375" s="35" t="s">
        <v>5847</v>
      </c>
      <c r="E2375" t="s">
        <v>1102</v>
      </c>
      <c r="F2375" s="5" t="str">
        <f t="shared" ca="1" si="37"/>
        <v>0</v>
      </c>
      <c r="G2375" t="s">
        <v>1107</v>
      </c>
      <c r="H2375" t="s">
        <v>1599</v>
      </c>
      <c r="I2375" t="s">
        <v>8630</v>
      </c>
      <c r="J2375" t="s">
        <v>144</v>
      </c>
      <c r="K2375" t="s">
        <v>124</v>
      </c>
      <c r="L2375" t="s">
        <v>10830</v>
      </c>
      <c r="N2375" t="s">
        <v>14</v>
      </c>
      <c r="O2375" t="s">
        <v>11</v>
      </c>
      <c r="P2375" t="s">
        <v>11</v>
      </c>
      <c r="R2375" t="s">
        <v>11</v>
      </c>
    </row>
    <row r="2376" spans="1:18" x14ac:dyDescent="0.25">
      <c r="A2376" t="s">
        <v>361</v>
      </c>
      <c r="B2376" t="s">
        <v>3575</v>
      </c>
      <c r="D2376" s="35" t="s">
        <v>5847</v>
      </c>
      <c r="E2376" t="s">
        <v>1101</v>
      </c>
      <c r="F2376" s="5" t="str">
        <f t="shared" ca="1" si="37"/>
        <v>0</v>
      </c>
      <c r="G2376" t="s">
        <v>1107</v>
      </c>
      <c r="H2376" t="s">
        <v>1376</v>
      </c>
      <c r="I2376" t="s">
        <v>8631</v>
      </c>
      <c r="J2376" t="s">
        <v>144</v>
      </c>
      <c r="K2376" t="s">
        <v>10748</v>
      </c>
      <c r="L2376" t="s">
        <v>10827</v>
      </c>
      <c r="N2376" t="s">
        <v>14</v>
      </c>
      <c r="O2376" t="s">
        <v>11</v>
      </c>
      <c r="P2376" t="s">
        <v>11</v>
      </c>
      <c r="R2376" t="s">
        <v>11</v>
      </c>
    </row>
    <row r="2377" spans="1:18" x14ac:dyDescent="0.25">
      <c r="A2377" t="s">
        <v>361</v>
      </c>
      <c r="B2377" t="s">
        <v>12058</v>
      </c>
      <c r="D2377" s="35" t="s">
        <v>5848</v>
      </c>
      <c r="E2377" t="s">
        <v>1102</v>
      </c>
      <c r="F2377" s="5" t="str">
        <f t="shared" ca="1" si="37"/>
        <v>0</v>
      </c>
      <c r="G2377" t="s">
        <v>1107</v>
      </c>
      <c r="H2377" t="s">
        <v>1467</v>
      </c>
      <c r="I2377" t="s">
        <v>12057</v>
      </c>
      <c r="J2377" t="s">
        <v>144</v>
      </c>
      <c r="K2377" t="s">
        <v>156</v>
      </c>
      <c r="L2377" t="s">
        <v>366</v>
      </c>
      <c r="N2377" t="s">
        <v>14</v>
      </c>
      <c r="O2377" t="s">
        <v>11</v>
      </c>
      <c r="P2377" t="s">
        <v>11</v>
      </c>
      <c r="R2377" t="s">
        <v>11</v>
      </c>
    </row>
    <row r="2378" spans="1:18" x14ac:dyDescent="0.25">
      <c r="A2378" t="s">
        <v>361</v>
      </c>
      <c r="B2378" t="s">
        <v>3576</v>
      </c>
      <c r="D2378" s="35" t="s">
        <v>5851</v>
      </c>
      <c r="E2378" t="s">
        <v>6260</v>
      </c>
      <c r="F2378" s="5" t="str">
        <f t="shared" ca="1" si="37"/>
        <v>0</v>
      </c>
      <c r="G2378" t="s">
        <v>1107</v>
      </c>
      <c r="H2378" t="s">
        <v>1387</v>
      </c>
      <c r="I2378" t="s">
        <v>8632</v>
      </c>
      <c r="J2378" t="s">
        <v>144</v>
      </c>
      <c r="K2378" t="s">
        <v>127</v>
      </c>
      <c r="L2378" t="s">
        <v>135</v>
      </c>
      <c r="N2378" t="s">
        <v>14</v>
      </c>
      <c r="O2378" t="s">
        <v>11</v>
      </c>
      <c r="P2378" t="s">
        <v>11</v>
      </c>
      <c r="R2378" t="s">
        <v>11</v>
      </c>
    </row>
    <row r="2379" spans="1:18" x14ac:dyDescent="0.25">
      <c r="A2379" t="s">
        <v>361</v>
      </c>
      <c r="B2379" t="s">
        <v>3577</v>
      </c>
      <c r="D2379" s="35" t="s">
        <v>1101</v>
      </c>
      <c r="E2379" t="s">
        <v>6260</v>
      </c>
      <c r="F2379" s="5" t="str">
        <f t="shared" ca="1" si="37"/>
        <v>0</v>
      </c>
      <c r="G2379" t="s">
        <v>1107</v>
      </c>
      <c r="H2379" t="s">
        <v>1387</v>
      </c>
      <c r="I2379" t="s">
        <v>8633</v>
      </c>
      <c r="J2379" t="s">
        <v>144</v>
      </c>
      <c r="K2379" t="s">
        <v>127</v>
      </c>
      <c r="L2379" t="s">
        <v>135</v>
      </c>
      <c r="N2379" t="s">
        <v>14</v>
      </c>
      <c r="O2379" t="s">
        <v>11</v>
      </c>
      <c r="P2379" t="s">
        <v>11</v>
      </c>
      <c r="R2379" t="s">
        <v>11</v>
      </c>
    </row>
    <row r="2380" spans="1:18" x14ac:dyDescent="0.25">
      <c r="A2380" t="s">
        <v>361</v>
      </c>
      <c r="B2380" t="s">
        <v>3578</v>
      </c>
      <c r="D2380" s="35" t="s">
        <v>5849</v>
      </c>
      <c r="E2380" t="s">
        <v>6260</v>
      </c>
      <c r="F2380" s="5" t="str">
        <f t="shared" ca="1" si="37"/>
        <v>0</v>
      </c>
      <c r="G2380" t="s">
        <v>1107</v>
      </c>
      <c r="H2380" t="s">
        <v>1368</v>
      </c>
      <c r="I2380" t="s">
        <v>8634</v>
      </c>
      <c r="J2380" t="s">
        <v>144</v>
      </c>
      <c r="K2380" t="s">
        <v>127</v>
      </c>
      <c r="L2380" t="s">
        <v>133</v>
      </c>
      <c r="N2380" t="s">
        <v>14</v>
      </c>
      <c r="O2380" t="s">
        <v>11</v>
      </c>
      <c r="P2380" t="s">
        <v>11</v>
      </c>
      <c r="R2380" t="s">
        <v>11</v>
      </c>
    </row>
    <row r="2381" spans="1:18" x14ac:dyDescent="0.25">
      <c r="A2381" t="s">
        <v>361</v>
      </c>
      <c r="B2381" t="s">
        <v>3579</v>
      </c>
      <c r="D2381" s="35" t="s">
        <v>1101</v>
      </c>
      <c r="E2381" t="s">
        <v>6260</v>
      </c>
      <c r="F2381" s="5" t="str">
        <f t="shared" ca="1" si="37"/>
        <v>0</v>
      </c>
      <c r="G2381" t="s">
        <v>1107</v>
      </c>
      <c r="H2381" t="s">
        <v>1368</v>
      </c>
      <c r="I2381" t="s">
        <v>13089</v>
      </c>
      <c r="J2381" t="s">
        <v>144</v>
      </c>
      <c r="K2381" t="s">
        <v>10748</v>
      </c>
      <c r="L2381" t="s">
        <v>10827</v>
      </c>
      <c r="N2381" t="s">
        <v>14</v>
      </c>
      <c r="O2381" t="s">
        <v>11</v>
      </c>
      <c r="P2381" t="s">
        <v>11</v>
      </c>
      <c r="R2381" t="s">
        <v>11</v>
      </c>
    </row>
    <row r="2382" spans="1:18" x14ac:dyDescent="0.25">
      <c r="A2382" t="s">
        <v>361</v>
      </c>
      <c r="B2382" t="s">
        <v>3580</v>
      </c>
      <c r="D2382" s="35" t="s">
        <v>5849</v>
      </c>
      <c r="E2382" t="s">
        <v>6260</v>
      </c>
      <c r="F2382" s="5" t="str">
        <f t="shared" ca="1" si="37"/>
        <v>0</v>
      </c>
      <c r="G2382" t="s">
        <v>1107</v>
      </c>
      <c r="H2382" t="s">
        <v>1348</v>
      </c>
      <c r="I2382" t="s">
        <v>8635</v>
      </c>
      <c r="J2382" t="s">
        <v>144</v>
      </c>
      <c r="K2382" t="s">
        <v>127</v>
      </c>
      <c r="L2382" t="s">
        <v>135</v>
      </c>
      <c r="N2382" t="s">
        <v>14</v>
      </c>
      <c r="O2382" t="s">
        <v>11</v>
      </c>
      <c r="P2382" t="s">
        <v>11</v>
      </c>
      <c r="R2382" t="s">
        <v>11</v>
      </c>
    </row>
    <row r="2383" spans="1:18" x14ac:dyDescent="0.25">
      <c r="A2383" t="s">
        <v>361</v>
      </c>
      <c r="B2383" t="s">
        <v>3581</v>
      </c>
      <c r="D2383" s="35" t="s">
        <v>1102</v>
      </c>
      <c r="E2383" t="s">
        <v>6260</v>
      </c>
      <c r="F2383" s="5" t="str">
        <f t="shared" ca="1" si="37"/>
        <v>0</v>
      </c>
      <c r="G2383" t="s">
        <v>1107</v>
      </c>
      <c r="H2383" t="s">
        <v>1355</v>
      </c>
      <c r="I2383" t="s">
        <v>8636</v>
      </c>
      <c r="J2383" t="s">
        <v>144</v>
      </c>
      <c r="K2383" t="s">
        <v>10748</v>
      </c>
      <c r="L2383" t="s">
        <v>10827</v>
      </c>
      <c r="N2383" t="s">
        <v>14</v>
      </c>
      <c r="O2383" t="s">
        <v>11</v>
      </c>
      <c r="P2383" t="s">
        <v>11</v>
      </c>
      <c r="R2383" t="s">
        <v>11</v>
      </c>
    </row>
    <row r="2384" spans="1:18" x14ac:dyDescent="0.25">
      <c r="A2384" t="s">
        <v>361</v>
      </c>
      <c r="B2384" t="s">
        <v>3582</v>
      </c>
      <c r="D2384" s="35" t="s">
        <v>1102</v>
      </c>
      <c r="E2384" t="s">
        <v>1102</v>
      </c>
      <c r="F2384" s="5" t="str">
        <f t="shared" ca="1" si="37"/>
        <v>0</v>
      </c>
      <c r="G2384" t="s">
        <v>1107</v>
      </c>
      <c r="H2384" t="s">
        <v>1378</v>
      </c>
      <c r="I2384" t="s">
        <v>8637</v>
      </c>
      <c r="J2384" t="s">
        <v>144</v>
      </c>
      <c r="K2384" t="s">
        <v>82</v>
      </c>
      <c r="L2384" t="s">
        <v>150</v>
      </c>
      <c r="N2384" t="s">
        <v>14</v>
      </c>
      <c r="O2384" t="s">
        <v>11</v>
      </c>
      <c r="P2384" t="s">
        <v>11</v>
      </c>
      <c r="R2384" t="s">
        <v>11</v>
      </c>
    </row>
    <row r="2385" spans="1:18" x14ac:dyDescent="0.25">
      <c r="A2385" t="s">
        <v>361</v>
      </c>
      <c r="B2385" t="s">
        <v>3583</v>
      </c>
      <c r="D2385" s="35" t="s">
        <v>1102</v>
      </c>
      <c r="E2385" t="s">
        <v>6495</v>
      </c>
      <c r="F2385" s="5" t="str">
        <f t="shared" ca="1" si="37"/>
        <v>0</v>
      </c>
      <c r="G2385" t="s">
        <v>1107</v>
      </c>
      <c r="H2385" t="s">
        <v>1352</v>
      </c>
      <c r="I2385" t="s">
        <v>8638</v>
      </c>
      <c r="J2385" t="s">
        <v>144</v>
      </c>
      <c r="K2385" t="s">
        <v>124</v>
      </c>
      <c r="L2385" t="s">
        <v>10830</v>
      </c>
      <c r="N2385" t="s">
        <v>12</v>
      </c>
      <c r="O2385" t="s">
        <v>11</v>
      </c>
      <c r="P2385" t="s">
        <v>11</v>
      </c>
      <c r="R2385" t="s">
        <v>11</v>
      </c>
    </row>
    <row r="2386" spans="1:18" x14ac:dyDescent="0.25">
      <c r="A2386" t="s">
        <v>361</v>
      </c>
      <c r="B2386" t="s">
        <v>3584</v>
      </c>
      <c r="D2386" s="35" t="s">
        <v>1102</v>
      </c>
      <c r="E2386" t="s">
        <v>6782</v>
      </c>
      <c r="F2386" s="5" t="str">
        <f t="shared" ca="1" si="37"/>
        <v>0</v>
      </c>
      <c r="G2386" t="s">
        <v>1107</v>
      </c>
      <c r="H2386" t="s">
        <v>1365</v>
      </c>
      <c r="I2386" t="s">
        <v>8639</v>
      </c>
      <c r="J2386" t="s">
        <v>144</v>
      </c>
      <c r="K2386" t="s">
        <v>124</v>
      </c>
      <c r="L2386" t="s">
        <v>10830</v>
      </c>
      <c r="N2386" t="s">
        <v>12</v>
      </c>
      <c r="O2386" t="s">
        <v>11</v>
      </c>
      <c r="P2386" t="s">
        <v>11</v>
      </c>
      <c r="R2386" t="s">
        <v>11</v>
      </c>
    </row>
    <row r="2387" spans="1:18" x14ac:dyDescent="0.25">
      <c r="A2387" t="s">
        <v>361</v>
      </c>
      <c r="B2387" t="s">
        <v>3585</v>
      </c>
      <c r="D2387" s="35" t="s">
        <v>1101</v>
      </c>
      <c r="E2387" t="s">
        <v>1103</v>
      </c>
      <c r="F2387" s="5" t="str">
        <f t="shared" ca="1" si="37"/>
        <v>0</v>
      </c>
      <c r="G2387" t="s">
        <v>1107</v>
      </c>
      <c r="H2387" t="s">
        <v>1405</v>
      </c>
      <c r="I2387" t="s">
        <v>8640</v>
      </c>
      <c r="J2387" t="s">
        <v>144</v>
      </c>
      <c r="K2387" t="s">
        <v>127</v>
      </c>
      <c r="L2387" t="s">
        <v>135</v>
      </c>
      <c r="N2387" t="s">
        <v>14</v>
      </c>
      <c r="O2387" t="s">
        <v>11</v>
      </c>
      <c r="P2387" t="s">
        <v>11</v>
      </c>
      <c r="R2387" t="s">
        <v>11</v>
      </c>
    </row>
    <row r="2388" spans="1:18" x14ac:dyDescent="0.25">
      <c r="A2388" t="s">
        <v>361</v>
      </c>
      <c r="B2388" t="s">
        <v>12056</v>
      </c>
      <c r="D2388" s="35" t="s">
        <v>6394</v>
      </c>
      <c r="E2388" t="s">
        <v>6812</v>
      </c>
      <c r="F2388" s="5" t="str">
        <f t="shared" ca="1" si="37"/>
        <v>0</v>
      </c>
      <c r="G2388" t="s">
        <v>1107</v>
      </c>
      <c r="H2388" t="s">
        <v>1380</v>
      </c>
      <c r="I2388" t="s">
        <v>12055</v>
      </c>
      <c r="J2388" t="s">
        <v>144</v>
      </c>
      <c r="K2388" t="s">
        <v>127</v>
      </c>
      <c r="L2388" t="s">
        <v>135</v>
      </c>
      <c r="N2388" t="s">
        <v>14</v>
      </c>
      <c r="O2388" t="s">
        <v>11</v>
      </c>
      <c r="P2388" t="s">
        <v>11</v>
      </c>
      <c r="R2388" t="s">
        <v>11</v>
      </c>
    </row>
    <row r="2389" spans="1:18" x14ac:dyDescent="0.25">
      <c r="A2389" t="s">
        <v>361</v>
      </c>
      <c r="B2389" t="s">
        <v>3586</v>
      </c>
      <c r="D2389" s="35" t="s">
        <v>6393</v>
      </c>
      <c r="E2389" t="s">
        <v>6260</v>
      </c>
      <c r="F2389" s="5" t="str">
        <f t="shared" ca="1" si="37"/>
        <v>0</v>
      </c>
      <c r="G2389" t="s">
        <v>1107</v>
      </c>
      <c r="H2389" t="s">
        <v>1352</v>
      </c>
      <c r="I2389" t="s">
        <v>8638</v>
      </c>
      <c r="J2389" t="s">
        <v>144</v>
      </c>
      <c r="K2389" t="s">
        <v>82</v>
      </c>
      <c r="L2389" t="s">
        <v>150</v>
      </c>
      <c r="N2389" t="s">
        <v>14</v>
      </c>
      <c r="O2389" t="s">
        <v>11</v>
      </c>
      <c r="P2389" t="s">
        <v>11</v>
      </c>
      <c r="R2389" t="s">
        <v>11</v>
      </c>
    </row>
    <row r="2390" spans="1:18" x14ac:dyDescent="0.25">
      <c r="A2390" t="s">
        <v>361</v>
      </c>
      <c r="B2390" t="s">
        <v>3587</v>
      </c>
      <c r="D2390" s="35" t="s">
        <v>1101</v>
      </c>
      <c r="E2390" t="s">
        <v>5852</v>
      </c>
      <c r="F2390" s="5" t="str">
        <f t="shared" ca="1" si="37"/>
        <v>0</v>
      </c>
      <c r="G2390" t="s">
        <v>1107</v>
      </c>
      <c r="H2390" t="s">
        <v>1400</v>
      </c>
      <c r="I2390" t="s">
        <v>8641</v>
      </c>
      <c r="J2390" t="s">
        <v>144</v>
      </c>
      <c r="K2390" t="s">
        <v>82</v>
      </c>
      <c r="L2390" t="s">
        <v>150</v>
      </c>
      <c r="N2390" t="s">
        <v>14</v>
      </c>
      <c r="O2390" t="s">
        <v>11</v>
      </c>
      <c r="P2390" t="s">
        <v>11</v>
      </c>
      <c r="R2390" t="s">
        <v>11</v>
      </c>
    </row>
    <row r="2391" spans="1:18" x14ac:dyDescent="0.25">
      <c r="A2391" t="s">
        <v>361</v>
      </c>
      <c r="B2391" t="s">
        <v>3588</v>
      </c>
      <c r="D2391" s="35" t="s">
        <v>1101</v>
      </c>
      <c r="E2391" t="s">
        <v>5852</v>
      </c>
      <c r="F2391" s="5" t="str">
        <f t="shared" ca="1" si="37"/>
        <v>0</v>
      </c>
      <c r="G2391" t="s">
        <v>1107</v>
      </c>
      <c r="H2391" t="s">
        <v>1405</v>
      </c>
      <c r="I2391" t="s">
        <v>8640</v>
      </c>
      <c r="J2391" t="s">
        <v>144</v>
      </c>
      <c r="K2391" t="s">
        <v>127</v>
      </c>
      <c r="L2391" t="s">
        <v>135</v>
      </c>
      <c r="N2391" t="s">
        <v>14</v>
      </c>
      <c r="O2391" t="s">
        <v>11</v>
      </c>
      <c r="P2391" t="s">
        <v>11</v>
      </c>
      <c r="R2391" t="s">
        <v>11</v>
      </c>
    </row>
    <row r="2392" spans="1:18" x14ac:dyDescent="0.25">
      <c r="A2392" t="s">
        <v>361</v>
      </c>
      <c r="B2392" t="s">
        <v>3589</v>
      </c>
      <c r="D2392" s="35" t="s">
        <v>6394</v>
      </c>
      <c r="E2392" t="s">
        <v>5852</v>
      </c>
      <c r="F2392" s="5" t="str">
        <f t="shared" ca="1" si="37"/>
        <v>0</v>
      </c>
      <c r="G2392" t="s">
        <v>1107</v>
      </c>
      <c r="H2392" t="s">
        <v>1467</v>
      </c>
      <c r="I2392" t="s">
        <v>8642</v>
      </c>
      <c r="J2392" t="s">
        <v>144</v>
      </c>
      <c r="K2392" t="s">
        <v>10765</v>
      </c>
      <c r="L2392" t="s">
        <v>10881</v>
      </c>
      <c r="N2392" t="s">
        <v>14</v>
      </c>
      <c r="O2392" t="s">
        <v>11</v>
      </c>
      <c r="P2392" t="s">
        <v>11</v>
      </c>
      <c r="R2392" t="s">
        <v>11</v>
      </c>
    </row>
    <row r="2393" spans="1:18" x14ac:dyDescent="0.25">
      <c r="A2393" t="s">
        <v>361</v>
      </c>
      <c r="B2393" t="s">
        <v>12054</v>
      </c>
      <c r="D2393" s="35" t="s">
        <v>5852</v>
      </c>
      <c r="E2393" t="s">
        <v>6854</v>
      </c>
      <c r="F2393" s="5" t="str">
        <f t="shared" ca="1" si="37"/>
        <v>0</v>
      </c>
      <c r="G2393" t="s">
        <v>1107</v>
      </c>
      <c r="H2393" t="s">
        <v>1361</v>
      </c>
      <c r="I2393" t="s">
        <v>12053</v>
      </c>
      <c r="J2393" t="s">
        <v>144</v>
      </c>
      <c r="K2393" t="s">
        <v>127</v>
      </c>
      <c r="L2393" t="s">
        <v>133</v>
      </c>
      <c r="N2393" t="s">
        <v>14</v>
      </c>
      <c r="O2393" t="s">
        <v>11</v>
      </c>
      <c r="P2393" t="s">
        <v>11</v>
      </c>
      <c r="R2393" t="s">
        <v>11</v>
      </c>
    </row>
    <row r="2394" spans="1:18" x14ac:dyDescent="0.25">
      <c r="A2394" t="s">
        <v>361</v>
      </c>
      <c r="B2394" t="s">
        <v>3590</v>
      </c>
      <c r="D2394" s="35" t="s">
        <v>6395</v>
      </c>
      <c r="E2394" t="s">
        <v>6854</v>
      </c>
      <c r="F2394" s="5" t="str">
        <f t="shared" ca="1" si="37"/>
        <v>0</v>
      </c>
      <c r="G2394" t="s">
        <v>1107</v>
      </c>
      <c r="H2394" t="s">
        <v>1385</v>
      </c>
      <c r="I2394" t="s">
        <v>8643</v>
      </c>
      <c r="J2394" t="s">
        <v>144</v>
      </c>
      <c r="K2394" t="s">
        <v>124</v>
      </c>
      <c r="L2394" t="s">
        <v>10830</v>
      </c>
      <c r="N2394" t="s">
        <v>14</v>
      </c>
      <c r="O2394" t="s">
        <v>11</v>
      </c>
      <c r="P2394" t="s">
        <v>11</v>
      </c>
      <c r="R2394" t="s">
        <v>11</v>
      </c>
    </row>
    <row r="2395" spans="1:18" x14ac:dyDescent="0.25">
      <c r="A2395" t="s">
        <v>361</v>
      </c>
      <c r="B2395" t="s">
        <v>3591</v>
      </c>
      <c r="D2395" s="35" t="s">
        <v>6396</v>
      </c>
      <c r="E2395" t="s">
        <v>6854</v>
      </c>
      <c r="F2395" s="5" t="str">
        <f t="shared" ca="1" si="37"/>
        <v>0</v>
      </c>
      <c r="G2395" t="s">
        <v>1107</v>
      </c>
      <c r="H2395" t="s">
        <v>1405</v>
      </c>
      <c r="I2395" t="s">
        <v>8644</v>
      </c>
      <c r="J2395" t="s">
        <v>144</v>
      </c>
      <c r="K2395" t="s">
        <v>127</v>
      </c>
      <c r="L2395" t="s">
        <v>135</v>
      </c>
      <c r="N2395" t="s">
        <v>14</v>
      </c>
      <c r="O2395" t="s">
        <v>11</v>
      </c>
      <c r="P2395" t="s">
        <v>11</v>
      </c>
      <c r="R2395" t="s">
        <v>11</v>
      </c>
    </row>
    <row r="2396" spans="1:18" x14ac:dyDescent="0.25">
      <c r="A2396" t="s">
        <v>361</v>
      </c>
      <c r="B2396" t="s">
        <v>3592</v>
      </c>
      <c r="D2396" s="35" t="s">
        <v>6397</v>
      </c>
      <c r="E2396" t="s">
        <v>6827</v>
      </c>
      <c r="F2396" s="5" t="str">
        <f t="shared" ca="1" si="37"/>
        <v>0</v>
      </c>
      <c r="G2396" t="s">
        <v>1107</v>
      </c>
      <c r="H2396" t="s">
        <v>1372</v>
      </c>
      <c r="I2396" t="s">
        <v>8645</v>
      </c>
      <c r="J2396" t="s">
        <v>144</v>
      </c>
      <c r="K2396" t="s">
        <v>10748</v>
      </c>
      <c r="L2396" t="s">
        <v>10827</v>
      </c>
      <c r="N2396" t="s">
        <v>12</v>
      </c>
      <c r="O2396" t="s">
        <v>11</v>
      </c>
      <c r="P2396" t="s">
        <v>11</v>
      </c>
      <c r="R2396" t="s">
        <v>11</v>
      </c>
    </row>
    <row r="2397" spans="1:18" x14ac:dyDescent="0.25">
      <c r="A2397" t="s">
        <v>361</v>
      </c>
      <c r="B2397" t="s">
        <v>3593</v>
      </c>
      <c r="D2397" s="35" t="s">
        <v>6398</v>
      </c>
      <c r="E2397" t="s">
        <v>6782</v>
      </c>
      <c r="F2397" s="5" t="str">
        <f t="shared" ca="1" si="37"/>
        <v>0</v>
      </c>
      <c r="G2397" t="s">
        <v>1107</v>
      </c>
      <c r="H2397" t="s">
        <v>1365</v>
      </c>
      <c r="I2397" t="s">
        <v>8646</v>
      </c>
      <c r="J2397" t="s">
        <v>144</v>
      </c>
      <c r="K2397" t="s">
        <v>17</v>
      </c>
      <c r="L2397" t="s">
        <v>10831</v>
      </c>
      <c r="N2397" t="s">
        <v>12</v>
      </c>
      <c r="O2397" t="s">
        <v>11</v>
      </c>
      <c r="P2397" t="s">
        <v>11</v>
      </c>
      <c r="R2397" t="s">
        <v>11</v>
      </c>
    </row>
    <row r="2398" spans="1:18" x14ac:dyDescent="0.25">
      <c r="A2398" t="s">
        <v>361</v>
      </c>
      <c r="B2398" t="s">
        <v>3594</v>
      </c>
      <c r="D2398" s="35" t="s">
        <v>6397</v>
      </c>
      <c r="E2398" t="s">
        <v>6399</v>
      </c>
      <c r="F2398" s="5" t="str">
        <f t="shared" ca="1" si="37"/>
        <v>0</v>
      </c>
      <c r="G2398" t="s">
        <v>1107</v>
      </c>
      <c r="H2398" t="s">
        <v>1375</v>
      </c>
      <c r="I2398" t="s">
        <v>8647</v>
      </c>
      <c r="J2398" t="s">
        <v>144</v>
      </c>
      <c r="K2398" t="s">
        <v>17</v>
      </c>
      <c r="L2398" t="s">
        <v>10829</v>
      </c>
      <c r="N2398" t="s">
        <v>12</v>
      </c>
      <c r="O2398" t="s">
        <v>11</v>
      </c>
      <c r="P2398" t="s">
        <v>11</v>
      </c>
      <c r="R2398" t="s">
        <v>11</v>
      </c>
    </row>
    <row r="2399" spans="1:18" x14ac:dyDescent="0.25">
      <c r="A2399" t="s">
        <v>361</v>
      </c>
      <c r="B2399" t="s">
        <v>12052</v>
      </c>
      <c r="D2399" s="35" t="s">
        <v>12051</v>
      </c>
      <c r="E2399" t="s">
        <v>6845</v>
      </c>
      <c r="F2399" s="5" t="str">
        <f t="shared" ca="1" si="37"/>
        <v>0</v>
      </c>
      <c r="G2399" t="s">
        <v>1107</v>
      </c>
      <c r="H2399" t="s">
        <v>1388</v>
      </c>
      <c r="I2399" t="s">
        <v>12050</v>
      </c>
      <c r="J2399" t="s">
        <v>144</v>
      </c>
      <c r="K2399" t="s">
        <v>124</v>
      </c>
      <c r="L2399" t="s">
        <v>10879</v>
      </c>
      <c r="N2399" t="s">
        <v>14</v>
      </c>
      <c r="O2399" t="s">
        <v>11</v>
      </c>
      <c r="P2399" t="s">
        <v>11</v>
      </c>
      <c r="R2399" t="s">
        <v>11</v>
      </c>
    </row>
    <row r="2400" spans="1:18" x14ac:dyDescent="0.25">
      <c r="A2400" t="s">
        <v>361</v>
      </c>
      <c r="B2400" t="s">
        <v>12049</v>
      </c>
      <c r="D2400" s="35" t="s">
        <v>6397</v>
      </c>
      <c r="E2400" t="s">
        <v>6827</v>
      </c>
      <c r="F2400" s="5" t="str">
        <f t="shared" ca="1" si="37"/>
        <v>0</v>
      </c>
      <c r="G2400" t="s">
        <v>1107</v>
      </c>
      <c r="H2400" t="s">
        <v>1372</v>
      </c>
      <c r="I2400" t="s">
        <v>12048</v>
      </c>
      <c r="J2400" t="s">
        <v>144</v>
      </c>
      <c r="K2400" t="s">
        <v>10748</v>
      </c>
      <c r="L2400" t="s">
        <v>10827</v>
      </c>
      <c r="N2400" t="s">
        <v>14</v>
      </c>
      <c r="O2400" t="s">
        <v>11</v>
      </c>
      <c r="P2400" t="s">
        <v>11</v>
      </c>
      <c r="R2400" t="s">
        <v>11</v>
      </c>
    </row>
    <row r="2401" spans="1:18" x14ac:dyDescent="0.25">
      <c r="A2401" t="s">
        <v>361</v>
      </c>
      <c r="B2401" t="s">
        <v>12047</v>
      </c>
      <c r="D2401" s="35" t="s">
        <v>6846</v>
      </c>
      <c r="E2401" t="s">
        <v>6845</v>
      </c>
      <c r="F2401" s="5" t="str">
        <f t="shared" ca="1" si="37"/>
        <v>0</v>
      </c>
      <c r="G2401" t="s">
        <v>1107</v>
      </c>
      <c r="H2401" t="s">
        <v>1399</v>
      </c>
      <c r="I2401" t="s">
        <v>12046</v>
      </c>
      <c r="J2401" t="s">
        <v>144</v>
      </c>
      <c r="K2401" t="s">
        <v>127</v>
      </c>
      <c r="L2401" t="s">
        <v>135</v>
      </c>
      <c r="N2401" t="s">
        <v>14</v>
      </c>
      <c r="O2401" t="s">
        <v>11</v>
      </c>
      <c r="P2401" t="s">
        <v>11</v>
      </c>
      <c r="R2401" t="s">
        <v>11</v>
      </c>
    </row>
    <row r="2402" spans="1:18" x14ac:dyDescent="0.25">
      <c r="A2402" t="s">
        <v>361</v>
      </c>
      <c r="B2402" t="s">
        <v>12045</v>
      </c>
      <c r="D2402" s="35" t="s">
        <v>6782</v>
      </c>
      <c r="E2402" t="s">
        <v>6401</v>
      </c>
      <c r="F2402" s="5" t="str">
        <f t="shared" ca="1" si="37"/>
        <v>0</v>
      </c>
      <c r="G2402" t="s">
        <v>1107</v>
      </c>
      <c r="H2402" t="s">
        <v>1391</v>
      </c>
      <c r="I2402" t="s">
        <v>12044</v>
      </c>
      <c r="J2402" t="s">
        <v>144</v>
      </c>
      <c r="N2402" t="s">
        <v>14</v>
      </c>
      <c r="O2402" t="s">
        <v>11</v>
      </c>
      <c r="P2402" t="s">
        <v>11</v>
      </c>
      <c r="R2402" t="s">
        <v>11</v>
      </c>
    </row>
    <row r="2403" spans="1:18" x14ac:dyDescent="0.25">
      <c r="A2403" t="s">
        <v>361</v>
      </c>
      <c r="B2403" t="s">
        <v>3595</v>
      </c>
      <c r="D2403" s="35" t="s">
        <v>6399</v>
      </c>
      <c r="E2403" t="s">
        <v>5856</v>
      </c>
      <c r="F2403" s="5" t="str">
        <f t="shared" ca="1" si="37"/>
        <v>0</v>
      </c>
      <c r="G2403" t="s">
        <v>1107</v>
      </c>
      <c r="H2403" t="s">
        <v>1380</v>
      </c>
      <c r="I2403" t="s">
        <v>8648</v>
      </c>
      <c r="J2403" t="s">
        <v>144</v>
      </c>
      <c r="K2403" t="s">
        <v>127</v>
      </c>
      <c r="L2403" t="s">
        <v>135</v>
      </c>
      <c r="N2403" t="s">
        <v>12</v>
      </c>
      <c r="O2403" t="s">
        <v>11</v>
      </c>
      <c r="P2403" t="s">
        <v>11</v>
      </c>
      <c r="R2403" t="s">
        <v>11</v>
      </c>
    </row>
    <row r="2404" spans="1:18" x14ac:dyDescent="0.25">
      <c r="A2404" t="s">
        <v>361</v>
      </c>
      <c r="B2404" t="s">
        <v>12043</v>
      </c>
      <c r="D2404" s="35" t="s">
        <v>12042</v>
      </c>
      <c r="E2404" t="s">
        <v>5856</v>
      </c>
      <c r="F2404" s="5" t="str">
        <f t="shared" ca="1" si="37"/>
        <v>0</v>
      </c>
      <c r="G2404" t="s">
        <v>1107</v>
      </c>
      <c r="H2404" t="s">
        <v>1352</v>
      </c>
      <c r="I2404" t="s">
        <v>12041</v>
      </c>
      <c r="J2404" t="s">
        <v>144</v>
      </c>
      <c r="K2404" t="s">
        <v>127</v>
      </c>
      <c r="L2404" t="s">
        <v>135</v>
      </c>
      <c r="N2404" t="s">
        <v>12</v>
      </c>
      <c r="O2404" t="s">
        <v>11</v>
      </c>
      <c r="P2404" t="s">
        <v>11</v>
      </c>
      <c r="R2404" t="s">
        <v>11</v>
      </c>
    </row>
    <row r="2405" spans="1:18" x14ac:dyDescent="0.25">
      <c r="A2405" t="s">
        <v>361</v>
      </c>
      <c r="B2405" t="s">
        <v>3596</v>
      </c>
      <c r="D2405" s="35" t="s">
        <v>6400</v>
      </c>
      <c r="E2405" t="s">
        <v>6495</v>
      </c>
      <c r="F2405" s="5" t="str">
        <f t="shared" ca="1" si="37"/>
        <v>0</v>
      </c>
      <c r="G2405" t="s">
        <v>1107</v>
      </c>
      <c r="H2405" t="s">
        <v>1388</v>
      </c>
      <c r="I2405" t="s">
        <v>8649</v>
      </c>
      <c r="J2405" t="s">
        <v>144</v>
      </c>
      <c r="K2405" t="s">
        <v>17</v>
      </c>
      <c r="L2405" t="s">
        <v>10829</v>
      </c>
      <c r="N2405" t="s">
        <v>12</v>
      </c>
      <c r="O2405" t="s">
        <v>11</v>
      </c>
      <c r="P2405" t="s">
        <v>11</v>
      </c>
      <c r="R2405" t="s">
        <v>11</v>
      </c>
    </row>
    <row r="2406" spans="1:18" x14ac:dyDescent="0.25">
      <c r="A2406" t="s">
        <v>361</v>
      </c>
      <c r="B2406" t="s">
        <v>3597</v>
      </c>
      <c r="D2406" s="35" t="s">
        <v>6401</v>
      </c>
      <c r="E2406" t="s">
        <v>6402</v>
      </c>
      <c r="F2406" s="5" t="str">
        <f t="shared" ca="1" si="37"/>
        <v>0</v>
      </c>
      <c r="G2406" t="s">
        <v>1107</v>
      </c>
      <c r="H2406" t="s">
        <v>1357</v>
      </c>
      <c r="I2406" t="s">
        <v>8650</v>
      </c>
      <c r="J2406" t="s">
        <v>144</v>
      </c>
      <c r="K2406" t="s">
        <v>10758</v>
      </c>
      <c r="L2406" t="s">
        <v>10867</v>
      </c>
      <c r="N2406" t="s">
        <v>14</v>
      </c>
      <c r="O2406" t="s">
        <v>11</v>
      </c>
      <c r="P2406" t="s">
        <v>10976</v>
      </c>
      <c r="R2406" t="s">
        <v>11</v>
      </c>
    </row>
    <row r="2407" spans="1:18" x14ac:dyDescent="0.25">
      <c r="A2407" t="s">
        <v>361</v>
      </c>
      <c r="B2407" t="s">
        <v>3598</v>
      </c>
      <c r="D2407" s="35" t="s">
        <v>5856</v>
      </c>
      <c r="E2407" t="s">
        <v>5857</v>
      </c>
      <c r="F2407" s="5" t="str">
        <f t="shared" ca="1" si="37"/>
        <v>0</v>
      </c>
      <c r="G2407" t="s">
        <v>1107</v>
      </c>
      <c r="H2407" t="s">
        <v>1347</v>
      </c>
      <c r="I2407" t="s">
        <v>8651</v>
      </c>
      <c r="J2407" t="s">
        <v>144</v>
      </c>
      <c r="K2407" t="s">
        <v>138</v>
      </c>
      <c r="L2407" t="s">
        <v>139</v>
      </c>
      <c r="N2407" t="s">
        <v>14</v>
      </c>
      <c r="O2407" t="s">
        <v>11</v>
      </c>
      <c r="P2407" t="s">
        <v>10976</v>
      </c>
      <c r="R2407" t="s">
        <v>11</v>
      </c>
    </row>
    <row r="2408" spans="1:18" x14ac:dyDescent="0.25">
      <c r="A2408" t="s">
        <v>361</v>
      </c>
      <c r="B2408" t="s">
        <v>3599</v>
      </c>
      <c r="D2408" s="35" t="s">
        <v>5854</v>
      </c>
      <c r="E2408" t="s">
        <v>6404</v>
      </c>
      <c r="F2408" s="5" t="str">
        <f t="shared" ca="1" si="37"/>
        <v>0</v>
      </c>
      <c r="G2408" t="s">
        <v>1107</v>
      </c>
      <c r="H2408" t="s">
        <v>1347</v>
      </c>
      <c r="I2408" t="s">
        <v>8652</v>
      </c>
      <c r="J2408" t="s">
        <v>144</v>
      </c>
      <c r="K2408" t="s">
        <v>10748</v>
      </c>
      <c r="L2408" t="s">
        <v>10827</v>
      </c>
      <c r="N2408" t="s">
        <v>14</v>
      </c>
      <c r="O2408" t="s">
        <v>11</v>
      </c>
      <c r="P2408" t="s">
        <v>10976</v>
      </c>
      <c r="R2408" t="s">
        <v>11</v>
      </c>
    </row>
    <row r="2409" spans="1:18" x14ac:dyDescent="0.25">
      <c r="A2409" t="s">
        <v>361</v>
      </c>
      <c r="B2409" t="s">
        <v>3600</v>
      </c>
      <c r="D2409" s="35" t="s">
        <v>5857</v>
      </c>
      <c r="E2409" t="s">
        <v>6856</v>
      </c>
      <c r="F2409" s="5" t="str">
        <f t="shared" ca="1" si="37"/>
        <v>0</v>
      </c>
      <c r="G2409" t="s">
        <v>1107</v>
      </c>
      <c r="H2409" t="s">
        <v>1378</v>
      </c>
      <c r="I2409" t="s">
        <v>8653</v>
      </c>
      <c r="J2409" t="s">
        <v>144</v>
      </c>
      <c r="K2409" t="s">
        <v>127</v>
      </c>
      <c r="L2409" t="s">
        <v>135</v>
      </c>
      <c r="N2409" t="s">
        <v>14</v>
      </c>
      <c r="O2409" t="s">
        <v>11</v>
      </c>
      <c r="P2409" t="s">
        <v>11</v>
      </c>
      <c r="R2409" t="s">
        <v>11</v>
      </c>
    </row>
    <row r="2410" spans="1:18" x14ac:dyDescent="0.25">
      <c r="A2410" t="s">
        <v>361</v>
      </c>
      <c r="B2410" t="s">
        <v>3601</v>
      </c>
      <c r="D2410" s="35" t="s">
        <v>6402</v>
      </c>
      <c r="E2410" t="s">
        <v>6406</v>
      </c>
      <c r="F2410" s="5" t="str">
        <f t="shared" ca="1" si="37"/>
        <v>0</v>
      </c>
      <c r="G2410" t="s">
        <v>1107</v>
      </c>
      <c r="H2410" t="s">
        <v>1426</v>
      </c>
      <c r="I2410" t="s">
        <v>8654</v>
      </c>
      <c r="J2410" t="s">
        <v>144</v>
      </c>
      <c r="K2410" t="s">
        <v>127</v>
      </c>
      <c r="L2410" t="s">
        <v>135</v>
      </c>
      <c r="N2410" t="s">
        <v>14</v>
      </c>
      <c r="O2410" t="s">
        <v>11</v>
      </c>
      <c r="P2410" t="s">
        <v>11</v>
      </c>
      <c r="R2410" t="s">
        <v>11</v>
      </c>
    </row>
    <row r="2411" spans="1:18" x14ac:dyDescent="0.25">
      <c r="A2411" t="s">
        <v>361</v>
      </c>
      <c r="B2411" t="s">
        <v>3602</v>
      </c>
      <c r="D2411" s="35" t="s">
        <v>6403</v>
      </c>
      <c r="E2411" t="s">
        <v>6856</v>
      </c>
      <c r="F2411" s="5" t="str">
        <f t="shared" ca="1" si="37"/>
        <v>0</v>
      </c>
      <c r="G2411" t="s">
        <v>1107</v>
      </c>
      <c r="H2411" t="s">
        <v>1360</v>
      </c>
      <c r="I2411" t="s">
        <v>8655</v>
      </c>
      <c r="J2411" t="s">
        <v>144</v>
      </c>
      <c r="K2411" t="s">
        <v>127</v>
      </c>
      <c r="L2411" t="s">
        <v>135</v>
      </c>
      <c r="N2411" t="s">
        <v>12</v>
      </c>
      <c r="O2411" t="s">
        <v>11</v>
      </c>
      <c r="P2411" t="s">
        <v>11</v>
      </c>
      <c r="R2411" t="s">
        <v>11</v>
      </c>
    </row>
    <row r="2412" spans="1:18" x14ac:dyDescent="0.25">
      <c r="A2412" t="s">
        <v>361</v>
      </c>
      <c r="B2412" t="s">
        <v>3603</v>
      </c>
      <c r="D2412" s="35" t="s">
        <v>6403</v>
      </c>
      <c r="E2412" t="s">
        <v>6406</v>
      </c>
      <c r="F2412" s="5" t="str">
        <f t="shared" ca="1" si="37"/>
        <v>0</v>
      </c>
      <c r="G2412" t="s">
        <v>1107</v>
      </c>
      <c r="H2412" t="s">
        <v>1343</v>
      </c>
      <c r="I2412" t="s">
        <v>8656</v>
      </c>
      <c r="J2412" t="s">
        <v>144</v>
      </c>
      <c r="K2412" t="s">
        <v>124</v>
      </c>
      <c r="L2412" t="s">
        <v>142</v>
      </c>
      <c r="N2412" t="s">
        <v>14</v>
      </c>
      <c r="O2412" t="s">
        <v>11</v>
      </c>
      <c r="P2412" t="s">
        <v>11</v>
      </c>
      <c r="R2412" t="s">
        <v>11</v>
      </c>
    </row>
    <row r="2413" spans="1:18" x14ac:dyDescent="0.25">
      <c r="A2413" t="s">
        <v>361</v>
      </c>
      <c r="B2413" t="s">
        <v>3604</v>
      </c>
      <c r="D2413" s="35" t="s">
        <v>6404</v>
      </c>
      <c r="E2413" t="s">
        <v>6405</v>
      </c>
      <c r="F2413" s="5" t="str">
        <f t="shared" ca="1" si="37"/>
        <v>0</v>
      </c>
      <c r="G2413" t="s">
        <v>1107</v>
      </c>
      <c r="H2413" t="s">
        <v>1357</v>
      </c>
      <c r="I2413" t="s">
        <v>8657</v>
      </c>
      <c r="J2413" t="s">
        <v>144</v>
      </c>
      <c r="K2413" t="s">
        <v>10758</v>
      </c>
      <c r="L2413" t="s">
        <v>10867</v>
      </c>
      <c r="N2413" t="s">
        <v>14</v>
      </c>
      <c r="O2413" t="s">
        <v>11</v>
      </c>
      <c r="P2413" t="s">
        <v>10976</v>
      </c>
      <c r="R2413" t="s">
        <v>11</v>
      </c>
    </row>
    <row r="2414" spans="1:18" x14ac:dyDescent="0.25">
      <c r="A2414" t="s">
        <v>361</v>
      </c>
      <c r="B2414" t="s">
        <v>3605</v>
      </c>
      <c r="D2414" s="35" t="s">
        <v>6404</v>
      </c>
      <c r="E2414" t="s">
        <v>6406</v>
      </c>
      <c r="F2414" s="5" t="str">
        <f t="shared" ca="1" si="37"/>
        <v>0</v>
      </c>
      <c r="G2414" t="s">
        <v>1107</v>
      </c>
      <c r="H2414" t="s">
        <v>1388</v>
      </c>
      <c r="I2414" t="s">
        <v>8658</v>
      </c>
      <c r="J2414" t="s">
        <v>144</v>
      </c>
      <c r="N2414" t="s">
        <v>14</v>
      </c>
      <c r="O2414" t="s">
        <v>11</v>
      </c>
      <c r="P2414" t="s">
        <v>11</v>
      </c>
      <c r="R2414" t="s">
        <v>11</v>
      </c>
    </row>
    <row r="2415" spans="1:18" x14ac:dyDescent="0.25">
      <c r="A2415" t="s">
        <v>361</v>
      </c>
      <c r="B2415" t="s">
        <v>3606</v>
      </c>
      <c r="D2415" s="35" t="s">
        <v>6405</v>
      </c>
      <c r="E2415" t="s">
        <v>6856</v>
      </c>
      <c r="F2415" s="5" t="str">
        <f t="shared" ca="1" si="37"/>
        <v>0</v>
      </c>
      <c r="G2415" t="s">
        <v>1107</v>
      </c>
      <c r="H2415" t="s">
        <v>1365</v>
      </c>
      <c r="I2415" t="s">
        <v>8659</v>
      </c>
      <c r="J2415" t="s">
        <v>144</v>
      </c>
      <c r="K2415" t="s">
        <v>10748</v>
      </c>
      <c r="L2415" t="s">
        <v>10827</v>
      </c>
      <c r="N2415" t="s">
        <v>12</v>
      </c>
      <c r="O2415" t="s">
        <v>11</v>
      </c>
      <c r="P2415" t="s">
        <v>11</v>
      </c>
      <c r="R2415" t="s">
        <v>11</v>
      </c>
    </row>
    <row r="2416" spans="1:18" x14ac:dyDescent="0.25">
      <c r="A2416" t="s">
        <v>361</v>
      </c>
      <c r="B2416" t="s">
        <v>3607</v>
      </c>
      <c r="D2416" s="35" t="s">
        <v>6406</v>
      </c>
      <c r="E2416" t="s">
        <v>6693</v>
      </c>
      <c r="F2416" s="5" t="str">
        <f t="shared" ca="1" si="37"/>
        <v>0</v>
      </c>
      <c r="G2416" t="s">
        <v>1107</v>
      </c>
      <c r="H2416" t="s">
        <v>1599</v>
      </c>
      <c r="I2416" t="s">
        <v>8660</v>
      </c>
      <c r="J2416" t="s">
        <v>144</v>
      </c>
      <c r="K2416" t="s">
        <v>124</v>
      </c>
      <c r="L2416" t="s">
        <v>142</v>
      </c>
      <c r="N2416" t="s">
        <v>14</v>
      </c>
      <c r="O2416" t="s">
        <v>11</v>
      </c>
      <c r="P2416" t="s">
        <v>11</v>
      </c>
      <c r="R2416" t="s">
        <v>11</v>
      </c>
    </row>
    <row r="2417" spans="1:18" x14ac:dyDescent="0.25">
      <c r="A2417" t="s">
        <v>361</v>
      </c>
      <c r="B2417" t="s">
        <v>3608</v>
      </c>
      <c r="D2417" s="35" t="s">
        <v>5858</v>
      </c>
      <c r="E2417" t="s">
        <v>12040</v>
      </c>
      <c r="F2417" s="5" t="str">
        <f t="shared" ca="1" si="37"/>
        <v>0</v>
      </c>
      <c r="G2417" t="s">
        <v>1107</v>
      </c>
      <c r="H2417" t="s">
        <v>1388</v>
      </c>
      <c r="I2417" t="s">
        <v>8661</v>
      </c>
      <c r="J2417" t="s">
        <v>144</v>
      </c>
      <c r="K2417" t="s">
        <v>124</v>
      </c>
      <c r="L2417" t="s">
        <v>142</v>
      </c>
      <c r="N2417" t="s">
        <v>12</v>
      </c>
      <c r="O2417" t="s">
        <v>11</v>
      </c>
      <c r="P2417" t="s">
        <v>11</v>
      </c>
      <c r="R2417" t="s">
        <v>11</v>
      </c>
    </row>
    <row r="2418" spans="1:18" x14ac:dyDescent="0.25">
      <c r="A2418" t="s">
        <v>361</v>
      </c>
      <c r="B2418" t="s">
        <v>3609</v>
      </c>
      <c r="D2418" s="35" t="s">
        <v>6407</v>
      </c>
      <c r="E2418" t="s">
        <v>6693</v>
      </c>
      <c r="F2418" s="5" t="str">
        <f t="shared" ca="1" si="37"/>
        <v>0</v>
      </c>
      <c r="G2418" t="s">
        <v>1107</v>
      </c>
      <c r="H2418" t="s">
        <v>1380</v>
      </c>
      <c r="I2418" t="s">
        <v>8662</v>
      </c>
      <c r="J2418" t="s">
        <v>144</v>
      </c>
      <c r="K2418" t="s">
        <v>17</v>
      </c>
      <c r="L2418" t="s">
        <v>10831</v>
      </c>
      <c r="N2418" t="s">
        <v>14</v>
      </c>
      <c r="O2418" t="s">
        <v>11</v>
      </c>
      <c r="P2418" t="s">
        <v>11</v>
      </c>
      <c r="R2418" t="s">
        <v>11</v>
      </c>
    </row>
    <row r="2419" spans="1:18" x14ac:dyDescent="0.25">
      <c r="A2419" t="s">
        <v>361</v>
      </c>
      <c r="B2419" t="s">
        <v>3610</v>
      </c>
      <c r="D2419" s="35" t="s">
        <v>6407</v>
      </c>
      <c r="E2419" t="s">
        <v>6409</v>
      </c>
      <c r="F2419" s="5" t="str">
        <f t="shared" ca="1" si="37"/>
        <v>0</v>
      </c>
      <c r="G2419" t="s">
        <v>1107</v>
      </c>
      <c r="H2419" t="s">
        <v>1467</v>
      </c>
      <c r="I2419" t="s">
        <v>8663</v>
      </c>
      <c r="J2419" t="s">
        <v>144</v>
      </c>
      <c r="K2419" t="s">
        <v>156</v>
      </c>
      <c r="L2419" t="s">
        <v>157</v>
      </c>
      <c r="N2419" t="s">
        <v>14</v>
      </c>
      <c r="O2419" t="s">
        <v>11</v>
      </c>
      <c r="P2419" t="s">
        <v>11</v>
      </c>
      <c r="R2419" t="s">
        <v>11</v>
      </c>
    </row>
    <row r="2420" spans="1:18" x14ac:dyDescent="0.25">
      <c r="A2420" t="s">
        <v>361</v>
      </c>
      <c r="B2420" t="s">
        <v>3611</v>
      </c>
      <c r="D2420" s="35" t="s">
        <v>6408</v>
      </c>
      <c r="E2420" t="s">
        <v>6409</v>
      </c>
      <c r="F2420" s="5" t="str">
        <f t="shared" ca="1" si="37"/>
        <v>0</v>
      </c>
      <c r="G2420" t="s">
        <v>1107</v>
      </c>
      <c r="H2420" t="s">
        <v>1349</v>
      </c>
      <c r="I2420" t="s">
        <v>8664</v>
      </c>
      <c r="J2420" t="s">
        <v>144</v>
      </c>
      <c r="K2420" t="s">
        <v>10758</v>
      </c>
      <c r="L2420" t="s">
        <v>10867</v>
      </c>
      <c r="N2420" t="s">
        <v>14</v>
      </c>
      <c r="O2420" t="s">
        <v>11</v>
      </c>
      <c r="P2420" t="s">
        <v>11</v>
      </c>
      <c r="R2420" t="s">
        <v>11</v>
      </c>
    </row>
    <row r="2421" spans="1:18" x14ac:dyDescent="0.25">
      <c r="A2421" t="s">
        <v>361</v>
      </c>
      <c r="B2421" t="s">
        <v>3612</v>
      </c>
      <c r="D2421" s="35" t="s">
        <v>5859</v>
      </c>
      <c r="E2421" t="s">
        <v>6693</v>
      </c>
      <c r="F2421" s="5" t="str">
        <f t="shared" ca="1" si="37"/>
        <v>0</v>
      </c>
      <c r="G2421" t="s">
        <v>1107</v>
      </c>
      <c r="H2421" t="s">
        <v>1354</v>
      </c>
      <c r="I2421" t="s">
        <v>8665</v>
      </c>
      <c r="J2421" t="s">
        <v>144</v>
      </c>
      <c r="K2421" t="s">
        <v>156</v>
      </c>
      <c r="L2421" t="s">
        <v>366</v>
      </c>
      <c r="N2421" t="s">
        <v>14</v>
      </c>
      <c r="O2421" t="s">
        <v>11</v>
      </c>
      <c r="P2421" t="s">
        <v>11</v>
      </c>
      <c r="R2421" t="s">
        <v>11</v>
      </c>
    </row>
    <row r="2422" spans="1:18" x14ac:dyDescent="0.25">
      <c r="A2422" t="s">
        <v>361</v>
      </c>
      <c r="B2422" t="s">
        <v>3613</v>
      </c>
      <c r="D2422" s="35" t="s">
        <v>5859</v>
      </c>
      <c r="E2422" t="s">
        <v>6693</v>
      </c>
      <c r="F2422" s="5" t="str">
        <f t="shared" ca="1" si="37"/>
        <v>0</v>
      </c>
      <c r="G2422" t="s">
        <v>1107</v>
      </c>
      <c r="H2422" t="s">
        <v>1388</v>
      </c>
      <c r="I2422" t="s">
        <v>8666</v>
      </c>
      <c r="J2422" t="s">
        <v>144</v>
      </c>
      <c r="K2422" t="s">
        <v>156</v>
      </c>
      <c r="L2422" t="s">
        <v>366</v>
      </c>
      <c r="N2422" t="s">
        <v>14</v>
      </c>
      <c r="O2422" t="s">
        <v>11</v>
      </c>
      <c r="P2422" t="s">
        <v>11</v>
      </c>
      <c r="R2422" t="s">
        <v>11</v>
      </c>
    </row>
    <row r="2423" spans="1:18" x14ac:dyDescent="0.25">
      <c r="A2423" t="s">
        <v>361</v>
      </c>
      <c r="B2423" t="s">
        <v>12039</v>
      </c>
      <c r="D2423" s="35" t="s">
        <v>5859</v>
      </c>
      <c r="E2423" t="s">
        <v>6409</v>
      </c>
      <c r="F2423" s="5" t="str">
        <f t="shared" ca="1" si="37"/>
        <v>0</v>
      </c>
      <c r="G2423" t="s">
        <v>1107</v>
      </c>
      <c r="H2423" t="s">
        <v>1363</v>
      </c>
      <c r="I2423" t="s">
        <v>12038</v>
      </c>
      <c r="J2423" t="s">
        <v>144</v>
      </c>
      <c r="K2423" t="s">
        <v>124</v>
      </c>
      <c r="L2423" t="s">
        <v>142</v>
      </c>
      <c r="N2423" t="s">
        <v>14</v>
      </c>
      <c r="O2423" t="s">
        <v>11</v>
      </c>
      <c r="P2423" t="s">
        <v>11</v>
      </c>
      <c r="R2423" t="s">
        <v>11</v>
      </c>
    </row>
    <row r="2424" spans="1:18" x14ac:dyDescent="0.25">
      <c r="A2424" t="s">
        <v>361</v>
      </c>
      <c r="B2424" t="s">
        <v>3614</v>
      </c>
      <c r="D2424" s="35" t="s">
        <v>5859</v>
      </c>
      <c r="E2424" t="s">
        <v>6409</v>
      </c>
      <c r="F2424" s="5" t="str">
        <f t="shared" ca="1" si="37"/>
        <v>0</v>
      </c>
      <c r="G2424" t="s">
        <v>1107</v>
      </c>
      <c r="H2424" t="s">
        <v>1467</v>
      </c>
      <c r="I2424" t="s">
        <v>8667</v>
      </c>
      <c r="J2424" t="s">
        <v>144</v>
      </c>
      <c r="K2424" t="s">
        <v>156</v>
      </c>
      <c r="L2424" t="s">
        <v>157</v>
      </c>
      <c r="N2424" t="s">
        <v>14</v>
      </c>
      <c r="O2424" t="s">
        <v>11</v>
      </c>
      <c r="P2424" t="s">
        <v>11</v>
      </c>
      <c r="R2424" t="s">
        <v>11</v>
      </c>
    </row>
    <row r="2425" spans="1:18" x14ac:dyDescent="0.25">
      <c r="A2425" t="s">
        <v>361</v>
      </c>
      <c r="B2425" t="s">
        <v>3615</v>
      </c>
      <c r="D2425" s="35" t="s">
        <v>6409</v>
      </c>
      <c r="E2425" t="s">
        <v>6693</v>
      </c>
      <c r="F2425" s="5" t="str">
        <f t="shared" ca="1" si="37"/>
        <v>0</v>
      </c>
      <c r="G2425" t="s">
        <v>1107</v>
      </c>
      <c r="H2425" t="s">
        <v>1467</v>
      </c>
      <c r="I2425" t="s">
        <v>8668</v>
      </c>
      <c r="J2425" t="s">
        <v>144</v>
      </c>
      <c r="K2425" t="s">
        <v>17</v>
      </c>
      <c r="L2425" t="s">
        <v>10831</v>
      </c>
      <c r="N2425" t="s">
        <v>14</v>
      </c>
      <c r="O2425" t="s">
        <v>11</v>
      </c>
      <c r="P2425" t="s">
        <v>11</v>
      </c>
      <c r="R2425" t="s">
        <v>11</v>
      </c>
    </row>
    <row r="2426" spans="1:18" x14ac:dyDescent="0.25">
      <c r="A2426" t="s">
        <v>361</v>
      </c>
      <c r="B2426" t="s">
        <v>3616</v>
      </c>
      <c r="D2426" s="35" t="s">
        <v>5859</v>
      </c>
      <c r="E2426" t="s">
        <v>5861</v>
      </c>
      <c r="F2426" s="5" t="str">
        <f t="shared" ca="1" si="37"/>
        <v>0</v>
      </c>
      <c r="G2426" t="s">
        <v>1107</v>
      </c>
      <c r="H2426" t="s">
        <v>1350</v>
      </c>
      <c r="I2426" t="s">
        <v>8669</v>
      </c>
      <c r="J2426" t="s">
        <v>144</v>
      </c>
      <c r="K2426" t="s">
        <v>156</v>
      </c>
      <c r="L2426" t="s">
        <v>366</v>
      </c>
      <c r="N2426" t="s">
        <v>14</v>
      </c>
      <c r="O2426" t="s">
        <v>11</v>
      </c>
      <c r="P2426" t="s">
        <v>11</v>
      </c>
      <c r="R2426" t="s">
        <v>11</v>
      </c>
    </row>
    <row r="2427" spans="1:18" x14ac:dyDescent="0.25">
      <c r="A2427" t="s">
        <v>361</v>
      </c>
      <c r="B2427" t="s">
        <v>12037</v>
      </c>
      <c r="D2427" s="35" t="s">
        <v>6409</v>
      </c>
      <c r="E2427" t="s">
        <v>11210</v>
      </c>
      <c r="F2427" s="5" t="str">
        <f t="shared" ca="1" si="37"/>
        <v>0</v>
      </c>
      <c r="G2427" t="s">
        <v>1107</v>
      </c>
      <c r="H2427" t="s">
        <v>1363</v>
      </c>
      <c r="I2427" t="s">
        <v>12036</v>
      </c>
      <c r="J2427" t="s">
        <v>144</v>
      </c>
      <c r="K2427" t="s">
        <v>124</v>
      </c>
      <c r="L2427" t="s">
        <v>142</v>
      </c>
      <c r="N2427" t="s">
        <v>14</v>
      </c>
      <c r="O2427" t="s">
        <v>11</v>
      </c>
      <c r="P2427" t="s">
        <v>11</v>
      </c>
      <c r="R2427" t="s">
        <v>11</v>
      </c>
    </row>
    <row r="2428" spans="1:18" x14ac:dyDescent="0.25">
      <c r="A2428" t="s">
        <v>361</v>
      </c>
      <c r="B2428" t="s">
        <v>3617</v>
      </c>
      <c r="D2428" s="35" t="s">
        <v>6409</v>
      </c>
      <c r="E2428" t="s">
        <v>5861</v>
      </c>
      <c r="F2428" s="5" t="str">
        <f t="shared" ca="1" si="37"/>
        <v>0</v>
      </c>
      <c r="G2428" t="s">
        <v>1107</v>
      </c>
      <c r="H2428" t="s">
        <v>1467</v>
      </c>
      <c r="I2428" t="s">
        <v>8668</v>
      </c>
      <c r="J2428" t="s">
        <v>144</v>
      </c>
      <c r="K2428" t="s">
        <v>17</v>
      </c>
      <c r="L2428" t="s">
        <v>10874</v>
      </c>
      <c r="N2428" t="s">
        <v>14</v>
      </c>
      <c r="O2428" t="s">
        <v>11</v>
      </c>
      <c r="P2428" t="s">
        <v>11</v>
      </c>
      <c r="R2428" t="s">
        <v>11</v>
      </c>
    </row>
    <row r="2429" spans="1:18" x14ac:dyDescent="0.25">
      <c r="A2429" t="s">
        <v>361</v>
      </c>
      <c r="B2429" t="s">
        <v>3618</v>
      </c>
      <c r="D2429" s="35" t="s">
        <v>6409</v>
      </c>
      <c r="E2429" t="s">
        <v>5861</v>
      </c>
      <c r="F2429" s="5" t="str">
        <f t="shared" ca="1" si="37"/>
        <v>0</v>
      </c>
      <c r="G2429" t="s">
        <v>1107</v>
      </c>
      <c r="H2429" t="s">
        <v>1363</v>
      </c>
      <c r="I2429" t="s">
        <v>8670</v>
      </c>
      <c r="J2429" t="s">
        <v>144</v>
      </c>
      <c r="K2429" t="s">
        <v>156</v>
      </c>
      <c r="L2429" t="s">
        <v>366</v>
      </c>
      <c r="N2429" t="s">
        <v>14</v>
      </c>
      <c r="O2429" t="s">
        <v>11</v>
      </c>
      <c r="P2429" t="s">
        <v>11</v>
      </c>
      <c r="R2429" t="s">
        <v>11</v>
      </c>
    </row>
    <row r="2430" spans="1:18" x14ac:dyDescent="0.25">
      <c r="A2430" t="s">
        <v>361</v>
      </c>
      <c r="B2430" t="s">
        <v>3619</v>
      </c>
      <c r="D2430" s="35" t="s">
        <v>6409</v>
      </c>
      <c r="E2430" t="s">
        <v>5861</v>
      </c>
      <c r="F2430" s="5" t="str">
        <f t="shared" ca="1" si="37"/>
        <v>0</v>
      </c>
      <c r="G2430" t="s">
        <v>1107</v>
      </c>
      <c r="H2430" t="s">
        <v>1363</v>
      </c>
      <c r="I2430" t="s">
        <v>8671</v>
      </c>
      <c r="J2430" t="s">
        <v>144</v>
      </c>
      <c r="K2430" t="s">
        <v>156</v>
      </c>
      <c r="L2430" t="s">
        <v>366</v>
      </c>
      <c r="N2430" t="s">
        <v>14</v>
      </c>
      <c r="O2430" t="s">
        <v>11</v>
      </c>
      <c r="P2430" t="s">
        <v>11</v>
      </c>
      <c r="R2430" t="s">
        <v>11</v>
      </c>
    </row>
    <row r="2431" spans="1:18" x14ac:dyDescent="0.25">
      <c r="A2431" t="s">
        <v>361</v>
      </c>
      <c r="B2431" t="s">
        <v>12035</v>
      </c>
      <c r="D2431" s="35" t="s">
        <v>6831</v>
      </c>
      <c r="E2431" t="s">
        <v>10970</v>
      </c>
      <c r="F2431" s="5" t="str">
        <f t="shared" ca="1" si="37"/>
        <v>0</v>
      </c>
      <c r="G2431" t="s">
        <v>1107</v>
      </c>
      <c r="H2431" t="s">
        <v>1388</v>
      </c>
      <c r="I2431" t="s">
        <v>12034</v>
      </c>
      <c r="J2431" t="s">
        <v>145</v>
      </c>
      <c r="K2431" t="s">
        <v>124</v>
      </c>
      <c r="L2431" t="s">
        <v>10830</v>
      </c>
      <c r="N2431" t="s">
        <v>12</v>
      </c>
      <c r="O2431" t="s">
        <v>11</v>
      </c>
      <c r="P2431" t="s">
        <v>11</v>
      </c>
      <c r="R2431" t="s">
        <v>11</v>
      </c>
    </row>
    <row r="2432" spans="1:18" x14ac:dyDescent="0.25">
      <c r="A2432" t="s">
        <v>361</v>
      </c>
      <c r="B2432" t="s">
        <v>3620</v>
      </c>
      <c r="D2432" s="35" t="s">
        <v>6410</v>
      </c>
      <c r="E2432" t="s">
        <v>6813</v>
      </c>
      <c r="F2432" s="5" t="str">
        <f t="shared" ca="1" si="37"/>
        <v>0</v>
      </c>
      <c r="G2432" t="s">
        <v>1107</v>
      </c>
      <c r="H2432" t="s">
        <v>1343</v>
      </c>
      <c r="I2432" t="s">
        <v>8672</v>
      </c>
      <c r="J2432" t="s">
        <v>145</v>
      </c>
      <c r="K2432" t="s">
        <v>156</v>
      </c>
      <c r="L2432" t="s">
        <v>366</v>
      </c>
      <c r="N2432" t="s">
        <v>14</v>
      </c>
      <c r="O2432" t="s">
        <v>11</v>
      </c>
      <c r="P2432" t="s">
        <v>11</v>
      </c>
      <c r="R2432" t="s">
        <v>11</v>
      </c>
    </row>
    <row r="2433" spans="1:18" x14ac:dyDescent="0.25">
      <c r="A2433" t="s">
        <v>361</v>
      </c>
      <c r="B2433" t="s">
        <v>3621</v>
      </c>
      <c r="D2433" s="35" t="s">
        <v>6410</v>
      </c>
      <c r="E2433" t="s">
        <v>1104</v>
      </c>
      <c r="F2433" s="5" t="str">
        <f t="shared" ca="1" si="37"/>
        <v>0</v>
      </c>
      <c r="G2433" t="s">
        <v>1107</v>
      </c>
      <c r="H2433" t="s">
        <v>1387</v>
      </c>
      <c r="I2433" t="s">
        <v>8673</v>
      </c>
      <c r="J2433" t="s">
        <v>145</v>
      </c>
      <c r="K2433" t="s">
        <v>124</v>
      </c>
      <c r="L2433" t="s">
        <v>142</v>
      </c>
      <c r="N2433" t="s">
        <v>14</v>
      </c>
      <c r="O2433" t="s">
        <v>11</v>
      </c>
      <c r="P2433" t="s">
        <v>11</v>
      </c>
      <c r="R2433" t="s">
        <v>11</v>
      </c>
    </row>
    <row r="2434" spans="1:18" x14ac:dyDescent="0.25">
      <c r="A2434" t="s">
        <v>361</v>
      </c>
      <c r="B2434" t="s">
        <v>3622</v>
      </c>
      <c r="D2434" s="35" t="s">
        <v>6411</v>
      </c>
      <c r="E2434" t="s">
        <v>1104</v>
      </c>
      <c r="F2434" s="5" t="str">
        <f t="shared" ca="1" si="37"/>
        <v>0</v>
      </c>
      <c r="G2434" t="s">
        <v>1107</v>
      </c>
      <c r="H2434" t="s">
        <v>1356</v>
      </c>
      <c r="I2434" t="s">
        <v>8674</v>
      </c>
      <c r="J2434" t="s">
        <v>145</v>
      </c>
      <c r="K2434" t="s">
        <v>124</v>
      </c>
      <c r="L2434" t="s">
        <v>142</v>
      </c>
      <c r="N2434" t="s">
        <v>14</v>
      </c>
      <c r="O2434" t="s">
        <v>11</v>
      </c>
      <c r="P2434" t="s">
        <v>11</v>
      </c>
      <c r="R2434" t="s">
        <v>11</v>
      </c>
    </row>
    <row r="2435" spans="1:18" x14ac:dyDescent="0.25">
      <c r="A2435" t="s">
        <v>361</v>
      </c>
      <c r="B2435" t="s">
        <v>12033</v>
      </c>
      <c r="D2435" s="35" t="s">
        <v>6411</v>
      </c>
      <c r="E2435" t="s">
        <v>10963</v>
      </c>
      <c r="F2435" s="5" t="str">
        <f t="shared" ref="F2435:F2498" ca="1" si="38">IF(G2435="Encerrada","0",TODAY()-D2435)</f>
        <v>0</v>
      </c>
      <c r="G2435" t="s">
        <v>1107</v>
      </c>
      <c r="H2435" t="s">
        <v>1385</v>
      </c>
      <c r="I2435" t="s">
        <v>12032</v>
      </c>
      <c r="J2435" t="s">
        <v>145</v>
      </c>
      <c r="K2435" t="s">
        <v>127</v>
      </c>
      <c r="L2435" t="s">
        <v>135</v>
      </c>
      <c r="N2435" t="s">
        <v>14</v>
      </c>
      <c r="O2435" t="s">
        <v>11</v>
      </c>
      <c r="P2435" t="s">
        <v>11</v>
      </c>
      <c r="R2435" t="s">
        <v>11</v>
      </c>
    </row>
    <row r="2436" spans="1:18" x14ac:dyDescent="0.25">
      <c r="A2436" t="s">
        <v>361</v>
      </c>
      <c r="B2436" t="s">
        <v>3623</v>
      </c>
      <c r="D2436" s="35" t="s">
        <v>5861</v>
      </c>
      <c r="E2436" t="s">
        <v>6813</v>
      </c>
      <c r="F2436" s="5" t="str">
        <f t="shared" ca="1" si="38"/>
        <v>0</v>
      </c>
      <c r="G2436" t="s">
        <v>1107</v>
      </c>
      <c r="H2436" t="s">
        <v>1388</v>
      </c>
      <c r="I2436" t="s">
        <v>8675</v>
      </c>
      <c r="J2436" t="s">
        <v>145</v>
      </c>
      <c r="K2436" t="s">
        <v>156</v>
      </c>
      <c r="L2436" t="s">
        <v>366</v>
      </c>
      <c r="N2436" t="s">
        <v>14</v>
      </c>
      <c r="O2436" t="s">
        <v>11</v>
      </c>
      <c r="P2436" t="s">
        <v>11</v>
      </c>
      <c r="R2436" t="s">
        <v>11</v>
      </c>
    </row>
    <row r="2437" spans="1:18" x14ac:dyDescent="0.25">
      <c r="A2437" t="s">
        <v>361</v>
      </c>
      <c r="B2437" t="s">
        <v>12031</v>
      </c>
      <c r="D2437" s="35" t="s">
        <v>5861</v>
      </c>
      <c r="E2437" t="s">
        <v>11210</v>
      </c>
      <c r="F2437" s="5" t="str">
        <f t="shared" ca="1" si="38"/>
        <v>0</v>
      </c>
      <c r="G2437" t="s">
        <v>1107</v>
      </c>
      <c r="H2437" t="s">
        <v>1467</v>
      </c>
      <c r="I2437" t="s">
        <v>12030</v>
      </c>
      <c r="J2437" t="s">
        <v>10727</v>
      </c>
      <c r="K2437" t="s">
        <v>131</v>
      </c>
      <c r="L2437" t="s">
        <v>368</v>
      </c>
      <c r="N2437" t="s">
        <v>14</v>
      </c>
      <c r="O2437" t="s">
        <v>11</v>
      </c>
      <c r="P2437" t="s">
        <v>11</v>
      </c>
      <c r="R2437" t="s">
        <v>11</v>
      </c>
    </row>
    <row r="2438" spans="1:18" x14ac:dyDescent="0.25">
      <c r="A2438" t="s">
        <v>361</v>
      </c>
      <c r="B2438" t="s">
        <v>12029</v>
      </c>
      <c r="D2438" s="35" t="s">
        <v>1104</v>
      </c>
      <c r="E2438" t="s">
        <v>10942</v>
      </c>
      <c r="F2438" s="5" t="str">
        <f t="shared" ca="1" si="38"/>
        <v>0</v>
      </c>
      <c r="G2438" t="s">
        <v>1107</v>
      </c>
      <c r="H2438" t="s">
        <v>1378</v>
      </c>
      <c r="I2438" t="s">
        <v>12028</v>
      </c>
      <c r="J2438" t="s">
        <v>145</v>
      </c>
      <c r="K2438" t="s">
        <v>10744</v>
      </c>
      <c r="L2438" t="s">
        <v>10744</v>
      </c>
      <c r="N2438" t="s">
        <v>10909</v>
      </c>
      <c r="O2438" t="s">
        <v>11</v>
      </c>
      <c r="P2438" t="s">
        <v>11</v>
      </c>
      <c r="Q2438">
        <v>141.01</v>
      </c>
      <c r="R2438" t="s">
        <v>11</v>
      </c>
    </row>
    <row r="2439" spans="1:18" x14ac:dyDescent="0.25">
      <c r="A2439" t="s">
        <v>361</v>
      </c>
      <c r="B2439" t="s">
        <v>12027</v>
      </c>
      <c r="D2439" s="35" t="s">
        <v>12026</v>
      </c>
      <c r="E2439" t="s">
        <v>6847</v>
      </c>
      <c r="F2439" s="5" t="str">
        <f t="shared" ca="1" si="38"/>
        <v>0</v>
      </c>
      <c r="G2439" t="s">
        <v>1107</v>
      </c>
      <c r="H2439" t="s">
        <v>1346</v>
      </c>
      <c r="I2439" t="s">
        <v>12025</v>
      </c>
      <c r="J2439" t="s">
        <v>145</v>
      </c>
      <c r="K2439" t="s">
        <v>127</v>
      </c>
      <c r="L2439" t="s">
        <v>128</v>
      </c>
      <c r="N2439" t="s">
        <v>14</v>
      </c>
      <c r="O2439" t="s">
        <v>11</v>
      </c>
      <c r="P2439" t="s">
        <v>11</v>
      </c>
      <c r="R2439" t="s">
        <v>11</v>
      </c>
    </row>
    <row r="2440" spans="1:18" x14ac:dyDescent="0.25">
      <c r="A2440" t="s">
        <v>361</v>
      </c>
      <c r="B2440" t="s">
        <v>3624</v>
      </c>
      <c r="D2440" s="35" t="s">
        <v>6412</v>
      </c>
      <c r="E2440" t="s">
        <v>6847</v>
      </c>
      <c r="F2440" s="5" t="str">
        <f t="shared" ca="1" si="38"/>
        <v>0</v>
      </c>
      <c r="G2440" t="s">
        <v>1107</v>
      </c>
      <c r="H2440" t="s">
        <v>1377</v>
      </c>
      <c r="I2440" t="s">
        <v>8676</v>
      </c>
      <c r="J2440" t="s">
        <v>145</v>
      </c>
      <c r="K2440" t="s">
        <v>127</v>
      </c>
      <c r="L2440" t="s">
        <v>135</v>
      </c>
      <c r="N2440" t="s">
        <v>14</v>
      </c>
      <c r="O2440" t="s">
        <v>11</v>
      </c>
      <c r="P2440" t="s">
        <v>11</v>
      </c>
      <c r="R2440" t="s">
        <v>11</v>
      </c>
    </row>
    <row r="2441" spans="1:18" x14ac:dyDescent="0.25">
      <c r="A2441" t="s">
        <v>950</v>
      </c>
      <c r="B2441" t="s">
        <v>11017</v>
      </c>
      <c r="D2441" s="35" t="s">
        <v>11016</v>
      </c>
      <c r="F2441" s="5">
        <f t="shared" ca="1" si="38"/>
        <v>28</v>
      </c>
      <c r="G2441" t="s">
        <v>10931</v>
      </c>
      <c r="H2441" t="s">
        <v>1372</v>
      </c>
      <c r="I2441" t="s">
        <v>11015</v>
      </c>
      <c r="J2441" t="s">
        <v>145</v>
      </c>
      <c r="N2441" t="s">
        <v>10910</v>
      </c>
      <c r="O2441" t="s">
        <v>11</v>
      </c>
      <c r="P2441" t="s">
        <v>11</v>
      </c>
      <c r="R2441" t="s">
        <v>11</v>
      </c>
    </row>
    <row r="2442" spans="1:18" x14ac:dyDescent="0.25">
      <c r="A2442" t="s">
        <v>361</v>
      </c>
      <c r="B2442" t="s">
        <v>12022</v>
      </c>
      <c r="D2442" s="35" t="s">
        <v>11024</v>
      </c>
      <c r="E2442" t="s">
        <v>12005</v>
      </c>
      <c r="F2442" s="5" t="str">
        <f t="shared" ca="1" si="38"/>
        <v>0</v>
      </c>
      <c r="G2442" t="s">
        <v>1107</v>
      </c>
      <c r="H2442" t="s">
        <v>1378</v>
      </c>
      <c r="I2442" t="s">
        <v>12021</v>
      </c>
      <c r="J2442" t="s">
        <v>144</v>
      </c>
      <c r="K2442" t="s">
        <v>127</v>
      </c>
      <c r="L2442" t="s">
        <v>135</v>
      </c>
      <c r="N2442" t="s">
        <v>12</v>
      </c>
      <c r="O2442" t="s">
        <v>11</v>
      </c>
      <c r="P2442" t="s">
        <v>11</v>
      </c>
      <c r="R2442" t="s">
        <v>11</v>
      </c>
    </row>
    <row r="2443" spans="1:18" x14ac:dyDescent="0.25">
      <c r="A2443" t="s">
        <v>361</v>
      </c>
      <c r="B2443" t="s">
        <v>12020</v>
      </c>
      <c r="D2443" s="35" t="s">
        <v>10970</v>
      </c>
      <c r="E2443" t="s">
        <v>11210</v>
      </c>
      <c r="F2443" s="5" t="str">
        <f t="shared" ca="1" si="38"/>
        <v>0</v>
      </c>
      <c r="G2443" t="s">
        <v>1107</v>
      </c>
      <c r="H2443" t="s">
        <v>1403</v>
      </c>
      <c r="I2443" t="s">
        <v>12019</v>
      </c>
      <c r="J2443" t="s">
        <v>144</v>
      </c>
      <c r="K2443" t="s">
        <v>124</v>
      </c>
      <c r="L2443" t="s">
        <v>10830</v>
      </c>
      <c r="N2443" t="s">
        <v>14</v>
      </c>
      <c r="O2443" t="s">
        <v>11</v>
      </c>
      <c r="P2443" t="s">
        <v>11</v>
      </c>
      <c r="R2443" t="s">
        <v>11</v>
      </c>
    </row>
    <row r="2444" spans="1:18" x14ac:dyDescent="0.25">
      <c r="A2444" t="s">
        <v>361</v>
      </c>
      <c r="B2444" t="s">
        <v>12018</v>
      </c>
      <c r="D2444" s="35" t="s">
        <v>10967</v>
      </c>
      <c r="E2444" t="s">
        <v>11210</v>
      </c>
      <c r="F2444" s="5" t="str">
        <f t="shared" ca="1" si="38"/>
        <v>0</v>
      </c>
      <c r="G2444" t="s">
        <v>1107</v>
      </c>
      <c r="H2444" t="s">
        <v>1403</v>
      </c>
      <c r="I2444" t="s">
        <v>12017</v>
      </c>
      <c r="J2444" t="s">
        <v>144</v>
      </c>
      <c r="K2444" t="s">
        <v>127</v>
      </c>
      <c r="L2444" t="s">
        <v>10870</v>
      </c>
      <c r="N2444" t="s">
        <v>14</v>
      </c>
      <c r="O2444" t="s">
        <v>11</v>
      </c>
      <c r="P2444" t="s">
        <v>11</v>
      </c>
      <c r="R2444" t="s">
        <v>11</v>
      </c>
    </row>
    <row r="2445" spans="1:18" x14ac:dyDescent="0.25">
      <c r="A2445" t="s">
        <v>361</v>
      </c>
      <c r="B2445" t="s">
        <v>12016</v>
      </c>
      <c r="D2445" s="35" t="s">
        <v>11885</v>
      </c>
      <c r="E2445" t="s">
        <v>12005</v>
      </c>
      <c r="F2445" s="5" t="str">
        <f t="shared" ca="1" si="38"/>
        <v>0</v>
      </c>
      <c r="G2445" t="s">
        <v>1107</v>
      </c>
      <c r="H2445" t="s">
        <v>1377</v>
      </c>
      <c r="I2445" t="s">
        <v>12015</v>
      </c>
      <c r="J2445" t="s">
        <v>144</v>
      </c>
      <c r="K2445" t="s">
        <v>124</v>
      </c>
      <c r="L2445" t="s">
        <v>10879</v>
      </c>
      <c r="N2445" t="s">
        <v>14</v>
      </c>
      <c r="O2445" t="s">
        <v>11</v>
      </c>
      <c r="P2445" t="s">
        <v>11</v>
      </c>
      <c r="R2445" t="s">
        <v>11</v>
      </c>
    </row>
    <row r="2446" spans="1:18" x14ac:dyDescent="0.25">
      <c r="A2446" t="s">
        <v>361</v>
      </c>
      <c r="B2446" t="s">
        <v>12014</v>
      </c>
      <c r="D2446" s="35" t="s">
        <v>10942</v>
      </c>
      <c r="E2446" t="s">
        <v>10942</v>
      </c>
      <c r="F2446" s="5" t="str">
        <f t="shared" ca="1" si="38"/>
        <v>0</v>
      </c>
      <c r="G2446" t="s">
        <v>1107</v>
      </c>
      <c r="H2446" t="s">
        <v>1403</v>
      </c>
      <c r="I2446" t="s">
        <v>12013</v>
      </c>
      <c r="J2446" t="s">
        <v>145</v>
      </c>
      <c r="K2446" t="s">
        <v>82</v>
      </c>
      <c r="L2446" t="s">
        <v>150</v>
      </c>
      <c r="N2446" t="s">
        <v>12</v>
      </c>
      <c r="O2446" t="s">
        <v>11</v>
      </c>
      <c r="P2446" t="s">
        <v>11</v>
      </c>
      <c r="R2446" t="s">
        <v>11</v>
      </c>
    </row>
    <row r="2447" spans="1:18" x14ac:dyDescent="0.25">
      <c r="A2447" t="s">
        <v>950</v>
      </c>
      <c r="B2447" t="s">
        <v>11022</v>
      </c>
      <c r="D2447" s="35" t="s">
        <v>11019</v>
      </c>
      <c r="F2447" s="5">
        <f t="shared" ca="1" si="38"/>
        <v>27</v>
      </c>
      <c r="G2447" t="s">
        <v>10931</v>
      </c>
      <c r="H2447" t="s">
        <v>1350</v>
      </c>
      <c r="I2447" t="s">
        <v>11021</v>
      </c>
      <c r="J2447" t="s">
        <v>145</v>
      </c>
      <c r="N2447" t="s">
        <v>10910</v>
      </c>
      <c r="O2447" t="s">
        <v>11</v>
      </c>
      <c r="P2447" t="s">
        <v>11</v>
      </c>
      <c r="R2447" t="s">
        <v>11</v>
      </c>
    </row>
    <row r="2448" spans="1:18" x14ac:dyDescent="0.25">
      <c r="A2448" t="s">
        <v>950</v>
      </c>
      <c r="B2448" t="s">
        <v>11012</v>
      </c>
      <c r="D2448" s="35" t="s">
        <v>11009</v>
      </c>
      <c r="F2448" s="5">
        <f t="shared" ca="1" si="38"/>
        <v>30</v>
      </c>
      <c r="G2448" t="s">
        <v>10926</v>
      </c>
      <c r="H2448" t="s">
        <v>1344</v>
      </c>
      <c r="I2448" t="s">
        <v>11011</v>
      </c>
      <c r="J2448" t="s">
        <v>144</v>
      </c>
      <c r="N2448" t="s">
        <v>10910</v>
      </c>
      <c r="O2448" t="s">
        <v>11</v>
      </c>
      <c r="P2448" t="s">
        <v>11</v>
      </c>
      <c r="R2448" t="s">
        <v>11</v>
      </c>
    </row>
    <row r="2449" spans="1:18" x14ac:dyDescent="0.25">
      <c r="A2449" t="s">
        <v>950</v>
      </c>
      <c r="B2449" t="s">
        <v>11010</v>
      </c>
      <c r="D2449" s="35" t="s">
        <v>11009</v>
      </c>
      <c r="F2449" s="5">
        <f t="shared" ca="1" si="38"/>
        <v>30</v>
      </c>
      <c r="G2449" t="s">
        <v>10926</v>
      </c>
      <c r="H2449" t="s">
        <v>1344</v>
      </c>
      <c r="I2449" t="s">
        <v>11008</v>
      </c>
      <c r="J2449" t="s">
        <v>144</v>
      </c>
      <c r="N2449" t="s">
        <v>10910</v>
      </c>
      <c r="O2449" t="s">
        <v>11</v>
      </c>
      <c r="P2449" t="s">
        <v>11</v>
      </c>
      <c r="R2449" t="s">
        <v>11</v>
      </c>
    </row>
    <row r="2450" spans="1:18" x14ac:dyDescent="0.25">
      <c r="A2450" t="s">
        <v>361</v>
      </c>
      <c r="B2450" t="s">
        <v>12006</v>
      </c>
      <c r="D2450" s="35" t="s">
        <v>10942</v>
      </c>
      <c r="E2450" t="s">
        <v>12005</v>
      </c>
      <c r="F2450" s="5" t="str">
        <f t="shared" ca="1" si="38"/>
        <v>0</v>
      </c>
      <c r="G2450" t="s">
        <v>1107</v>
      </c>
      <c r="H2450" t="s">
        <v>1377</v>
      </c>
      <c r="I2450" t="s">
        <v>12004</v>
      </c>
      <c r="J2450" t="s">
        <v>145</v>
      </c>
      <c r="K2450" t="s">
        <v>82</v>
      </c>
      <c r="L2450" t="s">
        <v>150</v>
      </c>
      <c r="N2450" t="s">
        <v>14</v>
      </c>
      <c r="O2450" t="s">
        <v>11</v>
      </c>
      <c r="P2450" t="s">
        <v>10976</v>
      </c>
      <c r="R2450" t="s">
        <v>11</v>
      </c>
    </row>
    <row r="2451" spans="1:18" x14ac:dyDescent="0.25">
      <c r="A2451" t="s">
        <v>361</v>
      </c>
      <c r="B2451" t="s">
        <v>11027</v>
      </c>
      <c r="D2451" s="35" t="s">
        <v>11024</v>
      </c>
      <c r="F2451" s="5">
        <f t="shared" ca="1" si="38"/>
        <v>25</v>
      </c>
      <c r="G2451" t="s">
        <v>1147</v>
      </c>
      <c r="H2451" t="s">
        <v>1370</v>
      </c>
      <c r="I2451" t="s">
        <v>11026</v>
      </c>
      <c r="J2451" t="s">
        <v>144</v>
      </c>
      <c r="N2451" t="s">
        <v>10910</v>
      </c>
      <c r="O2451" t="s">
        <v>11</v>
      </c>
      <c r="P2451" t="s">
        <v>11</v>
      </c>
      <c r="R2451" t="s">
        <v>11</v>
      </c>
    </row>
    <row r="2452" spans="1:18" x14ac:dyDescent="0.25">
      <c r="A2452" t="s">
        <v>950</v>
      </c>
      <c r="B2452" t="s">
        <v>11025</v>
      </c>
      <c r="D2452" s="35" t="s">
        <v>11024</v>
      </c>
      <c r="F2452" s="5">
        <f t="shared" ca="1" si="38"/>
        <v>25</v>
      </c>
      <c r="G2452" t="s">
        <v>10926</v>
      </c>
      <c r="H2452" t="s">
        <v>1428</v>
      </c>
      <c r="I2452" t="s">
        <v>11023</v>
      </c>
      <c r="J2452" t="s">
        <v>144</v>
      </c>
      <c r="N2452" t="s">
        <v>10910</v>
      </c>
      <c r="O2452" t="s">
        <v>11</v>
      </c>
      <c r="P2452" t="s">
        <v>11</v>
      </c>
      <c r="R2452" t="s">
        <v>11</v>
      </c>
    </row>
    <row r="2453" spans="1:18" x14ac:dyDescent="0.25">
      <c r="A2453" t="s">
        <v>426</v>
      </c>
      <c r="B2453" t="s">
        <v>3625</v>
      </c>
      <c r="D2453" s="35" t="s">
        <v>6413</v>
      </c>
      <c r="E2453" t="s">
        <v>6430</v>
      </c>
      <c r="F2453" s="5" t="str">
        <f t="shared" ca="1" si="38"/>
        <v>0</v>
      </c>
      <c r="G2453" t="s">
        <v>1107</v>
      </c>
      <c r="H2453" t="s">
        <v>1604</v>
      </c>
      <c r="I2453" t="s">
        <v>8677</v>
      </c>
      <c r="J2453" t="s">
        <v>10733</v>
      </c>
      <c r="K2453" t="s">
        <v>10748</v>
      </c>
      <c r="L2453" t="s">
        <v>10778</v>
      </c>
      <c r="N2453" t="s">
        <v>12</v>
      </c>
      <c r="O2453" t="s">
        <v>11</v>
      </c>
      <c r="P2453" t="s">
        <v>11</v>
      </c>
      <c r="R2453" t="s">
        <v>11</v>
      </c>
    </row>
    <row r="2454" spans="1:18" x14ac:dyDescent="0.25">
      <c r="A2454" t="s">
        <v>426</v>
      </c>
      <c r="B2454" t="s">
        <v>11999</v>
      </c>
      <c r="D2454" s="35" t="s">
        <v>6641</v>
      </c>
      <c r="E2454" t="s">
        <v>6414</v>
      </c>
      <c r="F2454" s="5" t="str">
        <f t="shared" ca="1" si="38"/>
        <v>0</v>
      </c>
      <c r="G2454" t="s">
        <v>1107</v>
      </c>
      <c r="H2454" t="s">
        <v>1638</v>
      </c>
      <c r="I2454" t="s">
        <v>11998</v>
      </c>
      <c r="J2454" t="s">
        <v>10733</v>
      </c>
      <c r="K2454" t="s">
        <v>10748</v>
      </c>
      <c r="L2454" t="s">
        <v>10778</v>
      </c>
      <c r="N2454" t="s">
        <v>12</v>
      </c>
      <c r="O2454" t="s">
        <v>11</v>
      </c>
      <c r="P2454" t="s">
        <v>11</v>
      </c>
      <c r="R2454" t="s">
        <v>11</v>
      </c>
    </row>
    <row r="2455" spans="1:18" x14ac:dyDescent="0.25">
      <c r="A2455" t="s">
        <v>426</v>
      </c>
      <c r="B2455" t="s">
        <v>11997</v>
      </c>
      <c r="D2455" s="35" t="s">
        <v>6641</v>
      </c>
      <c r="E2455" t="s">
        <v>6414</v>
      </c>
      <c r="F2455" s="5" t="str">
        <f t="shared" ca="1" si="38"/>
        <v>0</v>
      </c>
      <c r="G2455" t="s">
        <v>1107</v>
      </c>
      <c r="H2455" t="s">
        <v>1673</v>
      </c>
      <c r="I2455" t="s">
        <v>11996</v>
      </c>
      <c r="J2455" t="s">
        <v>10733</v>
      </c>
      <c r="K2455" t="s">
        <v>10748</v>
      </c>
      <c r="L2455" t="s">
        <v>10778</v>
      </c>
      <c r="N2455" t="s">
        <v>12</v>
      </c>
      <c r="O2455" t="s">
        <v>11</v>
      </c>
      <c r="P2455" t="s">
        <v>11</v>
      </c>
      <c r="R2455" t="s">
        <v>11</v>
      </c>
    </row>
    <row r="2456" spans="1:18" x14ac:dyDescent="0.25">
      <c r="A2456" t="s">
        <v>426</v>
      </c>
      <c r="B2456" t="s">
        <v>427</v>
      </c>
      <c r="D2456" s="35" t="s">
        <v>6641</v>
      </c>
      <c r="E2456" t="s">
        <v>6121</v>
      </c>
      <c r="F2456" s="5" t="str">
        <f t="shared" ca="1" si="38"/>
        <v>0</v>
      </c>
      <c r="G2456" t="s">
        <v>1107</v>
      </c>
      <c r="H2456" t="s">
        <v>1681</v>
      </c>
      <c r="I2456" t="s">
        <v>11995</v>
      </c>
      <c r="J2456" t="s">
        <v>10733</v>
      </c>
      <c r="K2456" t="s">
        <v>10748</v>
      </c>
      <c r="L2456" t="s">
        <v>10778</v>
      </c>
      <c r="N2456" t="s">
        <v>12</v>
      </c>
      <c r="O2456" t="s">
        <v>11</v>
      </c>
      <c r="P2456" t="s">
        <v>11</v>
      </c>
      <c r="Q2456">
        <v>118.14</v>
      </c>
      <c r="R2456" t="s">
        <v>11</v>
      </c>
    </row>
    <row r="2457" spans="1:18" x14ac:dyDescent="0.25">
      <c r="A2457" t="s">
        <v>426</v>
      </c>
      <c r="B2457" t="s">
        <v>11994</v>
      </c>
      <c r="D2457" s="35" t="s">
        <v>6641</v>
      </c>
      <c r="E2457" t="s">
        <v>6414</v>
      </c>
      <c r="F2457" s="5" t="str">
        <f t="shared" ca="1" si="38"/>
        <v>0</v>
      </c>
      <c r="G2457" t="s">
        <v>1107</v>
      </c>
      <c r="H2457" t="s">
        <v>11993</v>
      </c>
      <c r="I2457" t="s">
        <v>11992</v>
      </c>
      <c r="J2457" t="s">
        <v>10733</v>
      </c>
      <c r="K2457" t="s">
        <v>10748</v>
      </c>
      <c r="L2457" t="s">
        <v>10778</v>
      </c>
      <c r="N2457" t="s">
        <v>12</v>
      </c>
      <c r="O2457" t="s">
        <v>11</v>
      </c>
      <c r="P2457" t="s">
        <v>11</v>
      </c>
      <c r="R2457" t="s">
        <v>11</v>
      </c>
    </row>
    <row r="2458" spans="1:18" x14ac:dyDescent="0.25">
      <c r="A2458" t="s">
        <v>426</v>
      </c>
      <c r="B2458" t="s">
        <v>11991</v>
      </c>
      <c r="D2458" s="35" t="s">
        <v>6641</v>
      </c>
      <c r="E2458" t="s">
        <v>6414</v>
      </c>
      <c r="F2458" s="5" t="str">
        <f t="shared" ca="1" si="38"/>
        <v>0</v>
      </c>
      <c r="G2458" t="s">
        <v>1107</v>
      </c>
      <c r="H2458" t="s">
        <v>1683</v>
      </c>
      <c r="I2458" t="s">
        <v>11990</v>
      </c>
      <c r="J2458" t="s">
        <v>10733</v>
      </c>
      <c r="K2458" t="s">
        <v>10748</v>
      </c>
      <c r="L2458" t="s">
        <v>10778</v>
      </c>
      <c r="N2458" t="s">
        <v>12</v>
      </c>
      <c r="O2458" t="s">
        <v>11</v>
      </c>
      <c r="P2458" t="s">
        <v>11</v>
      </c>
      <c r="R2458" t="s">
        <v>11</v>
      </c>
    </row>
    <row r="2459" spans="1:18" x14ac:dyDescent="0.25">
      <c r="A2459" t="s">
        <v>426</v>
      </c>
      <c r="B2459" t="s">
        <v>11989</v>
      </c>
      <c r="D2459" s="35" t="s">
        <v>6642</v>
      </c>
      <c r="E2459" t="s">
        <v>6414</v>
      </c>
      <c r="F2459" s="5" t="str">
        <f t="shared" ca="1" si="38"/>
        <v>0</v>
      </c>
      <c r="G2459" t="s">
        <v>1107</v>
      </c>
      <c r="H2459" t="s">
        <v>1604</v>
      </c>
      <c r="I2459" t="s">
        <v>11988</v>
      </c>
      <c r="J2459" t="s">
        <v>10733</v>
      </c>
      <c r="K2459" t="s">
        <v>10744</v>
      </c>
      <c r="L2459" t="s">
        <v>10855</v>
      </c>
      <c r="N2459" t="s">
        <v>12</v>
      </c>
      <c r="O2459" t="s">
        <v>11</v>
      </c>
      <c r="P2459" t="s">
        <v>11</v>
      </c>
      <c r="R2459" t="s">
        <v>11</v>
      </c>
    </row>
    <row r="2460" spans="1:18" x14ac:dyDescent="0.25">
      <c r="A2460" t="s">
        <v>426</v>
      </c>
      <c r="B2460" t="s">
        <v>429</v>
      </c>
      <c r="D2460" s="35" t="s">
        <v>6770</v>
      </c>
      <c r="E2460" t="s">
        <v>6348</v>
      </c>
      <c r="F2460" s="5" t="str">
        <f t="shared" ca="1" si="38"/>
        <v>0</v>
      </c>
      <c r="G2460" t="s">
        <v>1107</v>
      </c>
      <c r="H2460" t="s">
        <v>11987</v>
      </c>
      <c r="I2460" t="s">
        <v>11986</v>
      </c>
      <c r="J2460" t="s">
        <v>10733</v>
      </c>
      <c r="K2460" t="s">
        <v>10744</v>
      </c>
      <c r="L2460" t="s">
        <v>10855</v>
      </c>
      <c r="N2460" t="s">
        <v>12</v>
      </c>
      <c r="O2460" t="s">
        <v>11</v>
      </c>
      <c r="P2460" t="s">
        <v>11</v>
      </c>
      <c r="Q2460">
        <v>420</v>
      </c>
      <c r="R2460" t="s">
        <v>11</v>
      </c>
    </row>
    <row r="2461" spans="1:18" x14ac:dyDescent="0.25">
      <c r="A2461" t="s">
        <v>426</v>
      </c>
      <c r="B2461" t="s">
        <v>11985</v>
      </c>
      <c r="D2461" s="35" t="s">
        <v>6770</v>
      </c>
      <c r="E2461" t="s">
        <v>6415</v>
      </c>
      <c r="F2461" s="5" t="str">
        <f t="shared" ca="1" si="38"/>
        <v>0</v>
      </c>
      <c r="G2461" t="s">
        <v>1107</v>
      </c>
      <c r="H2461" t="s">
        <v>1608</v>
      </c>
      <c r="I2461" t="s">
        <v>11984</v>
      </c>
      <c r="J2461" t="s">
        <v>10733</v>
      </c>
      <c r="K2461" t="s">
        <v>10744</v>
      </c>
      <c r="L2461" t="s">
        <v>10859</v>
      </c>
      <c r="N2461" t="s">
        <v>12</v>
      </c>
      <c r="O2461" t="s">
        <v>11</v>
      </c>
      <c r="P2461" t="s">
        <v>11</v>
      </c>
      <c r="R2461" t="s">
        <v>11</v>
      </c>
    </row>
    <row r="2462" spans="1:18" x14ac:dyDescent="0.25">
      <c r="A2462" t="s">
        <v>426</v>
      </c>
      <c r="B2462" t="s">
        <v>11983</v>
      </c>
      <c r="D2462" s="35" t="s">
        <v>6641</v>
      </c>
      <c r="E2462" t="s">
        <v>11982</v>
      </c>
      <c r="F2462" s="5" t="str">
        <f t="shared" ca="1" si="38"/>
        <v>0</v>
      </c>
      <c r="G2462" t="s">
        <v>1107</v>
      </c>
      <c r="H2462" t="s">
        <v>11981</v>
      </c>
      <c r="I2462" t="s">
        <v>11980</v>
      </c>
      <c r="J2462" t="s">
        <v>10733</v>
      </c>
      <c r="N2462" t="s">
        <v>14</v>
      </c>
      <c r="O2462" t="s">
        <v>11</v>
      </c>
      <c r="P2462" t="s">
        <v>11</v>
      </c>
      <c r="R2462" t="s">
        <v>11</v>
      </c>
    </row>
    <row r="2463" spans="1:18" x14ac:dyDescent="0.25">
      <c r="A2463" t="s">
        <v>426</v>
      </c>
      <c r="B2463" t="s">
        <v>431</v>
      </c>
      <c r="D2463" s="35" t="s">
        <v>6414</v>
      </c>
      <c r="E2463" t="s">
        <v>6333</v>
      </c>
      <c r="F2463" s="5" t="str">
        <f t="shared" ca="1" si="38"/>
        <v>0</v>
      </c>
      <c r="G2463" t="s">
        <v>1107</v>
      </c>
      <c r="H2463" t="s">
        <v>1605</v>
      </c>
      <c r="I2463" t="s">
        <v>8678</v>
      </c>
      <c r="J2463" t="s">
        <v>10733</v>
      </c>
      <c r="K2463" t="s">
        <v>10749</v>
      </c>
      <c r="L2463" t="s">
        <v>18</v>
      </c>
      <c r="N2463" t="s">
        <v>12</v>
      </c>
      <c r="O2463" t="s">
        <v>11</v>
      </c>
      <c r="P2463" t="s">
        <v>11</v>
      </c>
      <c r="Q2463">
        <v>1256.78</v>
      </c>
      <c r="R2463" t="s">
        <v>11</v>
      </c>
    </row>
    <row r="2464" spans="1:18" x14ac:dyDescent="0.25">
      <c r="A2464" t="s">
        <v>426</v>
      </c>
      <c r="B2464" t="s">
        <v>3626</v>
      </c>
      <c r="D2464" s="35" t="s">
        <v>6415</v>
      </c>
      <c r="E2464" t="s">
        <v>6807</v>
      </c>
      <c r="F2464" s="5" t="str">
        <f t="shared" ca="1" si="38"/>
        <v>0</v>
      </c>
      <c r="G2464" t="s">
        <v>1107</v>
      </c>
      <c r="H2464" t="s">
        <v>1606</v>
      </c>
      <c r="I2464" t="s">
        <v>8679</v>
      </c>
      <c r="J2464" t="s">
        <v>10733</v>
      </c>
      <c r="K2464" t="s">
        <v>10748</v>
      </c>
      <c r="L2464" t="s">
        <v>10778</v>
      </c>
      <c r="N2464" t="s">
        <v>12</v>
      </c>
      <c r="O2464" t="s">
        <v>11</v>
      </c>
      <c r="P2464" t="s">
        <v>11</v>
      </c>
      <c r="R2464" t="s">
        <v>11</v>
      </c>
    </row>
    <row r="2465" spans="1:18" x14ac:dyDescent="0.25">
      <c r="A2465" t="s">
        <v>426</v>
      </c>
      <c r="B2465" t="s">
        <v>433</v>
      </c>
      <c r="D2465" s="35" t="s">
        <v>6416</v>
      </c>
      <c r="E2465" t="s">
        <v>6125</v>
      </c>
      <c r="F2465" s="5" t="str">
        <f t="shared" ca="1" si="38"/>
        <v>0</v>
      </c>
      <c r="G2465" t="s">
        <v>1107</v>
      </c>
      <c r="H2465" t="s">
        <v>1607</v>
      </c>
      <c r="I2465" t="s">
        <v>8680</v>
      </c>
      <c r="J2465" t="s">
        <v>10733</v>
      </c>
      <c r="K2465" t="s">
        <v>10748</v>
      </c>
      <c r="L2465" t="s">
        <v>10778</v>
      </c>
      <c r="N2465" t="s">
        <v>12</v>
      </c>
      <c r="O2465" t="s">
        <v>11</v>
      </c>
      <c r="P2465" t="s">
        <v>11</v>
      </c>
      <c r="Q2465">
        <v>1159.98</v>
      </c>
      <c r="R2465" t="s">
        <v>11</v>
      </c>
    </row>
    <row r="2466" spans="1:18" x14ac:dyDescent="0.25">
      <c r="A2466" t="s">
        <v>426</v>
      </c>
      <c r="B2466" t="s">
        <v>3627</v>
      </c>
      <c r="D2466" s="35" t="s">
        <v>6417</v>
      </c>
      <c r="E2466" t="s">
        <v>6419</v>
      </c>
      <c r="F2466" s="5" t="str">
        <f t="shared" ca="1" si="38"/>
        <v>0</v>
      </c>
      <c r="G2466" t="s">
        <v>1107</v>
      </c>
      <c r="H2466" t="s">
        <v>1608</v>
      </c>
      <c r="I2466" t="s">
        <v>8681</v>
      </c>
      <c r="J2466" t="s">
        <v>10733</v>
      </c>
      <c r="K2466" t="s">
        <v>10748</v>
      </c>
      <c r="L2466" t="s">
        <v>10778</v>
      </c>
      <c r="N2466" t="s">
        <v>12</v>
      </c>
      <c r="O2466" t="s">
        <v>11</v>
      </c>
      <c r="P2466" t="s">
        <v>11</v>
      </c>
      <c r="R2466" t="s">
        <v>11</v>
      </c>
    </row>
    <row r="2467" spans="1:18" x14ac:dyDescent="0.25">
      <c r="A2467" t="s">
        <v>426</v>
      </c>
      <c r="B2467" t="s">
        <v>434</v>
      </c>
      <c r="D2467" s="35" t="s">
        <v>6415</v>
      </c>
      <c r="E2467" t="s">
        <v>6483</v>
      </c>
      <c r="F2467" s="5" t="str">
        <f t="shared" ca="1" si="38"/>
        <v>0</v>
      </c>
      <c r="G2467" t="s">
        <v>1107</v>
      </c>
      <c r="H2467" t="s">
        <v>1609</v>
      </c>
      <c r="I2467" t="s">
        <v>8682</v>
      </c>
      <c r="J2467" t="s">
        <v>10733</v>
      </c>
      <c r="K2467" t="s">
        <v>10748</v>
      </c>
      <c r="L2467" t="s">
        <v>10778</v>
      </c>
      <c r="N2467" t="s">
        <v>12</v>
      </c>
      <c r="O2467" t="s">
        <v>11</v>
      </c>
      <c r="P2467" t="s">
        <v>11</v>
      </c>
      <c r="Q2467">
        <v>150</v>
      </c>
      <c r="R2467" t="s">
        <v>11</v>
      </c>
    </row>
    <row r="2468" spans="1:18" x14ac:dyDescent="0.25">
      <c r="A2468" t="s">
        <v>426</v>
      </c>
      <c r="B2468" t="s">
        <v>11979</v>
      </c>
      <c r="D2468" s="35" t="s">
        <v>6417</v>
      </c>
      <c r="E2468" t="s">
        <v>6097</v>
      </c>
      <c r="F2468" s="5" t="str">
        <f t="shared" ca="1" si="38"/>
        <v>0</v>
      </c>
      <c r="G2468" t="s">
        <v>1107</v>
      </c>
      <c r="H2468" t="s">
        <v>11890</v>
      </c>
      <c r="I2468" t="s">
        <v>11978</v>
      </c>
      <c r="J2468" t="s">
        <v>10733</v>
      </c>
      <c r="N2468" t="s">
        <v>14</v>
      </c>
      <c r="O2468" t="s">
        <v>11</v>
      </c>
      <c r="P2468" t="s">
        <v>11</v>
      </c>
      <c r="R2468" t="s">
        <v>11</v>
      </c>
    </row>
    <row r="2469" spans="1:18" x14ac:dyDescent="0.25">
      <c r="A2469" t="s">
        <v>426</v>
      </c>
      <c r="B2469" t="s">
        <v>3628</v>
      </c>
      <c r="D2469" s="35" t="s">
        <v>6417</v>
      </c>
      <c r="E2469" t="s">
        <v>6198</v>
      </c>
      <c r="F2469" s="5" t="str">
        <f t="shared" ca="1" si="38"/>
        <v>0</v>
      </c>
      <c r="G2469" t="s">
        <v>1107</v>
      </c>
      <c r="H2469" t="s">
        <v>1610</v>
      </c>
      <c r="I2469" t="s">
        <v>13090</v>
      </c>
      <c r="J2469" t="s">
        <v>10733</v>
      </c>
      <c r="K2469" t="s">
        <v>17</v>
      </c>
      <c r="L2469" t="s">
        <v>10848</v>
      </c>
      <c r="N2469" t="s">
        <v>12</v>
      </c>
      <c r="O2469" t="s">
        <v>11</v>
      </c>
      <c r="P2469" t="s">
        <v>11</v>
      </c>
      <c r="R2469" t="s">
        <v>11</v>
      </c>
    </row>
    <row r="2470" spans="1:18" x14ac:dyDescent="0.25">
      <c r="A2470" t="s">
        <v>426</v>
      </c>
      <c r="B2470" t="s">
        <v>3629</v>
      </c>
      <c r="D2470" s="35" t="s">
        <v>6418</v>
      </c>
      <c r="E2470" t="s">
        <v>6420</v>
      </c>
      <c r="F2470" s="5" t="str">
        <f t="shared" ca="1" si="38"/>
        <v>0</v>
      </c>
      <c r="G2470" t="s">
        <v>1107</v>
      </c>
      <c r="H2470" t="s">
        <v>1611</v>
      </c>
      <c r="I2470" t="s">
        <v>8683</v>
      </c>
      <c r="J2470" t="s">
        <v>10733</v>
      </c>
      <c r="K2470" t="s">
        <v>10748</v>
      </c>
      <c r="L2470" t="s">
        <v>10778</v>
      </c>
      <c r="N2470" t="s">
        <v>12</v>
      </c>
      <c r="O2470" t="s">
        <v>11</v>
      </c>
      <c r="P2470" t="s">
        <v>11</v>
      </c>
      <c r="R2470" t="s">
        <v>11</v>
      </c>
    </row>
    <row r="2471" spans="1:18" x14ac:dyDescent="0.25">
      <c r="A2471" t="s">
        <v>426</v>
      </c>
      <c r="B2471" t="s">
        <v>3630</v>
      </c>
      <c r="D2471" s="35" t="s">
        <v>6419</v>
      </c>
      <c r="E2471" t="s">
        <v>6807</v>
      </c>
      <c r="F2471" s="5" t="str">
        <f t="shared" ca="1" si="38"/>
        <v>0</v>
      </c>
      <c r="G2471" t="s">
        <v>1107</v>
      </c>
      <c r="H2471" t="s">
        <v>1609</v>
      </c>
      <c r="I2471" t="s">
        <v>8684</v>
      </c>
      <c r="J2471" t="s">
        <v>10733</v>
      </c>
      <c r="K2471" t="s">
        <v>10748</v>
      </c>
      <c r="L2471" t="s">
        <v>10778</v>
      </c>
      <c r="N2471" t="s">
        <v>14</v>
      </c>
      <c r="O2471" t="s">
        <v>11</v>
      </c>
      <c r="P2471" t="s">
        <v>11</v>
      </c>
      <c r="R2471" t="s">
        <v>11</v>
      </c>
    </row>
    <row r="2472" spans="1:18" x14ac:dyDescent="0.25">
      <c r="A2472" t="s">
        <v>426</v>
      </c>
      <c r="B2472" t="s">
        <v>435</v>
      </c>
      <c r="D2472" s="35" t="s">
        <v>6645</v>
      </c>
      <c r="E2472" t="s">
        <v>6483</v>
      </c>
      <c r="F2472" s="5" t="str">
        <f t="shared" ca="1" si="38"/>
        <v>0</v>
      </c>
      <c r="G2472" t="s">
        <v>1107</v>
      </c>
      <c r="H2472" t="s">
        <v>1655</v>
      </c>
      <c r="I2472" t="s">
        <v>11977</v>
      </c>
      <c r="J2472" t="s">
        <v>10733</v>
      </c>
      <c r="K2472" t="s">
        <v>17</v>
      </c>
      <c r="L2472" t="s">
        <v>10848</v>
      </c>
      <c r="N2472" t="s">
        <v>12</v>
      </c>
      <c r="O2472" t="s">
        <v>11</v>
      </c>
      <c r="P2472" t="s">
        <v>11</v>
      </c>
      <c r="Q2472">
        <v>96</v>
      </c>
      <c r="R2472" t="s">
        <v>11</v>
      </c>
    </row>
    <row r="2473" spans="1:18" x14ac:dyDescent="0.25">
      <c r="A2473" t="s">
        <v>426</v>
      </c>
      <c r="B2473" t="s">
        <v>3631</v>
      </c>
      <c r="D2473" s="35" t="s">
        <v>6420</v>
      </c>
      <c r="E2473" t="s">
        <v>6424</v>
      </c>
      <c r="F2473" s="5" t="str">
        <f t="shared" ca="1" si="38"/>
        <v>0</v>
      </c>
      <c r="G2473" t="s">
        <v>1107</v>
      </c>
      <c r="H2473" t="s">
        <v>1612</v>
      </c>
      <c r="I2473" t="s">
        <v>8685</v>
      </c>
      <c r="J2473" t="s">
        <v>10733</v>
      </c>
      <c r="K2473" t="s">
        <v>10750</v>
      </c>
      <c r="L2473" t="s">
        <v>10750</v>
      </c>
      <c r="N2473" t="s">
        <v>12</v>
      </c>
      <c r="O2473" t="s">
        <v>11</v>
      </c>
      <c r="P2473" t="s">
        <v>11</v>
      </c>
      <c r="R2473" t="s">
        <v>11</v>
      </c>
    </row>
    <row r="2474" spans="1:18" x14ac:dyDescent="0.25">
      <c r="A2474" t="s">
        <v>426</v>
      </c>
      <c r="B2474" t="s">
        <v>3632</v>
      </c>
      <c r="D2474" s="35" t="s">
        <v>6421</v>
      </c>
      <c r="E2474" t="s">
        <v>6848</v>
      </c>
      <c r="F2474" s="5" t="str">
        <f t="shared" ca="1" si="38"/>
        <v>0</v>
      </c>
      <c r="G2474" t="s">
        <v>1107</v>
      </c>
      <c r="H2474" t="s">
        <v>1613</v>
      </c>
      <c r="I2474" t="s">
        <v>8686</v>
      </c>
      <c r="J2474" t="s">
        <v>10733</v>
      </c>
      <c r="K2474" t="s">
        <v>10745</v>
      </c>
      <c r="L2474" t="s">
        <v>10850</v>
      </c>
      <c r="N2474" t="s">
        <v>12</v>
      </c>
      <c r="O2474" t="s">
        <v>11</v>
      </c>
      <c r="P2474" t="s">
        <v>11</v>
      </c>
      <c r="R2474" t="s">
        <v>11</v>
      </c>
    </row>
    <row r="2475" spans="1:18" x14ac:dyDescent="0.25">
      <c r="A2475" t="s">
        <v>426</v>
      </c>
      <c r="B2475" t="s">
        <v>3633</v>
      </c>
      <c r="D2475" s="35" t="s">
        <v>6198</v>
      </c>
      <c r="E2475" t="s">
        <v>6424</v>
      </c>
      <c r="F2475" s="5" t="str">
        <f t="shared" ca="1" si="38"/>
        <v>0</v>
      </c>
      <c r="G2475" t="s">
        <v>1107</v>
      </c>
      <c r="H2475" t="s">
        <v>1614</v>
      </c>
      <c r="I2475" t="s">
        <v>8687</v>
      </c>
      <c r="J2475" t="s">
        <v>10733</v>
      </c>
      <c r="K2475" t="s">
        <v>10748</v>
      </c>
      <c r="L2475" t="s">
        <v>10778</v>
      </c>
      <c r="N2475" t="s">
        <v>12</v>
      </c>
      <c r="O2475" t="s">
        <v>11</v>
      </c>
      <c r="P2475" t="s">
        <v>11</v>
      </c>
      <c r="R2475" t="s">
        <v>11</v>
      </c>
    </row>
    <row r="2476" spans="1:18" x14ac:dyDescent="0.25">
      <c r="A2476" t="s">
        <v>426</v>
      </c>
      <c r="B2476" t="s">
        <v>3634</v>
      </c>
      <c r="D2476" s="35" t="s">
        <v>6420</v>
      </c>
      <c r="E2476" t="s">
        <v>6848</v>
      </c>
      <c r="F2476" s="5" t="str">
        <f t="shared" ca="1" si="38"/>
        <v>0</v>
      </c>
      <c r="G2476" t="s">
        <v>1107</v>
      </c>
      <c r="H2476" t="s">
        <v>1615</v>
      </c>
      <c r="I2476" t="s">
        <v>8688</v>
      </c>
      <c r="J2476" t="s">
        <v>10733</v>
      </c>
      <c r="K2476" t="s">
        <v>10748</v>
      </c>
      <c r="L2476" t="s">
        <v>10778</v>
      </c>
      <c r="N2476" t="s">
        <v>12</v>
      </c>
      <c r="O2476" t="s">
        <v>11</v>
      </c>
      <c r="P2476" t="s">
        <v>11</v>
      </c>
      <c r="R2476" t="s">
        <v>11</v>
      </c>
    </row>
    <row r="2477" spans="1:18" x14ac:dyDescent="0.25">
      <c r="A2477" t="s">
        <v>426</v>
      </c>
      <c r="B2477" t="s">
        <v>3635</v>
      </c>
      <c r="D2477" s="35" t="s">
        <v>5903</v>
      </c>
      <c r="E2477" t="s">
        <v>6424</v>
      </c>
      <c r="F2477" s="5" t="str">
        <f t="shared" ca="1" si="38"/>
        <v>0</v>
      </c>
      <c r="G2477" t="s">
        <v>1107</v>
      </c>
      <c r="H2477" t="s">
        <v>1610</v>
      </c>
      <c r="I2477" t="s">
        <v>8689</v>
      </c>
      <c r="J2477" t="s">
        <v>10733</v>
      </c>
      <c r="K2477" t="s">
        <v>10748</v>
      </c>
      <c r="L2477" t="s">
        <v>10778</v>
      </c>
      <c r="N2477" t="s">
        <v>12</v>
      </c>
      <c r="O2477" t="s">
        <v>11</v>
      </c>
      <c r="P2477" t="s">
        <v>11</v>
      </c>
      <c r="R2477" t="s">
        <v>11</v>
      </c>
    </row>
    <row r="2478" spans="1:18" x14ac:dyDescent="0.25">
      <c r="A2478" t="s">
        <v>426</v>
      </c>
      <c r="B2478" t="s">
        <v>436</v>
      </c>
      <c r="D2478" s="35" t="s">
        <v>5903</v>
      </c>
      <c r="E2478" t="s">
        <v>6483</v>
      </c>
      <c r="F2478" s="5" t="str">
        <f t="shared" ca="1" si="38"/>
        <v>0</v>
      </c>
      <c r="G2478" t="s">
        <v>1107</v>
      </c>
      <c r="H2478" t="s">
        <v>1614</v>
      </c>
      <c r="I2478" t="s">
        <v>11976</v>
      </c>
      <c r="J2478" t="s">
        <v>10733</v>
      </c>
      <c r="K2478" t="s">
        <v>10744</v>
      </c>
      <c r="L2478" t="s">
        <v>10862</v>
      </c>
      <c r="N2478" t="s">
        <v>12</v>
      </c>
      <c r="O2478" t="s">
        <v>11</v>
      </c>
      <c r="P2478" t="s">
        <v>11</v>
      </c>
      <c r="Q2478">
        <v>336.78</v>
      </c>
      <c r="R2478" t="s">
        <v>11</v>
      </c>
    </row>
    <row r="2479" spans="1:18" x14ac:dyDescent="0.25">
      <c r="A2479" t="s">
        <v>426</v>
      </c>
      <c r="B2479" t="s">
        <v>3636</v>
      </c>
      <c r="D2479" s="35" t="s">
        <v>6420</v>
      </c>
      <c r="E2479" t="s">
        <v>6331</v>
      </c>
      <c r="F2479" s="5" t="str">
        <f t="shared" ca="1" si="38"/>
        <v>0</v>
      </c>
      <c r="G2479" t="s">
        <v>1107</v>
      </c>
      <c r="H2479" t="s">
        <v>1616</v>
      </c>
      <c r="I2479" t="s">
        <v>8690</v>
      </c>
      <c r="J2479" t="s">
        <v>10733</v>
      </c>
      <c r="K2479" t="s">
        <v>10748</v>
      </c>
      <c r="L2479" t="s">
        <v>10882</v>
      </c>
      <c r="N2479" t="s">
        <v>12</v>
      </c>
      <c r="O2479" t="s">
        <v>11</v>
      </c>
      <c r="P2479" t="s">
        <v>11</v>
      </c>
      <c r="R2479" t="s">
        <v>11</v>
      </c>
    </row>
    <row r="2480" spans="1:18" x14ac:dyDescent="0.25">
      <c r="A2480" t="s">
        <v>426</v>
      </c>
      <c r="B2480" t="s">
        <v>3637</v>
      </c>
      <c r="D2480" s="35" t="s">
        <v>6422</v>
      </c>
      <c r="E2480" t="s">
        <v>6648</v>
      </c>
      <c r="F2480" s="5" t="str">
        <f t="shared" ca="1" si="38"/>
        <v>0</v>
      </c>
      <c r="G2480" t="s">
        <v>1107</v>
      </c>
      <c r="H2480" t="s">
        <v>1617</v>
      </c>
      <c r="I2480" t="s">
        <v>8691</v>
      </c>
      <c r="J2480" t="s">
        <v>10733</v>
      </c>
      <c r="K2480" t="s">
        <v>10751</v>
      </c>
      <c r="L2480" t="s">
        <v>10852</v>
      </c>
      <c r="N2480" t="s">
        <v>12</v>
      </c>
      <c r="O2480" t="s">
        <v>11</v>
      </c>
      <c r="P2480" t="s">
        <v>11</v>
      </c>
      <c r="R2480" t="s">
        <v>11</v>
      </c>
    </row>
    <row r="2481" spans="1:18" x14ac:dyDescent="0.25">
      <c r="A2481" t="s">
        <v>426</v>
      </c>
      <c r="B2481" t="s">
        <v>11975</v>
      </c>
      <c r="D2481" s="35" t="s">
        <v>6423</v>
      </c>
      <c r="E2481" t="s">
        <v>6430</v>
      </c>
      <c r="F2481" s="5" t="str">
        <f t="shared" ca="1" si="38"/>
        <v>0</v>
      </c>
      <c r="G2481" t="s">
        <v>1107</v>
      </c>
      <c r="H2481" t="s">
        <v>1624</v>
      </c>
      <c r="I2481" t="s">
        <v>11974</v>
      </c>
      <c r="J2481" t="s">
        <v>10733</v>
      </c>
      <c r="N2481" t="s">
        <v>14</v>
      </c>
      <c r="O2481" t="s">
        <v>11</v>
      </c>
      <c r="P2481" t="s">
        <v>11</v>
      </c>
      <c r="R2481" t="s">
        <v>11</v>
      </c>
    </row>
    <row r="2482" spans="1:18" x14ac:dyDescent="0.25">
      <c r="A2482" t="s">
        <v>426</v>
      </c>
      <c r="B2482" t="s">
        <v>3638</v>
      </c>
      <c r="D2482" s="35" t="s">
        <v>6423</v>
      </c>
      <c r="E2482" t="s">
        <v>6648</v>
      </c>
      <c r="F2482" s="5" t="str">
        <f t="shared" ca="1" si="38"/>
        <v>0</v>
      </c>
      <c r="G2482" t="s">
        <v>1107</v>
      </c>
      <c r="H2482" t="s">
        <v>1610</v>
      </c>
      <c r="I2482" t="s">
        <v>8692</v>
      </c>
      <c r="J2482" t="s">
        <v>10733</v>
      </c>
      <c r="K2482" t="s">
        <v>82</v>
      </c>
      <c r="L2482" t="s">
        <v>82</v>
      </c>
      <c r="N2482" t="s">
        <v>12</v>
      </c>
      <c r="O2482" t="s">
        <v>11</v>
      </c>
      <c r="P2482" t="s">
        <v>11</v>
      </c>
      <c r="R2482" t="s">
        <v>11</v>
      </c>
    </row>
    <row r="2483" spans="1:18" x14ac:dyDescent="0.25">
      <c r="A2483" t="s">
        <v>426</v>
      </c>
      <c r="B2483" t="s">
        <v>3639</v>
      </c>
      <c r="D2483" s="35" t="s">
        <v>6424</v>
      </c>
      <c r="E2483" t="s">
        <v>6097</v>
      </c>
      <c r="F2483" s="5" t="str">
        <f t="shared" ca="1" si="38"/>
        <v>0</v>
      </c>
      <c r="G2483" t="s">
        <v>1107</v>
      </c>
      <c r="H2483" t="s">
        <v>1618</v>
      </c>
      <c r="I2483" t="s">
        <v>8693</v>
      </c>
      <c r="J2483" t="s">
        <v>10733</v>
      </c>
      <c r="K2483" t="s">
        <v>10749</v>
      </c>
      <c r="L2483" t="s">
        <v>18</v>
      </c>
      <c r="N2483" t="s">
        <v>12</v>
      </c>
      <c r="O2483" t="s">
        <v>11</v>
      </c>
      <c r="P2483" t="s">
        <v>11</v>
      </c>
      <c r="R2483" t="s">
        <v>11</v>
      </c>
    </row>
    <row r="2484" spans="1:18" x14ac:dyDescent="0.25">
      <c r="A2484" t="s">
        <v>426</v>
      </c>
      <c r="B2484" t="s">
        <v>3640</v>
      </c>
      <c r="D2484" s="35" t="s">
        <v>6425</v>
      </c>
      <c r="E2484" t="s">
        <v>6426</v>
      </c>
      <c r="F2484" s="5" t="str">
        <f t="shared" ca="1" si="38"/>
        <v>0</v>
      </c>
      <c r="G2484" t="s">
        <v>1107</v>
      </c>
      <c r="H2484" t="s">
        <v>1612</v>
      </c>
      <c r="I2484" t="s">
        <v>8694</v>
      </c>
      <c r="J2484" t="s">
        <v>10733</v>
      </c>
      <c r="K2484" t="s">
        <v>10744</v>
      </c>
      <c r="L2484" t="s">
        <v>10855</v>
      </c>
      <c r="N2484" t="s">
        <v>12</v>
      </c>
      <c r="O2484" t="s">
        <v>11</v>
      </c>
      <c r="P2484" t="s">
        <v>11</v>
      </c>
      <c r="R2484" t="s">
        <v>11</v>
      </c>
    </row>
    <row r="2485" spans="1:18" x14ac:dyDescent="0.25">
      <c r="A2485" t="s">
        <v>426</v>
      </c>
      <c r="B2485" t="s">
        <v>3641</v>
      </c>
      <c r="D2485" s="35" t="s">
        <v>6425</v>
      </c>
      <c r="E2485" t="s">
        <v>6429</v>
      </c>
      <c r="F2485" s="5" t="str">
        <f t="shared" ca="1" si="38"/>
        <v>0</v>
      </c>
      <c r="G2485" t="s">
        <v>1107</v>
      </c>
      <c r="H2485" t="s">
        <v>1619</v>
      </c>
      <c r="I2485" t="s">
        <v>8695</v>
      </c>
      <c r="J2485" t="s">
        <v>10733</v>
      </c>
      <c r="K2485" t="s">
        <v>10749</v>
      </c>
      <c r="L2485" t="s">
        <v>18</v>
      </c>
      <c r="N2485" t="s">
        <v>12</v>
      </c>
      <c r="O2485" t="s">
        <v>11</v>
      </c>
      <c r="P2485" t="s">
        <v>11</v>
      </c>
      <c r="R2485" t="s">
        <v>11</v>
      </c>
    </row>
    <row r="2486" spans="1:18" x14ac:dyDescent="0.25">
      <c r="A2486" t="s">
        <v>426</v>
      </c>
      <c r="B2486" t="s">
        <v>11973</v>
      </c>
      <c r="D2486" s="35" t="s">
        <v>6426</v>
      </c>
      <c r="E2486" t="s">
        <v>6430</v>
      </c>
      <c r="F2486" s="5" t="str">
        <f t="shared" ca="1" si="38"/>
        <v>0</v>
      </c>
      <c r="G2486" t="s">
        <v>1107</v>
      </c>
      <c r="H2486" t="s">
        <v>1604</v>
      </c>
      <c r="I2486" t="s">
        <v>11972</v>
      </c>
      <c r="J2486" t="s">
        <v>10733</v>
      </c>
      <c r="N2486" t="s">
        <v>10910</v>
      </c>
      <c r="O2486" t="s">
        <v>11</v>
      </c>
      <c r="P2486" t="s">
        <v>11</v>
      </c>
      <c r="R2486" t="s">
        <v>11</v>
      </c>
    </row>
    <row r="2487" spans="1:18" x14ac:dyDescent="0.25">
      <c r="A2487" t="s">
        <v>426</v>
      </c>
      <c r="B2487" t="s">
        <v>3642</v>
      </c>
      <c r="D2487" s="35" t="s">
        <v>6423</v>
      </c>
      <c r="E2487" t="s">
        <v>6097</v>
      </c>
      <c r="F2487" s="5" t="str">
        <f t="shared" ca="1" si="38"/>
        <v>0</v>
      </c>
      <c r="G2487" t="s">
        <v>1107</v>
      </c>
      <c r="H2487" t="s">
        <v>1620</v>
      </c>
      <c r="I2487" t="s">
        <v>8696</v>
      </c>
      <c r="J2487" t="s">
        <v>10733</v>
      </c>
      <c r="K2487" t="s">
        <v>10744</v>
      </c>
      <c r="L2487" t="s">
        <v>10859</v>
      </c>
      <c r="N2487" t="s">
        <v>12</v>
      </c>
      <c r="O2487" t="s">
        <v>11</v>
      </c>
      <c r="P2487" t="s">
        <v>11</v>
      </c>
      <c r="R2487" t="s">
        <v>11</v>
      </c>
    </row>
    <row r="2488" spans="1:18" x14ac:dyDescent="0.25">
      <c r="A2488" t="s">
        <v>426</v>
      </c>
      <c r="B2488" t="s">
        <v>3643</v>
      </c>
      <c r="D2488" s="35" t="s">
        <v>5903</v>
      </c>
      <c r="E2488" t="s">
        <v>6427</v>
      </c>
      <c r="F2488" s="5" t="str">
        <f t="shared" ca="1" si="38"/>
        <v>0</v>
      </c>
      <c r="G2488" t="s">
        <v>1107</v>
      </c>
      <c r="H2488" t="s">
        <v>1621</v>
      </c>
      <c r="I2488" t="s">
        <v>8697</v>
      </c>
      <c r="J2488" t="s">
        <v>10733</v>
      </c>
      <c r="K2488" t="s">
        <v>10748</v>
      </c>
      <c r="L2488" t="s">
        <v>10778</v>
      </c>
      <c r="N2488" t="s">
        <v>12</v>
      </c>
      <c r="O2488" t="s">
        <v>11</v>
      </c>
      <c r="P2488" t="s">
        <v>11</v>
      </c>
      <c r="R2488" t="s">
        <v>11</v>
      </c>
    </row>
    <row r="2489" spans="1:18" x14ac:dyDescent="0.25">
      <c r="A2489" t="s">
        <v>426</v>
      </c>
      <c r="B2489" t="s">
        <v>3644</v>
      </c>
      <c r="D2489" s="35" t="s">
        <v>6425</v>
      </c>
      <c r="E2489" t="s">
        <v>6097</v>
      </c>
      <c r="F2489" s="5" t="str">
        <f t="shared" ca="1" si="38"/>
        <v>0</v>
      </c>
      <c r="G2489" t="s">
        <v>1107</v>
      </c>
      <c r="H2489" t="s">
        <v>1618</v>
      </c>
      <c r="I2489" t="s">
        <v>8698</v>
      </c>
      <c r="J2489" t="s">
        <v>10733</v>
      </c>
      <c r="K2489" t="s">
        <v>10751</v>
      </c>
      <c r="L2489" t="s">
        <v>10852</v>
      </c>
      <c r="N2489" t="s">
        <v>12</v>
      </c>
      <c r="O2489" t="s">
        <v>11</v>
      </c>
      <c r="P2489" t="s">
        <v>11</v>
      </c>
      <c r="R2489" t="s">
        <v>11</v>
      </c>
    </row>
    <row r="2490" spans="1:18" x14ac:dyDescent="0.25">
      <c r="A2490" t="s">
        <v>426</v>
      </c>
      <c r="B2490" t="s">
        <v>3645</v>
      </c>
      <c r="D2490" s="35" t="s">
        <v>6425</v>
      </c>
      <c r="E2490" t="s">
        <v>6427</v>
      </c>
      <c r="F2490" s="5" t="str">
        <f t="shared" ca="1" si="38"/>
        <v>0</v>
      </c>
      <c r="G2490" t="s">
        <v>1107</v>
      </c>
      <c r="H2490" t="s">
        <v>1621</v>
      </c>
      <c r="I2490" t="s">
        <v>8699</v>
      </c>
      <c r="J2490" t="s">
        <v>10733</v>
      </c>
      <c r="K2490" t="s">
        <v>10752</v>
      </c>
      <c r="L2490" t="s">
        <v>10797</v>
      </c>
      <c r="N2490" t="s">
        <v>12</v>
      </c>
      <c r="O2490" t="s">
        <v>11</v>
      </c>
      <c r="P2490" t="s">
        <v>11</v>
      </c>
      <c r="R2490" t="s">
        <v>11</v>
      </c>
    </row>
    <row r="2491" spans="1:18" x14ac:dyDescent="0.25">
      <c r="A2491" t="s">
        <v>426</v>
      </c>
      <c r="B2491" t="s">
        <v>3646</v>
      </c>
      <c r="D2491" s="35" t="s">
        <v>6426</v>
      </c>
      <c r="E2491" t="s">
        <v>6099</v>
      </c>
      <c r="F2491" s="5" t="str">
        <f t="shared" ca="1" si="38"/>
        <v>0</v>
      </c>
      <c r="G2491" t="s">
        <v>1107</v>
      </c>
      <c r="H2491" t="s">
        <v>1622</v>
      </c>
      <c r="I2491" t="s">
        <v>8700</v>
      </c>
      <c r="J2491" t="s">
        <v>10733</v>
      </c>
      <c r="K2491" t="s">
        <v>10748</v>
      </c>
      <c r="L2491" t="s">
        <v>10778</v>
      </c>
      <c r="N2491" t="s">
        <v>12</v>
      </c>
      <c r="O2491" t="s">
        <v>11</v>
      </c>
      <c r="P2491" t="s">
        <v>11</v>
      </c>
      <c r="R2491" t="s">
        <v>11</v>
      </c>
    </row>
    <row r="2492" spans="1:18" x14ac:dyDescent="0.25">
      <c r="A2492" t="s">
        <v>426</v>
      </c>
      <c r="B2492" t="s">
        <v>11971</v>
      </c>
      <c r="D2492" s="35" t="s">
        <v>6425</v>
      </c>
      <c r="E2492" t="s">
        <v>6849</v>
      </c>
      <c r="F2492" s="5" t="str">
        <f t="shared" ca="1" si="38"/>
        <v>0</v>
      </c>
      <c r="G2492" t="s">
        <v>1107</v>
      </c>
      <c r="H2492" t="s">
        <v>11970</v>
      </c>
      <c r="I2492" t="s">
        <v>11969</v>
      </c>
      <c r="J2492" t="s">
        <v>10733</v>
      </c>
      <c r="K2492" t="s">
        <v>10744</v>
      </c>
      <c r="L2492" t="s">
        <v>10855</v>
      </c>
      <c r="N2492" t="s">
        <v>12</v>
      </c>
      <c r="O2492" t="s">
        <v>11</v>
      </c>
      <c r="P2492" t="s">
        <v>11</v>
      </c>
      <c r="R2492" t="s">
        <v>11</v>
      </c>
    </row>
    <row r="2493" spans="1:18" x14ac:dyDescent="0.25">
      <c r="A2493" t="s">
        <v>426</v>
      </c>
      <c r="B2493" t="s">
        <v>3647</v>
      </c>
      <c r="D2493" s="35" t="s">
        <v>6199</v>
      </c>
      <c r="E2493" t="s">
        <v>6433</v>
      </c>
      <c r="F2493" s="5" t="str">
        <f t="shared" ca="1" si="38"/>
        <v>0</v>
      </c>
      <c r="G2493" t="s">
        <v>1107</v>
      </c>
      <c r="H2493" t="s">
        <v>1605</v>
      </c>
      <c r="I2493" t="s">
        <v>8701</v>
      </c>
      <c r="J2493" t="s">
        <v>10733</v>
      </c>
      <c r="K2493" t="s">
        <v>10744</v>
      </c>
      <c r="L2493" t="s">
        <v>10855</v>
      </c>
      <c r="N2493" t="s">
        <v>12</v>
      </c>
      <c r="O2493" t="s">
        <v>11</v>
      </c>
      <c r="P2493" t="s">
        <v>11</v>
      </c>
      <c r="R2493" t="s">
        <v>11</v>
      </c>
    </row>
    <row r="2494" spans="1:18" x14ac:dyDescent="0.25">
      <c r="A2494" t="s">
        <v>426</v>
      </c>
      <c r="B2494" t="s">
        <v>3648</v>
      </c>
      <c r="D2494" s="35" t="s">
        <v>6427</v>
      </c>
      <c r="E2494" t="s">
        <v>6863</v>
      </c>
      <c r="F2494" s="5" t="str">
        <f t="shared" ca="1" si="38"/>
        <v>0</v>
      </c>
      <c r="G2494" t="s">
        <v>1107</v>
      </c>
      <c r="H2494" t="s">
        <v>1623</v>
      </c>
      <c r="I2494" t="s">
        <v>8702</v>
      </c>
      <c r="J2494" t="s">
        <v>10733</v>
      </c>
      <c r="K2494" t="s">
        <v>10744</v>
      </c>
      <c r="L2494" t="s">
        <v>10856</v>
      </c>
      <c r="N2494" t="s">
        <v>12</v>
      </c>
      <c r="O2494" t="s">
        <v>11</v>
      </c>
      <c r="P2494" t="s">
        <v>11</v>
      </c>
      <c r="R2494" t="s">
        <v>11</v>
      </c>
    </row>
    <row r="2495" spans="1:18" x14ac:dyDescent="0.25">
      <c r="A2495" t="s">
        <v>426</v>
      </c>
      <c r="B2495" t="s">
        <v>3649</v>
      </c>
      <c r="D2495" s="35" t="s">
        <v>6423</v>
      </c>
      <c r="E2495" t="s">
        <v>6771</v>
      </c>
      <c r="F2495" s="5" t="str">
        <f t="shared" ca="1" si="38"/>
        <v>0</v>
      </c>
      <c r="G2495" t="s">
        <v>1107</v>
      </c>
      <c r="H2495" t="s">
        <v>1624</v>
      </c>
      <c r="I2495" t="s">
        <v>8703</v>
      </c>
      <c r="J2495" t="s">
        <v>10733</v>
      </c>
      <c r="K2495" t="s">
        <v>10751</v>
      </c>
      <c r="L2495" t="s">
        <v>10852</v>
      </c>
      <c r="N2495" t="s">
        <v>12</v>
      </c>
      <c r="O2495" t="s">
        <v>11</v>
      </c>
      <c r="P2495" t="s">
        <v>11</v>
      </c>
      <c r="R2495" t="s">
        <v>11</v>
      </c>
    </row>
    <row r="2496" spans="1:18" x14ac:dyDescent="0.25">
      <c r="A2496" t="s">
        <v>426</v>
      </c>
      <c r="B2496" t="s">
        <v>3650</v>
      </c>
      <c r="D2496" s="35" t="s">
        <v>6428</v>
      </c>
      <c r="E2496" t="s">
        <v>6771</v>
      </c>
      <c r="F2496" s="5" t="str">
        <f t="shared" ca="1" si="38"/>
        <v>0</v>
      </c>
      <c r="G2496" t="s">
        <v>1107</v>
      </c>
      <c r="H2496" t="s">
        <v>1625</v>
      </c>
      <c r="I2496" t="s">
        <v>8704</v>
      </c>
      <c r="J2496" t="s">
        <v>10733</v>
      </c>
      <c r="K2496" t="s">
        <v>10749</v>
      </c>
      <c r="L2496" t="s">
        <v>18</v>
      </c>
      <c r="N2496" t="s">
        <v>12</v>
      </c>
      <c r="O2496" t="s">
        <v>11</v>
      </c>
      <c r="P2496" t="s">
        <v>11</v>
      </c>
      <c r="R2496" t="s">
        <v>11</v>
      </c>
    </row>
    <row r="2497" spans="1:18" x14ac:dyDescent="0.25">
      <c r="A2497" t="s">
        <v>426</v>
      </c>
      <c r="B2497" t="s">
        <v>3651</v>
      </c>
      <c r="D2497" s="35" t="s">
        <v>6429</v>
      </c>
      <c r="E2497" t="s">
        <v>6771</v>
      </c>
      <c r="F2497" s="5" t="str">
        <f t="shared" ca="1" si="38"/>
        <v>0</v>
      </c>
      <c r="G2497" t="s">
        <v>1107</v>
      </c>
      <c r="H2497" t="s">
        <v>1619</v>
      </c>
      <c r="I2497" t="s">
        <v>8705</v>
      </c>
      <c r="J2497" t="s">
        <v>10733</v>
      </c>
      <c r="K2497" t="s">
        <v>10749</v>
      </c>
      <c r="L2497" t="s">
        <v>10826</v>
      </c>
      <c r="N2497" t="s">
        <v>12</v>
      </c>
      <c r="O2497" t="s">
        <v>11</v>
      </c>
      <c r="P2497" t="s">
        <v>11</v>
      </c>
      <c r="R2497" t="s">
        <v>11</v>
      </c>
    </row>
    <row r="2498" spans="1:18" x14ac:dyDescent="0.25">
      <c r="A2498" t="s">
        <v>426</v>
      </c>
      <c r="B2498" t="s">
        <v>3652</v>
      </c>
      <c r="D2498" s="35" t="s">
        <v>6430</v>
      </c>
      <c r="E2498" t="s">
        <v>6849</v>
      </c>
      <c r="F2498" s="5" t="str">
        <f t="shared" ca="1" si="38"/>
        <v>0</v>
      </c>
      <c r="G2498" t="s">
        <v>1107</v>
      </c>
      <c r="H2498" t="s">
        <v>1612</v>
      </c>
      <c r="I2498" t="s">
        <v>8706</v>
      </c>
      <c r="J2498" t="s">
        <v>10733</v>
      </c>
      <c r="K2498" t="s">
        <v>10744</v>
      </c>
      <c r="L2498" t="s">
        <v>10862</v>
      </c>
      <c r="N2498" t="s">
        <v>10909</v>
      </c>
      <c r="O2498" t="s">
        <v>11</v>
      </c>
      <c r="P2498" t="s">
        <v>11</v>
      </c>
      <c r="R2498" t="s">
        <v>11</v>
      </c>
    </row>
    <row r="2499" spans="1:18" x14ac:dyDescent="0.25">
      <c r="A2499" t="s">
        <v>426</v>
      </c>
      <c r="B2499" t="s">
        <v>11968</v>
      </c>
      <c r="D2499" s="35" t="s">
        <v>11967</v>
      </c>
      <c r="E2499" t="s">
        <v>6863</v>
      </c>
      <c r="F2499" s="5" t="str">
        <f t="shared" ref="F2499:F2562" ca="1" si="39">IF(G2499="Encerrada","0",TODAY()-D2499)</f>
        <v>0</v>
      </c>
      <c r="G2499" t="s">
        <v>1107</v>
      </c>
      <c r="H2499" t="s">
        <v>1650</v>
      </c>
      <c r="I2499" t="s">
        <v>11966</v>
      </c>
      <c r="J2499" t="s">
        <v>10733</v>
      </c>
      <c r="K2499" t="s">
        <v>10748</v>
      </c>
      <c r="L2499" t="s">
        <v>10778</v>
      </c>
      <c r="N2499" t="s">
        <v>12</v>
      </c>
      <c r="O2499" t="s">
        <v>11</v>
      </c>
      <c r="P2499" t="s">
        <v>11</v>
      </c>
      <c r="R2499" t="s">
        <v>11</v>
      </c>
    </row>
    <row r="2500" spans="1:18" x14ac:dyDescent="0.25">
      <c r="A2500" t="s">
        <v>426</v>
      </c>
      <c r="B2500" t="s">
        <v>3653</v>
      </c>
      <c r="D2500" s="35" t="s">
        <v>6431</v>
      </c>
      <c r="E2500" t="s">
        <v>6200</v>
      </c>
      <c r="F2500" s="5" t="str">
        <f t="shared" ca="1" si="39"/>
        <v>0</v>
      </c>
      <c r="G2500" t="s">
        <v>1107</v>
      </c>
      <c r="H2500" t="s">
        <v>1626</v>
      </c>
      <c r="I2500" t="s">
        <v>8707</v>
      </c>
      <c r="J2500" t="s">
        <v>10733</v>
      </c>
      <c r="K2500" t="s">
        <v>10748</v>
      </c>
      <c r="L2500" t="s">
        <v>10778</v>
      </c>
      <c r="N2500" t="s">
        <v>12</v>
      </c>
      <c r="O2500" t="s">
        <v>11</v>
      </c>
      <c r="P2500" t="s">
        <v>11</v>
      </c>
      <c r="R2500" t="s">
        <v>11</v>
      </c>
    </row>
    <row r="2501" spans="1:18" x14ac:dyDescent="0.25">
      <c r="A2501" t="s">
        <v>426</v>
      </c>
      <c r="B2501" t="s">
        <v>11965</v>
      </c>
      <c r="D2501" s="35" t="s">
        <v>6849</v>
      </c>
      <c r="E2501" t="s">
        <v>6104</v>
      </c>
      <c r="F2501" s="5" t="str">
        <f t="shared" ca="1" si="39"/>
        <v>0</v>
      </c>
      <c r="G2501" t="s">
        <v>1107</v>
      </c>
      <c r="H2501" t="s">
        <v>1618</v>
      </c>
      <c r="I2501" t="s">
        <v>11964</v>
      </c>
      <c r="J2501" t="s">
        <v>10733</v>
      </c>
      <c r="K2501" t="s">
        <v>10752</v>
      </c>
      <c r="L2501" t="s">
        <v>10797</v>
      </c>
      <c r="N2501" t="s">
        <v>12</v>
      </c>
      <c r="O2501" t="s">
        <v>11</v>
      </c>
      <c r="P2501" t="s">
        <v>11</v>
      </c>
      <c r="R2501" t="s">
        <v>11</v>
      </c>
    </row>
    <row r="2502" spans="1:18" x14ac:dyDescent="0.25">
      <c r="A2502" t="s">
        <v>426</v>
      </c>
      <c r="B2502" t="s">
        <v>3654</v>
      </c>
      <c r="D2502" s="35" t="s">
        <v>6432</v>
      </c>
      <c r="E2502" t="s">
        <v>6207</v>
      </c>
      <c r="F2502" s="5" t="str">
        <f t="shared" ca="1" si="39"/>
        <v>0</v>
      </c>
      <c r="G2502" t="s">
        <v>1107</v>
      </c>
      <c r="H2502" t="s">
        <v>1627</v>
      </c>
      <c r="I2502" t="s">
        <v>8708</v>
      </c>
      <c r="J2502" t="s">
        <v>10733</v>
      </c>
      <c r="K2502" t="s">
        <v>10748</v>
      </c>
      <c r="L2502" t="s">
        <v>10778</v>
      </c>
      <c r="N2502" t="s">
        <v>12</v>
      </c>
      <c r="O2502" t="s">
        <v>11</v>
      </c>
      <c r="P2502" t="s">
        <v>11</v>
      </c>
      <c r="R2502" t="s">
        <v>11</v>
      </c>
    </row>
    <row r="2503" spans="1:18" x14ac:dyDescent="0.25">
      <c r="A2503" t="s">
        <v>426</v>
      </c>
      <c r="B2503" t="s">
        <v>3655</v>
      </c>
      <c r="D2503" s="35" t="s">
        <v>6200</v>
      </c>
      <c r="E2503" t="s">
        <v>6207</v>
      </c>
      <c r="F2503" s="5" t="str">
        <f t="shared" ca="1" si="39"/>
        <v>0</v>
      </c>
      <c r="G2503" t="s">
        <v>1107</v>
      </c>
      <c r="H2503" t="s">
        <v>1609</v>
      </c>
      <c r="I2503" t="s">
        <v>8709</v>
      </c>
      <c r="J2503" t="s">
        <v>10733</v>
      </c>
      <c r="K2503" t="s">
        <v>10751</v>
      </c>
      <c r="L2503" t="s">
        <v>10852</v>
      </c>
      <c r="N2503" t="s">
        <v>12</v>
      </c>
      <c r="O2503" t="s">
        <v>11</v>
      </c>
      <c r="P2503" t="s">
        <v>11</v>
      </c>
      <c r="R2503" t="s">
        <v>11</v>
      </c>
    </row>
    <row r="2504" spans="1:18" x14ac:dyDescent="0.25">
      <c r="A2504" t="s">
        <v>426</v>
      </c>
      <c r="B2504" t="s">
        <v>11963</v>
      </c>
      <c r="D2504" s="35" t="s">
        <v>6650</v>
      </c>
      <c r="E2504" t="s">
        <v>6651</v>
      </c>
      <c r="F2504" s="5" t="str">
        <f t="shared" ca="1" si="39"/>
        <v>0</v>
      </c>
      <c r="G2504" t="s">
        <v>1107</v>
      </c>
      <c r="H2504" t="s">
        <v>11962</v>
      </c>
      <c r="I2504" t="s">
        <v>11961</v>
      </c>
      <c r="J2504" t="s">
        <v>10733</v>
      </c>
      <c r="K2504" t="s">
        <v>10750</v>
      </c>
      <c r="L2504" t="s">
        <v>10750</v>
      </c>
      <c r="N2504" t="s">
        <v>12</v>
      </c>
      <c r="O2504" t="s">
        <v>11</v>
      </c>
      <c r="P2504" t="s">
        <v>11</v>
      </c>
      <c r="R2504" t="s">
        <v>11</v>
      </c>
    </row>
    <row r="2505" spans="1:18" x14ac:dyDescent="0.25">
      <c r="A2505" t="s">
        <v>426</v>
      </c>
      <c r="B2505" t="s">
        <v>3656</v>
      </c>
      <c r="D2505" s="35" t="s">
        <v>6433</v>
      </c>
      <c r="E2505" t="s">
        <v>6105</v>
      </c>
      <c r="F2505" s="5" t="str">
        <f t="shared" ca="1" si="39"/>
        <v>0</v>
      </c>
      <c r="G2505" t="s">
        <v>1107</v>
      </c>
      <c r="H2505" t="s">
        <v>1623</v>
      </c>
      <c r="I2505" t="s">
        <v>8710</v>
      </c>
      <c r="J2505" t="s">
        <v>10733</v>
      </c>
      <c r="K2505" t="s">
        <v>10744</v>
      </c>
      <c r="L2505" t="s">
        <v>10859</v>
      </c>
      <c r="N2505" t="s">
        <v>12</v>
      </c>
      <c r="O2505" t="s">
        <v>11</v>
      </c>
      <c r="P2505" t="s">
        <v>11</v>
      </c>
      <c r="R2505" t="s">
        <v>11</v>
      </c>
    </row>
    <row r="2506" spans="1:18" x14ac:dyDescent="0.25">
      <c r="A2506" t="s">
        <v>426</v>
      </c>
      <c r="B2506" t="s">
        <v>3657</v>
      </c>
      <c r="D2506" s="35" t="s">
        <v>6434</v>
      </c>
      <c r="E2506" t="s">
        <v>6105</v>
      </c>
      <c r="F2506" s="5" t="str">
        <f t="shared" ca="1" si="39"/>
        <v>0</v>
      </c>
      <c r="G2506" t="s">
        <v>1107</v>
      </c>
      <c r="H2506" t="s">
        <v>1467</v>
      </c>
      <c r="I2506" t="s">
        <v>8711</v>
      </c>
      <c r="J2506" t="s">
        <v>10733</v>
      </c>
      <c r="K2506" t="s">
        <v>10748</v>
      </c>
      <c r="L2506" t="s">
        <v>10778</v>
      </c>
      <c r="N2506" t="s">
        <v>12</v>
      </c>
      <c r="O2506" t="s">
        <v>11</v>
      </c>
      <c r="P2506" t="s">
        <v>11</v>
      </c>
      <c r="R2506" t="s">
        <v>11</v>
      </c>
    </row>
    <row r="2507" spans="1:18" x14ac:dyDescent="0.25">
      <c r="A2507" t="s">
        <v>426</v>
      </c>
      <c r="B2507" t="s">
        <v>3658</v>
      </c>
      <c r="D2507" s="35" t="s">
        <v>6435</v>
      </c>
      <c r="E2507" t="s">
        <v>6201</v>
      </c>
      <c r="F2507" s="5" t="str">
        <f t="shared" ca="1" si="39"/>
        <v>0</v>
      </c>
      <c r="G2507" t="s">
        <v>1107</v>
      </c>
      <c r="H2507" t="s">
        <v>1628</v>
      </c>
      <c r="I2507" t="s">
        <v>8712</v>
      </c>
      <c r="J2507" t="s">
        <v>10733</v>
      </c>
      <c r="K2507" t="s">
        <v>10748</v>
      </c>
      <c r="L2507" t="s">
        <v>10778</v>
      </c>
      <c r="N2507" t="s">
        <v>12</v>
      </c>
      <c r="O2507" t="s">
        <v>11</v>
      </c>
      <c r="P2507" t="s">
        <v>11</v>
      </c>
      <c r="R2507" t="s">
        <v>11</v>
      </c>
    </row>
    <row r="2508" spans="1:18" x14ac:dyDescent="0.25">
      <c r="A2508" t="s">
        <v>426</v>
      </c>
      <c r="B2508" t="s">
        <v>3659</v>
      </c>
      <c r="D2508" s="35" t="s">
        <v>6102</v>
      </c>
      <c r="E2508" t="s">
        <v>6107</v>
      </c>
      <c r="F2508" s="5" t="str">
        <f t="shared" ca="1" si="39"/>
        <v>0</v>
      </c>
      <c r="G2508" t="s">
        <v>1107</v>
      </c>
      <c r="H2508" t="s">
        <v>1629</v>
      </c>
      <c r="I2508" t="s">
        <v>8713</v>
      </c>
      <c r="J2508" t="s">
        <v>10733</v>
      </c>
      <c r="K2508" t="s">
        <v>10751</v>
      </c>
      <c r="L2508" t="s">
        <v>10852</v>
      </c>
      <c r="N2508" t="s">
        <v>12</v>
      </c>
      <c r="O2508" t="s">
        <v>11</v>
      </c>
      <c r="P2508" t="s">
        <v>11</v>
      </c>
      <c r="R2508" t="s">
        <v>11</v>
      </c>
    </row>
    <row r="2509" spans="1:18" x14ac:dyDescent="0.25">
      <c r="A2509" t="s">
        <v>426</v>
      </c>
      <c r="B2509" t="s">
        <v>3660</v>
      </c>
      <c r="D2509" s="35" t="s">
        <v>6436</v>
      </c>
      <c r="E2509" t="s">
        <v>6438</v>
      </c>
      <c r="F2509" s="5" t="str">
        <f t="shared" ca="1" si="39"/>
        <v>0</v>
      </c>
      <c r="G2509" t="s">
        <v>1107</v>
      </c>
      <c r="H2509" t="s">
        <v>1627</v>
      </c>
      <c r="I2509" t="s">
        <v>8714</v>
      </c>
      <c r="J2509" t="s">
        <v>10733</v>
      </c>
      <c r="K2509" t="s">
        <v>10748</v>
      </c>
      <c r="L2509" t="s">
        <v>10778</v>
      </c>
      <c r="N2509" t="s">
        <v>12</v>
      </c>
      <c r="O2509" t="s">
        <v>11</v>
      </c>
      <c r="P2509" t="s">
        <v>11</v>
      </c>
      <c r="R2509" t="s">
        <v>11</v>
      </c>
    </row>
    <row r="2510" spans="1:18" x14ac:dyDescent="0.25">
      <c r="A2510" t="s">
        <v>426</v>
      </c>
      <c r="B2510" t="s">
        <v>3661</v>
      </c>
      <c r="D2510" s="35" t="s">
        <v>6437</v>
      </c>
      <c r="E2510" t="s">
        <v>6205</v>
      </c>
      <c r="F2510" s="5" t="str">
        <f t="shared" ca="1" si="39"/>
        <v>0</v>
      </c>
      <c r="G2510" t="s">
        <v>1107</v>
      </c>
      <c r="H2510" t="s">
        <v>1612</v>
      </c>
      <c r="I2510" t="s">
        <v>8715</v>
      </c>
      <c r="J2510" t="s">
        <v>10733</v>
      </c>
      <c r="K2510" t="s">
        <v>10744</v>
      </c>
      <c r="L2510" t="s">
        <v>10859</v>
      </c>
      <c r="N2510" t="s">
        <v>12</v>
      </c>
      <c r="O2510" t="s">
        <v>11</v>
      </c>
      <c r="P2510" t="s">
        <v>11</v>
      </c>
      <c r="R2510" t="s">
        <v>11</v>
      </c>
    </row>
    <row r="2511" spans="1:18" x14ac:dyDescent="0.25">
      <c r="A2511" t="s">
        <v>426</v>
      </c>
      <c r="B2511" t="s">
        <v>3662</v>
      </c>
      <c r="D2511" s="35" t="s">
        <v>6438</v>
      </c>
      <c r="E2511" t="s">
        <v>6206</v>
      </c>
      <c r="F2511" s="5" t="str">
        <f t="shared" ca="1" si="39"/>
        <v>0</v>
      </c>
      <c r="G2511" t="s">
        <v>1107</v>
      </c>
      <c r="H2511" t="s">
        <v>1630</v>
      </c>
      <c r="I2511" t="s">
        <v>8716</v>
      </c>
      <c r="J2511" t="s">
        <v>10733</v>
      </c>
      <c r="K2511" t="s">
        <v>10748</v>
      </c>
      <c r="L2511" t="s">
        <v>10778</v>
      </c>
      <c r="N2511" t="s">
        <v>12</v>
      </c>
      <c r="O2511" t="s">
        <v>11</v>
      </c>
      <c r="P2511" t="s">
        <v>11</v>
      </c>
      <c r="R2511" t="s">
        <v>11</v>
      </c>
    </row>
    <row r="2512" spans="1:18" x14ac:dyDescent="0.25">
      <c r="A2512" t="s">
        <v>426</v>
      </c>
      <c r="B2512" t="s">
        <v>11960</v>
      </c>
      <c r="D2512" s="35" t="s">
        <v>6437</v>
      </c>
      <c r="E2512" t="s">
        <v>6588</v>
      </c>
      <c r="F2512" s="5" t="str">
        <f t="shared" ca="1" si="39"/>
        <v>0</v>
      </c>
      <c r="G2512" t="s">
        <v>1107</v>
      </c>
      <c r="H2512" t="s">
        <v>1629</v>
      </c>
      <c r="I2512" t="s">
        <v>11959</v>
      </c>
      <c r="J2512" t="s">
        <v>10733</v>
      </c>
      <c r="K2512" t="s">
        <v>10744</v>
      </c>
      <c r="L2512" t="s">
        <v>10855</v>
      </c>
      <c r="N2512" t="s">
        <v>14</v>
      </c>
      <c r="O2512" t="s">
        <v>11</v>
      </c>
      <c r="P2512" t="s">
        <v>11</v>
      </c>
      <c r="R2512" t="s">
        <v>11</v>
      </c>
    </row>
    <row r="2513" spans="1:18" x14ac:dyDescent="0.25">
      <c r="A2513" t="s">
        <v>426</v>
      </c>
      <c r="B2513" t="s">
        <v>3663</v>
      </c>
      <c r="D2513" s="35" t="s">
        <v>6206</v>
      </c>
      <c r="E2513" t="s">
        <v>6654</v>
      </c>
      <c r="F2513" s="5" t="str">
        <f t="shared" ca="1" si="39"/>
        <v>0</v>
      </c>
      <c r="G2513" t="s">
        <v>1107</v>
      </c>
      <c r="H2513" t="s">
        <v>1631</v>
      </c>
      <c r="I2513" t="s">
        <v>8717</v>
      </c>
      <c r="J2513" t="s">
        <v>10733</v>
      </c>
      <c r="K2513" t="s">
        <v>10748</v>
      </c>
      <c r="L2513" t="s">
        <v>10778</v>
      </c>
      <c r="N2513" t="s">
        <v>12</v>
      </c>
      <c r="O2513" t="s">
        <v>11</v>
      </c>
      <c r="P2513" t="s">
        <v>11</v>
      </c>
      <c r="R2513" t="s">
        <v>11</v>
      </c>
    </row>
    <row r="2514" spans="1:18" x14ac:dyDescent="0.25">
      <c r="A2514" t="s">
        <v>426</v>
      </c>
      <c r="B2514" t="s">
        <v>3664</v>
      </c>
      <c r="D2514" s="35" t="s">
        <v>6439</v>
      </c>
      <c r="E2514" t="s">
        <v>6442</v>
      </c>
      <c r="F2514" s="5" t="str">
        <f t="shared" ca="1" si="39"/>
        <v>0</v>
      </c>
      <c r="G2514" t="s">
        <v>1107</v>
      </c>
      <c r="H2514" t="s">
        <v>1632</v>
      </c>
      <c r="I2514" t="s">
        <v>8718</v>
      </c>
      <c r="J2514" t="s">
        <v>10733</v>
      </c>
      <c r="K2514" t="s">
        <v>10749</v>
      </c>
      <c r="L2514" t="s">
        <v>18</v>
      </c>
      <c r="N2514" t="s">
        <v>12</v>
      </c>
      <c r="O2514" t="s">
        <v>11</v>
      </c>
      <c r="P2514" t="s">
        <v>11</v>
      </c>
      <c r="R2514" t="s">
        <v>11</v>
      </c>
    </row>
    <row r="2515" spans="1:18" x14ac:dyDescent="0.25">
      <c r="A2515" t="s">
        <v>426</v>
      </c>
      <c r="B2515" t="s">
        <v>437</v>
      </c>
      <c r="D2515" s="35" t="s">
        <v>6440</v>
      </c>
      <c r="E2515" t="s">
        <v>6125</v>
      </c>
      <c r="F2515" s="5" t="str">
        <f t="shared" ca="1" si="39"/>
        <v>0</v>
      </c>
      <c r="G2515" t="s">
        <v>1107</v>
      </c>
      <c r="H2515" t="s">
        <v>1633</v>
      </c>
      <c r="I2515" t="s">
        <v>8719</v>
      </c>
      <c r="J2515" t="s">
        <v>10733</v>
      </c>
      <c r="N2515" t="s">
        <v>14</v>
      </c>
      <c r="O2515" t="s">
        <v>11</v>
      </c>
      <c r="P2515" t="s">
        <v>11</v>
      </c>
      <c r="Q2515">
        <v>106.5</v>
      </c>
      <c r="R2515" t="s">
        <v>11</v>
      </c>
    </row>
    <row r="2516" spans="1:18" x14ac:dyDescent="0.25">
      <c r="A2516" t="s">
        <v>426</v>
      </c>
      <c r="B2516" t="s">
        <v>3665</v>
      </c>
      <c r="D2516" s="35" t="s">
        <v>6441</v>
      </c>
      <c r="E2516" t="s">
        <v>6205</v>
      </c>
      <c r="F2516" s="5" t="str">
        <f t="shared" ca="1" si="39"/>
        <v>0</v>
      </c>
      <c r="G2516" t="s">
        <v>1107</v>
      </c>
      <c r="H2516" t="s">
        <v>1633</v>
      </c>
      <c r="I2516" t="s">
        <v>8720</v>
      </c>
      <c r="J2516" t="s">
        <v>10733</v>
      </c>
      <c r="K2516" t="s">
        <v>10748</v>
      </c>
      <c r="L2516" t="s">
        <v>10778</v>
      </c>
      <c r="N2516" t="s">
        <v>12</v>
      </c>
      <c r="O2516" t="s">
        <v>11</v>
      </c>
      <c r="P2516" t="s">
        <v>11</v>
      </c>
      <c r="R2516" t="s">
        <v>11</v>
      </c>
    </row>
    <row r="2517" spans="1:18" x14ac:dyDescent="0.25">
      <c r="A2517" t="s">
        <v>426</v>
      </c>
      <c r="B2517" t="s">
        <v>3666</v>
      </c>
      <c r="D2517" s="35" t="s">
        <v>6442</v>
      </c>
      <c r="E2517" t="s">
        <v>6654</v>
      </c>
      <c r="F2517" s="5" t="str">
        <f t="shared" ca="1" si="39"/>
        <v>0</v>
      </c>
      <c r="G2517" t="s">
        <v>1107</v>
      </c>
      <c r="H2517" t="s">
        <v>1634</v>
      </c>
      <c r="I2517" t="s">
        <v>8721</v>
      </c>
      <c r="J2517" t="s">
        <v>10733</v>
      </c>
      <c r="K2517" t="s">
        <v>10748</v>
      </c>
      <c r="L2517" t="s">
        <v>10778</v>
      </c>
      <c r="N2517" t="s">
        <v>12</v>
      </c>
      <c r="O2517" t="s">
        <v>11</v>
      </c>
      <c r="P2517" t="s">
        <v>11</v>
      </c>
      <c r="R2517" t="s">
        <v>11</v>
      </c>
    </row>
    <row r="2518" spans="1:18" x14ac:dyDescent="0.25">
      <c r="A2518" t="s">
        <v>426</v>
      </c>
      <c r="B2518" t="s">
        <v>11958</v>
      </c>
      <c r="D2518" s="35" t="s">
        <v>6105</v>
      </c>
      <c r="E2518" t="s">
        <v>6453</v>
      </c>
      <c r="F2518" s="5" t="str">
        <f t="shared" ca="1" si="39"/>
        <v>0</v>
      </c>
      <c r="G2518" t="s">
        <v>1107</v>
      </c>
      <c r="H2518" t="s">
        <v>1617</v>
      </c>
      <c r="I2518" t="s">
        <v>11957</v>
      </c>
      <c r="J2518" t="s">
        <v>10733</v>
      </c>
      <c r="N2518" t="s">
        <v>14</v>
      </c>
      <c r="O2518" t="s">
        <v>11</v>
      </c>
      <c r="P2518" t="s">
        <v>11</v>
      </c>
      <c r="R2518" t="s">
        <v>11</v>
      </c>
    </row>
    <row r="2519" spans="1:18" x14ac:dyDescent="0.25">
      <c r="A2519" t="s">
        <v>426</v>
      </c>
      <c r="B2519" t="s">
        <v>11956</v>
      </c>
      <c r="D2519" s="35" t="s">
        <v>6652</v>
      </c>
      <c r="E2519" t="s">
        <v>6443</v>
      </c>
      <c r="F2519" s="5" t="str">
        <f t="shared" ca="1" si="39"/>
        <v>0</v>
      </c>
      <c r="G2519" t="s">
        <v>1107</v>
      </c>
      <c r="H2519" t="s">
        <v>1621</v>
      </c>
      <c r="I2519" t="s">
        <v>11955</v>
      </c>
      <c r="J2519" t="s">
        <v>10733</v>
      </c>
      <c r="N2519" t="s">
        <v>14</v>
      </c>
      <c r="O2519" t="s">
        <v>11</v>
      </c>
      <c r="P2519" t="s">
        <v>11</v>
      </c>
      <c r="R2519" t="s">
        <v>11</v>
      </c>
    </row>
    <row r="2520" spans="1:18" x14ac:dyDescent="0.25">
      <c r="A2520" t="s">
        <v>426</v>
      </c>
      <c r="B2520" t="s">
        <v>3667</v>
      </c>
      <c r="D2520" s="35" t="s">
        <v>6443</v>
      </c>
      <c r="E2520" t="s">
        <v>6107</v>
      </c>
      <c r="F2520" s="5" t="str">
        <f t="shared" ca="1" si="39"/>
        <v>0</v>
      </c>
      <c r="G2520" t="s">
        <v>1107</v>
      </c>
      <c r="H2520" t="s">
        <v>1635</v>
      </c>
      <c r="I2520" t="s">
        <v>8722</v>
      </c>
      <c r="J2520" t="s">
        <v>10733</v>
      </c>
      <c r="K2520" t="s">
        <v>10751</v>
      </c>
      <c r="L2520" t="s">
        <v>10852</v>
      </c>
      <c r="N2520" t="s">
        <v>12</v>
      </c>
      <c r="O2520" t="s">
        <v>11</v>
      </c>
      <c r="P2520" t="s">
        <v>11</v>
      </c>
      <c r="R2520" t="s">
        <v>11</v>
      </c>
    </row>
    <row r="2521" spans="1:18" x14ac:dyDescent="0.25">
      <c r="A2521" t="s">
        <v>426</v>
      </c>
      <c r="B2521" t="s">
        <v>11954</v>
      </c>
      <c r="D2521" s="35" t="s">
        <v>6443</v>
      </c>
      <c r="E2521" t="s">
        <v>6443</v>
      </c>
      <c r="F2521" s="5" t="str">
        <f t="shared" ca="1" si="39"/>
        <v>0</v>
      </c>
      <c r="G2521" t="s">
        <v>1107</v>
      </c>
      <c r="H2521" t="s">
        <v>1653</v>
      </c>
      <c r="I2521" t="s">
        <v>11953</v>
      </c>
      <c r="J2521" t="s">
        <v>10733</v>
      </c>
      <c r="N2521" t="s">
        <v>14</v>
      </c>
      <c r="O2521" t="s">
        <v>11</v>
      </c>
      <c r="P2521" t="s">
        <v>11</v>
      </c>
      <c r="R2521" t="s">
        <v>11</v>
      </c>
    </row>
    <row r="2522" spans="1:18" x14ac:dyDescent="0.25">
      <c r="A2522" t="s">
        <v>426</v>
      </c>
      <c r="B2522" t="s">
        <v>3668</v>
      </c>
      <c r="D2522" s="35" t="s">
        <v>6443</v>
      </c>
      <c r="E2522" t="s">
        <v>6825</v>
      </c>
      <c r="F2522" s="5" t="str">
        <f t="shared" ca="1" si="39"/>
        <v>0</v>
      </c>
      <c r="G2522" t="s">
        <v>1107</v>
      </c>
      <c r="H2522" t="s">
        <v>1349</v>
      </c>
      <c r="I2522" t="s">
        <v>8723</v>
      </c>
      <c r="J2522" t="s">
        <v>10733</v>
      </c>
      <c r="K2522" t="s">
        <v>10748</v>
      </c>
      <c r="L2522" t="s">
        <v>10778</v>
      </c>
      <c r="N2522" t="s">
        <v>12</v>
      </c>
      <c r="O2522" t="s">
        <v>11</v>
      </c>
      <c r="P2522" t="s">
        <v>11</v>
      </c>
      <c r="R2522" t="s">
        <v>11</v>
      </c>
    </row>
    <row r="2523" spans="1:18" x14ac:dyDescent="0.25">
      <c r="A2523" t="s">
        <v>426</v>
      </c>
      <c r="B2523" t="s">
        <v>3669</v>
      </c>
      <c r="D2523" s="35" t="s">
        <v>6442</v>
      </c>
      <c r="E2523" t="s">
        <v>5756</v>
      </c>
      <c r="F2523" s="5" t="str">
        <f t="shared" ca="1" si="39"/>
        <v>0</v>
      </c>
      <c r="G2523" t="s">
        <v>1107</v>
      </c>
      <c r="H2523" t="s">
        <v>1634</v>
      </c>
      <c r="I2523" t="s">
        <v>8724</v>
      </c>
      <c r="J2523" t="s">
        <v>10733</v>
      </c>
      <c r="K2523" t="s">
        <v>10751</v>
      </c>
      <c r="L2523" t="s">
        <v>10852</v>
      </c>
      <c r="N2523" t="s">
        <v>12</v>
      </c>
      <c r="O2523" t="s">
        <v>11</v>
      </c>
      <c r="P2523" t="s">
        <v>11</v>
      </c>
      <c r="R2523" t="s">
        <v>11</v>
      </c>
    </row>
    <row r="2524" spans="1:18" x14ac:dyDescent="0.25">
      <c r="A2524" t="s">
        <v>426</v>
      </c>
      <c r="B2524" t="s">
        <v>3670</v>
      </c>
      <c r="D2524" s="35" t="s">
        <v>6444</v>
      </c>
      <c r="E2524" t="s">
        <v>5756</v>
      </c>
      <c r="F2524" s="5" t="str">
        <f t="shared" ca="1" si="39"/>
        <v>0</v>
      </c>
      <c r="G2524" t="s">
        <v>1107</v>
      </c>
      <c r="H2524" t="s">
        <v>1634</v>
      </c>
      <c r="I2524" t="s">
        <v>8725</v>
      </c>
      <c r="J2524" t="s">
        <v>10733</v>
      </c>
      <c r="K2524" t="s">
        <v>10744</v>
      </c>
      <c r="L2524" t="s">
        <v>10855</v>
      </c>
      <c r="N2524" t="s">
        <v>12</v>
      </c>
      <c r="O2524" t="s">
        <v>11</v>
      </c>
      <c r="P2524" t="s">
        <v>11</v>
      </c>
      <c r="R2524" t="s">
        <v>11</v>
      </c>
    </row>
    <row r="2525" spans="1:18" x14ac:dyDescent="0.25">
      <c r="A2525" t="s">
        <v>426</v>
      </c>
      <c r="B2525" t="s">
        <v>3671</v>
      </c>
      <c r="D2525" s="35" t="s">
        <v>6441</v>
      </c>
      <c r="E2525" t="s">
        <v>6446</v>
      </c>
      <c r="F2525" s="5" t="str">
        <f t="shared" ca="1" si="39"/>
        <v>0</v>
      </c>
      <c r="G2525" t="s">
        <v>1107</v>
      </c>
      <c r="H2525" t="s">
        <v>1636</v>
      </c>
      <c r="I2525" t="s">
        <v>8726</v>
      </c>
      <c r="J2525" t="s">
        <v>10733</v>
      </c>
      <c r="K2525" t="s">
        <v>10744</v>
      </c>
      <c r="L2525" t="s">
        <v>10856</v>
      </c>
      <c r="N2525" t="s">
        <v>14</v>
      </c>
      <c r="O2525" t="s">
        <v>11</v>
      </c>
      <c r="P2525" t="s">
        <v>11</v>
      </c>
      <c r="R2525" t="s">
        <v>11</v>
      </c>
    </row>
    <row r="2526" spans="1:18" x14ac:dyDescent="0.25">
      <c r="A2526" t="s">
        <v>426</v>
      </c>
      <c r="B2526" t="s">
        <v>3672</v>
      </c>
      <c r="D2526" s="35" t="s">
        <v>6445</v>
      </c>
      <c r="E2526" t="s">
        <v>6446</v>
      </c>
      <c r="F2526" s="5" t="str">
        <f t="shared" ca="1" si="39"/>
        <v>0</v>
      </c>
      <c r="G2526" t="s">
        <v>1107</v>
      </c>
      <c r="H2526" t="s">
        <v>1621</v>
      </c>
      <c r="I2526" t="s">
        <v>8727</v>
      </c>
      <c r="J2526" t="s">
        <v>10733</v>
      </c>
      <c r="K2526" t="s">
        <v>10744</v>
      </c>
      <c r="L2526" t="s">
        <v>10856</v>
      </c>
      <c r="N2526" t="s">
        <v>14</v>
      </c>
      <c r="O2526" t="s">
        <v>11</v>
      </c>
      <c r="P2526" t="s">
        <v>11</v>
      </c>
      <c r="R2526" t="s">
        <v>11</v>
      </c>
    </row>
    <row r="2527" spans="1:18" x14ac:dyDescent="0.25">
      <c r="A2527" t="s">
        <v>426</v>
      </c>
      <c r="B2527" t="s">
        <v>3673</v>
      </c>
      <c r="D2527" s="35" t="s">
        <v>6445</v>
      </c>
      <c r="E2527" t="s">
        <v>6446</v>
      </c>
      <c r="F2527" s="5" t="str">
        <f t="shared" ca="1" si="39"/>
        <v>0</v>
      </c>
      <c r="G2527" t="s">
        <v>1107</v>
      </c>
      <c r="H2527" t="s">
        <v>1621</v>
      </c>
      <c r="I2527" t="s">
        <v>8728</v>
      </c>
      <c r="J2527" t="s">
        <v>10733</v>
      </c>
      <c r="K2527" t="s">
        <v>10752</v>
      </c>
      <c r="L2527" t="s">
        <v>10797</v>
      </c>
      <c r="N2527" t="s">
        <v>12</v>
      </c>
      <c r="O2527" t="s">
        <v>11</v>
      </c>
      <c r="P2527" t="s">
        <v>11</v>
      </c>
      <c r="R2527" t="s">
        <v>11</v>
      </c>
    </row>
    <row r="2528" spans="1:18" x14ac:dyDescent="0.25">
      <c r="A2528" t="s">
        <v>426</v>
      </c>
      <c r="B2528" t="s">
        <v>3674</v>
      </c>
      <c r="D2528" s="35" t="s">
        <v>6442</v>
      </c>
      <c r="E2528" t="s">
        <v>5756</v>
      </c>
      <c r="F2528" s="5" t="str">
        <f t="shared" ca="1" si="39"/>
        <v>0</v>
      </c>
      <c r="G2528" t="s">
        <v>1107</v>
      </c>
      <c r="H2528" t="s">
        <v>1467</v>
      </c>
      <c r="I2528" t="s">
        <v>8729</v>
      </c>
      <c r="J2528" t="s">
        <v>10733</v>
      </c>
      <c r="K2528" t="s">
        <v>10753</v>
      </c>
      <c r="L2528" t="s">
        <v>10823</v>
      </c>
      <c r="N2528" t="s">
        <v>12</v>
      </c>
      <c r="O2528" t="s">
        <v>11</v>
      </c>
      <c r="P2528" t="s">
        <v>11</v>
      </c>
      <c r="R2528" t="s">
        <v>11</v>
      </c>
    </row>
    <row r="2529" spans="1:18" x14ac:dyDescent="0.25">
      <c r="A2529" t="s">
        <v>426</v>
      </c>
      <c r="B2529" t="s">
        <v>3675</v>
      </c>
      <c r="D2529" s="35" t="s">
        <v>6446</v>
      </c>
      <c r="E2529" t="s">
        <v>6450</v>
      </c>
      <c r="F2529" s="5" t="str">
        <f t="shared" ca="1" si="39"/>
        <v>0</v>
      </c>
      <c r="G2529" t="s">
        <v>1107</v>
      </c>
      <c r="H2529" t="s">
        <v>1637</v>
      </c>
      <c r="I2529" t="s">
        <v>8730</v>
      </c>
      <c r="J2529" t="s">
        <v>10733</v>
      </c>
      <c r="K2529" t="s">
        <v>10744</v>
      </c>
      <c r="L2529" t="s">
        <v>10856</v>
      </c>
      <c r="N2529" t="s">
        <v>12</v>
      </c>
      <c r="O2529" t="s">
        <v>11</v>
      </c>
      <c r="P2529" t="s">
        <v>11</v>
      </c>
      <c r="R2529" t="s">
        <v>11</v>
      </c>
    </row>
    <row r="2530" spans="1:18" x14ac:dyDescent="0.25">
      <c r="A2530" t="s">
        <v>426</v>
      </c>
      <c r="B2530" t="s">
        <v>438</v>
      </c>
      <c r="D2530" s="35" t="s">
        <v>6447</v>
      </c>
      <c r="E2530" t="s">
        <v>6333</v>
      </c>
      <c r="F2530" s="5" t="str">
        <f t="shared" ca="1" si="39"/>
        <v>0</v>
      </c>
      <c r="G2530" t="s">
        <v>1107</v>
      </c>
      <c r="H2530" t="s">
        <v>1638</v>
      </c>
      <c r="I2530" t="s">
        <v>8731</v>
      </c>
      <c r="J2530" t="s">
        <v>10733</v>
      </c>
      <c r="K2530" t="s">
        <v>10752</v>
      </c>
      <c r="L2530" t="s">
        <v>10797</v>
      </c>
      <c r="N2530" t="s">
        <v>12</v>
      </c>
      <c r="O2530" t="s">
        <v>11</v>
      </c>
      <c r="P2530" t="s">
        <v>11</v>
      </c>
      <c r="Q2530">
        <v>715.64</v>
      </c>
      <c r="R2530" t="s">
        <v>11</v>
      </c>
    </row>
    <row r="2531" spans="1:18" x14ac:dyDescent="0.25">
      <c r="A2531" t="s">
        <v>426</v>
      </c>
      <c r="B2531" t="s">
        <v>11952</v>
      </c>
      <c r="D2531" s="35" t="s">
        <v>6204</v>
      </c>
      <c r="E2531" t="s">
        <v>6210</v>
      </c>
      <c r="F2531" s="5" t="str">
        <f t="shared" ca="1" si="39"/>
        <v>0</v>
      </c>
      <c r="G2531" t="s">
        <v>1107</v>
      </c>
      <c r="H2531" t="s">
        <v>11951</v>
      </c>
      <c r="I2531" t="s">
        <v>11950</v>
      </c>
      <c r="J2531" t="s">
        <v>10733</v>
      </c>
      <c r="N2531" t="s">
        <v>14</v>
      </c>
      <c r="O2531" t="s">
        <v>11</v>
      </c>
      <c r="P2531" t="s">
        <v>11</v>
      </c>
      <c r="R2531" t="s">
        <v>11</v>
      </c>
    </row>
    <row r="2532" spans="1:18" x14ac:dyDescent="0.25">
      <c r="A2532" t="s">
        <v>426</v>
      </c>
      <c r="B2532" t="s">
        <v>3676</v>
      </c>
      <c r="D2532" s="35" t="s">
        <v>6442</v>
      </c>
      <c r="E2532" t="s">
        <v>5756</v>
      </c>
      <c r="F2532" s="5" t="str">
        <f t="shared" ca="1" si="39"/>
        <v>0</v>
      </c>
      <c r="G2532" t="s">
        <v>1107</v>
      </c>
      <c r="H2532" t="s">
        <v>1467</v>
      </c>
      <c r="I2532" t="s">
        <v>8732</v>
      </c>
      <c r="J2532" t="s">
        <v>10733</v>
      </c>
      <c r="K2532" t="s">
        <v>10753</v>
      </c>
      <c r="L2532" t="s">
        <v>10823</v>
      </c>
      <c r="N2532" t="s">
        <v>12</v>
      </c>
      <c r="O2532" t="s">
        <v>11</v>
      </c>
      <c r="P2532" t="s">
        <v>11</v>
      </c>
      <c r="R2532" t="s">
        <v>11</v>
      </c>
    </row>
    <row r="2533" spans="1:18" x14ac:dyDescent="0.25">
      <c r="A2533" t="s">
        <v>426</v>
      </c>
      <c r="B2533" t="s">
        <v>11949</v>
      </c>
      <c r="D2533" s="35" t="s">
        <v>6437</v>
      </c>
      <c r="E2533" t="s">
        <v>6238</v>
      </c>
      <c r="F2533" s="5" t="str">
        <f t="shared" ca="1" si="39"/>
        <v>0</v>
      </c>
      <c r="G2533" t="s">
        <v>1107</v>
      </c>
      <c r="H2533" t="s">
        <v>11948</v>
      </c>
      <c r="I2533" t="s">
        <v>11947</v>
      </c>
      <c r="J2533" t="s">
        <v>10733</v>
      </c>
      <c r="N2533" t="s">
        <v>10910</v>
      </c>
      <c r="O2533" t="s">
        <v>11</v>
      </c>
      <c r="P2533" t="s">
        <v>11</v>
      </c>
      <c r="R2533" t="s">
        <v>11</v>
      </c>
    </row>
    <row r="2534" spans="1:18" x14ac:dyDescent="0.25">
      <c r="A2534" t="s">
        <v>426</v>
      </c>
      <c r="B2534" t="s">
        <v>11946</v>
      </c>
      <c r="D2534" s="35" t="s">
        <v>6441</v>
      </c>
      <c r="E2534" t="s">
        <v>6279</v>
      </c>
      <c r="F2534" s="5" t="str">
        <f t="shared" ca="1" si="39"/>
        <v>0</v>
      </c>
      <c r="G2534" t="s">
        <v>1107</v>
      </c>
      <c r="H2534" t="s">
        <v>1672</v>
      </c>
      <c r="I2534" t="s">
        <v>10912</v>
      </c>
      <c r="J2534" t="s">
        <v>10733</v>
      </c>
      <c r="K2534" t="s">
        <v>10748</v>
      </c>
      <c r="L2534" t="s">
        <v>10778</v>
      </c>
      <c r="N2534" t="s">
        <v>12</v>
      </c>
      <c r="O2534" t="s">
        <v>11</v>
      </c>
      <c r="P2534" t="s">
        <v>11</v>
      </c>
      <c r="R2534" t="s">
        <v>11</v>
      </c>
    </row>
    <row r="2535" spans="1:18" x14ac:dyDescent="0.25">
      <c r="A2535" t="s">
        <v>426</v>
      </c>
      <c r="B2535" t="s">
        <v>3677</v>
      </c>
      <c r="D2535" s="35" t="s">
        <v>6442</v>
      </c>
      <c r="E2535" t="s">
        <v>5756</v>
      </c>
      <c r="F2535" s="5" t="str">
        <f t="shared" ca="1" si="39"/>
        <v>0</v>
      </c>
      <c r="G2535" t="s">
        <v>1107</v>
      </c>
      <c r="H2535" t="s">
        <v>1467</v>
      </c>
      <c r="I2535" t="s">
        <v>8733</v>
      </c>
      <c r="J2535" t="s">
        <v>10733</v>
      </c>
      <c r="K2535" t="s">
        <v>10752</v>
      </c>
      <c r="L2535" t="s">
        <v>10797</v>
      </c>
      <c r="N2535" t="s">
        <v>12</v>
      </c>
      <c r="O2535" t="s">
        <v>11</v>
      </c>
      <c r="P2535" t="s">
        <v>11</v>
      </c>
      <c r="R2535" t="s">
        <v>11</v>
      </c>
    </row>
    <row r="2536" spans="1:18" x14ac:dyDescent="0.25">
      <c r="A2536" t="s">
        <v>426</v>
      </c>
      <c r="B2536" t="s">
        <v>440</v>
      </c>
      <c r="D2536" s="35" t="s">
        <v>6442</v>
      </c>
      <c r="E2536" t="s">
        <v>6483</v>
      </c>
      <c r="F2536" s="5" t="str">
        <f t="shared" ca="1" si="39"/>
        <v>0</v>
      </c>
      <c r="G2536" t="s">
        <v>1107</v>
      </c>
      <c r="H2536" t="s">
        <v>1467</v>
      </c>
      <c r="I2536" t="s">
        <v>8734</v>
      </c>
      <c r="J2536" t="s">
        <v>10733</v>
      </c>
      <c r="K2536" t="s">
        <v>17</v>
      </c>
      <c r="L2536" t="s">
        <v>10864</v>
      </c>
      <c r="N2536" t="s">
        <v>12</v>
      </c>
      <c r="O2536" t="s">
        <v>11</v>
      </c>
      <c r="P2536" t="s">
        <v>11</v>
      </c>
      <c r="Q2536">
        <v>66</v>
      </c>
      <c r="R2536" t="s">
        <v>11</v>
      </c>
    </row>
    <row r="2537" spans="1:18" x14ac:dyDescent="0.25">
      <c r="A2537" t="s">
        <v>426</v>
      </c>
      <c r="B2537" t="s">
        <v>441</v>
      </c>
      <c r="D2537" s="35" t="s">
        <v>6448</v>
      </c>
      <c r="E2537" t="s">
        <v>6483</v>
      </c>
      <c r="F2537" s="5" t="str">
        <f t="shared" ca="1" si="39"/>
        <v>0</v>
      </c>
      <c r="G2537" t="s">
        <v>1107</v>
      </c>
      <c r="H2537" t="s">
        <v>1639</v>
      </c>
      <c r="I2537" t="s">
        <v>8735</v>
      </c>
      <c r="J2537" t="s">
        <v>10733</v>
      </c>
      <c r="K2537" t="s">
        <v>10748</v>
      </c>
      <c r="L2537" t="s">
        <v>10778</v>
      </c>
      <c r="N2537" t="s">
        <v>12</v>
      </c>
      <c r="O2537" t="s">
        <v>11</v>
      </c>
      <c r="P2537" t="s">
        <v>11</v>
      </c>
      <c r="Q2537">
        <v>5412.66</v>
      </c>
      <c r="R2537" t="s">
        <v>11</v>
      </c>
    </row>
    <row r="2538" spans="1:18" x14ac:dyDescent="0.25">
      <c r="A2538" t="s">
        <v>426</v>
      </c>
      <c r="B2538" t="s">
        <v>442</v>
      </c>
      <c r="D2538" s="35" t="s">
        <v>5756</v>
      </c>
      <c r="E2538" t="s">
        <v>6483</v>
      </c>
      <c r="F2538" s="5" t="str">
        <f t="shared" ca="1" si="39"/>
        <v>0</v>
      </c>
      <c r="G2538" t="s">
        <v>1107</v>
      </c>
      <c r="H2538" t="s">
        <v>11945</v>
      </c>
      <c r="I2538" t="s">
        <v>11944</v>
      </c>
      <c r="J2538" t="s">
        <v>10733</v>
      </c>
      <c r="N2538" t="s">
        <v>14</v>
      </c>
      <c r="O2538" t="s">
        <v>11</v>
      </c>
      <c r="P2538" t="s">
        <v>11</v>
      </c>
      <c r="Q2538">
        <v>394.27</v>
      </c>
      <c r="R2538" t="s">
        <v>11</v>
      </c>
    </row>
    <row r="2539" spans="1:18" x14ac:dyDescent="0.25">
      <c r="A2539" t="s">
        <v>426</v>
      </c>
      <c r="B2539" t="s">
        <v>443</v>
      </c>
      <c r="D2539" s="35" t="s">
        <v>6448</v>
      </c>
      <c r="E2539" t="s">
        <v>6333</v>
      </c>
      <c r="F2539" s="5" t="str">
        <f t="shared" ca="1" si="39"/>
        <v>0</v>
      </c>
      <c r="G2539" t="s">
        <v>1107</v>
      </c>
      <c r="H2539" t="s">
        <v>1634</v>
      </c>
      <c r="I2539" t="s">
        <v>8736</v>
      </c>
      <c r="J2539" t="s">
        <v>10733</v>
      </c>
      <c r="K2539" t="s">
        <v>10744</v>
      </c>
      <c r="L2539" t="s">
        <v>10855</v>
      </c>
      <c r="N2539" t="s">
        <v>12</v>
      </c>
      <c r="O2539" t="s">
        <v>11</v>
      </c>
      <c r="P2539" t="s">
        <v>11</v>
      </c>
      <c r="Q2539">
        <v>3034.63</v>
      </c>
      <c r="R2539" t="s">
        <v>11</v>
      </c>
    </row>
    <row r="2540" spans="1:18" x14ac:dyDescent="0.25">
      <c r="A2540" t="s">
        <v>426</v>
      </c>
      <c r="B2540" t="s">
        <v>3678</v>
      </c>
      <c r="D2540" s="35" t="s">
        <v>5756</v>
      </c>
      <c r="E2540" t="s">
        <v>6451</v>
      </c>
      <c r="F2540" s="5" t="str">
        <f t="shared" ca="1" si="39"/>
        <v>0</v>
      </c>
      <c r="G2540" t="s">
        <v>1107</v>
      </c>
      <c r="H2540" t="s">
        <v>1640</v>
      </c>
      <c r="I2540" t="s">
        <v>8737</v>
      </c>
      <c r="J2540" t="s">
        <v>10733</v>
      </c>
      <c r="K2540" t="s">
        <v>10748</v>
      </c>
      <c r="L2540" t="s">
        <v>10778</v>
      </c>
      <c r="N2540" t="s">
        <v>12</v>
      </c>
      <c r="O2540" t="s">
        <v>11</v>
      </c>
      <c r="P2540" t="s">
        <v>11</v>
      </c>
      <c r="R2540" t="s">
        <v>11</v>
      </c>
    </row>
    <row r="2541" spans="1:18" x14ac:dyDescent="0.25">
      <c r="A2541" t="s">
        <v>426</v>
      </c>
      <c r="B2541" t="s">
        <v>3679</v>
      </c>
      <c r="D2541" s="35" t="s">
        <v>5756</v>
      </c>
      <c r="E2541" t="s">
        <v>6451</v>
      </c>
      <c r="F2541" s="5" t="str">
        <f t="shared" ca="1" si="39"/>
        <v>0</v>
      </c>
      <c r="G2541" t="s">
        <v>1107</v>
      </c>
      <c r="H2541" t="s">
        <v>1640</v>
      </c>
      <c r="I2541" t="s">
        <v>8738</v>
      </c>
      <c r="J2541" t="s">
        <v>10733</v>
      </c>
      <c r="K2541" t="s">
        <v>10744</v>
      </c>
      <c r="L2541" t="s">
        <v>10859</v>
      </c>
      <c r="N2541" t="s">
        <v>12</v>
      </c>
      <c r="O2541" t="s">
        <v>11</v>
      </c>
      <c r="P2541" t="s">
        <v>11</v>
      </c>
      <c r="R2541" t="s">
        <v>11</v>
      </c>
    </row>
    <row r="2542" spans="1:18" x14ac:dyDescent="0.25">
      <c r="A2542" t="s">
        <v>426</v>
      </c>
      <c r="B2542" t="s">
        <v>3680</v>
      </c>
      <c r="D2542" s="35" t="s">
        <v>6449</v>
      </c>
      <c r="E2542" t="s">
        <v>6450</v>
      </c>
      <c r="F2542" s="5" t="str">
        <f t="shared" ca="1" si="39"/>
        <v>0</v>
      </c>
      <c r="G2542" t="s">
        <v>1107</v>
      </c>
      <c r="H2542" t="s">
        <v>1628</v>
      </c>
      <c r="I2542" t="s">
        <v>8739</v>
      </c>
      <c r="J2542" t="s">
        <v>10733</v>
      </c>
      <c r="K2542" t="s">
        <v>10744</v>
      </c>
      <c r="L2542" t="s">
        <v>10856</v>
      </c>
      <c r="N2542" t="s">
        <v>12</v>
      </c>
      <c r="O2542" t="s">
        <v>11</v>
      </c>
      <c r="P2542" t="s">
        <v>11</v>
      </c>
      <c r="R2542" t="s">
        <v>11</v>
      </c>
    </row>
    <row r="2543" spans="1:18" x14ac:dyDescent="0.25">
      <c r="A2543" t="s">
        <v>426</v>
      </c>
      <c r="B2543" t="s">
        <v>3681</v>
      </c>
      <c r="D2543" s="35" t="s">
        <v>6449</v>
      </c>
      <c r="E2543" t="s">
        <v>6208</v>
      </c>
      <c r="F2543" s="5" t="str">
        <f t="shared" ca="1" si="39"/>
        <v>0</v>
      </c>
      <c r="G2543" t="s">
        <v>1107</v>
      </c>
      <c r="H2543" t="s">
        <v>1612</v>
      </c>
      <c r="I2543" t="s">
        <v>8740</v>
      </c>
      <c r="J2543" t="s">
        <v>10733</v>
      </c>
      <c r="K2543" t="s">
        <v>10749</v>
      </c>
      <c r="L2543" t="s">
        <v>18</v>
      </c>
      <c r="N2543" t="s">
        <v>12</v>
      </c>
      <c r="O2543" t="s">
        <v>11</v>
      </c>
      <c r="P2543" t="s">
        <v>11</v>
      </c>
      <c r="R2543" t="s">
        <v>11</v>
      </c>
    </row>
    <row r="2544" spans="1:18" x14ac:dyDescent="0.25">
      <c r="A2544" t="s">
        <v>426</v>
      </c>
      <c r="B2544" t="s">
        <v>3682</v>
      </c>
      <c r="D2544" s="35" t="s">
        <v>6450</v>
      </c>
      <c r="E2544" t="s">
        <v>6808</v>
      </c>
      <c r="F2544" s="5" t="str">
        <f t="shared" ca="1" si="39"/>
        <v>0</v>
      </c>
      <c r="G2544" t="s">
        <v>1107</v>
      </c>
      <c r="H2544" t="s">
        <v>426</v>
      </c>
      <c r="I2544" t="s">
        <v>8741</v>
      </c>
      <c r="J2544" t="s">
        <v>10733</v>
      </c>
      <c r="K2544" t="s">
        <v>10744</v>
      </c>
      <c r="L2544" t="s">
        <v>10855</v>
      </c>
      <c r="N2544" t="s">
        <v>14</v>
      </c>
      <c r="O2544" t="s">
        <v>11</v>
      </c>
      <c r="P2544" t="s">
        <v>11</v>
      </c>
      <c r="R2544" t="s">
        <v>11</v>
      </c>
    </row>
    <row r="2545" spans="1:18" x14ac:dyDescent="0.25">
      <c r="A2545" t="s">
        <v>426</v>
      </c>
      <c r="B2545" t="s">
        <v>444</v>
      </c>
      <c r="D2545" s="35" t="s">
        <v>6450</v>
      </c>
      <c r="E2545" t="s">
        <v>6322</v>
      </c>
      <c r="F2545" s="5" t="str">
        <f t="shared" ca="1" si="39"/>
        <v>0</v>
      </c>
      <c r="G2545" t="s">
        <v>1107</v>
      </c>
      <c r="H2545" t="s">
        <v>1641</v>
      </c>
      <c r="I2545" t="s">
        <v>8742</v>
      </c>
      <c r="J2545" t="s">
        <v>10733</v>
      </c>
      <c r="K2545" t="s">
        <v>10744</v>
      </c>
      <c r="L2545" t="s">
        <v>10855</v>
      </c>
      <c r="N2545" t="s">
        <v>12</v>
      </c>
      <c r="O2545" t="s">
        <v>11</v>
      </c>
      <c r="P2545" t="s">
        <v>11</v>
      </c>
      <c r="Q2545">
        <v>59.98</v>
      </c>
      <c r="R2545" t="s">
        <v>11</v>
      </c>
    </row>
    <row r="2546" spans="1:18" x14ac:dyDescent="0.25">
      <c r="A2546" t="s">
        <v>426</v>
      </c>
      <c r="B2546" t="s">
        <v>3683</v>
      </c>
      <c r="D2546" s="35" t="s">
        <v>6448</v>
      </c>
      <c r="E2546" t="s">
        <v>6454</v>
      </c>
      <c r="F2546" s="5" t="str">
        <f t="shared" ca="1" si="39"/>
        <v>0</v>
      </c>
      <c r="G2546" t="s">
        <v>1107</v>
      </c>
      <c r="H2546" t="s">
        <v>1642</v>
      </c>
      <c r="I2546" t="s">
        <v>8743</v>
      </c>
      <c r="J2546" t="s">
        <v>10733</v>
      </c>
      <c r="K2546" t="s">
        <v>10751</v>
      </c>
      <c r="L2546" t="s">
        <v>10852</v>
      </c>
      <c r="N2546" t="s">
        <v>12</v>
      </c>
      <c r="O2546" t="s">
        <v>11</v>
      </c>
      <c r="P2546" t="s">
        <v>11</v>
      </c>
      <c r="R2546" t="s">
        <v>11</v>
      </c>
    </row>
    <row r="2547" spans="1:18" x14ac:dyDescent="0.25">
      <c r="A2547" t="s">
        <v>426</v>
      </c>
      <c r="B2547" t="s">
        <v>3684</v>
      </c>
      <c r="D2547" s="35" t="s">
        <v>5756</v>
      </c>
      <c r="E2547" t="s">
        <v>6107</v>
      </c>
      <c r="F2547" s="5" t="str">
        <f t="shared" ca="1" si="39"/>
        <v>0</v>
      </c>
      <c r="G2547" t="s">
        <v>1107</v>
      </c>
      <c r="H2547" t="s">
        <v>1618</v>
      </c>
      <c r="I2547" t="s">
        <v>8744</v>
      </c>
      <c r="J2547" t="s">
        <v>10733</v>
      </c>
      <c r="K2547" t="s">
        <v>10753</v>
      </c>
      <c r="L2547" t="s">
        <v>10823</v>
      </c>
      <c r="N2547" t="s">
        <v>12</v>
      </c>
      <c r="O2547" t="s">
        <v>11</v>
      </c>
      <c r="P2547" t="s">
        <v>11</v>
      </c>
      <c r="R2547" t="s">
        <v>11</v>
      </c>
    </row>
    <row r="2548" spans="1:18" x14ac:dyDescent="0.25">
      <c r="A2548" t="s">
        <v>426</v>
      </c>
      <c r="B2548" t="s">
        <v>3685</v>
      </c>
      <c r="D2548" s="35" t="s">
        <v>6451</v>
      </c>
      <c r="E2548" t="s">
        <v>6808</v>
      </c>
      <c r="F2548" s="5" t="str">
        <f t="shared" ca="1" si="39"/>
        <v>0</v>
      </c>
      <c r="G2548" t="s">
        <v>1107</v>
      </c>
      <c r="H2548" t="s">
        <v>1640</v>
      </c>
      <c r="I2548" t="s">
        <v>8745</v>
      </c>
      <c r="J2548" t="s">
        <v>10731</v>
      </c>
      <c r="K2548" t="s">
        <v>131</v>
      </c>
      <c r="L2548" t="s">
        <v>10854</v>
      </c>
      <c r="N2548" t="s">
        <v>14</v>
      </c>
      <c r="O2548" t="s">
        <v>11</v>
      </c>
      <c r="P2548" t="s">
        <v>11</v>
      </c>
      <c r="R2548" t="s">
        <v>11</v>
      </c>
    </row>
    <row r="2549" spans="1:18" x14ac:dyDescent="0.25">
      <c r="A2549" t="s">
        <v>426</v>
      </c>
      <c r="B2549" t="s">
        <v>11943</v>
      </c>
      <c r="D2549" s="35" t="s">
        <v>5756</v>
      </c>
      <c r="E2549" t="s">
        <v>6279</v>
      </c>
      <c r="F2549" s="5" t="str">
        <f t="shared" ca="1" si="39"/>
        <v>0</v>
      </c>
      <c r="G2549" t="s">
        <v>1107</v>
      </c>
      <c r="H2549" t="s">
        <v>11942</v>
      </c>
      <c r="I2549" t="s">
        <v>11941</v>
      </c>
      <c r="J2549" t="s">
        <v>10733</v>
      </c>
      <c r="K2549" t="s">
        <v>10749</v>
      </c>
      <c r="L2549" t="s">
        <v>18</v>
      </c>
      <c r="N2549" t="s">
        <v>12</v>
      </c>
      <c r="O2549" t="s">
        <v>11</v>
      </c>
      <c r="P2549" t="s">
        <v>11</v>
      </c>
      <c r="R2549" t="s">
        <v>11</v>
      </c>
    </row>
    <row r="2550" spans="1:18" x14ac:dyDescent="0.25">
      <c r="A2550" t="s">
        <v>426</v>
      </c>
      <c r="B2550" t="s">
        <v>3686</v>
      </c>
      <c r="D2550" s="35" t="s">
        <v>6452</v>
      </c>
      <c r="E2550" t="s">
        <v>6222</v>
      </c>
      <c r="F2550" s="5" t="str">
        <f t="shared" ca="1" si="39"/>
        <v>0</v>
      </c>
      <c r="G2550" t="s">
        <v>1107</v>
      </c>
      <c r="H2550" t="s">
        <v>1643</v>
      </c>
      <c r="I2550" t="s">
        <v>8746</v>
      </c>
      <c r="J2550" t="s">
        <v>10733</v>
      </c>
      <c r="K2550" t="s">
        <v>10745</v>
      </c>
      <c r="L2550" t="s">
        <v>10850</v>
      </c>
      <c r="N2550" t="s">
        <v>12</v>
      </c>
      <c r="O2550" t="s">
        <v>11</v>
      </c>
      <c r="P2550" t="s">
        <v>11</v>
      </c>
      <c r="R2550" t="s">
        <v>11</v>
      </c>
    </row>
    <row r="2551" spans="1:18" x14ac:dyDescent="0.25">
      <c r="A2551" t="s">
        <v>426</v>
      </c>
      <c r="B2551" t="s">
        <v>446</v>
      </c>
      <c r="D2551" s="35" t="s">
        <v>6108</v>
      </c>
      <c r="E2551" t="s">
        <v>6125</v>
      </c>
      <c r="F2551" s="5" t="str">
        <f t="shared" ca="1" si="39"/>
        <v>0</v>
      </c>
      <c r="G2551" t="s">
        <v>1107</v>
      </c>
      <c r="H2551" t="s">
        <v>1644</v>
      </c>
      <c r="I2551" t="s">
        <v>8747</v>
      </c>
      <c r="J2551" t="s">
        <v>10733</v>
      </c>
      <c r="K2551" t="s">
        <v>10748</v>
      </c>
      <c r="L2551" t="s">
        <v>10778</v>
      </c>
      <c r="N2551" t="s">
        <v>12</v>
      </c>
      <c r="O2551" t="s">
        <v>11</v>
      </c>
      <c r="P2551" t="s">
        <v>11</v>
      </c>
      <c r="Q2551">
        <v>123.7</v>
      </c>
      <c r="R2551" t="s">
        <v>11</v>
      </c>
    </row>
    <row r="2552" spans="1:18" x14ac:dyDescent="0.25">
      <c r="A2552" t="s">
        <v>426</v>
      </c>
      <c r="B2552" t="s">
        <v>3687</v>
      </c>
      <c r="D2552" s="35" t="s">
        <v>6453</v>
      </c>
      <c r="E2552" t="s">
        <v>6456</v>
      </c>
      <c r="F2552" s="5" t="str">
        <f t="shared" ca="1" si="39"/>
        <v>0</v>
      </c>
      <c r="G2552" t="s">
        <v>1107</v>
      </c>
      <c r="H2552" t="s">
        <v>1641</v>
      </c>
      <c r="I2552" t="s">
        <v>8748</v>
      </c>
      <c r="J2552" t="s">
        <v>10733</v>
      </c>
      <c r="K2552" t="s">
        <v>10749</v>
      </c>
      <c r="L2552" t="s">
        <v>18</v>
      </c>
      <c r="N2552" t="s">
        <v>12</v>
      </c>
      <c r="O2552" t="s">
        <v>11</v>
      </c>
      <c r="P2552" t="s">
        <v>11</v>
      </c>
      <c r="R2552" t="s">
        <v>11</v>
      </c>
    </row>
    <row r="2553" spans="1:18" x14ac:dyDescent="0.25">
      <c r="A2553" t="s">
        <v>426</v>
      </c>
      <c r="B2553" t="s">
        <v>11940</v>
      </c>
      <c r="D2553" s="35" t="s">
        <v>11511</v>
      </c>
      <c r="E2553" t="s">
        <v>6279</v>
      </c>
      <c r="F2553" s="5" t="str">
        <f t="shared" ca="1" si="39"/>
        <v>0</v>
      </c>
      <c r="G2553" t="s">
        <v>1107</v>
      </c>
      <c r="H2553" t="s">
        <v>1689</v>
      </c>
      <c r="I2553" t="s">
        <v>11939</v>
      </c>
      <c r="J2553" t="s">
        <v>10733</v>
      </c>
      <c r="K2553" t="s">
        <v>10744</v>
      </c>
      <c r="L2553" t="s">
        <v>10855</v>
      </c>
      <c r="N2553" t="s">
        <v>12</v>
      </c>
      <c r="O2553" t="s">
        <v>11</v>
      </c>
      <c r="P2553" t="s">
        <v>11</v>
      </c>
      <c r="R2553" t="s">
        <v>11</v>
      </c>
    </row>
    <row r="2554" spans="1:18" x14ac:dyDescent="0.25">
      <c r="A2554" t="s">
        <v>426</v>
      </c>
      <c r="B2554" t="s">
        <v>3688</v>
      </c>
      <c r="D2554" s="35" t="s">
        <v>6454</v>
      </c>
      <c r="E2554" t="s">
        <v>6690</v>
      </c>
      <c r="F2554" s="5" t="str">
        <f t="shared" ca="1" si="39"/>
        <v>0</v>
      </c>
      <c r="G2554" t="s">
        <v>1107</v>
      </c>
      <c r="H2554" t="s">
        <v>1617</v>
      </c>
      <c r="I2554" t="s">
        <v>8749</v>
      </c>
      <c r="J2554" t="s">
        <v>10733</v>
      </c>
      <c r="K2554" t="s">
        <v>35</v>
      </c>
      <c r="L2554" t="s">
        <v>35</v>
      </c>
      <c r="N2554" t="s">
        <v>14</v>
      </c>
      <c r="O2554" t="s">
        <v>11</v>
      </c>
      <c r="P2554" t="s">
        <v>11</v>
      </c>
      <c r="R2554" t="s">
        <v>11</v>
      </c>
    </row>
    <row r="2555" spans="1:18" x14ac:dyDescent="0.25">
      <c r="A2555" t="s">
        <v>426</v>
      </c>
      <c r="B2555" t="s">
        <v>11938</v>
      </c>
      <c r="D2555" s="35" t="s">
        <v>6453</v>
      </c>
      <c r="E2555" t="s">
        <v>5758</v>
      </c>
      <c r="F2555" s="5" t="str">
        <f t="shared" ca="1" si="39"/>
        <v>0</v>
      </c>
      <c r="G2555" t="s">
        <v>1107</v>
      </c>
      <c r="H2555" t="s">
        <v>11890</v>
      </c>
      <c r="I2555" t="s">
        <v>11937</v>
      </c>
      <c r="J2555" t="s">
        <v>10733</v>
      </c>
      <c r="N2555" t="s">
        <v>14</v>
      </c>
      <c r="O2555" t="s">
        <v>11</v>
      </c>
      <c r="P2555" t="s">
        <v>11</v>
      </c>
      <c r="R2555" t="s">
        <v>11</v>
      </c>
    </row>
    <row r="2556" spans="1:18" x14ac:dyDescent="0.25">
      <c r="A2556" t="s">
        <v>426</v>
      </c>
      <c r="B2556" t="s">
        <v>3689</v>
      </c>
      <c r="D2556" s="35" t="s">
        <v>6455</v>
      </c>
      <c r="E2556" t="s">
        <v>6657</v>
      </c>
      <c r="F2556" s="5" t="str">
        <f t="shared" ca="1" si="39"/>
        <v>0</v>
      </c>
      <c r="G2556" t="s">
        <v>1107</v>
      </c>
      <c r="H2556" t="s">
        <v>1645</v>
      </c>
      <c r="I2556" t="s">
        <v>8750</v>
      </c>
      <c r="J2556" t="s">
        <v>10733</v>
      </c>
      <c r="K2556" t="s">
        <v>10748</v>
      </c>
      <c r="L2556" t="s">
        <v>10778</v>
      </c>
      <c r="N2556" t="s">
        <v>12</v>
      </c>
      <c r="O2556" t="s">
        <v>11</v>
      </c>
      <c r="P2556" t="s">
        <v>11</v>
      </c>
      <c r="R2556" t="s">
        <v>11</v>
      </c>
    </row>
    <row r="2557" spans="1:18" x14ac:dyDescent="0.25">
      <c r="A2557" t="s">
        <v>426</v>
      </c>
      <c r="B2557" t="s">
        <v>11936</v>
      </c>
      <c r="D2557" s="35" t="s">
        <v>11497</v>
      </c>
      <c r="E2557" t="s">
        <v>5814</v>
      </c>
      <c r="F2557" s="5" t="str">
        <f t="shared" ca="1" si="39"/>
        <v>0</v>
      </c>
      <c r="G2557" t="s">
        <v>1107</v>
      </c>
      <c r="H2557" t="s">
        <v>11935</v>
      </c>
      <c r="I2557" t="s">
        <v>11934</v>
      </c>
      <c r="J2557" t="s">
        <v>10733</v>
      </c>
      <c r="N2557" t="s">
        <v>14</v>
      </c>
      <c r="O2557" t="s">
        <v>11</v>
      </c>
      <c r="P2557" t="s">
        <v>11</v>
      </c>
      <c r="R2557" t="s">
        <v>11</v>
      </c>
    </row>
    <row r="2558" spans="1:18" x14ac:dyDescent="0.25">
      <c r="A2558" t="s">
        <v>426</v>
      </c>
      <c r="B2558" t="s">
        <v>3690</v>
      </c>
      <c r="D2558" s="35" t="s">
        <v>6453</v>
      </c>
      <c r="E2558" t="s">
        <v>6113</v>
      </c>
      <c r="F2558" s="5" t="str">
        <f t="shared" ca="1" si="39"/>
        <v>0</v>
      </c>
      <c r="G2558" t="s">
        <v>1107</v>
      </c>
      <c r="H2558" t="s">
        <v>1646</v>
      </c>
      <c r="I2558" t="s">
        <v>8751</v>
      </c>
      <c r="J2558" t="s">
        <v>10733</v>
      </c>
      <c r="K2558" t="s">
        <v>10744</v>
      </c>
      <c r="L2558" t="s">
        <v>10859</v>
      </c>
      <c r="N2558" t="s">
        <v>12</v>
      </c>
      <c r="O2558" t="s">
        <v>11</v>
      </c>
      <c r="P2558" t="s">
        <v>11</v>
      </c>
      <c r="R2558" t="s">
        <v>11</v>
      </c>
    </row>
    <row r="2559" spans="1:18" x14ac:dyDescent="0.25">
      <c r="A2559" t="s">
        <v>426</v>
      </c>
      <c r="B2559" t="s">
        <v>3691</v>
      </c>
      <c r="D2559" s="35" t="s">
        <v>6456</v>
      </c>
      <c r="E2559" t="s">
        <v>6234</v>
      </c>
      <c r="F2559" s="5" t="str">
        <f t="shared" ca="1" si="39"/>
        <v>0</v>
      </c>
      <c r="G2559" t="s">
        <v>1107</v>
      </c>
      <c r="H2559" t="s">
        <v>1647</v>
      </c>
      <c r="I2559" t="s">
        <v>8752</v>
      </c>
      <c r="J2559" t="s">
        <v>10733</v>
      </c>
      <c r="K2559" t="s">
        <v>10746</v>
      </c>
      <c r="L2559" t="s">
        <v>10746</v>
      </c>
      <c r="N2559" t="s">
        <v>10909</v>
      </c>
      <c r="O2559" t="s">
        <v>11</v>
      </c>
      <c r="P2559" t="s">
        <v>11</v>
      </c>
      <c r="R2559" t="s">
        <v>11</v>
      </c>
    </row>
    <row r="2560" spans="1:18" x14ac:dyDescent="0.25">
      <c r="A2560" t="s">
        <v>426</v>
      </c>
      <c r="B2560" t="s">
        <v>3692</v>
      </c>
      <c r="D2560" s="35" t="s">
        <v>6208</v>
      </c>
      <c r="E2560" t="s">
        <v>6210</v>
      </c>
      <c r="F2560" s="5" t="str">
        <f t="shared" ca="1" si="39"/>
        <v>0</v>
      </c>
      <c r="G2560" t="s">
        <v>1107</v>
      </c>
      <c r="H2560" t="s">
        <v>1634</v>
      </c>
      <c r="I2560" t="s">
        <v>8753</v>
      </c>
      <c r="J2560" t="s">
        <v>10733</v>
      </c>
      <c r="K2560" t="s">
        <v>17</v>
      </c>
      <c r="L2560" t="s">
        <v>10848</v>
      </c>
      <c r="N2560" t="s">
        <v>12</v>
      </c>
      <c r="O2560" t="s">
        <v>11</v>
      </c>
      <c r="P2560" t="s">
        <v>11</v>
      </c>
      <c r="R2560" t="s">
        <v>11</v>
      </c>
    </row>
    <row r="2561" spans="1:18" x14ac:dyDescent="0.25">
      <c r="A2561" t="s">
        <v>426</v>
      </c>
      <c r="B2561" t="s">
        <v>447</v>
      </c>
      <c r="D2561" s="35" t="s">
        <v>6457</v>
      </c>
      <c r="E2561" t="s">
        <v>6322</v>
      </c>
      <c r="F2561" s="5" t="str">
        <f t="shared" ca="1" si="39"/>
        <v>0</v>
      </c>
      <c r="G2561" t="s">
        <v>1107</v>
      </c>
      <c r="H2561" t="s">
        <v>1648</v>
      </c>
      <c r="I2561" t="s">
        <v>8754</v>
      </c>
      <c r="J2561" t="s">
        <v>10733</v>
      </c>
      <c r="K2561" t="s">
        <v>10744</v>
      </c>
      <c r="L2561" t="s">
        <v>10856</v>
      </c>
      <c r="N2561" t="s">
        <v>12</v>
      </c>
      <c r="O2561" t="s">
        <v>11</v>
      </c>
      <c r="P2561" t="s">
        <v>11</v>
      </c>
      <c r="Q2561">
        <v>84.52</v>
      </c>
      <c r="R2561" t="s">
        <v>11</v>
      </c>
    </row>
    <row r="2562" spans="1:18" x14ac:dyDescent="0.25">
      <c r="A2562" t="s">
        <v>426</v>
      </c>
      <c r="B2562" t="s">
        <v>11933</v>
      </c>
      <c r="D2562" s="35" t="s">
        <v>6459</v>
      </c>
      <c r="E2562" t="s">
        <v>6774</v>
      </c>
      <c r="F2562" s="5" t="str">
        <f t="shared" ca="1" si="39"/>
        <v>0</v>
      </c>
      <c r="G2562" t="s">
        <v>1107</v>
      </c>
      <c r="H2562" t="s">
        <v>1667</v>
      </c>
      <c r="I2562" t="s">
        <v>11932</v>
      </c>
      <c r="J2562" t="s">
        <v>10733</v>
      </c>
      <c r="N2562" t="s">
        <v>14</v>
      </c>
      <c r="O2562" t="s">
        <v>11</v>
      </c>
      <c r="P2562" t="s">
        <v>11</v>
      </c>
      <c r="R2562" t="s">
        <v>11</v>
      </c>
    </row>
    <row r="2563" spans="1:18" x14ac:dyDescent="0.25">
      <c r="A2563" t="s">
        <v>426</v>
      </c>
      <c r="B2563" t="s">
        <v>448</v>
      </c>
      <c r="D2563" s="35" t="s">
        <v>11931</v>
      </c>
      <c r="E2563" t="s">
        <v>6125</v>
      </c>
      <c r="F2563" s="5" t="str">
        <f t="shared" ref="F2563:F2626" ca="1" si="40">IF(G2563="Encerrada","0",TODAY()-D2563)</f>
        <v>0</v>
      </c>
      <c r="G2563" t="s">
        <v>1107</v>
      </c>
      <c r="H2563" t="s">
        <v>1644</v>
      </c>
      <c r="I2563" t="s">
        <v>11930</v>
      </c>
      <c r="J2563" t="s">
        <v>10733</v>
      </c>
      <c r="K2563" t="s">
        <v>10744</v>
      </c>
      <c r="L2563" t="s">
        <v>10859</v>
      </c>
      <c r="N2563" t="s">
        <v>12</v>
      </c>
      <c r="O2563" t="s">
        <v>11</v>
      </c>
      <c r="P2563" t="s">
        <v>11</v>
      </c>
      <c r="Q2563">
        <v>205.08</v>
      </c>
      <c r="R2563" t="s">
        <v>11</v>
      </c>
    </row>
    <row r="2564" spans="1:18" x14ac:dyDescent="0.25">
      <c r="A2564" t="s">
        <v>426</v>
      </c>
      <c r="B2564" t="s">
        <v>450</v>
      </c>
      <c r="D2564" s="35" t="s">
        <v>11440</v>
      </c>
      <c r="E2564" t="s">
        <v>6120</v>
      </c>
      <c r="F2564" s="5" t="str">
        <f t="shared" ca="1" si="40"/>
        <v>0</v>
      </c>
      <c r="G2564" t="s">
        <v>1107</v>
      </c>
      <c r="H2564" t="s">
        <v>1467</v>
      </c>
      <c r="I2564" t="s">
        <v>11929</v>
      </c>
      <c r="J2564" t="s">
        <v>10733</v>
      </c>
      <c r="N2564" t="s">
        <v>14</v>
      </c>
      <c r="O2564" t="s">
        <v>11</v>
      </c>
      <c r="P2564" t="s">
        <v>11</v>
      </c>
      <c r="Q2564">
        <v>480</v>
      </c>
      <c r="R2564" t="s">
        <v>11</v>
      </c>
    </row>
    <row r="2565" spans="1:18" x14ac:dyDescent="0.25">
      <c r="A2565" t="s">
        <v>426</v>
      </c>
      <c r="B2565" t="s">
        <v>3693</v>
      </c>
      <c r="D2565" s="35" t="s">
        <v>6457</v>
      </c>
      <c r="E2565" t="s">
        <v>6210</v>
      </c>
      <c r="F2565" s="5" t="str">
        <f t="shared" ca="1" si="40"/>
        <v>0</v>
      </c>
      <c r="G2565" t="s">
        <v>1107</v>
      </c>
      <c r="H2565" t="s">
        <v>1634</v>
      </c>
      <c r="I2565" t="s">
        <v>8755</v>
      </c>
      <c r="J2565" t="s">
        <v>10733</v>
      </c>
      <c r="K2565" t="s">
        <v>10749</v>
      </c>
      <c r="L2565" t="s">
        <v>18</v>
      </c>
      <c r="N2565" t="s">
        <v>12</v>
      </c>
      <c r="O2565" t="s">
        <v>11</v>
      </c>
      <c r="P2565" t="s">
        <v>11</v>
      </c>
      <c r="R2565" t="s">
        <v>11</v>
      </c>
    </row>
    <row r="2566" spans="1:18" x14ac:dyDescent="0.25">
      <c r="A2566" t="s">
        <v>426</v>
      </c>
      <c r="B2566" t="s">
        <v>3694</v>
      </c>
      <c r="D2566" s="35" t="s">
        <v>6458</v>
      </c>
      <c r="E2566" t="s">
        <v>6215</v>
      </c>
      <c r="F2566" s="5" t="str">
        <f t="shared" ca="1" si="40"/>
        <v>0</v>
      </c>
      <c r="G2566" t="s">
        <v>1107</v>
      </c>
      <c r="H2566" t="s">
        <v>1649</v>
      </c>
      <c r="I2566" t="s">
        <v>8756</v>
      </c>
      <c r="J2566" t="s">
        <v>10733</v>
      </c>
      <c r="K2566" t="s">
        <v>10748</v>
      </c>
      <c r="L2566" t="s">
        <v>10778</v>
      </c>
      <c r="N2566" t="s">
        <v>12</v>
      </c>
      <c r="O2566" t="s">
        <v>11</v>
      </c>
      <c r="P2566" t="s">
        <v>11</v>
      </c>
      <c r="R2566" t="s">
        <v>11</v>
      </c>
    </row>
    <row r="2567" spans="1:18" x14ac:dyDescent="0.25">
      <c r="A2567" t="s">
        <v>426</v>
      </c>
      <c r="B2567" t="s">
        <v>3695</v>
      </c>
      <c r="D2567" s="35" t="s">
        <v>6459</v>
      </c>
      <c r="E2567" t="s">
        <v>6216</v>
      </c>
      <c r="F2567" s="5" t="str">
        <f t="shared" ca="1" si="40"/>
        <v>0</v>
      </c>
      <c r="G2567" t="s">
        <v>1107</v>
      </c>
      <c r="H2567" t="s">
        <v>1628</v>
      </c>
      <c r="I2567" t="s">
        <v>8757</v>
      </c>
      <c r="J2567" t="s">
        <v>10733</v>
      </c>
      <c r="K2567" t="s">
        <v>10750</v>
      </c>
      <c r="L2567" t="s">
        <v>10750</v>
      </c>
      <c r="N2567" t="s">
        <v>12</v>
      </c>
      <c r="O2567" t="s">
        <v>11</v>
      </c>
      <c r="P2567" t="s">
        <v>11</v>
      </c>
      <c r="R2567" t="s">
        <v>11</v>
      </c>
    </row>
    <row r="2568" spans="1:18" x14ac:dyDescent="0.25">
      <c r="A2568" t="s">
        <v>426</v>
      </c>
      <c r="B2568" t="s">
        <v>3696</v>
      </c>
      <c r="D2568" s="35" t="s">
        <v>6460</v>
      </c>
      <c r="E2568" t="s">
        <v>6216</v>
      </c>
      <c r="F2568" s="5" t="str">
        <f t="shared" ca="1" si="40"/>
        <v>0</v>
      </c>
      <c r="G2568" t="s">
        <v>1107</v>
      </c>
      <c r="H2568" t="s">
        <v>1650</v>
      </c>
      <c r="I2568" t="s">
        <v>8758</v>
      </c>
      <c r="J2568" t="s">
        <v>10733</v>
      </c>
      <c r="K2568" t="s">
        <v>10744</v>
      </c>
      <c r="L2568" t="s">
        <v>10859</v>
      </c>
      <c r="N2568" t="s">
        <v>12</v>
      </c>
      <c r="O2568" t="s">
        <v>11</v>
      </c>
      <c r="P2568" t="s">
        <v>11</v>
      </c>
      <c r="R2568" t="s">
        <v>11</v>
      </c>
    </row>
    <row r="2569" spans="1:18" x14ac:dyDescent="0.25">
      <c r="A2569" t="s">
        <v>426</v>
      </c>
      <c r="B2569" t="s">
        <v>3697</v>
      </c>
      <c r="D2569" s="35" t="s">
        <v>6214</v>
      </c>
      <c r="E2569" t="s">
        <v>6222</v>
      </c>
      <c r="F2569" s="5" t="str">
        <f t="shared" ca="1" si="40"/>
        <v>0</v>
      </c>
      <c r="G2569" t="s">
        <v>1107</v>
      </c>
      <c r="H2569" t="s">
        <v>1612</v>
      </c>
      <c r="I2569" t="s">
        <v>8759</v>
      </c>
      <c r="J2569" t="s">
        <v>10733</v>
      </c>
      <c r="K2569" t="s">
        <v>10745</v>
      </c>
      <c r="L2569" t="s">
        <v>10850</v>
      </c>
      <c r="N2569" t="s">
        <v>12</v>
      </c>
      <c r="O2569" t="s">
        <v>11</v>
      </c>
      <c r="P2569" t="s">
        <v>11</v>
      </c>
      <c r="R2569" t="s">
        <v>11</v>
      </c>
    </row>
    <row r="2570" spans="1:18" x14ac:dyDescent="0.25">
      <c r="A2570" t="s">
        <v>426</v>
      </c>
      <c r="B2570" t="s">
        <v>3698</v>
      </c>
      <c r="D2570" s="35" t="s">
        <v>6461</v>
      </c>
      <c r="E2570" t="s">
        <v>5584</v>
      </c>
      <c r="F2570" s="5" t="str">
        <f t="shared" ca="1" si="40"/>
        <v>0</v>
      </c>
      <c r="G2570" t="s">
        <v>1107</v>
      </c>
      <c r="H2570" t="s">
        <v>1651</v>
      </c>
      <c r="I2570" t="s">
        <v>8760</v>
      </c>
      <c r="J2570" t="s">
        <v>10733</v>
      </c>
      <c r="K2570" t="s">
        <v>10748</v>
      </c>
      <c r="L2570" t="s">
        <v>10778</v>
      </c>
      <c r="N2570" t="s">
        <v>10909</v>
      </c>
      <c r="O2570" t="s">
        <v>11</v>
      </c>
      <c r="P2570" t="s">
        <v>11</v>
      </c>
      <c r="R2570" t="s">
        <v>11</v>
      </c>
    </row>
    <row r="2571" spans="1:18" x14ac:dyDescent="0.25">
      <c r="A2571" t="s">
        <v>426</v>
      </c>
      <c r="B2571" t="s">
        <v>11928</v>
      </c>
      <c r="D2571" s="35" t="s">
        <v>6774</v>
      </c>
      <c r="E2571" t="s">
        <v>6279</v>
      </c>
      <c r="F2571" s="5" t="str">
        <f t="shared" ca="1" si="40"/>
        <v>0</v>
      </c>
      <c r="G2571" t="s">
        <v>1107</v>
      </c>
      <c r="H2571" t="s">
        <v>1653</v>
      </c>
      <c r="I2571" t="s">
        <v>13091</v>
      </c>
      <c r="J2571" t="s">
        <v>10733</v>
      </c>
      <c r="K2571" t="s">
        <v>10748</v>
      </c>
      <c r="L2571" t="s">
        <v>10778</v>
      </c>
      <c r="N2571" t="s">
        <v>12</v>
      </c>
      <c r="O2571" t="s">
        <v>11</v>
      </c>
      <c r="P2571" t="s">
        <v>11</v>
      </c>
      <c r="R2571" t="s">
        <v>11</v>
      </c>
    </row>
    <row r="2572" spans="1:18" x14ac:dyDescent="0.25">
      <c r="A2572" t="s">
        <v>426</v>
      </c>
      <c r="B2572" t="s">
        <v>3699</v>
      </c>
      <c r="D2572" s="35" t="s">
        <v>6214</v>
      </c>
      <c r="E2572" t="s">
        <v>6216</v>
      </c>
      <c r="F2572" s="5" t="str">
        <f t="shared" ca="1" si="40"/>
        <v>0</v>
      </c>
      <c r="G2572" t="s">
        <v>1107</v>
      </c>
      <c r="H2572" t="s">
        <v>1652</v>
      </c>
      <c r="I2572" t="s">
        <v>8761</v>
      </c>
      <c r="J2572" t="s">
        <v>10733</v>
      </c>
      <c r="N2572" t="s">
        <v>14</v>
      </c>
      <c r="O2572" t="s">
        <v>11</v>
      </c>
      <c r="P2572" t="s">
        <v>11</v>
      </c>
      <c r="R2572" t="s">
        <v>11</v>
      </c>
    </row>
    <row r="2573" spans="1:18" x14ac:dyDescent="0.25">
      <c r="A2573" t="s">
        <v>426</v>
      </c>
      <c r="B2573" t="s">
        <v>452</v>
      </c>
      <c r="D2573" s="35" t="s">
        <v>6462</v>
      </c>
      <c r="E2573" t="s">
        <v>6125</v>
      </c>
      <c r="F2573" s="5" t="str">
        <f t="shared" ca="1" si="40"/>
        <v>0</v>
      </c>
      <c r="G2573" t="s">
        <v>1107</v>
      </c>
      <c r="H2573" t="s">
        <v>1643</v>
      </c>
      <c r="I2573" t="s">
        <v>8762</v>
      </c>
      <c r="J2573" t="s">
        <v>10731</v>
      </c>
      <c r="K2573" t="s">
        <v>10751</v>
      </c>
      <c r="L2573" t="s">
        <v>10852</v>
      </c>
      <c r="N2573" t="s">
        <v>12</v>
      </c>
      <c r="O2573" t="s">
        <v>11</v>
      </c>
      <c r="P2573" t="s">
        <v>11</v>
      </c>
      <c r="Q2573">
        <v>4502</v>
      </c>
      <c r="R2573" t="s">
        <v>11</v>
      </c>
    </row>
    <row r="2574" spans="1:18" x14ac:dyDescent="0.25">
      <c r="A2574" t="s">
        <v>426</v>
      </c>
      <c r="B2574" t="s">
        <v>3700</v>
      </c>
      <c r="D2574" s="35" t="s">
        <v>6463</v>
      </c>
      <c r="E2574" t="s">
        <v>6215</v>
      </c>
      <c r="F2574" s="5" t="str">
        <f t="shared" ca="1" si="40"/>
        <v>0</v>
      </c>
      <c r="G2574" t="s">
        <v>1107</v>
      </c>
      <c r="H2574" t="s">
        <v>1653</v>
      </c>
      <c r="I2574" t="s">
        <v>8763</v>
      </c>
      <c r="J2574" t="s">
        <v>10733</v>
      </c>
      <c r="K2574" t="s">
        <v>10748</v>
      </c>
      <c r="L2574" t="s">
        <v>10778</v>
      </c>
      <c r="N2574" t="s">
        <v>12</v>
      </c>
      <c r="O2574" t="s">
        <v>11</v>
      </c>
      <c r="P2574" t="s">
        <v>11</v>
      </c>
      <c r="R2574" t="s">
        <v>11</v>
      </c>
    </row>
    <row r="2575" spans="1:18" x14ac:dyDescent="0.25">
      <c r="A2575" t="s">
        <v>426</v>
      </c>
      <c r="B2575" t="s">
        <v>3701</v>
      </c>
      <c r="D2575" s="35" t="s">
        <v>6460</v>
      </c>
      <c r="E2575" t="s">
        <v>6216</v>
      </c>
      <c r="F2575" s="5" t="str">
        <f t="shared" ca="1" si="40"/>
        <v>0</v>
      </c>
      <c r="G2575" t="s">
        <v>1107</v>
      </c>
      <c r="H2575" t="s">
        <v>1618</v>
      </c>
      <c r="I2575" t="s">
        <v>8764</v>
      </c>
      <c r="J2575" t="s">
        <v>10733</v>
      </c>
      <c r="N2575" t="s">
        <v>14</v>
      </c>
      <c r="O2575" t="s">
        <v>11</v>
      </c>
      <c r="P2575" t="s">
        <v>11</v>
      </c>
      <c r="R2575" t="s">
        <v>11</v>
      </c>
    </row>
    <row r="2576" spans="1:18" x14ac:dyDescent="0.25">
      <c r="A2576" t="s">
        <v>426</v>
      </c>
      <c r="B2576" t="s">
        <v>3702</v>
      </c>
      <c r="D2576" s="35" t="s">
        <v>6461</v>
      </c>
      <c r="E2576" t="s">
        <v>6808</v>
      </c>
      <c r="F2576" s="5" t="str">
        <f t="shared" ca="1" si="40"/>
        <v>0</v>
      </c>
      <c r="G2576" t="s">
        <v>1107</v>
      </c>
      <c r="H2576" t="s">
        <v>1654</v>
      </c>
      <c r="I2576" t="s">
        <v>8765</v>
      </c>
      <c r="J2576" t="s">
        <v>10733</v>
      </c>
      <c r="N2576" t="s">
        <v>14</v>
      </c>
      <c r="O2576" t="s">
        <v>11</v>
      </c>
      <c r="P2576" t="s">
        <v>11</v>
      </c>
      <c r="R2576" t="s">
        <v>11</v>
      </c>
    </row>
    <row r="2577" spans="1:18" x14ac:dyDescent="0.25">
      <c r="A2577" t="s">
        <v>426</v>
      </c>
      <c r="B2577" t="s">
        <v>3703</v>
      </c>
      <c r="D2577" s="35" t="s">
        <v>6464</v>
      </c>
      <c r="E2577" t="s">
        <v>6808</v>
      </c>
      <c r="F2577" s="5" t="str">
        <f t="shared" ca="1" si="40"/>
        <v>0</v>
      </c>
      <c r="G2577" t="s">
        <v>1107</v>
      </c>
      <c r="H2577" t="s">
        <v>1613</v>
      </c>
      <c r="I2577" t="s">
        <v>8766</v>
      </c>
      <c r="J2577" t="s">
        <v>10733</v>
      </c>
      <c r="K2577" t="s">
        <v>10746</v>
      </c>
      <c r="L2577" t="s">
        <v>10746</v>
      </c>
      <c r="N2577" t="s">
        <v>14</v>
      </c>
      <c r="O2577" t="s">
        <v>11</v>
      </c>
      <c r="P2577" t="s">
        <v>11</v>
      </c>
      <c r="R2577" t="s">
        <v>11</v>
      </c>
    </row>
    <row r="2578" spans="1:18" x14ac:dyDescent="0.25">
      <c r="A2578" t="s">
        <v>426</v>
      </c>
      <c r="B2578" t="s">
        <v>3704</v>
      </c>
      <c r="D2578" s="35" t="s">
        <v>6210</v>
      </c>
      <c r="E2578" t="s">
        <v>6474</v>
      </c>
      <c r="F2578" s="5" t="str">
        <f t="shared" ca="1" si="40"/>
        <v>0</v>
      </c>
      <c r="G2578" t="s">
        <v>1107</v>
      </c>
      <c r="H2578" t="s">
        <v>1645</v>
      </c>
      <c r="I2578" t="s">
        <v>8767</v>
      </c>
      <c r="J2578" t="s">
        <v>10731</v>
      </c>
      <c r="K2578" t="s">
        <v>10750</v>
      </c>
      <c r="L2578" t="s">
        <v>10750</v>
      </c>
      <c r="N2578" t="s">
        <v>14</v>
      </c>
      <c r="O2578" t="s">
        <v>11</v>
      </c>
      <c r="P2578" t="s">
        <v>11</v>
      </c>
      <c r="R2578" t="s">
        <v>11</v>
      </c>
    </row>
    <row r="2579" spans="1:18" x14ac:dyDescent="0.25">
      <c r="A2579" t="s">
        <v>426</v>
      </c>
      <c r="B2579" t="s">
        <v>11927</v>
      </c>
      <c r="D2579" s="35" t="s">
        <v>6265</v>
      </c>
      <c r="E2579" t="s">
        <v>6279</v>
      </c>
      <c r="F2579" s="5" t="str">
        <f t="shared" ca="1" si="40"/>
        <v>0</v>
      </c>
      <c r="G2579" t="s">
        <v>1107</v>
      </c>
      <c r="H2579" t="s">
        <v>1642</v>
      </c>
      <c r="I2579" t="s">
        <v>11926</v>
      </c>
      <c r="J2579" t="s">
        <v>10733</v>
      </c>
      <c r="K2579" t="s">
        <v>10748</v>
      </c>
      <c r="L2579" t="s">
        <v>10778</v>
      </c>
      <c r="N2579" t="s">
        <v>12</v>
      </c>
      <c r="O2579" t="s">
        <v>11</v>
      </c>
      <c r="P2579" t="s">
        <v>11</v>
      </c>
      <c r="R2579" t="s">
        <v>11</v>
      </c>
    </row>
    <row r="2580" spans="1:18" x14ac:dyDescent="0.25">
      <c r="A2580" t="s">
        <v>426</v>
      </c>
      <c r="B2580" t="s">
        <v>3705</v>
      </c>
      <c r="D2580" s="35" t="s">
        <v>6465</v>
      </c>
      <c r="E2580" t="s">
        <v>6267</v>
      </c>
      <c r="F2580" s="5" t="str">
        <f t="shared" ca="1" si="40"/>
        <v>0</v>
      </c>
      <c r="G2580" t="s">
        <v>1107</v>
      </c>
      <c r="H2580" t="s">
        <v>1655</v>
      </c>
      <c r="I2580" t="s">
        <v>8768</v>
      </c>
      <c r="J2580" t="s">
        <v>10731</v>
      </c>
      <c r="K2580" t="s">
        <v>10744</v>
      </c>
      <c r="L2580" t="s">
        <v>10859</v>
      </c>
      <c r="N2580" t="s">
        <v>12</v>
      </c>
      <c r="O2580" t="s">
        <v>11</v>
      </c>
      <c r="P2580" t="s">
        <v>11</v>
      </c>
      <c r="R2580" t="s">
        <v>11</v>
      </c>
    </row>
    <row r="2581" spans="1:18" x14ac:dyDescent="0.25">
      <c r="A2581" t="s">
        <v>426</v>
      </c>
      <c r="B2581" t="s">
        <v>11925</v>
      </c>
      <c r="D2581" s="35" t="s">
        <v>6465</v>
      </c>
      <c r="E2581" t="s">
        <v>6275</v>
      </c>
      <c r="F2581" s="5" t="str">
        <f t="shared" ca="1" si="40"/>
        <v>0</v>
      </c>
      <c r="G2581" t="s">
        <v>1107</v>
      </c>
      <c r="H2581" t="s">
        <v>1615</v>
      </c>
      <c r="I2581" t="s">
        <v>11924</v>
      </c>
      <c r="J2581" t="s">
        <v>10731</v>
      </c>
      <c r="K2581" t="s">
        <v>10748</v>
      </c>
      <c r="L2581" t="s">
        <v>10778</v>
      </c>
      <c r="N2581" t="s">
        <v>12</v>
      </c>
      <c r="O2581" t="s">
        <v>11</v>
      </c>
      <c r="P2581" t="s">
        <v>11</v>
      </c>
      <c r="R2581" t="s">
        <v>11</v>
      </c>
    </row>
    <row r="2582" spans="1:18" x14ac:dyDescent="0.25">
      <c r="A2582" t="s">
        <v>426</v>
      </c>
      <c r="B2582" t="s">
        <v>11923</v>
      </c>
      <c r="D2582" s="35" t="s">
        <v>6216</v>
      </c>
      <c r="E2582" t="s">
        <v>6274</v>
      </c>
      <c r="F2582" s="5" t="str">
        <f t="shared" ca="1" si="40"/>
        <v>0</v>
      </c>
      <c r="G2582" t="s">
        <v>1107</v>
      </c>
      <c r="H2582" t="s">
        <v>11922</v>
      </c>
      <c r="I2582" t="s">
        <v>11921</v>
      </c>
      <c r="J2582" t="s">
        <v>10731</v>
      </c>
      <c r="K2582" t="s">
        <v>10744</v>
      </c>
      <c r="L2582" t="s">
        <v>10856</v>
      </c>
      <c r="N2582" t="s">
        <v>12</v>
      </c>
      <c r="O2582" t="s">
        <v>11</v>
      </c>
      <c r="P2582" t="s">
        <v>11</v>
      </c>
      <c r="R2582" t="s">
        <v>11</v>
      </c>
    </row>
    <row r="2583" spans="1:18" x14ac:dyDescent="0.25">
      <c r="A2583" t="s">
        <v>426</v>
      </c>
      <c r="B2583" t="s">
        <v>454</v>
      </c>
      <c r="D2583" s="35" t="s">
        <v>6266</v>
      </c>
      <c r="E2583" t="s">
        <v>6333</v>
      </c>
      <c r="F2583" s="5" t="str">
        <f t="shared" ca="1" si="40"/>
        <v>0</v>
      </c>
      <c r="G2583" t="s">
        <v>1107</v>
      </c>
      <c r="H2583" t="s">
        <v>1690</v>
      </c>
      <c r="I2583" t="s">
        <v>11920</v>
      </c>
      <c r="J2583" t="s">
        <v>10731</v>
      </c>
      <c r="K2583" t="s">
        <v>10755</v>
      </c>
      <c r="L2583" t="s">
        <v>10755</v>
      </c>
      <c r="N2583" t="s">
        <v>12</v>
      </c>
      <c r="O2583" t="s">
        <v>11</v>
      </c>
      <c r="P2583" t="s">
        <v>11</v>
      </c>
      <c r="Q2583">
        <v>1567.33</v>
      </c>
      <c r="R2583" t="s">
        <v>11</v>
      </c>
    </row>
    <row r="2584" spans="1:18" x14ac:dyDescent="0.25">
      <c r="A2584" t="s">
        <v>426</v>
      </c>
      <c r="B2584" t="s">
        <v>11919</v>
      </c>
      <c r="D2584" s="35" t="s">
        <v>6264</v>
      </c>
      <c r="E2584" t="s">
        <v>6301</v>
      </c>
      <c r="F2584" s="5" t="str">
        <f t="shared" ca="1" si="40"/>
        <v>0</v>
      </c>
      <c r="G2584" t="s">
        <v>1107</v>
      </c>
      <c r="H2584" t="s">
        <v>1617</v>
      </c>
      <c r="I2584" t="s">
        <v>11918</v>
      </c>
      <c r="J2584" t="s">
        <v>10731</v>
      </c>
      <c r="K2584" t="s">
        <v>10744</v>
      </c>
      <c r="L2584" t="s">
        <v>10855</v>
      </c>
      <c r="N2584" t="s">
        <v>12</v>
      </c>
      <c r="O2584" t="s">
        <v>11</v>
      </c>
      <c r="P2584" t="s">
        <v>11</v>
      </c>
      <c r="R2584" t="s">
        <v>11</v>
      </c>
    </row>
    <row r="2585" spans="1:18" x14ac:dyDescent="0.25">
      <c r="A2585" t="s">
        <v>426</v>
      </c>
      <c r="B2585" t="s">
        <v>11917</v>
      </c>
      <c r="D2585" s="35" t="s">
        <v>6266</v>
      </c>
      <c r="E2585" t="s">
        <v>6301</v>
      </c>
      <c r="F2585" s="5" t="str">
        <f t="shared" ca="1" si="40"/>
        <v>0</v>
      </c>
      <c r="G2585" t="s">
        <v>1107</v>
      </c>
      <c r="H2585" t="s">
        <v>1407</v>
      </c>
      <c r="I2585" t="s">
        <v>11916</v>
      </c>
      <c r="J2585" t="s">
        <v>10731</v>
      </c>
      <c r="K2585" t="s">
        <v>10747</v>
      </c>
      <c r="L2585" t="s">
        <v>10851</v>
      </c>
      <c r="N2585" t="s">
        <v>12</v>
      </c>
      <c r="O2585" t="s">
        <v>11</v>
      </c>
      <c r="P2585" t="s">
        <v>11</v>
      </c>
      <c r="R2585" t="s">
        <v>11</v>
      </c>
    </row>
    <row r="2586" spans="1:18" x14ac:dyDescent="0.25">
      <c r="A2586" t="s">
        <v>426</v>
      </c>
      <c r="B2586" t="s">
        <v>3706</v>
      </c>
      <c r="D2586" s="35" t="s">
        <v>6269</v>
      </c>
      <c r="E2586" t="s">
        <v>11371</v>
      </c>
      <c r="F2586" s="5" t="str">
        <f t="shared" ca="1" si="40"/>
        <v>0</v>
      </c>
      <c r="G2586" t="s">
        <v>1107</v>
      </c>
      <c r="H2586" t="s">
        <v>1626</v>
      </c>
      <c r="I2586" t="s">
        <v>8769</v>
      </c>
      <c r="J2586" t="s">
        <v>10733</v>
      </c>
      <c r="K2586" t="s">
        <v>10744</v>
      </c>
      <c r="L2586" t="s">
        <v>10853</v>
      </c>
      <c r="N2586" t="s">
        <v>12</v>
      </c>
      <c r="O2586" t="s">
        <v>11</v>
      </c>
      <c r="P2586" t="s">
        <v>11</v>
      </c>
      <c r="R2586" t="s">
        <v>11</v>
      </c>
    </row>
    <row r="2587" spans="1:18" x14ac:dyDescent="0.25">
      <c r="A2587" t="s">
        <v>426</v>
      </c>
      <c r="B2587" t="s">
        <v>11915</v>
      </c>
      <c r="D2587" s="35" t="s">
        <v>6269</v>
      </c>
      <c r="E2587" t="s">
        <v>6274</v>
      </c>
      <c r="F2587" s="5" t="str">
        <f t="shared" ca="1" si="40"/>
        <v>0</v>
      </c>
      <c r="G2587" t="s">
        <v>1107</v>
      </c>
      <c r="H2587" t="s">
        <v>1652</v>
      </c>
      <c r="I2587" t="s">
        <v>11914</v>
      </c>
      <c r="J2587" t="s">
        <v>10733</v>
      </c>
      <c r="N2587" t="s">
        <v>10910</v>
      </c>
      <c r="O2587" t="s">
        <v>11</v>
      </c>
      <c r="P2587" t="s">
        <v>11</v>
      </c>
      <c r="R2587" t="s">
        <v>11</v>
      </c>
    </row>
    <row r="2588" spans="1:18" x14ac:dyDescent="0.25">
      <c r="A2588" t="s">
        <v>426</v>
      </c>
      <c r="B2588" t="s">
        <v>3707</v>
      </c>
      <c r="D2588" s="35" t="s">
        <v>6269</v>
      </c>
      <c r="E2588" t="s">
        <v>6238</v>
      </c>
      <c r="F2588" s="5" t="str">
        <f t="shared" ca="1" si="40"/>
        <v>0</v>
      </c>
      <c r="G2588" t="s">
        <v>1107</v>
      </c>
      <c r="H2588" t="s">
        <v>1656</v>
      </c>
      <c r="I2588" t="s">
        <v>8770</v>
      </c>
      <c r="J2588" t="s">
        <v>10733</v>
      </c>
      <c r="K2588" t="s">
        <v>10749</v>
      </c>
      <c r="L2588" t="s">
        <v>18</v>
      </c>
      <c r="N2588" t="s">
        <v>12</v>
      </c>
      <c r="O2588" t="s">
        <v>11</v>
      </c>
      <c r="P2588" t="s">
        <v>11</v>
      </c>
      <c r="R2588" t="s">
        <v>11</v>
      </c>
    </row>
    <row r="2589" spans="1:18" x14ac:dyDescent="0.25">
      <c r="A2589" t="s">
        <v>426</v>
      </c>
      <c r="B2589" t="s">
        <v>3708</v>
      </c>
      <c r="D2589" s="35" t="s">
        <v>6269</v>
      </c>
      <c r="E2589" t="s">
        <v>11371</v>
      </c>
      <c r="F2589" s="5" t="str">
        <f t="shared" ca="1" si="40"/>
        <v>0</v>
      </c>
      <c r="G2589" t="s">
        <v>1107</v>
      </c>
      <c r="H2589" t="s">
        <v>1657</v>
      </c>
      <c r="I2589" t="s">
        <v>8771</v>
      </c>
      <c r="J2589" t="s">
        <v>10733</v>
      </c>
      <c r="K2589" t="s">
        <v>10744</v>
      </c>
      <c r="L2589" t="s">
        <v>10853</v>
      </c>
      <c r="N2589" t="s">
        <v>10909</v>
      </c>
      <c r="O2589" t="s">
        <v>11</v>
      </c>
      <c r="P2589" t="s">
        <v>11</v>
      </c>
      <c r="R2589" t="s">
        <v>11</v>
      </c>
    </row>
    <row r="2590" spans="1:18" x14ac:dyDescent="0.25">
      <c r="A2590" t="s">
        <v>426</v>
      </c>
      <c r="B2590" t="s">
        <v>11913</v>
      </c>
      <c r="D2590" s="35" t="s">
        <v>6271</v>
      </c>
      <c r="E2590" t="s">
        <v>6808</v>
      </c>
      <c r="F2590" s="5" t="str">
        <f t="shared" ca="1" si="40"/>
        <v>0</v>
      </c>
      <c r="G2590" t="s">
        <v>1107</v>
      </c>
      <c r="H2590" t="s">
        <v>1651</v>
      </c>
      <c r="I2590" t="s">
        <v>11912</v>
      </c>
      <c r="J2590" t="s">
        <v>10733</v>
      </c>
      <c r="K2590" t="s">
        <v>10744</v>
      </c>
      <c r="L2590" t="s">
        <v>10856</v>
      </c>
      <c r="N2590" t="s">
        <v>12</v>
      </c>
      <c r="O2590" t="s">
        <v>11</v>
      </c>
      <c r="P2590" t="s">
        <v>11</v>
      </c>
      <c r="R2590" t="s">
        <v>11</v>
      </c>
    </row>
    <row r="2591" spans="1:18" x14ac:dyDescent="0.25">
      <c r="A2591" t="s">
        <v>426</v>
      </c>
      <c r="B2591" t="s">
        <v>11911</v>
      </c>
      <c r="D2591" s="35" t="s">
        <v>6866</v>
      </c>
      <c r="E2591" t="s">
        <v>6808</v>
      </c>
      <c r="F2591" s="5" t="str">
        <f t="shared" ca="1" si="40"/>
        <v>0</v>
      </c>
      <c r="G2591" t="s">
        <v>1107</v>
      </c>
      <c r="H2591" t="s">
        <v>1678</v>
      </c>
      <c r="I2591" t="s">
        <v>11910</v>
      </c>
      <c r="J2591" t="s">
        <v>10733</v>
      </c>
      <c r="K2591" t="s">
        <v>10744</v>
      </c>
      <c r="L2591" t="s">
        <v>10856</v>
      </c>
      <c r="N2591" t="s">
        <v>12</v>
      </c>
      <c r="O2591" t="s">
        <v>11</v>
      </c>
      <c r="P2591" t="s">
        <v>11</v>
      </c>
      <c r="R2591" t="s">
        <v>11</v>
      </c>
    </row>
    <row r="2592" spans="1:18" x14ac:dyDescent="0.25">
      <c r="A2592" t="s">
        <v>426</v>
      </c>
      <c r="B2592" t="s">
        <v>3709</v>
      </c>
      <c r="D2592" s="35" t="s">
        <v>6466</v>
      </c>
      <c r="E2592" t="s">
        <v>6474</v>
      </c>
      <c r="F2592" s="5" t="str">
        <f t="shared" ca="1" si="40"/>
        <v>0</v>
      </c>
      <c r="G2592" t="s">
        <v>1107</v>
      </c>
      <c r="H2592" t="s">
        <v>1349</v>
      </c>
      <c r="I2592" t="s">
        <v>8772</v>
      </c>
      <c r="J2592" t="s">
        <v>10731</v>
      </c>
      <c r="K2592" t="s">
        <v>10745</v>
      </c>
      <c r="L2592" t="s">
        <v>10850</v>
      </c>
      <c r="N2592" t="s">
        <v>14</v>
      </c>
      <c r="O2592" t="s">
        <v>11</v>
      </c>
      <c r="P2592" t="s">
        <v>11</v>
      </c>
      <c r="R2592" t="s">
        <v>11</v>
      </c>
    </row>
    <row r="2593" spans="1:18" x14ac:dyDescent="0.25">
      <c r="A2593" t="s">
        <v>426</v>
      </c>
      <c r="B2593" t="s">
        <v>3710</v>
      </c>
      <c r="D2593" s="35" t="s">
        <v>6274</v>
      </c>
      <c r="E2593" t="s">
        <v>6232</v>
      </c>
      <c r="F2593" s="5" t="str">
        <f t="shared" ca="1" si="40"/>
        <v>0</v>
      </c>
      <c r="G2593" t="s">
        <v>1107</v>
      </c>
      <c r="H2593" t="s">
        <v>1658</v>
      </c>
      <c r="I2593" t="s">
        <v>8773</v>
      </c>
      <c r="J2593" t="s">
        <v>10731</v>
      </c>
      <c r="K2593" t="s">
        <v>10748</v>
      </c>
      <c r="L2593" t="s">
        <v>10778</v>
      </c>
      <c r="N2593" t="s">
        <v>12</v>
      </c>
      <c r="O2593" t="s">
        <v>11</v>
      </c>
      <c r="P2593" t="s">
        <v>11</v>
      </c>
      <c r="R2593" t="s">
        <v>11</v>
      </c>
    </row>
    <row r="2594" spans="1:18" x14ac:dyDescent="0.25">
      <c r="A2594" t="s">
        <v>426</v>
      </c>
      <c r="B2594" t="s">
        <v>3711</v>
      </c>
      <c r="D2594" s="35" t="s">
        <v>6224</v>
      </c>
      <c r="E2594" t="s">
        <v>5760</v>
      </c>
      <c r="F2594" s="5" t="str">
        <f t="shared" ca="1" si="40"/>
        <v>0</v>
      </c>
      <c r="G2594" t="s">
        <v>1107</v>
      </c>
      <c r="H2594" t="s">
        <v>1618</v>
      </c>
      <c r="I2594" t="s">
        <v>8774</v>
      </c>
      <c r="J2594" t="s">
        <v>10731</v>
      </c>
      <c r="K2594" t="s">
        <v>10744</v>
      </c>
      <c r="L2594" t="s">
        <v>10855</v>
      </c>
      <c r="N2594" t="s">
        <v>12</v>
      </c>
      <c r="O2594" t="s">
        <v>11</v>
      </c>
      <c r="P2594" t="s">
        <v>11</v>
      </c>
      <c r="R2594" t="s">
        <v>11</v>
      </c>
    </row>
    <row r="2595" spans="1:18" x14ac:dyDescent="0.25">
      <c r="A2595" t="s">
        <v>426</v>
      </c>
      <c r="B2595" t="s">
        <v>11909</v>
      </c>
      <c r="D2595" s="35" t="s">
        <v>6226</v>
      </c>
      <c r="E2595" t="s">
        <v>6301</v>
      </c>
      <c r="F2595" s="5" t="str">
        <f t="shared" ca="1" si="40"/>
        <v>0</v>
      </c>
      <c r="G2595" t="s">
        <v>1107</v>
      </c>
      <c r="H2595" t="s">
        <v>1634</v>
      </c>
      <c r="I2595" t="s">
        <v>11908</v>
      </c>
      <c r="J2595" t="s">
        <v>10731</v>
      </c>
      <c r="K2595" t="s">
        <v>10747</v>
      </c>
      <c r="L2595" t="s">
        <v>10851</v>
      </c>
      <c r="N2595" t="s">
        <v>12</v>
      </c>
      <c r="O2595" t="s">
        <v>11</v>
      </c>
      <c r="P2595" t="s">
        <v>11</v>
      </c>
      <c r="R2595" t="s">
        <v>11</v>
      </c>
    </row>
    <row r="2596" spans="1:18" x14ac:dyDescent="0.25">
      <c r="A2596" t="s">
        <v>426</v>
      </c>
      <c r="B2596" t="s">
        <v>11907</v>
      </c>
      <c r="D2596" s="35" t="s">
        <v>6229</v>
      </c>
      <c r="E2596" t="s">
        <v>6232</v>
      </c>
      <c r="F2596" s="5" t="str">
        <f t="shared" ca="1" si="40"/>
        <v>0</v>
      </c>
      <c r="G2596" t="s">
        <v>1107</v>
      </c>
      <c r="H2596" t="s">
        <v>1662</v>
      </c>
      <c r="I2596" t="s">
        <v>11906</v>
      </c>
      <c r="J2596" t="s">
        <v>10731</v>
      </c>
      <c r="K2596" t="s">
        <v>10744</v>
      </c>
      <c r="L2596" t="s">
        <v>10855</v>
      </c>
      <c r="N2596" t="s">
        <v>12</v>
      </c>
      <c r="O2596" t="s">
        <v>11</v>
      </c>
      <c r="P2596" t="s">
        <v>11</v>
      </c>
      <c r="R2596" t="s">
        <v>11</v>
      </c>
    </row>
    <row r="2597" spans="1:18" x14ac:dyDescent="0.25">
      <c r="A2597" t="s">
        <v>426</v>
      </c>
      <c r="B2597" t="s">
        <v>3712</v>
      </c>
      <c r="D2597" s="35" t="s">
        <v>6229</v>
      </c>
      <c r="E2597" t="s">
        <v>6852</v>
      </c>
      <c r="F2597" s="5" t="str">
        <f t="shared" ca="1" si="40"/>
        <v>0</v>
      </c>
      <c r="G2597" t="s">
        <v>1107</v>
      </c>
      <c r="H2597" t="s">
        <v>1659</v>
      </c>
      <c r="I2597" t="s">
        <v>8775</v>
      </c>
      <c r="J2597" t="s">
        <v>10731</v>
      </c>
      <c r="K2597" t="s">
        <v>10753</v>
      </c>
      <c r="L2597" t="s">
        <v>10823</v>
      </c>
      <c r="N2597" t="s">
        <v>10909</v>
      </c>
      <c r="O2597" t="s">
        <v>11</v>
      </c>
      <c r="P2597" t="s">
        <v>11</v>
      </c>
      <c r="R2597" t="s">
        <v>11</v>
      </c>
    </row>
    <row r="2598" spans="1:18" x14ac:dyDescent="0.25">
      <c r="A2598" t="s">
        <v>426</v>
      </c>
      <c r="B2598" t="s">
        <v>3713</v>
      </c>
      <c r="D2598" s="35" t="s">
        <v>6229</v>
      </c>
      <c r="E2598" t="s">
        <v>6474</v>
      </c>
      <c r="F2598" s="5" t="str">
        <f t="shared" ca="1" si="40"/>
        <v>0</v>
      </c>
      <c r="G2598" t="s">
        <v>1107</v>
      </c>
      <c r="H2598" t="s">
        <v>1633</v>
      </c>
      <c r="I2598" t="s">
        <v>8776</v>
      </c>
      <c r="J2598" t="s">
        <v>10731</v>
      </c>
      <c r="K2598" t="s">
        <v>10744</v>
      </c>
      <c r="L2598" t="s">
        <v>10853</v>
      </c>
      <c r="N2598" t="s">
        <v>14</v>
      </c>
      <c r="O2598" t="s">
        <v>11</v>
      </c>
      <c r="P2598" t="s">
        <v>11</v>
      </c>
      <c r="R2598" t="s">
        <v>11</v>
      </c>
    </row>
    <row r="2599" spans="1:18" x14ac:dyDescent="0.25">
      <c r="A2599" t="s">
        <v>426</v>
      </c>
      <c r="B2599" t="s">
        <v>456</v>
      </c>
      <c r="D2599" s="35" t="s">
        <v>6230</v>
      </c>
      <c r="E2599" t="s">
        <v>6252</v>
      </c>
      <c r="F2599" s="5" t="str">
        <f t="shared" ca="1" si="40"/>
        <v>0</v>
      </c>
      <c r="G2599" t="s">
        <v>1107</v>
      </c>
      <c r="H2599" t="s">
        <v>1660</v>
      </c>
      <c r="I2599" t="s">
        <v>8777</v>
      </c>
      <c r="J2599" t="s">
        <v>10734</v>
      </c>
      <c r="K2599" t="s">
        <v>35</v>
      </c>
      <c r="L2599" t="s">
        <v>35</v>
      </c>
      <c r="N2599" t="s">
        <v>12</v>
      </c>
      <c r="O2599" t="s">
        <v>11</v>
      </c>
      <c r="P2599" t="s">
        <v>11</v>
      </c>
      <c r="Q2599">
        <v>115.08</v>
      </c>
      <c r="R2599" t="s">
        <v>11</v>
      </c>
    </row>
    <row r="2600" spans="1:18" x14ac:dyDescent="0.25">
      <c r="A2600" t="s">
        <v>426</v>
      </c>
      <c r="B2600" t="s">
        <v>3714</v>
      </c>
      <c r="D2600" s="35" t="s">
        <v>6230</v>
      </c>
      <c r="E2600" t="s">
        <v>6339</v>
      </c>
      <c r="F2600" s="5" t="str">
        <f t="shared" ca="1" si="40"/>
        <v>0</v>
      </c>
      <c r="G2600" t="s">
        <v>1107</v>
      </c>
      <c r="H2600" t="s">
        <v>1618</v>
      </c>
      <c r="I2600" t="s">
        <v>8778</v>
      </c>
      <c r="J2600" t="s">
        <v>10731</v>
      </c>
      <c r="K2600" t="s">
        <v>27</v>
      </c>
      <c r="L2600" t="s">
        <v>10861</v>
      </c>
      <c r="N2600" t="s">
        <v>12</v>
      </c>
      <c r="O2600" t="s">
        <v>11</v>
      </c>
      <c r="P2600" t="s">
        <v>11</v>
      </c>
      <c r="R2600" t="s">
        <v>11</v>
      </c>
    </row>
    <row r="2601" spans="1:18" x14ac:dyDescent="0.25">
      <c r="A2601" t="s">
        <v>426</v>
      </c>
      <c r="B2601" t="s">
        <v>458</v>
      </c>
      <c r="D2601" s="35" t="s">
        <v>6231</v>
      </c>
      <c r="E2601" t="s">
        <v>6333</v>
      </c>
      <c r="F2601" s="5" t="str">
        <f t="shared" ca="1" si="40"/>
        <v>0</v>
      </c>
      <c r="G2601" t="s">
        <v>1107</v>
      </c>
      <c r="H2601" t="s">
        <v>1661</v>
      </c>
      <c r="I2601" t="s">
        <v>8779</v>
      </c>
      <c r="J2601" t="s">
        <v>10731</v>
      </c>
      <c r="K2601" t="s">
        <v>10753</v>
      </c>
      <c r="L2601" t="s">
        <v>10823</v>
      </c>
      <c r="N2601" t="s">
        <v>12</v>
      </c>
      <c r="O2601" t="s">
        <v>11</v>
      </c>
      <c r="P2601" t="s">
        <v>11</v>
      </c>
      <c r="Q2601">
        <v>440</v>
      </c>
      <c r="R2601" t="s">
        <v>11</v>
      </c>
    </row>
    <row r="2602" spans="1:18" x14ac:dyDescent="0.25">
      <c r="A2602" t="s">
        <v>426</v>
      </c>
      <c r="B2602" t="s">
        <v>3715</v>
      </c>
      <c r="D2602" s="35" t="s">
        <v>6231</v>
      </c>
      <c r="E2602" t="s">
        <v>6474</v>
      </c>
      <c r="F2602" s="5" t="str">
        <f t="shared" ca="1" si="40"/>
        <v>0</v>
      </c>
      <c r="G2602" t="s">
        <v>1107</v>
      </c>
      <c r="H2602" t="s">
        <v>1633</v>
      </c>
      <c r="I2602" t="s">
        <v>8780</v>
      </c>
      <c r="J2602" t="s">
        <v>10731</v>
      </c>
      <c r="K2602" t="s">
        <v>10744</v>
      </c>
      <c r="L2602" t="s">
        <v>10853</v>
      </c>
      <c r="N2602" t="s">
        <v>14</v>
      </c>
      <c r="O2602" t="s">
        <v>11</v>
      </c>
      <c r="P2602" t="s">
        <v>11</v>
      </c>
      <c r="R2602" t="s">
        <v>11</v>
      </c>
    </row>
    <row r="2603" spans="1:18" x14ac:dyDescent="0.25">
      <c r="A2603" t="s">
        <v>426</v>
      </c>
      <c r="B2603" t="s">
        <v>3716</v>
      </c>
      <c r="D2603" s="35" t="s">
        <v>6231</v>
      </c>
      <c r="E2603" t="s">
        <v>6474</v>
      </c>
      <c r="F2603" s="5" t="str">
        <f t="shared" ca="1" si="40"/>
        <v>0</v>
      </c>
      <c r="G2603" t="s">
        <v>1107</v>
      </c>
      <c r="H2603" t="s">
        <v>1633</v>
      </c>
      <c r="I2603" t="s">
        <v>8781</v>
      </c>
      <c r="J2603" t="s">
        <v>10731</v>
      </c>
      <c r="K2603" t="s">
        <v>17</v>
      </c>
      <c r="L2603" t="s">
        <v>10848</v>
      </c>
      <c r="N2603" t="s">
        <v>14</v>
      </c>
      <c r="O2603" t="s">
        <v>11</v>
      </c>
      <c r="P2603" t="s">
        <v>11</v>
      </c>
      <c r="R2603" t="s">
        <v>11</v>
      </c>
    </row>
    <row r="2604" spans="1:18" x14ac:dyDescent="0.25">
      <c r="A2604" t="s">
        <v>426</v>
      </c>
      <c r="B2604" t="s">
        <v>3717</v>
      </c>
      <c r="D2604" s="35" t="s">
        <v>6231</v>
      </c>
      <c r="E2604" t="s">
        <v>6474</v>
      </c>
      <c r="F2604" s="5" t="str">
        <f t="shared" ca="1" si="40"/>
        <v>0</v>
      </c>
      <c r="G2604" t="s">
        <v>1107</v>
      </c>
      <c r="H2604" t="s">
        <v>1633</v>
      </c>
      <c r="I2604" t="s">
        <v>8782</v>
      </c>
      <c r="J2604" t="s">
        <v>10731</v>
      </c>
      <c r="K2604" t="s">
        <v>17</v>
      </c>
      <c r="L2604" t="s">
        <v>10848</v>
      </c>
      <c r="N2604" t="s">
        <v>14</v>
      </c>
      <c r="O2604" t="s">
        <v>11</v>
      </c>
      <c r="P2604" t="s">
        <v>11</v>
      </c>
      <c r="R2604" t="s">
        <v>11</v>
      </c>
    </row>
    <row r="2605" spans="1:18" x14ac:dyDescent="0.25">
      <c r="A2605" t="s">
        <v>426</v>
      </c>
      <c r="B2605" t="s">
        <v>3718</v>
      </c>
      <c r="D2605" s="35" t="s">
        <v>6467</v>
      </c>
      <c r="E2605" t="s">
        <v>6295</v>
      </c>
      <c r="F2605" s="5" t="str">
        <f t="shared" ca="1" si="40"/>
        <v>0</v>
      </c>
      <c r="G2605" t="s">
        <v>1107</v>
      </c>
      <c r="H2605" t="s">
        <v>1436</v>
      </c>
      <c r="I2605" t="s">
        <v>8783</v>
      </c>
      <c r="J2605" t="s">
        <v>10731</v>
      </c>
      <c r="K2605" t="s">
        <v>10749</v>
      </c>
      <c r="L2605" t="s">
        <v>18</v>
      </c>
      <c r="N2605" t="s">
        <v>12</v>
      </c>
      <c r="O2605" t="s">
        <v>11</v>
      </c>
      <c r="P2605" t="s">
        <v>11</v>
      </c>
      <c r="R2605" t="s">
        <v>11</v>
      </c>
    </row>
    <row r="2606" spans="1:18" x14ac:dyDescent="0.25">
      <c r="A2606" t="s">
        <v>426</v>
      </c>
      <c r="B2606" t="s">
        <v>11905</v>
      </c>
      <c r="D2606" s="35" t="s">
        <v>6467</v>
      </c>
      <c r="E2606" t="s">
        <v>5758</v>
      </c>
      <c r="F2606" s="5" t="str">
        <f t="shared" ca="1" si="40"/>
        <v>0</v>
      </c>
      <c r="G2606" t="s">
        <v>1107</v>
      </c>
      <c r="H2606" t="s">
        <v>1658</v>
      </c>
      <c r="I2606" t="s">
        <v>11904</v>
      </c>
      <c r="J2606" t="s">
        <v>10731</v>
      </c>
      <c r="K2606" t="s">
        <v>10744</v>
      </c>
      <c r="L2606" t="s">
        <v>10855</v>
      </c>
      <c r="N2606" t="s">
        <v>14</v>
      </c>
      <c r="O2606" t="s">
        <v>11</v>
      </c>
      <c r="P2606" t="s">
        <v>11</v>
      </c>
      <c r="R2606" t="s">
        <v>11</v>
      </c>
    </row>
    <row r="2607" spans="1:18" x14ac:dyDescent="0.25">
      <c r="A2607" t="s">
        <v>426</v>
      </c>
      <c r="B2607" t="s">
        <v>3719</v>
      </c>
      <c r="D2607" s="35" t="s">
        <v>6468</v>
      </c>
      <c r="E2607" t="s">
        <v>6284</v>
      </c>
      <c r="F2607" s="5" t="str">
        <f t="shared" ca="1" si="40"/>
        <v>0</v>
      </c>
      <c r="G2607" t="s">
        <v>1107</v>
      </c>
      <c r="H2607" t="s">
        <v>1662</v>
      </c>
      <c r="I2607" t="s">
        <v>8784</v>
      </c>
      <c r="J2607" t="s">
        <v>10731</v>
      </c>
      <c r="K2607" t="s">
        <v>35</v>
      </c>
      <c r="L2607" t="s">
        <v>35</v>
      </c>
      <c r="N2607" t="s">
        <v>10909</v>
      </c>
      <c r="O2607" t="s">
        <v>11</v>
      </c>
      <c r="P2607" t="s">
        <v>11</v>
      </c>
      <c r="R2607" t="s">
        <v>11</v>
      </c>
    </row>
    <row r="2608" spans="1:18" x14ac:dyDescent="0.25">
      <c r="A2608" t="s">
        <v>426</v>
      </c>
      <c r="B2608" t="s">
        <v>3720</v>
      </c>
      <c r="D2608" s="35" t="s">
        <v>6232</v>
      </c>
      <c r="E2608" t="s">
        <v>6235</v>
      </c>
      <c r="F2608" s="5" t="str">
        <f t="shared" ca="1" si="40"/>
        <v>0</v>
      </c>
      <c r="G2608" t="s">
        <v>1107</v>
      </c>
      <c r="H2608" t="s">
        <v>1663</v>
      </c>
      <c r="I2608" t="s">
        <v>8785</v>
      </c>
      <c r="J2608" t="s">
        <v>10731</v>
      </c>
      <c r="K2608" t="s">
        <v>10744</v>
      </c>
      <c r="L2608" t="s">
        <v>10855</v>
      </c>
      <c r="N2608" t="s">
        <v>12</v>
      </c>
      <c r="O2608" t="s">
        <v>11</v>
      </c>
      <c r="P2608" t="s">
        <v>11</v>
      </c>
      <c r="R2608" t="s">
        <v>11</v>
      </c>
    </row>
    <row r="2609" spans="1:18" x14ac:dyDescent="0.25">
      <c r="A2609" t="s">
        <v>426</v>
      </c>
      <c r="B2609" t="s">
        <v>3721</v>
      </c>
      <c r="D2609" s="35" t="s">
        <v>6469</v>
      </c>
      <c r="E2609" t="s">
        <v>5760</v>
      </c>
      <c r="F2609" s="5" t="str">
        <f t="shared" ca="1" si="40"/>
        <v>0</v>
      </c>
      <c r="G2609" t="s">
        <v>1107</v>
      </c>
      <c r="H2609" t="s">
        <v>1659</v>
      </c>
      <c r="I2609" t="s">
        <v>8786</v>
      </c>
      <c r="J2609" t="s">
        <v>10731</v>
      </c>
      <c r="K2609" t="s">
        <v>10746</v>
      </c>
      <c r="L2609" t="s">
        <v>10746</v>
      </c>
      <c r="N2609" t="s">
        <v>10909</v>
      </c>
      <c r="O2609" t="s">
        <v>11</v>
      </c>
      <c r="P2609" t="s">
        <v>11</v>
      </c>
      <c r="R2609" t="s">
        <v>11</v>
      </c>
    </row>
    <row r="2610" spans="1:18" x14ac:dyDescent="0.25">
      <c r="A2610" t="s">
        <v>426</v>
      </c>
      <c r="B2610" t="s">
        <v>3722</v>
      </c>
      <c r="D2610" s="35" t="s">
        <v>6469</v>
      </c>
      <c r="E2610" t="s">
        <v>6474</v>
      </c>
      <c r="F2610" s="5" t="str">
        <f t="shared" ca="1" si="40"/>
        <v>0</v>
      </c>
      <c r="G2610" t="s">
        <v>1107</v>
      </c>
      <c r="H2610" t="s">
        <v>1647</v>
      </c>
      <c r="I2610" t="s">
        <v>8787</v>
      </c>
      <c r="J2610" t="s">
        <v>10731</v>
      </c>
      <c r="K2610" t="s">
        <v>10744</v>
      </c>
      <c r="L2610" t="s">
        <v>10856</v>
      </c>
      <c r="N2610" t="s">
        <v>14</v>
      </c>
      <c r="O2610" t="s">
        <v>11</v>
      </c>
      <c r="P2610" t="s">
        <v>11</v>
      </c>
      <c r="R2610" t="s">
        <v>11</v>
      </c>
    </row>
    <row r="2611" spans="1:18" x14ac:dyDescent="0.25">
      <c r="A2611" t="s">
        <v>426</v>
      </c>
      <c r="B2611" t="s">
        <v>11903</v>
      </c>
      <c r="D2611" s="35" t="s">
        <v>6233</v>
      </c>
      <c r="E2611" t="s">
        <v>6301</v>
      </c>
      <c r="F2611" s="5" t="str">
        <f t="shared" ca="1" si="40"/>
        <v>0</v>
      </c>
      <c r="G2611" t="s">
        <v>1107</v>
      </c>
      <c r="H2611" t="s">
        <v>1658</v>
      </c>
      <c r="I2611" t="s">
        <v>11902</v>
      </c>
      <c r="J2611" t="s">
        <v>10731</v>
      </c>
      <c r="K2611" t="s">
        <v>10746</v>
      </c>
      <c r="L2611" t="s">
        <v>10746</v>
      </c>
      <c r="N2611" t="s">
        <v>14</v>
      </c>
      <c r="O2611" t="s">
        <v>11</v>
      </c>
      <c r="P2611" t="s">
        <v>11</v>
      </c>
      <c r="R2611" t="s">
        <v>11</v>
      </c>
    </row>
    <row r="2612" spans="1:18" x14ac:dyDescent="0.25">
      <c r="A2612" t="s">
        <v>426</v>
      </c>
      <c r="B2612" t="s">
        <v>3723</v>
      </c>
      <c r="D2612" s="35" t="s">
        <v>6113</v>
      </c>
      <c r="E2612" t="s">
        <v>6293</v>
      </c>
      <c r="F2612" s="5" t="str">
        <f t="shared" ca="1" si="40"/>
        <v>0</v>
      </c>
      <c r="G2612" t="s">
        <v>1107</v>
      </c>
      <c r="H2612" t="s">
        <v>1664</v>
      </c>
      <c r="I2612" t="s">
        <v>8788</v>
      </c>
      <c r="J2612" t="s">
        <v>10731</v>
      </c>
      <c r="K2612" t="s">
        <v>10746</v>
      </c>
      <c r="L2612" t="s">
        <v>10746</v>
      </c>
      <c r="N2612" t="s">
        <v>10909</v>
      </c>
      <c r="O2612" t="s">
        <v>11</v>
      </c>
      <c r="P2612" t="s">
        <v>11</v>
      </c>
      <c r="R2612" t="s">
        <v>11</v>
      </c>
    </row>
    <row r="2613" spans="1:18" x14ac:dyDescent="0.25">
      <c r="A2613" t="s">
        <v>426</v>
      </c>
      <c r="B2613" t="s">
        <v>3724</v>
      </c>
      <c r="D2613" s="35" t="s">
        <v>6113</v>
      </c>
      <c r="E2613" t="s">
        <v>6234</v>
      </c>
      <c r="F2613" s="5" t="str">
        <f t="shared" ca="1" si="40"/>
        <v>0</v>
      </c>
      <c r="G2613" t="s">
        <v>1107</v>
      </c>
      <c r="H2613" t="s">
        <v>1649</v>
      </c>
      <c r="I2613" t="s">
        <v>8789</v>
      </c>
      <c r="J2613" t="s">
        <v>10731</v>
      </c>
      <c r="K2613" t="s">
        <v>10746</v>
      </c>
      <c r="L2613" t="s">
        <v>10746</v>
      </c>
      <c r="N2613" t="s">
        <v>10909</v>
      </c>
      <c r="O2613" t="s">
        <v>11</v>
      </c>
      <c r="P2613" t="s">
        <v>11</v>
      </c>
      <c r="R2613" t="s">
        <v>11</v>
      </c>
    </row>
    <row r="2614" spans="1:18" x14ac:dyDescent="0.25">
      <c r="A2614" t="s">
        <v>426</v>
      </c>
      <c r="B2614" t="s">
        <v>3725</v>
      </c>
      <c r="D2614" s="35" t="s">
        <v>6113</v>
      </c>
      <c r="E2614" t="s">
        <v>6234</v>
      </c>
      <c r="F2614" s="5" t="str">
        <f t="shared" ca="1" si="40"/>
        <v>0</v>
      </c>
      <c r="G2614" t="s">
        <v>1107</v>
      </c>
      <c r="H2614" t="s">
        <v>1660</v>
      </c>
      <c r="I2614" t="s">
        <v>8789</v>
      </c>
      <c r="J2614" t="s">
        <v>10731</v>
      </c>
      <c r="K2614" t="s">
        <v>10746</v>
      </c>
      <c r="L2614" t="s">
        <v>10746</v>
      </c>
      <c r="N2614" t="s">
        <v>10909</v>
      </c>
      <c r="O2614" t="s">
        <v>11</v>
      </c>
      <c r="P2614" t="s">
        <v>11</v>
      </c>
      <c r="R2614" t="s">
        <v>11</v>
      </c>
    </row>
    <row r="2615" spans="1:18" x14ac:dyDescent="0.25">
      <c r="A2615" t="s">
        <v>426</v>
      </c>
      <c r="B2615" t="s">
        <v>3726</v>
      </c>
      <c r="D2615" s="35" t="s">
        <v>6113</v>
      </c>
      <c r="E2615" t="s">
        <v>6236</v>
      </c>
      <c r="F2615" s="5" t="str">
        <f t="shared" ca="1" si="40"/>
        <v>0</v>
      </c>
      <c r="G2615" t="s">
        <v>1107</v>
      </c>
      <c r="H2615" t="s">
        <v>1665</v>
      </c>
      <c r="I2615" t="s">
        <v>8790</v>
      </c>
      <c r="J2615" t="s">
        <v>10731</v>
      </c>
      <c r="K2615" t="s">
        <v>17</v>
      </c>
      <c r="L2615" t="s">
        <v>10848</v>
      </c>
      <c r="N2615" t="s">
        <v>12</v>
      </c>
      <c r="O2615" t="s">
        <v>11</v>
      </c>
      <c r="P2615" t="s">
        <v>11</v>
      </c>
      <c r="R2615" t="s">
        <v>11</v>
      </c>
    </row>
    <row r="2616" spans="1:18" x14ac:dyDescent="0.25">
      <c r="A2616" t="s">
        <v>426</v>
      </c>
      <c r="B2616" t="s">
        <v>460</v>
      </c>
      <c r="D2616" s="35" t="s">
        <v>6113</v>
      </c>
      <c r="E2616" t="s">
        <v>6125</v>
      </c>
      <c r="F2616" s="5" t="str">
        <f t="shared" ca="1" si="40"/>
        <v>0</v>
      </c>
      <c r="G2616" t="s">
        <v>1107</v>
      </c>
      <c r="H2616" t="s">
        <v>1467</v>
      </c>
      <c r="I2616" t="s">
        <v>8791</v>
      </c>
      <c r="J2616" t="s">
        <v>10731</v>
      </c>
      <c r="K2616" t="s">
        <v>10757</v>
      </c>
      <c r="L2616" t="s">
        <v>10757</v>
      </c>
      <c r="N2616" t="s">
        <v>14</v>
      </c>
      <c r="O2616" t="s">
        <v>11</v>
      </c>
      <c r="P2616" t="s">
        <v>11</v>
      </c>
      <c r="Q2616">
        <v>14.25</v>
      </c>
      <c r="R2616" t="s">
        <v>11</v>
      </c>
    </row>
    <row r="2617" spans="1:18" x14ac:dyDescent="0.25">
      <c r="A2617" t="s">
        <v>426</v>
      </c>
      <c r="B2617" t="s">
        <v>11901</v>
      </c>
      <c r="D2617" s="35" t="s">
        <v>6113</v>
      </c>
      <c r="E2617" t="s">
        <v>6301</v>
      </c>
      <c r="F2617" s="5" t="str">
        <f t="shared" ca="1" si="40"/>
        <v>0</v>
      </c>
      <c r="G2617" t="s">
        <v>1107</v>
      </c>
      <c r="H2617" t="s">
        <v>1432</v>
      </c>
      <c r="I2617" t="s">
        <v>11900</v>
      </c>
      <c r="J2617" t="s">
        <v>10731</v>
      </c>
      <c r="K2617" t="s">
        <v>35</v>
      </c>
      <c r="L2617" t="s">
        <v>35</v>
      </c>
      <c r="N2617" t="s">
        <v>12</v>
      </c>
      <c r="O2617" t="s">
        <v>11</v>
      </c>
      <c r="P2617" t="s">
        <v>11</v>
      </c>
      <c r="R2617" t="s">
        <v>11</v>
      </c>
    </row>
    <row r="2618" spans="1:18" x14ac:dyDescent="0.25">
      <c r="A2618" t="s">
        <v>426</v>
      </c>
      <c r="B2618" t="s">
        <v>462</v>
      </c>
      <c r="D2618" s="35" t="s">
        <v>6113</v>
      </c>
      <c r="E2618" t="s">
        <v>6125</v>
      </c>
      <c r="F2618" s="5" t="str">
        <f t="shared" ca="1" si="40"/>
        <v>0</v>
      </c>
      <c r="G2618" t="s">
        <v>1107</v>
      </c>
      <c r="H2618" t="s">
        <v>1641</v>
      </c>
      <c r="I2618" t="s">
        <v>8792</v>
      </c>
      <c r="J2618" t="s">
        <v>10731</v>
      </c>
      <c r="K2618" t="s">
        <v>35</v>
      </c>
      <c r="L2618" t="s">
        <v>35</v>
      </c>
      <c r="N2618" t="s">
        <v>12</v>
      </c>
      <c r="O2618" t="s">
        <v>11</v>
      </c>
      <c r="P2618" t="s">
        <v>11</v>
      </c>
      <c r="Q2618">
        <v>248.1</v>
      </c>
      <c r="R2618" t="s">
        <v>11</v>
      </c>
    </row>
    <row r="2619" spans="1:18" x14ac:dyDescent="0.25">
      <c r="A2619" t="s">
        <v>426</v>
      </c>
      <c r="B2619" t="s">
        <v>3727</v>
      </c>
      <c r="D2619" s="35" t="s">
        <v>6113</v>
      </c>
      <c r="E2619" t="s">
        <v>5760</v>
      </c>
      <c r="F2619" s="5" t="str">
        <f t="shared" ca="1" si="40"/>
        <v>0</v>
      </c>
      <c r="G2619" t="s">
        <v>1107</v>
      </c>
      <c r="H2619" t="s">
        <v>1641</v>
      </c>
      <c r="I2619" t="s">
        <v>8793</v>
      </c>
      <c r="J2619" t="s">
        <v>10731</v>
      </c>
      <c r="K2619" t="s">
        <v>10749</v>
      </c>
      <c r="L2619" t="s">
        <v>18</v>
      </c>
      <c r="N2619" t="s">
        <v>10909</v>
      </c>
      <c r="O2619" t="s">
        <v>11</v>
      </c>
      <c r="P2619" t="s">
        <v>11</v>
      </c>
      <c r="R2619" t="s">
        <v>11</v>
      </c>
    </row>
    <row r="2620" spans="1:18" x14ac:dyDescent="0.25">
      <c r="A2620" t="s">
        <v>426</v>
      </c>
      <c r="B2620" t="s">
        <v>3728</v>
      </c>
      <c r="D2620" s="35" t="s">
        <v>6114</v>
      </c>
      <c r="E2620" t="s">
        <v>5758</v>
      </c>
      <c r="F2620" s="5" t="str">
        <f t="shared" ca="1" si="40"/>
        <v>0</v>
      </c>
      <c r="G2620" t="s">
        <v>1107</v>
      </c>
      <c r="H2620" t="s">
        <v>1620</v>
      </c>
      <c r="I2620" t="s">
        <v>8794</v>
      </c>
      <c r="J2620" t="s">
        <v>10733</v>
      </c>
      <c r="K2620" t="s">
        <v>10749</v>
      </c>
      <c r="L2620" t="s">
        <v>18</v>
      </c>
      <c r="N2620" t="s">
        <v>10909</v>
      </c>
      <c r="O2620" t="s">
        <v>11</v>
      </c>
      <c r="P2620" t="s">
        <v>11</v>
      </c>
      <c r="R2620" t="s">
        <v>11</v>
      </c>
    </row>
    <row r="2621" spans="1:18" x14ac:dyDescent="0.25">
      <c r="A2621" t="s">
        <v>426</v>
      </c>
      <c r="B2621" t="s">
        <v>3729</v>
      </c>
      <c r="D2621" s="35" t="s">
        <v>6236</v>
      </c>
      <c r="E2621" t="s">
        <v>6305</v>
      </c>
      <c r="F2621" s="5" t="str">
        <f t="shared" ca="1" si="40"/>
        <v>0</v>
      </c>
      <c r="G2621" t="s">
        <v>1107</v>
      </c>
      <c r="H2621" t="s">
        <v>1666</v>
      </c>
      <c r="I2621" t="s">
        <v>8795</v>
      </c>
      <c r="J2621" t="s">
        <v>10731</v>
      </c>
      <c r="K2621" t="s">
        <v>10753</v>
      </c>
      <c r="L2621" t="s">
        <v>10823</v>
      </c>
      <c r="N2621" t="s">
        <v>12</v>
      </c>
      <c r="O2621" t="s">
        <v>11</v>
      </c>
      <c r="P2621" t="s">
        <v>11</v>
      </c>
      <c r="R2621" t="s">
        <v>11</v>
      </c>
    </row>
    <row r="2622" spans="1:18" x14ac:dyDescent="0.25">
      <c r="A2622" t="s">
        <v>426</v>
      </c>
      <c r="B2622" t="s">
        <v>3730</v>
      </c>
      <c r="D2622" s="35" t="s">
        <v>6470</v>
      </c>
      <c r="E2622" t="s">
        <v>5760</v>
      </c>
      <c r="F2622" s="5" t="str">
        <f t="shared" ca="1" si="40"/>
        <v>0</v>
      </c>
      <c r="G2622" t="s">
        <v>1107</v>
      </c>
      <c r="H2622" t="s">
        <v>1622</v>
      </c>
      <c r="I2622" t="s">
        <v>8796</v>
      </c>
      <c r="J2622" t="s">
        <v>10731</v>
      </c>
      <c r="K2622" t="s">
        <v>35</v>
      </c>
      <c r="L2622" t="s">
        <v>35</v>
      </c>
      <c r="N2622" t="s">
        <v>12</v>
      </c>
      <c r="O2622" t="s">
        <v>11</v>
      </c>
      <c r="P2622" t="s">
        <v>11</v>
      </c>
      <c r="R2622" t="s">
        <v>11</v>
      </c>
    </row>
    <row r="2623" spans="1:18" x14ac:dyDescent="0.25">
      <c r="A2623" t="s">
        <v>426</v>
      </c>
      <c r="B2623" t="s">
        <v>464</v>
      </c>
      <c r="D2623" s="35" t="s">
        <v>6470</v>
      </c>
      <c r="E2623" t="s">
        <v>6333</v>
      </c>
      <c r="F2623" s="5" t="str">
        <f t="shared" ca="1" si="40"/>
        <v>0</v>
      </c>
      <c r="G2623" t="s">
        <v>1107</v>
      </c>
      <c r="H2623" t="s">
        <v>1467</v>
      </c>
      <c r="I2623" t="s">
        <v>8797</v>
      </c>
      <c r="J2623" t="s">
        <v>10731</v>
      </c>
      <c r="K2623" t="s">
        <v>10744</v>
      </c>
      <c r="L2623" t="s">
        <v>10856</v>
      </c>
      <c r="N2623" t="s">
        <v>12</v>
      </c>
      <c r="O2623" t="s">
        <v>11</v>
      </c>
      <c r="P2623" t="s">
        <v>11</v>
      </c>
      <c r="Q2623">
        <v>9799.7099999999991</v>
      </c>
      <c r="R2623" t="s">
        <v>11</v>
      </c>
    </row>
    <row r="2624" spans="1:18" x14ac:dyDescent="0.25">
      <c r="A2624" t="s">
        <v>426</v>
      </c>
      <c r="B2624" t="s">
        <v>466</v>
      </c>
      <c r="D2624" s="35" t="s">
        <v>5757</v>
      </c>
      <c r="E2624" t="s">
        <v>6125</v>
      </c>
      <c r="F2624" s="5" t="str">
        <f t="shared" ca="1" si="40"/>
        <v>0</v>
      </c>
      <c r="G2624" t="s">
        <v>1107</v>
      </c>
      <c r="H2624" t="s">
        <v>1619</v>
      </c>
      <c r="I2624" t="s">
        <v>8798</v>
      </c>
      <c r="J2624" t="s">
        <v>10731</v>
      </c>
      <c r="K2624" t="s">
        <v>131</v>
      </c>
      <c r="L2624" t="s">
        <v>10854</v>
      </c>
      <c r="N2624" t="s">
        <v>14</v>
      </c>
      <c r="O2624" t="s">
        <v>11</v>
      </c>
      <c r="P2624" t="s">
        <v>11</v>
      </c>
      <c r="Q2624">
        <v>37.200000000000003</v>
      </c>
      <c r="R2624" t="s">
        <v>11</v>
      </c>
    </row>
    <row r="2625" spans="1:18" x14ac:dyDescent="0.25">
      <c r="A2625" t="s">
        <v>426</v>
      </c>
      <c r="B2625" t="s">
        <v>3731</v>
      </c>
      <c r="D2625" s="35" t="s">
        <v>6116</v>
      </c>
      <c r="E2625" t="s">
        <v>5758</v>
      </c>
      <c r="F2625" s="5" t="str">
        <f t="shared" ca="1" si="40"/>
        <v>0</v>
      </c>
      <c r="G2625" t="s">
        <v>1107</v>
      </c>
      <c r="H2625" t="s">
        <v>1667</v>
      </c>
      <c r="I2625" t="s">
        <v>8799</v>
      </c>
      <c r="J2625" t="s">
        <v>10728</v>
      </c>
      <c r="K2625" t="s">
        <v>10744</v>
      </c>
      <c r="L2625" t="s">
        <v>10856</v>
      </c>
      <c r="N2625" t="s">
        <v>12</v>
      </c>
      <c r="O2625" t="s">
        <v>11</v>
      </c>
      <c r="P2625" t="s">
        <v>11</v>
      </c>
      <c r="R2625" t="s">
        <v>11</v>
      </c>
    </row>
    <row r="2626" spans="1:18" x14ac:dyDescent="0.25">
      <c r="A2626" t="s">
        <v>426</v>
      </c>
      <c r="B2626" t="s">
        <v>11899</v>
      </c>
      <c r="D2626" s="35" t="s">
        <v>6280</v>
      </c>
      <c r="E2626" t="s">
        <v>6301</v>
      </c>
      <c r="F2626" s="5" t="str">
        <f t="shared" ca="1" si="40"/>
        <v>0</v>
      </c>
      <c r="G2626" t="s">
        <v>1107</v>
      </c>
      <c r="H2626" t="s">
        <v>1693</v>
      </c>
      <c r="I2626" t="s">
        <v>11898</v>
      </c>
      <c r="J2626" t="s">
        <v>10731</v>
      </c>
      <c r="K2626" t="s">
        <v>10746</v>
      </c>
      <c r="L2626" t="s">
        <v>10746</v>
      </c>
      <c r="N2626" t="s">
        <v>12</v>
      </c>
      <c r="O2626" t="s">
        <v>11</v>
      </c>
      <c r="P2626" t="s">
        <v>11</v>
      </c>
      <c r="R2626" t="s">
        <v>11</v>
      </c>
    </row>
    <row r="2627" spans="1:18" x14ac:dyDescent="0.25">
      <c r="A2627" t="s">
        <v>426</v>
      </c>
      <c r="B2627" t="s">
        <v>3732</v>
      </c>
      <c r="D2627" s="35" t="s">
        <v>6281</v>
      </c>
      <c r="E2627" t="s">
        <v>6309</v>
      </c>
      <c r="F2627" s="5" t="str">
        <f t="shared" ref="F2627:F2690" ca="1" si="41">IF(G2627="Encerrada","0",TODAY()-D2627)</f>
        <v>0</v>
      </c>
      <c r="G2627" t="s">
        <v>1107</v>
      </c>
      <c r="H2627" t="s">
        <v>1668</v>
      </c>
      <c r="I2627" t="s">
        <v>8800</v>
      </c>
      <c r="J2627" t="s">
        <v>10731</v>
      </c>
      <c r="K2627" t="s">
        <v>10747</v>
      </c>
      <c r="L2627" t="s">
        <v>10863</v>
      </c>
      <c r="N2627" t="s">
        <v>12</v>
      </c>
      <c r="O2627" t="s">
        <v>11</v>
      </c>
      <c r="P2627" t="s">
        <v>11</v>
      </c>
      <c r="R2627" t="s">
        <v>11</v>
      </c>
    </row>
    <row r="2628" spans="1:18" x14ac:dyDescent="0.25">
      <c r="A2628" t="s">
        <v>426</v>
      </c>
      <c r="B2628" t="s">
        <v>11897</v>
      </c>
      <c r="D2628" s="35" t="s">
        <v>6281</v>
      </c>
      <c r="E2628" t="s">
        <v>6474</v>
      </c>
      <c r="F2628" s="5" t="str">
        <f t="shared" ca="1" si="41"/>
        <v>0</v>
      </c>
      <c r="G2628" t="s">
        <v>1107</v>
      </c>
      <c r="H2628" t="s">
        <v>1668</v>
      </c>
      <c r="I2628" t="s">
        <v>11896</v>
      </c>
      <c r="J2628" t="s">
        <v>10731</v>
      </c>
      <c r="K2628" t="s">
        <v>10749</v>
      </c>
      <c r="L2628" t="s">
        <v>18</v>
      </c>
      <c r="N2628" t="s">
        <v>14</v>
      </c>
      <c r="O2628" t="s">
        <v>11</v>
      </c>
      <c r="P2628" t="s">
        <v>11</v>
      </c>
      <c r="R2628" t="s">
        <v>11</v>
      </c>
    </row>
    <row r="2629" spans="1:18" x14ac:dyDescent="0.25">
      <c r="A2629" t="s">
        <v>426</v>
      </c>
      <c r="B2629" t="s">
        <v>3733</v>
      </c>
      <c r="D2629" s="35" t="s">
        <v>5758</v>
      </c>
      <c r="E2629" t="s">
        <v>6474</v>
      </c>
      <c r="F2629" s="5" t="str">
        <f t="shared" ca="1" si="41"/>
        <v>0</v>
      </c>
      <c r="G2629" t="s">
        <v>1107</v>
      </c>
      <c r="H2629" t="s">
        <v>1669</v>
      </c>
      <c r="I2629" t="s">
        <v>8801</v>
      </c>
      <c r="J2629" t="s">
        <v>10731</v>
      </c>
      <c r="K2629" t="s">
        <v>10744</v>
      </c>
      <c r="L2629" t="s">
        <v>10859</v>
      </c>
      <c r="N2629" t="s">
        <v>10909</v>
      </c>
      <c r="O2629" t="s">
        <v>11</v>
      </c>
      <c r="P2629" t="s">
        <v>11</v>
      </c>
      <c r="R2629" t="s">
        <v>11</v>
      </c>
    </row>
    <row r="2630" spans="1:18" x14ac:dyDescent="0.25">
      <c r="A2630" t="s">
        <v>426</v>
      </c>
      <c r="B2630" t="s">
        <v>468</v>
      </c>
      <c r="D2630" s="35" t="s">
        <v>5758</v>
      </c>
      <c r="E2630" t="s">
        <v>6252</v>
      </c>
      <c r="F2630" s="5" t="str">
        <f t="shared" ca="1" si="41"/>
        <v>0</v>
      </c>
      <c r="G2630" t="s">
        <v>1107</v>
      </c>
      <c r="H2630" t="s">
        <v>1634</v>
      </c>
      <c r="I2630" t="s">
        <v>8802</v>
      </c>
      <c r="J2630" t="s">
        <v>10731</v>
      </c>
      <c r="K2630" t="s">
        <v>10747</v>
      </c>
      <c r="L2630" t="s">
        <v>10851</v>
      </c>
      <c r="N2630" t="s">
        <v>14</v>
      </c>
      <c r="O2630" t="s">
        <v>11</v>
      </c>
      <c r="P2630" t="s">
        <v>11</v>
      </c>
      <c r="Q2630">
        <v>658.1</v>
      </c>
      <c r="R2630" t="s">
        <v>11</v>
      </c>
    </row>
    <row r="2631" spans="1:18" x14ac:dyDescent="0.25">
      <c r="A2631" t="s">
        <v>426</v>
      </c>
      <c r="B2631" t="s">
        <v>3734</v>
      </c>
      <c r="D2631" s="35" t="s">
        <v>5758</v>
      </c>
      <c r="E2631" t="s">
        <v>6474</v>
      </c>
      <c r="F2631" s="5" t="str">
        <f t="shared" ca="1" si="41"/>
        <v>0</v>
      </c>
      <c r="G2631" t="s">
        <v>1107</v>
      </c>
      <c r="H2631" t="s">
        <v>1670</v>
      </c>
      <c r="I2631" t="s">
        <v>8803</v>
      </c>
      <c r="J2631" t="s">
        <v>10731</v>
      </c>
      <c r="K2631" t="s">
        <v>17</v>
      </c>
      <c r="L2631" t="s">
        <v>10777</v>
      </c>
      <c r="N2631" t="s">
        <v>12</v>
      </c>
      <c r="O2631" t="s">
        <v>11</v>
      </c>
      <c r="P2631" t="s">
        <v>11</v>
      </c>
      <c r="R2631" t="s">
        <v>11</v>
      </c>
    </row>
    <row r="2632" spans="1:18" x14ac:dyDescent="0.25">
      <c r="A2632" t="s">
        <v>426</v>
      </c>
      <c r="B2632" t="s">
        <v>471</v>
      </c>
      <c r="D2632" s="35" t="s">
        <v>6471</v>
      </c>
      <c r="E2632" t="s">
        <v>6483</v>
      </c>
      <c r="F2632" s="5" t="str">
        <f t="shared" ca="1" si="41"/>
        <v>0</v>
      </c>
      <c r="G2632" t="s">
        <v>1107</v>
      </c>
      <c r="H2632" t="s">
        <v>1432</v>
      </c>
      <c r="I2632" t="s">
        <v>8804</v>
      </c>
      <c r="J2632" t="s">
        <v>10731</v>
      </c>
      <c r="K2632" t="s">
        <v>10744</v>
      </c>
      <c r="L2632" t="s">
        <v>10856</v>
      </c>
      <c r="N2632" t="s">
        <v>12</v>
      </c>
      <c r="O2632" t="s">
        <v>11</v>
      </c>
      <c r="P2632" t="s">
        <v>11</v>
      </c>
      <c r="Q2632">
        <v>130.69999999999999</v>
      </c>
      <c r="R2632" t="s">
        <v>11</v>
      </c>
    </row>
    <row r="2633" spans="1:18" x14ac:dyDescent="0.25">
      <c r="A2633" t="s">
        <v>426</v>
      </c>
      <c r="B2633" t="s">
        <v>3735</v>
      </c>
      <c r="D2633" s="35" t="s">
        <v>6288</v>
      </c>
      <c r="E2633" t="s">
        <v>6300</v>
      </c>
      <c r="F2633" s="5" t="str">
        <f t="shared" ca="1" si="41"/>
        <v>0</v>
      </c>
      <c r="G2633" t="s">
        <v>1107</v>
      </c>
      <c r="H2633" t="s">
        <v>1671</v>
      </c>
      <c r="I2633" t="s">
        <v>8805</v>
      </c>
      <c r="J2633" t="s">
        <v>10731</v>
      </c>
      <c r="K2633" t="s">
        <v>10749</v>
      </c>
      <c r="L2633" t="s">
        <v>18</v>
      </c>
      <c r="N2633" t="s">
        <v>12</v>
      </c>
      <c r="O2633" t="s">
        <v>11</v>
      </c>
      <c r="P2633" t="s">
        <v>11</v>
      </c>
      <c r="R2633" t="s">
        <v>11</v>
      </c>
    </row>
    <row r="2634" spans="1:18" x14ac:dyDescent="0.25">
      <c r="A2634" t="s">
        <v>426</v>
      </c>
      <c r="B2634" t="s">
        <v>11895</v>
      </c>
      <c r="D2634" s="35" t="s">
        <v>6288</v>
      </c>
      <c r="E2634" t="s">
        <v>6288</v>
      </c>
      <c r="F2634" s="5" t="str">
        <f t="shared" ca="1" si="41"/>
        <v>0</v>
      </c>
      <c r="G2634" t="s">
        <v>1107</v>
      </c>
      <c r="H2634" t="s">
        <v>1671</v>
      </c>
      <c r="I2634" t="s">
        <v>11894</v>
      </c>
      <c r="J2634" t="s">
        <v>10731</v>
      </c>
      <c r="N2634" t="s">
        <v>14</v>
      </c>
      <c r="O2634" t="s">
        <v>11</v>
      </c>
      <c r="P2634" t="s">
        <v>11</v>
      </c>
      <c r="R2634" t="s">
        <v>11</v>
      </c>
    </row>
    <row r="2635" spans="1:18" x14ac:dyDescent="0.25">
      <c r="A2635" t="s">
        <v>426</v>
      </c>
      <c r="B2635" t="s">
        <v>3736</v>
      </c>
      <c r="D2635" s="35" t="s">
        <v>6118</v>
      </c>
      <c r="E2635" t="s">
        <v>5625</v>
      </c>
      <c r="F2635" s="5" t="str">
        <f t="shared" ca="1" si="41"/>
        <v>0</v>
      </c>
      <c r="G2635" t="s">
        <v>1107</v>
      </c>
      <c r="H2635" t="s">
        <v>1642</v>
      </c>
      <c r="I2635" t="s">
        <v>8806</v>
      </c>
      <c r="J2635" t="s">
        <v>10731</v>
      </c>
      <c r="K2635" t="s">
        <v>10744</v>
      </c>
      <c r="L2635" t="s">
        <v>10855</v>
      </c>
      <c r="N2635" t="s">
        <v>14</v>
      </c>
      <c r="O2635" t="s">
        <v>11</v>
      </c>
      <c r="P2635" t="s">
        <v>11</v>
      </c>
      <c r="R2635" t="s">
        <v>11</v>
      </c>
    </row>
    <row r="2636" spans="1:18" x14ac:dyDescent="0.25">
      <c r="A2636" t="s">
        <v>426</v>
      </c>
      <c r="B2636" t="s">
        <v>472</v>
      </c>
      <c r="D2636" s="35" t="s">
        <v>6291</v>
      </c>
      <c r="E2636" t="s">
        <v>6483</v>
      </c>
      <c r="F2636" s="5" t="str">
        <f t="shared" ca="1" si="41"/>
        <v>0</v>
      </c>
      <c r="G2636" t="s">
        <v>1107</v>
      </c>
      <c r="H2636" t="s">
        <v>1616</v>
      </c>
      <c r="I2636" t="s">
        <v>8807</v>
      </c>
      <c r="J2636" t="s">
        <v>10733</v>
      </c>
      <c r="K2636" t="s">
        <v>10745</v>
      </c>
      <c r="L2636" t="s">
        <v>10857</v>
      </c>
      <c r="N2636" t="s">
        <v>10909</v>
      </c>
      <c r="O2636" t="s">
        <v>11</v>
      </c>
      <c r="P2636" t="s">
        <v>11</v>
      </c>
      <c r="Q2636">
        <v>425</v>
      </c>
      <c r="R2636" t="s">
        <v>11</v>
      </c>
    </row>
    <row r="2637" spans="1:18" x14ac:dyDescent="0.25">
      <c r="A2637" t="s">
        <v>426</v>
      </c>
      <c r="B2637" t="s">
        <v>3737</v>
      </c>
      <c r="D2637" s="35" t="s">
        <v>6472</v>
      </c>
      <c r="E2637" t="s">
        <v>6474</v>
      </c>
      <c r="F2637" s="5" t="str">
        <f t="shared" ca="1" si="41"/>
        <v>0</v>
      </c>
      <c r="G2637" t="s">
        <v>1107</v>
      </c>
      <c r="H2637" t="s">
        <v>1648</v>
      </c>
      <c r="I2637" t="s">
        <v>8808</v>
      </c>
      <c r="J2637" t="s">
        <v>10731</v>
      </c>
      <c r="K2637" t="s">
        <v>35</v>
      </c>
      <c r="L2637" t="s">
        <v>35</v>
      </c>
      <c r="N2637" t="s">
        <v>14</v>
      </c>
      <c r="O2637" t="s">
        <v>11</v>
      </c>
      <c r="P2637" t="s">
        <v>11</v>
      </c>
      <c r="R2637" t="s">
        <v>11</v>
      </c>
    </row>
    <row r="2638" spans="1:18" x14ac:dyDescent="0.25">
      <c r="A2638" t="s">
        <v>426</v>
      </c>
      <c r="B2638" t="s">
        <v>3738</v>
      </c>
      <c r="D2638" s="35" t="s">
        <v>5625</v>
      </c>
      <c r="E2638" t="s">
        <v>5760</v>
      </c>
      <c r="F2638" s="5" t="str">
        <f t="shared" ca="1" si="41"/>
        <v>0</v>
      </c>
      <c r="G2638" t="s">
        <v>1107</v>
      </c>
      <c r="H2638" t="s">
        <v>1639</v>
      </c>
      <c r="I2638" t="s">
        <v>8809</v>
      </c>
      <c r="J2638" t="s">
        <v>10731</v>
      </c>
      <c r="K2638" t="s">
        <v>10744</v>
      </c>
      <c r="L2638" t="s">
        <v>10853</v>
      </c>
      <c r="N2638" t="s">
        <v>12</v>
      </c>
      <c r="O2638" t="s">
        <v>11</v>
      </c>
      <c r="P2638" t="s">
        <v>11</v>
      </c>
      <c r="R2638" t="s">
        <v>11</v>
      </c>
    </row>
    <row r="2639" spans="1:18" x14ac:dyDescent="0.25">
      <c r="A2639" t="s">
        <v>426</v>
      </c>
      <c r="B2639" t="s">
        <v>3739</v>
      </c>
      <c r="D2639" s="35" t="s">
        <v>5625</v>
      </c>
      <c r="E2639" t="s">
        <v>6242</v>
      </c>
      <c r="F2639" s="5" t="str">
        <f t="shared" ca="1" si="41"/>
        <v>0</v>
      </c>
      <c r="G2639" t="s">
        <v>1107</v>
      </c>
      <c r="H2639" t="s">
        <v>1655</v>
      </c>
      <c r="I2639" t="s">
        <v>8810</v>
      </c>
      <c r="J2639" t="s">
        <v>10731</v>
      </c>
      <c r="K2639" t="s">
        <v>10744</v>
      </c>
      <c r="L2639" t="s">
        <v>10859</v>
      </c>
      <c r="N2639" t="s">
        <v>12</v>
      </c>
      <c r="O2639" t="s">
        <v>11</v>
      </c>
      <c r="P2639" t="s">
        <v>11</v>
      </c>
      <c r="R2639" t="s">
        <v>11</v>
      </c>
    </row>
    <row r="2640" spans="1:18" x14ac:dyDescent="0.25">
      <c r="A2640" t="s">
        <v>426</v>
      </c>
      <c r="B2640" t="s">
        <v>3740</v>
      </c>
      <c r="D2640" s="35" t="s">
        <v>5625</v>
      </c>
      <c r="E2640" t="s">
        <v>6474</v>
      </c>
      <c r="F2640" s="5" t="str">
        <f t="shared" ca="1" si="41"/>
        <v>0</v>
      </c>
      <c r="G2640" t="s">
        <v>1107</v>
      </c>
      <c r="H2640" t="s">
        <v>1661</v>
      </c>
      <c r="I2640" t="s">
        <v>8811</v>
      </c>
      <c r="J2640" t="s">
        <v>10731</v>
      </c>
      <c r="K2640" t="s">
        <v>10748</v>
      </c>
      <c r="L2640" t="s">
        <v>10778</v>
      </c>
      <c r="N2640" t="s">
        <v>14</v>
      </c>
      <c r="O2640" t="s">
        <v>11</v>
      </c>
      <c r="P2640" t="s">
        <v>11</v>
      </c>
      <c r="R2640" t="s">
        <v>11</v>
      </c>
    </row>
    <row r="2641" spans="1:18" x14ac:dyDescent="0.25">
      <c r="A2641" t="s">
        <v>426</v>
      </c>
      <c r="B2641" t="s">
        <v>11893</v>
      </c>
      <c r="D2641" s="35" t="s">
        <v>5625</v>
      </c>
      <c r="E2641" t="s">
        <v>6474</v>
      </c>
      <c r="F2641" s="5" t="str">
        <f t="shared" ca="1" si="41"/>
        <v>0</v>
      </c>
      <c r="G2641" t="s">
        <v>1107</v>
      </c>
      <c r="H2641" t="s">
        <v>1699</v>
      </c>
      <c r="I2641" t="s">
        <v>11892</v>
      </c>
      <c r="J2641" t="s">
        <v>10731</v>
      </c>
      <c r="N2641" t="s">
        <v>14</v>
      </c>
      <c r="O2641" t="s">
        <v>11</v>
      </c>
      <c r="P2641" t="s">
        <v>11</v>
      </c>
      <c r="R2641" t="s">
        <v>11</v>
      </c>
    </row>
    <row r="2642" spans="1:18" x14ac:dyDescent="0.25">
      <c r="A2642" t="s">
        <v>426</v>
      </c>
      <c r="B2642" t="s">
        <v>11891</v>
      </c>
      <c r="D2642" s="35" t="s">
        <v>5625</v>
      </c>
      <c r="E2642" t="s">
        <v>6474</v>
      </c>
      <c r="F2642" s="5" t="str">
        <f t="shared" ca="1" si="41"/>
        <v>0</v>
      </c>
      <c r="G2642" t="s">
        <v>1107</v>
      </c>
      <c r="H2642" t="s">
        <v>11890</v>
      </c>
      <c r="I2642" t="s">
        <v>11889</v>
      </c>
      <c r="J2642" t="s">
        <v>10731</v>
      </c>
      <c r="K2642" t="s">
        <v>10753</v>
      </c>
      <c r="L2642" t="s">
        <v>10823</v>
      </c>
      <c r="N2642" t="s">
        <v>12</v>
      </c>
      <c r="O2642" t="s">
        <v>11</v>
      </c>
      <c r="P2642" t="s">
        <v>11</v>
      </c>
      <c r="R2642" t="s">
        <v>11</v>
      </c>
    </row>
    <row r="2643" spans="1:18" x14ac:dyDescent="0.25">
      <c r="A2643" t="s">
        <v>426</v>
      </c>
      <c r="B2643" t="s">
        <v>3741</v>
      </c>
      <c r="D2643" s="35" t="s">
        <v>5625</v>
      </c>
      <c r="E2643" t="s">
        <v>6301</v>
      </c>
      <c r="F2643" s="5" t="str">
        <f t="shared" ca="1" si="41"/>
        <v>0</v>
      </c>
      <c r="G2643" t="s">
        <v>1107</v>
      </c>
      <c r="H2643" t="s">
        <v>1659</v>
      </c>
      <c r="I2643" t="s">
        <v>8812</v>
      </c>
      <c r="J2643" t="s">
        <v>10731</v>
      </c>
      <c r="K2643" t="s">
        <v>10751</v>
      </c>
      <c r="L2643" t="s">
        <v>10852</v>
      </c>
      <c r="N2643" t="s">
        <v>14</v>
      </c>
      <c r="O2643" t="s">
        <v>11</v>
      </c>
      <c r="P2643" t="s">
        <v>11</v>
      </c>
      <c r="R2643" t="s">
        <v>11</v>
      </c>
    </row>
    <row r="2644" spans="1:18" x14ac:dyDescent="0.25">
      <c r="A2644" t="s">
        <v>426</v>
      </c>
      <c r="B2644" t="s">
        <v>3742</v>
      </c>
      <c r="D2644" s="35" t="s">
        <v>6294</v>
      </c>
      <c r="E2644" t="s">
        <v>6314</v>
      </c>
      <c r="F2644" s="5" t="str">
        <f t="shared" ca="1" si="41"/>
        <v>0</v>
      </c>
      <c r="G2644" t="s">
        <v>1107</v>
      </c>
      <c r="H2644" t="s">
        <v>1642</v>
      </c>
      <c r="I2644" t="s">
        <v>8813</v>
      </c>
      <c r="J2644" t="s">
        <v>10738</v>
      </c>
      <c r="K2644" t="s">
        <v>10749</v>
      </c>
      <c r="L2644" t="s">
        <v>18</v>
      </c>
      <c r="N2644" t="s">
        <v>12</v>
      </c>
      <c r="O2644" t="s">
        <v>11</v>
      </c>
      <c r="P2644" t="s">
        <v>11</v>
      </c>
      <c r="R2644" t="s">
        <v>11</v>
      </c>
    </row>
    <row r="2645" spans="1:18" x14ac:dyDescent="0.25">
      <c r="A2645" t="s">
        <v>426</v>
      </c>
      <c r="B2645" t="s">
        <v>3743</v>
      </c>
      <c r="D2645" s="35" t="s">
        <v>6295</v>
      </c>
      <c r="E2645" t="s">
        <v>6295</v>
      </c>
      <c r="F2645" s="5" t="str">
        <f t="shared" ca="1" si="41"/>
        <v>0</v>
      </c>
      <c r="G2645" t="s">
        <v>1107</v>
      </c>
      <c r="H2645" t="s">
        <v>1633</v>
      </c>
      <c r="I2645" t="s">
        <v>8814</v>
      </c>
      <c r="J2645" t="s">
        <v>10733</v>
      </c>
      <c r="K2645" t="s">
        <v>10749</v>
      </c>
      <c r="L2645" t="s">
        <v>18</v>
      </c>
      <c r="N2645" t="s">
        <v>14</v>
      </c>
      <c r="O2645" t="s">
        <v>11</v>
      </c>
      <c r="P2645" t="s">
        <v>11</v>
      </c>
      <c r="R2645" t="s">
        <v>11</v>
      </c>
    </row>
    <row r="2646" spans="1:18" x14ac:dyDescent="0.25">
      <c r="A2646" t="s">
        <v>426</v>
      </c>
      <c r="B2646" t="s">
        <v>3744</v>
      </c>
      <c r="D2646" s="35" t="s">
        <v>6293</v>
      </c>
      <c r="E2646" t="s">
        <v>6320</v>
      </c>
      <c r="F2646" s="5" t="str">
        <f t="shared" ca="1" si="41"/>
        <v>0</v>
      </c>
      <c r="G2646" t="s">
        <v>1107</v>
      </c>
      <c r="H2646" t="s">
        <v>1672</v>
      </c>
      <c r="I2646" t="s">
        <v>8815</v>
      </c>
      <c r="J2646" t="s">
        <v>10734</v>
      </c>
      <c r="K2646" t="s">
        <v>10747</v>
      </c>
      <c r="L2646" t="s">
        <v>10851</v>
      </c>
      <c r="N2646" t="s">
        <v>14</v>
      </c>
      <c r="O2646" t="s">
        <v>11</v>
      </c>
      <c r="P2646" t="s">
        <v>11</v>
      </c>
      <c r="R2646" t="s">
        <v>11</v>
      </c>
    </row>
    <row r="2647" spans="1:18" x14ac:dyDescent="0.25">
      <c r="A2647" t="s">
        <v>426</v>
      </c>
      <c r="B2647" t="s">
        <v>3745</v>
      </c>
      <c r="D2647" s="35" t="s">
        <v>6297</v>
      </c>
      <c r="E2647" t="s">
        <v>6122</v>
      </c>
      <c r="F2647" s="5" t="str">
        <f t="shared" ca="1" si="41"/>
        <v>0</v>
      </c>
      <c r="G2647" t="s">
        <v>1107</v>
      </c>
      <c r="H2647" t="s">
        <v>1673</v>
      </c>
      <c r="I2647" t="s">
        <v>8816</v>
      </c>
      <c r="J2647" t="s">
        <v>10731</v>
      </c>
      <c r="K2647" t="s">
        <v>10757</v>
      </c>
      <c r="L2647" t="s">
        <v>10757</v>
      </c>
      <c r="N2647" t="s">
        <v>14</v>
      </c>
      <c r="O2647" t="s">
        <v>11</v>
      </c>
      <c r="P2647" t="s">
        <v>11</v>
      </c>
      <c r="R2647" t="s">
        <v>11</v>
      </c>
    </row>
    <row r="2648" spans="1:18" x14ac:dyDescent="0.25">
      <c r="A2648" t="s">
        <v>426</v>
      </c>
      <c r="B2648" t="s">
        <v>3746</v>
      </c>
      <c r="D2648" s="35" t="s">
        <v>6297</v>
      </c>
      <c r="E2648" t="s">
        <v>6122</v>
      </c>
      <c r="F2648" s="5" t="str">
        <f t="shared" ca="1" si="41"/>
        <v>0</v>
      </c>
      <c r="G2648" t="s">
        <v>1107</v>
      </c>
      <c r="H2648" t="s">
        <v>1673</v>
      </c>
      <c r="I2648" t="s">
        <v>8817</v>
      </c>
      <c r="J2648" t="s">
        <v>10734</v>
      </c>
      <c r="K2648" t="s">
        <v>82</v>
      </c>
      <c r="L2648" t="s">
        <v>82</v>
      </c>
      <c r="N2648" t="s">
        <v>14</v>
      </c>
      <c r="O2648" t="s">
        <v>11</v>
      </c>
      <c r="P2648" t="s">
        <v>11</v>
      </c>
      <c r="R2648" t="s">
        <v>11</v>
      </c>
    </row>
    <row r="2649" spans="1:18" x14ac:dyDescent="0.25">
      <c r="A2649" t="s">
        <v>426</v>
      </c>
      <c r="B2649" t="s">
        <v>11888</v>
      </c>
      <c r="D2649" s="35" t="s">
        <v>5584</v>
      </c>
      <c r="E2649" t="s">
        <v>5760</v>
      </c>
      <c r="F2649" s="5" t="str">
        <f t="shared" ca="1" si="41"/>
        <v>0</v>
      </c>
      <c r="G2649" t="s">
        <v>1107</v>
      </c>
      <c r="H2649" t="s">
        <v>1675</v>
      </c>
      <c r="I2649" t="s">
        <v>11887</v>
      </c>
      <c r="J2649" t="s">
        <v>10731</v>
      </c>
      <c r="K2649" t="s">
        <v>17</v>
      </c>
      <c r="L2649" t="s">
        <v>10848</v>
      </c>
      <c r="N2649" t="s">
        <v>14</v>
      </c>
      <c r="O2649" t="s">
        <v>11</v>
      </c>
      <c r="P2649" t="s">
        <v>11</v>
      </c>
      <c r="R2649" t="s">
        <v>11</v>
      </c>
    </row>
    <row r="2650" spans="1:18" x14ac:dyDescent="0.25">
      <c r="A2650" t="s">
        <v>426</v>
      </c>
      <c r="B2650" t="s">
        <v>3747</v>
      </c>
      <c r="D2650" s="35" t="s">
        <v>6473</v>
      </c>
      <c r="E2650" t="s">
        <v>5759</v>
      </c>
      <c r="F2650" s="5" t="str">
        <f t="shared" ca="1" si="41"/>
        <v>0</v>
      </c>
      <c r="G2650" t="s">
        <v>1107</v>
      </c>
      <c r="H2650" t="s">
        <v>1436</v>
      </c>
      <c r="I2650" t="s">
        <v>8818</v>
      </c>
      <c r="J2650" t="s">
        <v>10731</v>
      </c>
      <c r="K2650" t="s">
        <v>10745</v>
      </c>
      <c r="L2650" t="s">
        <v>10857</v>
      </c>
      <c r="N2650" t="s">
        <v>14</v>
      </c>
      <c r="O2650" t="s">
        <v>11</v>
      </c>
      <c r="P2650" t="s">
        <v>11</v>
      </c>
      <c r="R2650" t="s">
        <v>11</v>
      </c>
    </row>
    <row r="2651" spans="1:18" x14ac:dyDescent="0.25">
      <c r="A2651" t="s">
        <v>426</v>
      </c>
      <c r="B2651" t="s">
        <v>3748</v>
      </c>
      <c r="D2651" s="35" t="s">
        <v>6119</v>
      </c>
      <c r="E2651" t="s">
        <v>6474</v>
      </c>
      <c r="F2651" s="5" t="str">
        <f t="shared" ca="1" si="41"/>
        <v>0</v>
      </c>
      <c r="G2651" t="s">
        <v>1107</v>
      </c>
      <c r="H2651" t="s">
        <v>1674</v>
      </c>
      <c r="I2651" t="s">
        <v>8819</v>
      </c>
      <c r="J2651" t="s">
        <v>10731</v>
      </c>
      <c r="K2651" t="s">
        <v>10744</v>
      </c>
      <c r="L2651" t="s">
        <v>10853</v>
      </c>
      <c r="N2651" t="s">
        <v>12</v>
      </c>
      <c r="O2651" t="s">
        <v>11</v>
      </c>
      <c r="P2651" t="s">
        <v>11</v>
      </c>
      <c r="R2651" t="s">
        <v>11</v>
      </c>
    </row>
    <row r="2652" spans="1:18" x14ac:dyDescent="0.25">
      <c r="A2652" t="s">
        <v>426</v>
      </c>
      <c r="B2652" t="s">
        <v>3749</v>
      </c>
      <c r="D2652" s="35" t="s">
        <v>6119</v>
      </c>
      <c r="E2652" t="s">
        <v>6340</v>
      </c>
      <c r="F2652" s="5" t="str">
        <f t="shared" ca="1" si="41"/>
        <v>0</v>
      </c>
      <c r="G2652" t="s">
        <v>1107</v>
      </c>
      <c r="H2652" t="s">
        <v>1675</v>
      </c>
      <c r="I2652" t="s">
        <v>11886</v>
      </c>
      <c r="J2652" t="s">
        <v>10734</v>
      </c>
      <c r="K2652" t="s">
        <v>10744</v>
      </c>
      <c r="L2652" t="s">
        <v>10855</v>
      </c>
      <c r="N2652" t="s">
        <v>12</v>
      </c>
      <c r="O2652" t="s">
        <v>11</v>
      </c>
      <c r="P2652" t="s">
        <v>11</v>
      </c>
      <c r="R2652" t="s">
        <v>11</v>
      </c>
    </row>
    <row r="2653" spans="1:18" x14ac:dyDescent="0.25">
      <c r="A2653" t="s">
        <v>426</v>
      </c>
      <c r="B2653" t="s">
        <v>474</v>
      </c>
      <c r="D2653" s="35" t="s">
        <v>6474</v>
      </c>
      <c r="E2653" t="s">
        <v>6252</v>
      </c>
      <c r="F2653" s="5" t="str">
        <f t="shared" ca="1" si="41"/>
        <v>0</v>
      </c>
      <c r="G2653" t="s">
        <v>1107</v>
      </c>
      <c r="H2653" t="s">
        <v>1436</v>
      </c>
      <c r="I2653" t="s">
        <v>8820</v>
      </c>
      <c r="J2653" t="s">
        <v>10731</v>
      </c>
      <c r="K2653" t="s">
        <v>10744</v>
      </c>
      <c r="L2653" t="s">
        <v>10855</v>
      </c>
      <c r="N2653" t="s">
        <v>10909</v>
      </c>
      <c r="O2653" t="s">
        <v>11</v>
      </c>
      <c r="P2653" t="s">
        <v>11</v>
      </c>
      <c r="Q2653">
        <v>13.899999999999999</v>
      </c>
      <c r="R2653" t="s">
        <v>11</v>
      </c>
    </row>
    <row r="2654" spans="1:18" x14ac:dyDescent="0.25">
      <c r="A2654" t="s">
        <v>426</v>
      </c>
      <c r="B2654" t="s">
        <v>3750</v>
      </c>
      <c r="D2654" s="35" t="s">
        <v>6475</v>
      </c>
      <c r="E2654" t="s">
        <v>5761</v>
      </c>
      <c r="F2654" s="5" t="str">
        <f t="shared" ca="1" si="41"/>
        <v>0</v>
      </c>
      <c r="G2654" t="s">
        <v>1107</v>
      </c>
      <c r="H2654" t="s">
        <v>1616</v>
      </c>
      <c r="I2654" t="s">
        <v>8821</v>
      </c>
      <c r="J2654" t="s">
        <v>10731</v>
      </c>
      <c r="K2654" t="s">
        <v>10748</v>
      </c>
      <c r="L2654" t="s">
        <v>10778</v>
      </c>
      <c r="N2654" t="s">
        <v>14</v>
      </c>
      <c r="O2654" t="s">
        <v>11</v>
      </c>
      <c r="P2654" t="s">
        <v>11</v>
      </c>
      <c r="R2654" t="s">
        <v>11</v>
      </c>
    </row>
    <row r="2655" spans="1:18" x14ac:dyDescent="0.25">
      <c r="A2655" t="s">
        <v>426</v>
      </c>
      <c r="B2655" t="s">
        <v>3751</v>
      </c>
      <c r="D2655" s="35" t="s">
        <v>6242</v>
      </c>
      <c r="E2655" t="s">
        <v>6669</v>
      </c>
      <c r="F2655" s="5" t="str">
        <f t="shared" ca="1" si="41"/>
        <v>0</v>
      </c>
      <c r="G2655" t="s">
        <v>1107</v>
      </c>
      <c r="H2655" t="s">
        <v>1676</v>
      </c>
      <c r="I2655" t="s">
        <v>8822</v>
      </c>
      <c r="J2655" t="s">
        <v>10734</v>
      </c>
      <c r="K2655" t="s">
        <v>10744</v>
      </c>
      <c r="L2655" t="s">
        <v>10855</v>
      </c>
      <c r="N2655" t="s">
        <v>12</v>
      </c>
      <c r="O2655" t="s">
        <v>11</v>
      </c>
      <c r="P2655" t="s">
        <v>11</v>
      </c>
      <c r="R2655" t="s">
        <v>11</v>
      </c>
    </row>
    <row r="2656" spans="1:18" x14ac:dyDescent="0.25">
      <c r="A2656" t="s">
        <v>426</v>
      </c>
      <c r="B2656" t="s">
        <v>3752</v>
      </c>
      <c r="D2656" s="35" t="s">
        <v>6242</v>
      </c>
      <c r="E2656" t="s">
        <v>6122</v>
      </c>
      <c r="F2656" s="5" t="str">
        <f t="shared" ca="1" si="41"/>
        <v>0</v>
      </c>
      <c r="G2656" t="s">
        <v>1107</v>
      </c>
      <c r="H2656" t="s">
        <v>1677</v>
      </c>
      <c r="I2656" t="s">
        <v>8823</v>
      </c>
      <c r="J2656" t="s">
        <v>10734</v>
      </c>
      <c r="K2656" t="s">
        <v>10744</v>
      </c>
      <c r="L2656" t="s">
        <v>10856</v>
      </c>
      <c r="N2656" t="s">
        <v>14</v>
      </c>
      <c r="O2656" t="s">
        <v>11</v>
      </c>
      <c r="P2656" t="s">
        <v>11</v>
      </c>
      <c r="R2656" t="s">
        <v>11</v>
      </c>
    </row>
    <row r="2657" spans="1:18" x14ac:dyDescent="0.25">
      <c r="A2657" t="s">
        <v>426</v>
      </c>
      <c r="B2657" t="s">
        <v>3753</v>
      </c>
      <c r="D2657" s="35" t="s">
        <v>6243</v>
      </c>
      <c r="E2657" t="s">
        <v>6244</v>
      </c>
      <c r="F2657" s="5" t="str">
        <f t="shared" ca="1" si="41"/>
        <v>0</v>
      </c>
      <c r="G2657" t="s">
        <v>1107</v>
      </c>
      <c r="H2657" t="s">
        <v>1618</v>
      </c>
      <c r="I2657" t="s">
        <v>8824</v>
      </c>
      <c r="J2657" t="s">
        <v>10731</v>
      </c>
      <c r="K2657" t="s">
        <v>10744</v>
      </c>
      <c r="L2657" t="s">
        <v>10853</v>
      </c>
      <c r="N2657" t="s">
        <v>12</v>
      </c>
      <c r="O2657" t="s">
        <v>11</v>
      </c>
      <c r="P2657" t="s">
        <v>11</v>
      </c>
      <c r="R2657" t="s">
        <v>11</v>
      </c>
    </row>
    <row r="2658" spans="1:18" x14ac:dyDescent="0.25">
      <c r="A2658" t="s">
        <v>426</v>
      </c>
      <c r="B2658" t="s">
        <v>3754</v>
      </c>
      <c r="D2658" s="35" t="s">
        <v>6300</v>
      </c>
      <c r="E2658" t="s">
        <v>6301</v>
      </c>
      <c r="F2658" s="5" t="str">
        <f t="shared" ca="1" si="41"/>
        <v>0</v>
      </c>
      <c r="G2658" t="s">
        <v>1107</v>
      </c>
      <c r="H2658" t="s">
        <v>1678</v>
      </c>
      <c r="I2658" t="s">
        <v>8825</v>
      </c>
      <c r="J2658" t="s">
        <v>10734</v>
      </c>
      <c r="K2658" t="s">
        <v>10744</v>
      </c>
      <c r="L2658" t="s">
        <v>10856</v>
      </c>
      <c r="N2658" t="s">
        <v>14</v>
      </c>
      <c r="O2658" t="s">
        <v>11</v>
      </c>
      <c r="P2658" t="s">
        <v>11</v>
      </c>
      <c r="R2658" t="s">
        <v>11</v>
      </c>
    </row>
    <row r="2659" spans="1:18" x14ac:dyDescent="0.25">
      <c r="A2659" t="s">
        <v>426</v>
      </c>
      <c r="B2659" t="s">
        <v>478</v>
      </c>
      <c r="D2659" s="35" t="s">
        <v>6243</v>
      </c>
      <c r="E2659" t="s">
        <v>5761</v>
      </c>
      <c r="F2659" s="5" t="str">
        <f t="shared" ca="1" si="41"/>
        <v>0</v>
      </c>
      <c r="G2659" t="s">
        <v>1107</v>
      </c>
      <c r="H2659" t="s">
        <v>1639</v>
      </c>
      <c r="I2659" t="s">
        <v>8826</v>
      </c>
      <c r="J2659" t="s">
        <v>10734</v>
      </c>
      <c r="K2659" t="s">
        <v>35</v>
      </c>
      <c r="L2659" t="s">
        <v>35</v>
      </c>
      <c r="N2659" t="s">
        <v>12</v>
      </c>
      <c r="O2659" t="s">
        <v>11</v>
      </c>
      <c r="P2659" t="s">
        <v>11</v>
      </c>
      <c r="Q2659">
        <v>64.400000000000006</v>
      </c>
      <c r="R2659" t="s">
        <v>11</v>
      </c>
    </row>
    <row r="2660" spans="1:18" x14ac:dyDescent="0.25">
      <c r="A2660" t="s">
        <v>426</v>
      </c>
      <c r="B2660" t="s">
        <v>3755</v>
      </c>
      <c r="D2660" s="35" t="s">
        <v>6300</v>
      </c>
      <c r="E2660" t="s">
        <v>6244</v>
      </c>
      <c r="F2660" s="5" t="str">
        <f t="shared" ca="1" si="41"/>
        <v>0</v>
      </c>
      <c r="G2660" t="s">
        <v>1107</v>
      </c>
      <c r="H2660" t="s">
        <v>1679</v>
      </c>
      <c r="I2660" t="s">
        <v>8827</v>
      </c>
      <c r="J2660" t="s">
        <v>10731</v>
      </c>
      <c r="K2660" t="s">
        <v>10744</v>
      </c>
      <c r="L2660" t="s">
        <v>10856</v>
      </c>
      <c r="N2660" t="s">
        <v>14</v>
      </c>
      <c r="O2660" t="s">
        <v>11</v>
      </c>
      <c r="P2660" t="s">
        <v>11</v>
      </c>
      <c r="R2660" t="s">
        <v>11</v>
      </c>
    </row>
    <row r="2661" spans="1:18" x14ac:dyDescent="0.25">
      <c r="A2661" t="s">
        <v>426</v>
      </c>
      <c r="B2661" t="s">
        <v>479</v>
      </c>
      <c r="D2661" s="35" t="s">
        <v>6476</v>
      </c>
      <c r="E2661" t="s">
        <v>6335</v>
      </c>
      <c r="F2661" s="5" t="str">
        <f t="shared" ca="1" si="41"/>
        <v>0</v>
      </c>
      <c r="G2661" t="s">
        <v>1107</v>
      </c>
      <c r="H2661" t="s">
        <v>1626</v>
      </c>
      <c r="I2661" t="s">
        <v>8828</v>
      </c>
      <c r="J2661" t="s">
        <v>10734</v>
      </c>
      <c r="K2661" t="s">
        <v>10744</v>
      </c>
      <c r="L2661" t="s">
        <v>10856</v>
      </c>
      <c r="N2661" t="s">
        <v>12</v>
      </c>
      <c r="O2661" t="s">
        <v>11</v>
      </c>
      <c r="P2661" t="s">
        <v>11</v>
      </c>
      <c r="Q2661">
        <v>6.6</v>
      </c>
      <c r="R2661" t="s">
        <v>11</v>
      </c>
    </row>
    <row r="2662" spans="1:18" x14ac:dyDescent="0.25">
      <c r="A2662" t="s">
        <v>426</v>
      </c>
      <c r="B2662" t="s">
        <v>3756</v>
      </c>
      <c r="D2662" s="35" t="s">
        <v>6476</v>
      </c>
      <c r="E2662" t="s">
        <v>6128</v>
      </c>
      <c r="F2662" s="5" t="str">
        <f t="shared" ca="1" si="41"/>
        <v>0</v>
      </c>
      <c r="G2662" t="s">
        <v>1107</v>
      </c>
      <c r="H2662" t="s">
        <v>1680</v>
      </c>
      <c r="I2662" t="s">
        <v>8829</v>
      </c>
      <c r="J2662" t="s">
        <v>10734</v>
      </c>
      <c r="K2662" t="s">
        <v>10744</v>
      </c>
      <c r="L2662" t="s">
        <v>10856</v>
      </c>
      <c r="N2662" t="s">
        <v>12</v>
      </c>
      <c r="O2662" t="s">
        <v>11</v>
      </c>
      <c r="P2662" t="s">
        <v>11</v>
      </c>
      <c r="R2662" t="s">
        <v>11</v>
      </c>
    </row>
    <row r="2663" spans="1:18" x14ac:dyDescent="0.25">
      <c r="A2663" t="s">
        <v>426</v>
      </c>
      <c r="B2663" t="s">
        <v>480</v>
      </c>
      <c r="D2663" s="35" t="s">
        <v>6245</v>
      </c>
      <c r="E2663" t="s">
        <v>6483</v>
      </c>
      <c r="F2663" s="5" t="str">
        <f t="shared" ca="1" si="41"/>
        <v>0</v>
      </c>
      <c r="G2663" t="s">
        <v>1107</v>
      </c>
      <c r="H2663" t="s">
        <v>1436</v>
      </c>
      <c r="I2663" t="s">
        <v>8830</v>
      </c>
      <c r="J2663" t="s">
        <v>10731</v>
      </c>
      <c r="K2663" t="s">
        <v>10745</v>
      </c>
      <c r="L2663" t="s">
        <v>10857</v>
      </c>
      <c r="N2663" t="s">
        <v>10909</v>
      </c>
      <c r="O2663" t="s">
        <v>11</v>
      </c>
      <c r="P2663" t="s">
        <v>11</v>
      </c>
      <c r="Q2663">
        <v>14494</v>
      </c>
      <c r="R2663" t="s">
        <v>11</v>
      </c>
    </row>
    <row r="2664" spans="1:18" x14ac:dyDescent="0.25">
      <c r="A2664" t="s">
        <v>426</v>
      </c>
      <c r="B2664" t="s">
        <v>484</v>
      </c>
      <c r="D2664" s="35" t="s">
        <v>6302</v>
      </c>
      <c r="E2664" t="s">
        <v>11885</v>
      </c>
      <c r="F2664" s="5" t="str">
        <f t="shared" ca="1" si="41"/>
        <v>0</v>
      </c>
      <c r="G2664" t="s">
        <v>1107</v>
      </c>
      <c r="H2664" t="s">
        <v>1467</v>
      </c>
      <c r="I2664" t="s">
        <v>11884</v>
      </c>
      <c r="J2664" t="s">
        <v>10731</v>
      </c>
      <c r="K2664" t="s">
        <v>10745</v>
      </c>
      <c r="L2664" t="s">
        <v>10857</v>
      </c>
      <c r="N2664" t="s">
        <v>14</v>
      </c>
      <c r="O2664" t="s">
        <v>11</v>
      </c>
      <c r="P2664" t="s">
        <v>11</v>
      </c>
      <c r="Q2664">
        <v>656.6</v>
      </c>
      <c r="R2664" t="s">
        <v>11</v>
      </c>
    </row>
    <row r="2665" spans="1:18" x14ac:dyDescent="0.25">
      <c r="A2665" t="s">
        <v>426</v>
      </c>
      <c r="B2665" t="s">
        <v>487</v>
      </c>
      <c r="D2665" s="35" t="s">
        <v>6245</v>
      </c>
      <c r="E2665" t="s">
        <v>6252</v>
      </c>
      <c r="F2665" s="5" t="str">
        <f t="shared" ca="1" si="41"/>
        <v>0</v>
      </c>
      <c r="G2665" t="s">
        <v>1107</v>
      </c>
      <c r="H2665" t="s">
        <v>1675</v>
      </c>
      <c r="I2665" t="s">
        <v>11883</v>
      </c>
      <c r="J2665" t="s">
        <v>10734</v>
      </c>
      <c r="K2665" t="s">
        <v>17</v>
      </c>
      <c r="L2665" t="s">
        <v>10848</v>
      </c>
      <c r="N2665" t="s">
        <v>12</v>
      </c>
      <c r="O2665" t="s">
        <v>11</v>
      </c>
      <c r="P2665" t="s">
        <v>11</v>
      </c>
      <c r="Q2665">
        <v>42.45</v>
      </c>
      <c r="R2665" t="s">
        <v>11</v>
      </c>
    </row>
    <row r="2666" spans="1:18" x14ac:dyDescent="0.25">
      <c r="A2666" t="s">
        <v>426</v>
      </c>
      <c r="B2666" t="s">
        <v>3757</v>
      </c>
      <c r="D2666" s="35" t="s">
        <v>6302</v>
      </c>
      <c r="E2666" t="s">
        <v>5761</v>
      </c>
      <c r="F2666" s="5" t="str">
        <f t="shared" ca="1" si="41"/>
        <v>0</v>
      </c>
      <c r="G2666" t="s">
        <v>1107</v>
      </c>
      <c r="H2666" t="s">
        <v>1436</v>
      </c>
      <c r="I2666" t="s">
        <v>8831</v>
      </c>
      <c r="J2666" t="s">
        <v>10731</v>
      </c>
      <c r="K2666" t="s">
        <v>17</v>
      </c>
      <c r="L2666" t="s">
        <v>10777</v>
      </c>
      <c r="N2666" t="s">
        <v>10909</v>
      </c>
      <c r="O2666" t="s">
        <v>11</v>
      </c>
      <c r="P2666" t="s">
        <v>11</v>
      </c>
      <c r="R2666" t="s">
        <v>11</v>
      </c>
    </row>
    <row r="2667" spans="1:18" x14ac:dyDescent="0.25">
      <c r="A2667" t="s">
        <v>426</v>
      </c>
      <c r="B2667" t="s">
        <v>3758</v>
      </c>
      <c r="D2667" s="35" t="s">
        <v>6477</v>
      </c>
      <c r="E2667" t="s">
        <v>6306</v>
      </c>
      <c r="F2667" s="5" t="str">
        <f t="shared" ca="1" si="41"/>
        <v>0</v>
      </c>
      <c r="G2667" t="s">
        <v>1107</v>
      </c>
      <c r="H2667" t="s">
        <v>1616</v>
      </c>
      <c r="I2667" t="s">
        <v>8832</v>
      </c>
      <c r="J2667" t="s">
        <v>10734</v>
      </c>
      <c r="K2667" t="s">
        <v>82</v>
      </c>
      <c r="L2667" t="s">
        <v>82</v>
      </c>
      <c r="N2667" t="s">
        <v>14</v>
      </c>
      <c r="O2667" t="s">
        <v>11</v>
      </c>
      <c r="P2667" t="s">
        <v>11</v>
      </c>
      <c r="R2667" t="s">
        <v>11</v>
      </c>
    </row>
    <row r="2668" spans="1:18" x14ac:dyDescent="0.25">
      <c r="A2668" t="s">
        <v>426</v>
      </c>
      <c r="B2668" t="s">
        <v>3759</v>
      </c>
      <c r="D2668" s="35" t="s">
        <v>6478</v>
      </c>
      <c r="E2668" t="s">
        <v>5761</v>
      </c>
      <c r="F2668" s="5" t="str">
        <f t="shared" ca="1" si="41"/>
        <v>0</v>
      </c>
      <c r="G2668" t="s">
        <v>1107</v>
      </c>
      <c r="H2668" t="s">
        <v>1633</v>
      </c>
      <c r="I2668" t="s">
        <v>8776</v>
      </c>
      <c r="J2668" t="s">
        <v>10734</v>
      </c>
      <c r="K2668" t="s">
        <v>10744</v>
      </c>
      <c r="L2668" t="s">
        <v>10853</v>
      </c>
      <c r="N2668" t="s">
        <v>12</v>
      </c>
      <c r="O2668" t="s">
        <v>11</v>
      </c>
      <c r="P2668" t="s">
        <v>11</v>
      </c>
      <c r="R2668" t="s">
        <v>11</v>
      </c>
    </row>
    <row r="2669" spans="1:18" x14ac:dyDescent="0.25">
      <c r="A2669" t="s">
        <v>426</v>
      </c>
      <c r="B2669" t="s">
        <v>3760</v>
      </c>
      <c r="D2669" s="35" t="s">
        <v>6478</v>
      </c>
      <c r="E2669" t="s">
        <v>5761</v>
      </c>
      <c r="F2669" s="5" t="str">
        <f t="shared" ca="1" si="41"/>
        <v>0</v>
      </c>
      <c r="G2669" t="s">
        <v>1107</v>
      </c>
      <c r="H2669" t="s">
        <v>1633</v>
      </c>
      <c r="I2669" t="s">
        <v>8780</v>
      </c>
      <c r="J2669" t="s">
        <v>10734</v>
      </c>
      <c r="K2669" t="s">
        <v>10744</v>
      </c>
      <c r="L2669" t="s">
        <v>10853</v>
      </c>
      <c r="N2669" t="s">
        <v>12</v>
      </c>
      <c r="O2669" t="s">
        <v>11</v>
      </c>
      <c r="P2669" t="s">
        <v>11</v>
      </c>
      <c r="R2669" t="s">
        <v>11</v>
      </c>
    </row>
    <row r="2670" spans="1:18" x14ac:dyDescent="0.25">
      <c r="A2670" t="s">
        <v>426</v>
      </c>
      <c r="B2670" t="s">
        <v>3761</v>
      </c>
      <c r="D2670" s="35" t="s">
        <v>6478</v>
      </c>
      <c r="E2670" t="s">
        <v>5761</v>
      </c>
      <c r="F2670" s="5" t="str">
        <f t="shared" ca="1" si="41"/>
        <v>0</v>
      </c>
      <c r="G2670" t="s">
        <v>1107</v>
      </c>
      <c r="H2670" t="s">
        <v>1633</v>
      </c>
      <c r="I2670" t="s">
        <v>8781</v>
      </c>
      <c r="J2670" t="s">
        <v>10734</v>
      </c>
      <c r="K2670" t="s">
        <v>17</v>
      </c>
      <c r="L2670" t="s">
        <v>10848</v>
      </c>
      <c r="N2670" t="s">
        <v>14</v>
      </c>
      <c r="O2670" t="s">
        <v>11</v>
      </c>
      <c r="P2670" t="s">
        <v>11</v>
      </c>
      <c r="R2670" t="s">
        <v>11</v>
      </c>
    </row>
    <row r="2671" spans="1:18" x14ac:dyDescent="0.25">
      <c r="A2671" t="s">
        <v>426</v>
      </c>
      <c r="B2671" t="s">
        <v>489</v>
      </c>
      <c r="D2671" s="35" t="s">
        <v>6478</v>
      </c>
      <c r="E2671" t="s">
        <v>6249</v>
      </c>
      <c r="F2671" s="5" t="str">
        <f t="shared" ca="1" si="41"/>
        <v>0</v>
      </c>
      <c r="G2671" t="s">
        <v>1107</v>
      </c>
      <c r="H2671" t="s">
        <v>1633</v>
      </c>
      <c r="I2671" t="s">
        <v>8782</v>
      </c>
      <c r="J2671" t="s">
        <v>10734</v>
      </c>
      <c r="K2671" t="s">
        <v>17</v>
      </c>
      <c r="L2671" t="s">
        <v>10848</v>
      </c>
      <c r="N2671" t="s">
        <v>10909</v>
      </c>
      <c r="O2671" t="s">
        <v>11</v>
      </c>
      <c r="P2671" t="s">
        <v>11</v>
      </c>
      <c r="Q2671">
        <v>1522.8</v>
      </c>
      <c r="R2671" t="s">
        <v>11</v>
      </c>
    </row>
    <row r="2672" spans="1:18" x14ac:dyDescent="0.25">
      <c r="A2672" t="s">
        <v>426</v>
      </c>
      <c r="B2672" t="s">
        <v>495</v>
      </c>
      <c r="D2672" s="35" t="s">
        <v>6306</v>
      </c>
      <c r="E2672" t="s">
        <v>6252</v>
      </c>
      <c r="F2672" s="5" t="str">
        <f t="shared" ca="1" si="41"/>
        <v>0</v>
      </c>
      <c r="G2672" t="s">
        <v>1107</v>
      </c>
      <c r="H2672" t="s">
        <v>1432</v>
      </c>
      <c r="I2672" t="s">
        <v>8833</v>
      </c>
      <c r="J2672" t="s">
        <v>10738</v>
      </c>
      <c r="K2672" t="s">
        <v>10744</v>
      </c>
      <c r="L2672" t="s">
        <v>10855</v>
      </c>
      <c r="N2672" t="s">
        <v>12</v>
      </c>
      <c r="O2672" t="s">
        <v>11</v>
      </c>
      <c r="P2672" t="s">
        <v>11</v>
      </c>
      <c r="Q2672">
        <v>479.31</v>
      </c>
      <c r="R2672" t="s">
        <v>11</v>
      </c>
    </row>
    <row r="2673" spans="1:18" x14ac:dyDescent="0.25">
      <c r="A2673" t="s">
        <v>426</v>
      </c>
      <c r="B2673" t="s">
        <v>3762</v>
      </c>
      <c r="D2673" s="35" t="s">
        <v>6306</v>
      </c>
      <c r="E2673" t="s">
        <v>5761</v>
      </c>
      <c r="F2673" s="5" t="str">
        <f t="shared" ca="1" si="41"/>
        <v>0</v>
      </c>
      <c r="G2673" t="s">
        <v>1107</v>
      </c>
      <c r="H2673" t="s">
        <v>1436</v>
      </c>
      <c r="I2673" t="s">
        <v>8834</v>
      </c>
      <c r="J2673" t="s">
        <v>10731</v>
      </c>
      <c r="K2673" t="s">
        <v>10752</v>
      </c>
      <c r="L2673" t="s">
        <v>10797</v>
      </c>
      <c r="N2673" t="s">
        <v>14</v>
      </c>
      <c r="O2673" t="s">
        <v>11</v>
      </c>
      <c r="P2673" t="s">
        <v>11</v>
      </c>
      <c r="R2673" t="s">
        <v>11</v>
      </c>
    </row>
    <row r="2674" spans="1:18" x14ac:dyDescent="0.25">
      <c r="A2674" t="s">
        <v>426</v>
      </c>
      <c r="B2674" t="s">
        <v>498</v>
      </c>
      <c r="D2674" s="35" t="s">
        <v>6306</v>
      </c>
      <c r="E2674" t="s">
        <v>6249</v>
      </c>
      <c r="F2674" s="5" t="str">
        <f t="shared" ca="1" si="41"/>
        <v>0</v>
      </c>
      <c r="G2674" t="s">
        <v>1107</v>
      </c>
      <c r="H2674" t="s">
        <v>1432</v>
      </c>
      <c r="I2674" t="s">
        <v>8835</v>
      </c>
      <c r="J2674" t="s">
        <v>10731</v>
      </c>
      <c r="K2674" t="s">
        <v>10744</v>
      </c>
      <c r="L2674" t="s">
        <v>10855</v>
      </c>
      <c r="N2674" t="s">
        <v>12</v>
      </c>
      <c r="O2674" t="s">
        <v>11</v>
      </c>
      <c r="P2674" t="s">
        <v>11</v>
      </c>
      <c r="Q2674">
        <v>0</v>
      </c>
      <c r="R2674" t="s">
        <v>11</v>
      </c>
    </row>
    <row r="2675" spans="1:18" x14ac:dyDescent="0.25">
      <c r="A2675" t="s">
        <v>426</v>
      </c>
      <c r="B2675" t="s">
        <v>500</v>
      </c>
      <c r="D2675" s="35" t="s">
        <v>6305</v>
      </c>
      <c r="E2675" t="s">
        <v>6335</v>
      </c>
      <c r="F2675" s="5" t="str">
        <f t="shared" ca="1" si="41"/>
        <v>0</v>
      </c>
      <c r="G2675" t="s">
        <v>1107</v>
      </c>
      <c r="H2675" t="s">
        <v>1681</v>
      </c>
      <c r="I2675" t="s">
        <v>8836</v>
      </c>
      <c r="J2675" t="s">
        <v>10734</v>
      </c>
      <c r="K2675" t="s">
        <v>17</v>
      </c>
      <c r="L2675" t="s">
        <v>10848</v>
      </c>
      <c r="N2675" t="s">
        <v>12</v>
      </c>
      <c r="O2675" t="s">
        <v>11</v>
      </c>
      <c r="P2675" t="s">
        <v>11</v>
      </c>
      <c r="Q2675">
        <v>66.06</v>
      </c>
      <c r="R2675" t="s">
        <v>11</v>
      </c>
    </row>
    <row r="2676" spans="1:18" x14ac:dyDescent="0.25">
      <c r="A2676" t="s">
        <v>426</v>
      </c>
      <c r="B2676" t="s">
        <v>3763</v>
      </c>
      <c r="D2676" s="35" t="s">
        <v>6306</v>
      </c>
      <c r="E2676" t="s">
        <v>6322</v>
      </c>
      <c r="F2676" s="5" t="str">
        <f t="shared" ca="1" si="41"/>
        <v>0</v>
      </c>
      <c r="G2676" t="s">
        <v>1107</v>
      </c>
      <c r="H2676" t="s">
        <v>1605</v>
      </c>
      <c r="I2676" t="s">
        <v>8837</v>
      </c>
      <c r="J2676" t="s">
        <v>10731</v>
      </c>
      <c r="K2676" t="s">
        <v>10749</v>
      </c>
      <c r="L2676" t="s">
        <v>18</v>
      </c>
      <c r="N2676" t="s">
        <v>10909</v>
      </c>
      <c r="O2676" t="s">
        <v>11</v>
      </c>
      <c r="P2676" t="s">
        <v>11</v>
      </c>
      <c r="R2676" t="s">
        <v>11</v>
      </c>
    </row>
    <row r="2677" spans="1:18" x14ac:dyDescent="0.25">
      <c r="A2677" t="s">
        <v>426</v>
      </c>
      <c r="B2677" t="s">
        <v>3764</v>
      </c>
      <c r="D2677" s="35" t="s">
        <v>6479</v>
      </c>
      <c r="E2677" t="s">
        <v>6307</v>
      </c>
      <c r="F2677" s="5" t="str">
        <f t="shared" ca="1" si="41"/>
        <v>0</v>
      </c>
      <c r="G2677" t="s">
        <v>1107</v>
      </c>
      <c r="H2677" t="s">
        <v>1633</v>
      </c>
      <c r="I2677" t="s">
        <v>8838</v>
      </c>
      <c r="J2677" t="s">
        <v>10734</v>
      </c>
      <c r="K2677" t="s">
        <v>10745</v>
      </c>
      <c r="L2677" t="s">
        <v>10850</v>
      </c>
      <c r="N2677" t="s">
        <v>14</v>
      </c>
      <c r="O2677" t="s">
        <v>11</v>
      </c>
      <c r="P2677" t="s">
        <v>11</v>
      </c>
      <c r="R2677" t="s">
        <v>11</v>
      </c>
    </row>
    <row r="2678" spans="1:18" x14ac:dyDescent="0.25">
      <c r="A2678" t="s">
        <v>426</v>
      </c>
      <c r="B2678" t="s">
        <v>3765</v>
      </c>
      <c r="D2678" s="35" t="s">
        <v>6307</v>
      </c>
      <c r="E2678" t="s">
        <v>6309</v>
      </c>
      <c r="F2678" s="5" t="str">
        <f t="shared" ca="1" si="41"/>
        <v>0</v>
      </c>
      <c r="G2678" t="s">
        <v>1107</v>
      </c>
      <c r="H2678" t="s">
        <v>1647</v>
      </c>
      <c r="I2678" t="s">
        <v>8839</v>
      </c>
      <c r="J2678" t="s">
        <v>10734</v>
      </c>
      <c r="K2678" t="s">
        <v>35</v>
      </c>
      <c r="L2678" t="s">
        <v>35</v>
      </c>
      <c r="N2678" t="s">
        <v>12</v>
      </c>
      <c r="O2678" t="s">
        <v>11</v>
      </c>
      <c r="P2678" t="s">
        <v>11</v>
      </c>
      <c r="R2678" t="s">
        <v>11</v>
      </c>
    </row>
    <row r="2679" spans="1:18" x14ac:dyDescent="0.25">
      <c r="A2679" t="s">
        <v>426</v>
      </c>
      <c r="B2679" t="s">
        <v>3766</v>
      </c>
      <c r="D2679" s="35" t="s">
        <v>6307</v>
      </c>
      <c r="E2679" t="s">
        <v>6309</v>
      </c>
      <c r="F2679" s="5" t="str">
        <f t="shared" ca="1" si="41"/>
        <v>0</v>
      </c>
      <c r="G2679" t="s">
        <v>1107</v>
      </c>
      <c r="H2679" t="s">
        <v>1647</v>
      </c>
      <c r="I2679" t="s">
        <v>8840</v>
      </c>
      <c r="J2679" t="s">
        <v>10734</v>
      </c>
      <c r="K2679" t="s">
        <v>10748</v>
      </c>
      <c r="L2679" t="s">
        <v>10778</v>
      </c>
      <c r="N2679" t="s">
        <v>12</v>
      </c>
      <c r="O2679" t="s">
        <v>11</v>
      </c>
      <c r="P2679" t="s">
        <v>11</v>
      </c>
      <c r="R2679" t="s">
        <v>11</v>
      </c>
    </row>
    <row r="2680" spans="1:18" x14ac:dyDescent="0.25">
      <c r="A2680" t="s">
        <v>426</v>
      </c>
      <c r="B2680" t="s">
        <v>502</v>
      </c>
      <c r="D2680" s="35" t="s">
        <v>6480</v>
      </c>
      <c r="E2680" t="s">
        <v>6327</v>
      </c>
      <c r="F2680" s="5" t="str">
        <f t="shared" ca="1" si="41"/>
        <v>0</v>
      </c>
      <c r="G2680" t="s">
        <v>1107</v>
      </c>
      <c r="H2680" t="s">
        <v>1616</v>
      </c>
      <c r="I2680" t="s">
        <v>8841</v>
      </c>
      <c r="J2680" t="s">
        <v>10731</v>
      </c>
      <c r="K2680" t="s">
        <v>10744</v>
      </c>
      <c r="L2680" t="s">
        <v>10856</v>
      </c>
      <c r="N2680" t="s">
        <v>12</v>
      </c>
      <c r="O2680" t="s">
        <v>11</v>
      </c>
      <c r="P2680" t="s">
        <v>11</v>
      </c>
      <c r="Q2680">
        <v>3300</v>
      </c>
      <c r="R2680" t="s">
        <v>11</v>
      </c>
    </row>
    <row r="2681" spans="1:18" x14ac:dyDescent="0.25">
      <c r="A2681" t="s">
        <v>426</v>
      </c>
      <c r="B2681" t="s">
        <v>3767</v>
      </c>
      <c r="D2681" s="35" t="s">
        <v>6479</v>
      </c>
      <c r="E2681" t="s">
        <v>6122</v>
      </c>
      <c r="F2681" s="5" t="str">
        <f t="shared" ca="1" si="41"/>
        <v>0</v>
      </c>
      <c r="G2681" t="s">
        <v>1107</v>
      </c>
      <c r="H2681" t="s">
        <v>1682</v>
      </c>
      <c r="I2681" t="s">
        <v>8842</v>
      </c>
      <c r="J2681" t="s">
        <v>10734</v>
      </c>
      <c r="K2681" t="s">
        <v>82</v>
      </c>
      <c r="L2681" t="s">
        <v>82</v>
      </c>
      <c r="N2681" t="s">
        <v>14</v>
      </c>
      <c r="O2681" t="s">
        <v>11</v>
      </c>
      <c r="P2681" t="s">
        <v>11</v>
      </c>
      <c r="R2681" t="s">
        <v>11</v>
      </c>
    </row>
    <row r="2682" spans="1:18" x14ac:dyDescent="0.25">
      <c r="A2682" t="s">
        <v>426</v>
      </c>
      <c r="B2682" t="s">
        <v>3768</v>
      </c>
      <c r="D2682" s="35" t="s">
        <v>5761</v>
      </c>
      <c r="E2682" t="s">
        <v>6481</v>
      </c>
      <c r="F2682" s="5" t="str">
        <f t="shared" ca="1" si="41"/>
        <v>0</v>
      </c>
      <c r="G2682" t="s">
        <v>1107</v>
      </c>
      <c r="H2682" t="s">
        <v>1616</v>
      </c>
      <c r="I2682" t="s">
        <v>8843</v>
      </c>
      <c r="J2682" t="s">
        <v>10734</v>
      </c>
      <c r="K2682" t="s">
        <v>10744</v>
      </c>
      <c r="L2682" t="s">
        <v>10853</v>
      </c>
      <c r="N2682" t="s">
        <v>12</v>
      </c>
      <c r="O2682" t="s">
        <v>11</v>
      </c>
      <c r="P2682" t="s">
        <v>11</v>
      </c>
      <c r="R2682" t="s">
        <v>11</v>
      </c>
    </row>
    <row r="2683" spans="1:18" x14ac:dyDescent="0.25">
      <c r="A2683" t="s">
        <v>426</v>
      </c>
      <c r="B2683" t="s">
        <v>504</v>
      </c>
      <c r="D2683" s="35" t="s">
        <v>6308</v>
      </c>
      <c r="E2683" t="s">
        <v>6252</v>
      </c>
      <c r="F2683" s="5" t="str">
        <f t="shared" ca="1" si="41"/>
        <v>0</v>
      </c>
      <c r="G2683" t="s">
        <v>1107</v>
      </c>
      <c r="H2683" t="s">
        <v>1675</v>
      </c>
      <c r="I2683" t="s">
        <v>11882</v>
      </c>
      <c r="J2683" t="s">
        <v>10734</v>
      </c>
      <c r="K2683" t="s">
        <v>10751</v>
      </c>
      <c r="L2683" t="s">
        <v>10866</v>
      </c>
      <c r="N2683" t="s">
        <v>10909</v>
      </c>
      <c r="O2683" t="s">
        <v>11</v>
      </c>
      <c r="P2683" t="s">
        <v>11</v>
      </c>
      <c r="Q2683">
        <v>400</v>
      </c>
      <c r="R2683" t="s">
        <v>11</v>
      </c>
    </row>
    <row r="2684" spans="1:18" x14ac:dyDescent="0.25">
      <c r="A2684" t="s">
        <v>426</v>
      </c>
      <c r="B2684" t="s">
        <v>507</v>
      </c>
      <c r="D2684" s="35" t="s">
        <v>6308</v>
      </c>
      <c r="E2684" t="s">
        <v>6355</v>
      </c>
      <c r="F2684" s="5" t="str">
        <f t="shared" ca="1" si="41"/>
        <v>0</v>
      </c>
      <c r="G2684" t="s">
        <v>1107</v>
      </c>
      <c r="H2684" t="s">
        <v>1660</v>
      </c>
      <c r="I2684" t="s">
        <v>8844</v>
      </c>
      <c r="J2684" t="s">
        <v>10734</v>
      </c>
      <c r="K2684" t="s">
        <v>35</v>
      </c>
      <c r="L2684" t="s">
        <v>35</v>
      </c>
      <c r="N2684" t="s">
        <v>12</v>
      </c>
      <c r="O2684" t="s">
        <v>11</v>
      </c>
      <c r="P2684" t="s">
        <v>11</v>
      </c>
      <c r="Q2684">
        <v>72.989999999999995</v>
      </c>
      <c r="R2684" t="s">
        <v>11</v>
      </c>
    </row>
    <row r="2685" spans="1:18" x14ac:dyDescent="0.25">
      <c r="A2685" t="s">
        <v>426</v>
      </c>
      <c r="B2685" t="s">
        <v>508</v>
      </c>
      <c r="D2685" s="35" t="s">
        <v>6481</v>
      </c>
      <c r="E2685" t="s">
        <v>6314</v>
      </c>
      <c r="F2685" s="5" t="str">
        <f t="shared" ca="1" si="41"/>
        <v>0</v>
      </c>
      <c r="G2685" t="s">
        <v>1107</v>
      </c>
      <c r="H2685" t="s">
        <v>1432</v>
      </c>
      <c r="I2685" t="s">
        <v>8845</v>
      </c>
      <c r="J2685" t="s">
        <v>10734</v>
      </c>
      <c r="K2685" t="s">
        <v>10744</v>
      </c>
      <c r="L2685" t="s">
        <v>10855</v>
      </c>
      <c r="N2685" t="s">
        <v>12</v>
      </c>
      <c r="O2685" t="s">
        <v>11</v>
      </c>
      <c r="P2685" t="s">
        <v>11</v>
      </c>
      <c r="Q2685">
        <v>49.4</v>
      </c>
      <c r="R2685" t="s">
        <v>11</v>
      </c>
    </row>
    <row r="2686" spans="1:18" x14ac:dyDescent="0.25">
      <c r="A2686" t="s">
        <v>426</v>
      </c>
      <c r="B2686" t="s">
        <v>3769</v>
      </c>
      <c r="D2686" s="35" t="s">
        <v>6122</v>
      </c>
      <c r="E2686" t="s">
        <v>6321</v>
      </c>
      <c r="F2686" s="5" t="str">
        <f t="shared" ca="1" si="41"/>
        <v>0</v>
      </c>
      <c r="G2686" t="s">
        <v>1107</v>
      </c>
      <c r="H2686" t="s">
        <v>1467</v>
      </c>
      <c r="I2686" t="s">
        <v>8846</v>
      </c>
      <c r="J2686" t="s">
        <v>10734</v>
      </c>
      <c r="K2686" t="s">
        <v>10757</v>
      </c>
      <c r="L2686" t="s">
        <v>10757</v>
      </c>
      <c r="N2686" t="s">
        <v>10909</v>
      </c>
      <c r="O2686" t="s">
        <v>11</v>
      </c>
      <c r="P2686" t="s">
        <v>11</v>
      </c>
      <c r="R2686" t="s">
        <v>11</v>
      </c>
    </row>
    <row r="2687" spans="1:18" x14ac:dyDescent="0.25">
      <c r="A2687" t="s">
        <v>426</v>
      </c>
      <c r="B2687" t="s">
        <v>3770</v>
      </c>
      <c r="D2687" s="35" t="s">
        <v>6246</v>
      </c>
      <c r="E2687" t="s">
        <v>6314</v>
      </c>
      <c r="F2687" s="5" t="str">
        <f t="shared" ca="1" si="41"/>
        <v>0</v>
      </c>
      <c r="G2687" t="s">
        <v>1107</v>
      </c>
      <c r="H2687" t="s">
        <v>1683</v>
      </c>
      <c r="I2687" t="s">
        <v>8847</v>
      </c>
      <c r="J2687" t="s">
        <v>10734</v>
      </c>
      <c r="K2687" t="s">
        <v>10744</v>
      </c>
      <c r="L2687" t="s">
        <v>10853</v>
      </c>
      <c r="N2687" t="s">
        <v>12</v>
      </c>
      <c r="O2687" t="s">
        <v>11</v>
      </c>
      <c r="P2687" t="s">
        <v>11</v>
      </c>
      <c r="R2687" t="s">
        <v>11</v>
      </c>
    </row>
    <row r="2688" spans="1:18" x14ac:dyDescent="0.25">
      <c r="A2688" t="s">
        <v>426</v>
      </c>
      <c r="B2688" t="s">
        <v>3771</v>
      </c>
      <c r="D2688" s="35" t="s">
        <v>6316</v>
      </c>
      <c r="E2688" t="s">
        <v>6330</v>
      </c>
      <c r="F2688" s="5" t="str">
        <f t="shared" ca="1" si="41"/>
        <v>0</v>
      </c>
      <c r="G2688" t="s">
        <v>1107</v>
      </c>
      <c r="H2688" t="s">
        <v>1684</v>
      </c>
      <c r="I2688" t="s">
        <v>8848</v>
      </c>
      <c r="J2688" t="s">
        <v>10735</v>
      </c>
      <c r="K2688" t="s">
        <v>10747</v>
      </c>
      <c r="L2688" t="s">
        <v>10863</v>
      </c>
      <c r="N2688" t="s">
        <v>14</v>
      </c>
      <c r="O2688" t="s">
        <v>11</v>
      </c>
      <c r="P2688" t="s">
        <v>11</v>
      </c>
      <c r="R2688" t="s">
        <v>11</v>
      </c>
    </row>
    <row r="2689" spans="1:18" x14ac:dyDescent="0.25">
      <c r="A2689" t="s">
        <v>426</v>
      </c>
      <c r="B2689" t="s">
        <v>3772</v>
      </c>
      <c r="D2689" s="35" t="s">
        <v>6317</v>
      </c>
      <c r="E2689" t="s">
        <v>6317</v>
      </c>
      <c r="F2689" s="5" t="str">
        <f t="shared" ca="1" si="41"/>
        <v>0</v>
      </c>
      <c r="G2689" t="s">
        <v>1107</v>
      </c>
      <c r="H2689" t="s">
        <v>1633</v>
      </c>
      <c r="I2689" t="s">
        <v>8849</v>
      </c>
      <c r="J2689" t="s">
        <v>10734</v>
      </c>
      <c r="K2689" t="s">
        <v>10744</v>
      </c>
      <c r="L2689" t="s">
        <v>10853</v>
      </c>
      <c r="N2689" t="s">
        <v>12</v>
      </c>
      <c r="O2689" t="s">
        <v>11</v>
      </c>
      <c r="P2689" t="s">
        <v>11</v>
      </c>
      <c r="R2689" t="s">
        <v>11</v>
      </c>
    </row>
    <row r="2690" spans="1:18" x14ac:dyDescent="0.25">
      <c r="A2690" t="s">
        <v>426</v>
      </c>
      <c r="B2690" t="s">
        <v>510</v>
      </c>
      <c r="D2690" s="35" t="s">
        <v>6317</v>
      </c>
      <c r="E2690" t="s">
        <v>6331</v>
      </c>
      <c r="F2690" s="5" t="str">
        <f t="shared" ca="1" si="41"/>
        <v>0</v>
      </c>
      <c r="G2690" t="s">
        <v>1107</v>
      </c>
      <c r="H2690" t="s">
        <v>1633</v>
      </c>
      <c r="I2690" t="s">
        <v>8850</v>
      </c>
      <c r="J2690" t="s">
        <v>10734</v>
      </c>
      <c r="K2690" t="s">
        <v>10744</v>
      </c>
      <c r="L2690" t="s">
        <v>10853</v>
      </c>
      <c r="N2690" t="s">
        <v>12</v>
      </c>
      <c r="O2690" t="s">
        <v>11</v>
      </c>
      <c r="P2690" t="s">
        <v>11</v>
      </c>
      <c r="Q2690">
        <v>52</v>
      </c>
      <c r="R2690" t="s">
        <v>11</v>
      </c>
    </row>
    <row r="2691" spans="1:18" x14ac:dyDescent="0.25">
      <c r="A2691" t="s">
        <v>426</v>
      </c>
      <c r="B2691" t="s">
        <v>3773</v>
      </c>
      <c r="D2691" s="35" t="s">
        <v>6482</v>
      </c>
      <c r="E2691" t="s">
        <v>6321</v>
      </c>
      <c r="F2691" s="5" t="str">
        <f t="shared" ref="F2691:F2754" ca="1" si="42">IF(G2691="Encerrada","0",TODAY()-D2691)</f>
        <v>0</v>
      </c>
      <c r="G2691" t="s">
        <v>1107</v>
      </c>
      <c r="H2691" t="s">
        <v>1643</v>
      </c>
      <c r="I2691" t="s">
        <v>8851</v>
      </c>
      <c r="J2691" t="s">
        <v>10734</v>
      </c>
      <c r="K2691" t="s">
        <v>10744</v>
      </c>
      <c r="L2691" t="s">
        <v>10853</v>
      </c>
      <c r="N2691" t="s">
        <v>14</v>
      </c>
      <c r="O2691" t="s">
        <v>11</v>
      </c>
      <c r="P2691" t="s">
        <v>11</v>
      </c>
      <c r="R2691" t="s">
        <v>11</v>
      </c>
    </row>
    <row r="2692" spans="1:18" x14ac:dyDescent="0.25">
      <c r="A2692" t="s">
        <v>426</v>
      </c>
      <c r="B2692" t="s">
        <v>512</v>
      </c>
      <c r="D2692" s="35" t="s">
        <v>6319</v>
      </c>
      <c r="E2692" t="s">
        <v>5905</v>
      </c>
      <c r="F2692" s="5" t="str">
        <f t="shared" ca="1" si="42"/>
        <v>0</v>
      </c>
      <c r="G2692" t="s">
        <v>1107</v>
      </c>
      <c r="H2692" t="s">
        <v>1467</v>
      </c>
      <c r="I2692" t="s">
        <v>8852</v>
      </c>
      <c r="J2692" t="s">
        <v>10734</v>
      </c>
      <c r="K2692" t="s">
        <v>10744</v>
      </c>
      <c r="L2692" t="s">
        <v>10855</v>
      </c>
      <c r="N2692" t="s">
        <v>14</v>
      </c>
      <c r="O2692" t="s">
        <v>11</v>
      </c>
      <c r="P2692" t="s">
        <v>11</v>
      </c>
      <c r="Q2692">
        <v>55.7</v>
      </c>
      <c r="R2692" t="s">
        <v>11</v>
      </c>
    </row>
    <row r="2693" spans="1:18" x14ac:dyDescent="0.25">
      <c r="A2693" t="s">
        <v>426</v>
      </c>
      <c r="B2693" t="s">
        <v>513</v>
      </c>
      <c r="D2693" s="35" t="s">
        <v>6319</v>
      </c>
      <c r="E2693" t="s">
        <v>6252</v>
      </c>
      <c r="F2693" s="5" t="str">
        <f t="shared" ca="1" si="42"/>
        <v>0</v>
      </c>
      <c r="G2693" t="s">
        <v>1107</v>
      </c>
      <c r="H2693" t="s">
        <v>1432</v>
      </c>
      <c r="I2693" t="s">
        <v>8853</v>
      </c>
      <c r="J2693" t="s">
        <v>10734</v>
      </c>
      <c r="K2693" t="s">
        <v>27</v>
      </c>
      <c r="L2693" t="s">
        <v>10858</v>
      </c>
      <c r="N2693" t="s">
        <v>10909</v>
      </c>
      <c r="O2693" t="s">
        <v>11</v>
      </c>
      <c r="P2693" t="s">
        <v>11</v>
      </c>
      <c r="Q2693">
        <v>35.200000000000003</v>
      </c>
      <c r="R2693" t="s">
        <v>11</v>
      </c>
    </row>
    <row r="2694" spans="1:18" x14ac:dyDescent="0.25">
      <c r="A2694" t="s">
        <v>426</v>
      </c>
      <c r="B2694" t="s">
        <v>516</v>
      </c>
      <c r="D2694" s="35" t="s">
        <v>6319</v>
      </c>
      <c r="E2694" t="s">
        <v>6340</v>
      </c>
      <c r="F2694" s="5" t="str">
        <f t="shared" ca="1" si="42"/>
        <v>0</v>
      </c>
      <c r="G2694" t="s">
        <v>1107</v>
      </c>
      <c r="H2694" t="s">
        <v>1436</v>
      </c>
      <c r="I2694" t="s">
        <v>8854</v>
      </c>
      <c r="J2694" t="s">
        <v>10734</v>
      </c>
      <c r="K2694" t="s">
        <v>27</v>
      </c>
      <c r="L2694" t="s">
        <v>10858</v>
      </c>
      <c r="N2694" t="s">
        <v>10909</v>
      </c>
      <c r="O2694" t="s">
        <v>11</v>
      </c>
      <c r="P2694" t="s">
        <v>11</v>
      </c>
      <c r="Q2694">
        <v>23.7</v>
      </c>
      <c r="R2694" t="s">
        <v>11</v>
      </c>
    </row>
    <row r="2695" spans="1:18" x14ac:dyDescent="0.25">
      <c r="A2695" t="s">
        <v>426</v>
      </c>
      <c r="B2695" t="s">
        <v>3774</v>
      </c>
      <c r="D2695" s="35" t="s">
        <v>6327</v>
      </c>
      <c r="E2695" t="s">
        <v>5905</v>
      </c>
      <c r="F2695" s="5" t="str">
        <f t="shared" ca="1" si="42"/>
        <v>0</v>
      </c>
      <c r="G2695" t="s">
        <v>1107</v>
      </c>
      <c r="H2695" t="s">
        <v>1666</v>
      </c>
      <c r="I2695" t="s">
        <v>8855</v>
      </c>
      <c r="J2695" t="s">
        <v>10734</v>
      </c>
      <c r="K2695" t="s">
        <v>10749</v>
      </c>
      <c r="L2695" t="s">
        <v>18</v>
      </c>
      <c r="N2695" t="s">
        <v>12</v>
      </c>
      <c r="O2695" t="s">
        <v>11</v>
      </c>
      <c r="P2695" t="s">
        <v>11</v>
      </c>
      <c r="R2695" t="s">
        <v>11</v>
      </c>
    </row>
    <row r="2696" spans="1:18" x14ac:dyDescent="0.25">
      <c r="A2696" t="s">
        <v>426</v>
      </c>
      <c r="B2696" t="s">
        <v>3775</v>
      </c>
      <c r="D2696" s="35" t="s">
        <v>5905</v>
      </c>
      <c r="E2696" t="s">
        <v>6333</v>
      </c>
      <c r="F2696" s="5" t="str">
        <f t="shared" ca="1" si="42"/>
        <v>0</v>
      </c>
      <c r="G2696" t="s">
        <v>1107</v>
      </c>
      <c r="H2696" t="s">
        <v>1432</v>
      </c>
      <c r="I2696" t="s">
        <v>8856</v>
      </c>
      <c r="J2696" t="s">
        <v>10734</v>
      </c>
      <c r="K2696" t="s">
        <v>10747</v>
      </c>
      <c r="L2696" t="s">
        <v>10851</v>
      </c>
      <c r="N2696" t="s">
        <v>12</v>
      </c>
      <c r="O2696" t="s">
        <v>11</v>
      </c>
      <c r="P2696" t="s">
        <v>11</v>
      </c>
      <c r="R2696" t="s">
        <v>11</v>
      </c>
    </row>
    <row r="2697" spans="1:18" x14ac:dyDescent="0.25">
      <c r="A2697" t="s">
        <v>426</v>
      </c>
      <c r="B2697" t="s">
        <v>3776</v>
      </c>
      <c r="D2697" s="35" t="s">
        <v>6332</v>
      </c>
      <c r="E2697" t="s">
        <v>6335</v>
      </c>
      <c r="F2697" s="5" t="str">
        <f t="shared" ca="1" si="42"/>
        <v>0</v>
      </c>
      <c r="G2697" t="s">
        <v>1107</v>
      </c>
      <c r="H2697" t="s">
        <v>1607</v>
      </c>
      <c r="I2697" t="s">
        <v>8857</v>
      </c>
      <c r="J2697" t="s">
        <v>10734</v>
      </c>
      <c r="K2697" t="s">
        <v>10744</v>
      </c>
      <c r="L2697" t="s">
        <v>10855</v>
      </c>
      <c r="N2697" t="s">
        <v>14</v>
      </c>
      <c r="O2697" t="s">
        <v>11</v>
      </c>
      <c r="P2697" t="s">
        <v>11</v>
      </c>
      <c r="R2697" t="s">
        <v>11</v>
      </c>
    </row>
    <row r="2698" spans="1:18" x14ac:dyDescent="0.25">
      <c r="A2698" t="s">
        <v>426</v>
      </c>
      <c r="B2698" t="s">
        <v>518</v>
      </c>
      <c r="D2698" s="35" t="s">
        <v>6334</v>
      </c>
      <c r="E2698" t="s">
        <v>6335</v>
      </c>
      <c r="F2698" s="5" t="str">
        <f t="shared" ca="1" si="42"/>
        <v>0</v>
      </c>
      <c r="G2698" t="s">
        <v>1107</v>
      </c>
      <c r="H2698" t="s">
        <v>1467</v>
      </c>
      <c r="I2698" t="s">
        <v>8858</v>
      </c>
      <c r="J2698" t="s">
        <v>10734</v>
      </c>
      <c r="K2698" t="s">
        <v>10744</v>
      </c>
      <c r="L2698" t="s">
        <v>10856</v>
      </c>
      <c r="N2698" t="s">
        <v>12</v>
      </c>
      <c r="O2698" t="s">
        <v>11</v>
      </c>
      <c r="P2698" t="s">
        <v>11</v>
      </c>
      <c r="Q2698">
        <v>55.56</v>
      </c>
      <c r="R2698" t="s">
        <v>11</v>
      </c>
    </row>
    <row r="2699" spans="1:18" x14ac:dyDescent="0.25">
      <c r="A2699" t="s">
        <v>426</v>
      </c>
      <c r="B2699" t="s">
        <v>520</v>
      </c>
      <c r="D2699" s="35" t="s">
        <v>6483</v>
      </c>
      <c r="E2699" t="s">
        <v>6335</v>
      </c>
      <c r="F2699" s="5" t="str">
        <f t="shared" ca="1" si="42"/>
        <v>0</v>
      </c>
      <c r="G2699" t="s">
        <v>1107</v>
      </c>
      <c r="H2699" t="s">
        <v>1432</v>
      </c>
      <c r="I2699" t="s">
        <v>8859</v>
      </c>
      <c r="J2699" t="s">
        <v>10734</v>
      </c>
      <c r="K2699" t="s">
        <v>10744</v>
      </c>
      <c r="L2699" t="s">
        <v>10856</v>
      </c>
      <c r="N2699" t="s">
        <v>12</v>
      </c>
      <c r="O2699" t="s">
        <v>11</v>
      </c>
      <c r="P2699" t="s">
        <v>11</v>
      </c>
      <c r="Q2699">
        <v>23.9</v>
      </c>
      <c r="R2699" t="s">
        <v>11</v>
      </c>
    </row>
    <row r="2700" spans="1:18" x14ac:dyDescent="0.25">
      <c r="A2700" t="s">
        <v>426</v>
      </c>
      <c r="B2700" t="s">
        <v>3777</v>
      </c>
      <c r="D2700" s="35" t="s">
        <v>6333</v>
      </c>
      <c r="E2700" t="s">
        <v>6127</v>
      </c>
      <c r="F2700" s="5" t="str">
        <f t="shared" ca="1" si="42"/>
        <v>0</v>
      </c>
      <c r="G2700" t="s">
        <v>1107</v>
      </c>
      <c r="H2700" t="s">
        <v>1685</v>
      </c>
      <c r="I2700" t="s">
        <v>8860</v>
      </c>
      <c r="J2700" t="s">
        <v>10734</v>
      </c>
      <c r="K2700" t="s">
        <v>10744</v>
      </c>
      <c r="L2700" t="s">
        <v>10856</v>
      </c>
      <c r="N2700" t="s">
        <v>14</v>
      </c>
      <c r="O2700" t="s">
        <v>11</v>
      </c>
      <c r="P2700" t="s">
        <v>11</v>
      </c>
      <c r="R2700" t="s">
        <v>11</v>
      </c>
    </row>
    <row r="2701" spans="1:18" x14ac:dyDescent="0.25">
      <c r="A2701" t="s">
        <v>426</v>
      </c>
      <c r="B2701" t="s">
        <v>3778</v>
      </c>
      <c r="D2701" s="35" t="s">
        <v>6333</v>
      </c>
      <c r="E2701" t="s">
        <v>6127</v>
      </c>
      <c r="F2701" s="5" t="str">
        <f t="shared" ca="1" si="42"/>
        <v>0</v>
      </c>
      <c r="G2701" t="s">
        <v>1107</v>
      </c>
      <c r="H2701" t="s">
        <v>1686</v>
      </c>
      <c r="I2701" t="s">
        <v>8861</v>
      </c>
      <c r="J2701" t="s">
        <v>10734</v>
      </c>
      <c r="K2701" t="s">
        <v>10744</v>
      </c>
      <c r="L2701" t="s">
        <v>10856</v>
      </c>
      <c r="N2701" t="s">
        <v>14</v>
      </c>
      <c r="O2701" t="s">
        <v>11</v>
      </c>
      <c r="P2701" t="s">
        <v>11</v>
      </c>
      <c r="R2701" t="s">
        <v>11</v>
      </c>
    </row>
    <row r="2702" spans="1:18" x14ac:dyDescent="0.25">
      <c r="A2702" t="s">
        <v>426</v>
      </c>
      <c r="B2702" t="s">
        <v>3779</v>
      </c>
      <c r="D2702" s="35" t="s">
        <v>6333</v>
      </c>
      <c r="E2702" t="s">
        <v>6127</v>
      </c>
      <c r="F2702" s="5" t="str">
        <f t="shared" ca="1" si="42"/>
        <v>0</v>
      </c>
      <c r="G2702" t="s">
        <v>1107</v>
      </c>
      <c r="H2702" t="s">
        <v>1686</v>
      </c>
      <c r="I2702" t="s">
        <v>8862</v>
      </c>
      <c r="J2702" t="s">
        <v>10734</v>
      </c>
      <c r="K2702" t="s">
        <v>10744</v>
      </c>
      <c r="L2702" t="s">
        <v>10853</v>
      </c>
      <c r="N2702" t="s">
        <v>14</v>
      </c>
      <c r="O2702" t="s">
        <v>11</v>
      </c>
      <c r="P2702" t="s">
        <v>11</v>
      </c>
      <c r="R2702" t="s">
        <v>11</v>
      </c>
    </row>
    <row r="2703" spans="1:18" x14ac:dyDescent="0.25">
      <c r="A2703" t="s">
        <v>426</v>
      </c>
      <c r="B2703" t="s">
        <v>3780</v>
      </c>
      <c r="D2703" s="35" t="s">
        <v>6483</v>
      </c>
      <c r="E2703" t="s">
        <v>6335</v>
      </c>
      <c r="F2703" s="5" t="str">
        <f t="shared" ca="1" si="42"/>
        <v>0</v>
      </c>
      <c r="G2703" t="s">
        <v>1107</v>
      </c>
      <c r="H2703" t="s">
        <v>1687</v>
      </c>
      <c r="I2703" t="s">
        <v>8863</v>
      </c>
      <c r="J2703" t="s">
        <v>10734</v>
      </c>
      <c r="K2703" t="s">
        <v>10744</v>
      </c>
      <c r="L2703" t="s">
        <v>10856</v>
      </c>
      <c r="N2703" t="s">
        <v>14</v>
      </c>
      <c r="O2703" t="s">
        <v>11</v>
      </c>
      <c r="P2703" t="s">
        <v>11</v>
      </c>
      <c r="R2703" t="s">
        <v>11</v>
      </c>
    </row>
    <row r="2704" spans="1:18" x14ac:dyDescent="0.25">
      <c r="A2704" t="s">
        <v>426</v>
      </c>
      <c r="B2704" t="s">
        <v>522</v>
      </c>
      <c r="D2704" s="35" t="s">
        <v>6335</v>
      </c>
      <c r="E2704" t="s">
        <v>6251</v>
      </c>
      <c r="F2704" s="5" t="str">
        <f t="shared" ca="1" si="42"/>
        <v>0</v>
      </c>
      <c r="G2704" t="s">
        <v>1107</v>
      </c>
      <c r="H2704" t="s">
        <v>1467</v>
      </c>
      <c r="I2704" t="s">
        <v>8864</v>
      </c>
      <c r="J2704" t="s">
        <v>10731</v>
      </c>
      <c r="N2704" t="s">
        <v>10910</v>
      </c>
      <c r="O2704" t="s">
        <v>11</v>
      </c>
      <c r="P2704" t="s">
        <v>11</v>
      </c>
      <c r="Q2704">
        <v>1711.1999999999998</v>
      </c>
      <c r="R2704" t="s">
        <v>11</v>
      </c>
    </row>
    <row r="2705" spans="1:18" x14ac:dyDescent="0.25">
      <c r="A2705" t="s">
        <v>426</v>
      </c>
      <c r="B2705" t="s">
        <v>527</v>
      </c>
      <c r="D2705" s="35" t="s">
        <v>6336</v>
      </c>
      <c r="E2705" t="s">
        <v>6252</v>
      </c>
      <c r="F2705" s="5" t="str">
        <f t="shared" ca="1" si="42"/>
        <v>0</v>
      </c>
      <c r="G2705" t="s">
        <v>1107</v>
      </c>
      <c r="H2705" t="s">
        <v>1636</v>
      </c>
      <c r="I2705" t="s">
        <v>8865</v>
      </c>
      <c r="J2705" t="s">
        <v>10734</v>
      </c>
      <c r="K2705" t="s">
        <v>10744</v>
      </c>
      <c r="L2705" t="s">
        <v>10856</v>
      </c>
      <c r="N2705" t="s">
        <v>12</v>
      </c>
      <c r="O2705" t="s">
        <v>11</v>
      </c>
      <c r="P2705" t="s">
        <v>11</v>
      </c>
      <c r="Q2705">
        <v>37.68</v>
      </c>
      <c r="R2705" t="s">
        <v>11</v>
      </c>
    </row>
    <row r="2706" spans="1:18" x14ac:dyDescent="0.25">
      <c r="A2706" t="s">
        <v>426</v>
      </c>
      <c r="B2706" t="s">
        <v>3781</v>
      </c>
      <c r="D2706" s="35" t="s">
        <v>6335</v>
      </c>
      <c r="E2706" t="s">
        <v>6127</v>
      </c>
      <c r="F2706" s="5" t="str">
        <f t="shared" ca="1" si="42"/>
        <v>0</v>
      </c>
      <c r="G2706" t="s">
        <v>1107</v>
      </c>
      <c r="H2706" t="s">
        <v>1436</v>
      </c>
      <c r="I2706" t="s">
        <v>8866</v>
      </c>
      <c r="J2706" t="s">
        <v>10734</v>
      </c>
      <c r="K2706" t="s">
        <v>10744</v>
      </c>
      <c r="L2706" t="s">
        <v>10856</v>
      </c>
      <c r="N2706" t="s">
        <v>12</v>
      </c>
      <c r="O2706" t="s">
        <v>11</v>
      </c>
      <c r="P2706" t="s">
        <v>11</v>
      </c>
      <c r="R2706" t="s">
        <v>11</v>
      </c>
    </row>
    <row r="2707" spans="1:18" x14ac:dyDescent="0.25">
      <c r="A2707" t="s">
        <v>426</v>
      </c>
      <c r="B2707" t="s">
        <v>3782</v>
      </c>
      <c r="D2707" s="35" t="s">
        <v>6338</v>
      </c>
      <c r="E2707" t="s">
        <v>6338</v>
      </c>
      <c r="F2707" s="5" t="str">
        <f t="shared" ca="1" si="42"/>
        <v>0</v>
      </c>
      <c r="G2707" t="s">
        <v>1107</v>
      </c>
      <c r="H2707" t="s">
        <v>1636</v>
      </c>
      <c r="I2707" t="s">
        <v>8867</v>
      </c>
      <c r="J2707" t="s">
        <v>10734</v>
      </c>
      <c r="K2707" t="s">
        <v>10744</v>
      </c>
      <c r="L2707" t="s">
        <v>10856</v>
      </c>
      <c r="N2707" t="s">
        <v>14</v>
      </c>
      <c r="O2707" t="s">
        <v>11</v>
      </c>
      <c r="P2707" t="s">
        <v>11</v>
      </c>
      <c r="R2707" t="s">
        <v>11</v>
      </c>
    </row>
    <row r="2708" spans="1:18" x14ac:dyDescent="0.25">
      <c r="A2708" t="s">
        <v>426</v>
      </c>
      <c r="B2708" t="s">
        <v>3783</v>
      </c>
      <c r="D2708" s="35" t="s">
        <v>6342</v>
      </c>
      <c r="E2708" t="s">
        <v>5906</v>
      </c>
      <c r="F2708" s="5" t="str">
        <f t="shared" ca="1" si="42"/>
        <v>0</v>
      </c>
      <c r="G2708" t="s">
        <v>1107</v>
      </c>
      <c r="H2708" t="s">
        <v>1636</v>
      </c>
      <c r="I2708" t="s">
        <v>8868</v>
      </c>
      <c r="J2708" t="s">
        <v>10734</v>
      </c>
      <c r="K2708" t="s">
        <v>82</v>
      </c>
      <c r="L2708" t="s">
        <v>82</v>
      </c>
      <c r="N2708" t="s">
        <v>14</v>
      </c>
      <c r="O2708" t="s">
        <v>11</v>
      </c>
      <c r="P2708" t="s">
        <v>11</v>
      </c>
      <c r="R2708" t="s">
        <v>11</v>
      </c>
    </row>
    <row r="2709" spans="1:18" x14ac:dyDescent="0.25">
      <c r="A2709" t="s">
        <v>426</v>
      </c>
      <c r="B2709" t="s">
        <v>529</v>
      </c>
      <c r="D2709" s="35" t="s">
        <v>6347</v>
      </c>
      <c r="E2709" t="s">
        <v>6357</v>
      </c>
      <c r="F2709" s="5" t="str">
        <f t="shared" ca="1" si="42"/>
        <v>0</v>
      </c>
      <c r="G2709" t="s">
        <v>1107</v>
      </c>
      <c r="H2709" t="s">
        <v>1616</v>
      </c>
      <c r="I2709" t="s">
        <v>8869</v>
      </c>
      <c r="J2709" t="s">
        <v>10731</v>
      </c>
      <c r="K2709" t="s">
        <v>10744</v>
      </c>
      <c r="L2709" t="s">
        <v>10855</v>
      </c>
      <c r="N2709" t="s">
        <v>10909</v>
      </c>
      <c r="O2709" t="s">
        <v>11</v>
      </c>
      <c r="P2709" t="s">
        <v>11</v>
      </c>
      <c r="Q2709">
        <v>749.9</v>
      </c>
      <c r="R2709" t="s">
        <v>11</v>
      </c>
    </row>
    <row r="2710" spans="1:18" x14ac:dyDescent="0.25">
      <c r="A2710" t="s">
        <v>426</v>
      </c>
      <c r="B2710" t="s">
        <v>531</v>
      </c>
      <c r="D2710" s="35" t="s">
        <v>6348</v>
      </c>
      <c r="E2710" t="s">
        <v>6250</v>
      </c>
      <c r="F2710" s="5" t="str">
        <f t="shared" ca="1" si="42"/>
        <v>0</v>
      </c>
      <c r="G2710" t="s">
        <v>1107</v>
      </c>
      <c r="H2710" t="s">
        <v>1636</v>
      </c>
      <c r="I2710" t="s">
        <v>8870</v>
      </c>
      <c r="J2710" t="s">
        <v>10734</v>
      </c>
      <c r="K2710" t="s">
        <v>10744</v>
      </c>
      <c r="L2710" t="s">
        <v>10855</v>
      </c>
      <c r="N2710" t="s">
        <v>12</v>
      </c>
      <c r="O2710" t="s">
        <v>11</v>
      </c>
      <c r="P2710" t="s">
        <v>11</v>
      </c>
      <c r="Q2710">
        <v>3.7</v>
      </c>
      <c r="R2710" t="s">
        <v>11</v>
      </c>
    </row>
    <row r="2711" spans="1:18" x14ac:dyDescent="0.25">
      <c r="A2711" t="s">
        <v>426</v>
      </c>
      <c r="B2711" t="s">
        <v>533</v>
      </c>
      <c r="D2711" s="35" t="s">
        <v>6349</v>
      </c>
      <c r="E2711" t="s">
        <v>6250</v>
      </c>
      <c r="F2711" s="5" t="str">
        <f t="shared" ca="1" si="42"/>
        <v>0</v>
      </c>
      <c r="G2711" t="s">
        <v>1107</v>
      </c>
      <c r="H2711" t="s">
        <v>1641</v>
      </c>
      <c r="I2711" t="s">
        <v>8871</v>
      </c>
      <c r="J2711" t="s">
        <v>10734</v>
      </c>
      <c r="K2711" t="s">
        <v>10744</v>
      </c>
      <c r="L2711" t="s">
        <v>10855</v>
      </c>
      <c r="N2711" t="s">
        <v>12</v>
      </c>
      <c r="O2711" t="s">
        <v>11</v>
      </c>
      <c r="P2711" t="s">
        <v>11</v>
      </c>
      <c r="Q2711">
        <v>54.1</v>
      </c>
      <c r="R2711" t="s">
        <v>11</v>
      </c>
    </row>
    <row r="2712" spans="1:18" x14ac:dyDescent="0.25">
      <c r="A2712" t="s">
        <v>426</v>
      </c>
      <c r="B2712" t="s">
        <v>536</v>
      </c>
      <c r="D2712" s="35" t="s">
        <v>6349</v>
      </c>
      <c r="E2712" t="s">
        <v>6250</v>
      </c>
      <c r="F2712" s="5" t="str">
        <f t="shared" ca="1" si="42"/>
        <v>0</v>
      </c>
      <c r="G2712" t="s">
        <v>1107</v>
      </c>
      <c r="H2712" t="s">
        <v>1618</v>
      </c>
      <c r="I2712" t="s">
        <v>8872</v>
      </c>
      <c r="J2712" t="s">
        <v>10734</v>
      </c>
      <c r="K2712" t="s">
        <v>10744</v>
      </c>
      <c r="L2712" t="s">
        <v>10855</v>
      </c>
      <c r="N2712" t="s">
        <v>12</v>
      </c>
      <c r="O2712" t="s">
        <v>11</v>
      </c>
      <c r="P2712" t="s">
        <v>11</v>
      </c>
      <c r="Q2712">
        <v>23.54</v>
      </c>
      <c r="R2712" t="s">
        <v>11</v>
      </c>
    </row>
    <row r="2713" spans="1:18" x14ac:dyDescent="0.25">
      <c r="A2713" t="s">
        <v>426</v>
      </c>
      <c r="B2713" t="s">
        <v>3784</v>
      </c>
      <c r="D2713" s="35" t="s">
        <v>6352</v>
      </c>
      <c r="E2713" t="s">
        <v>6250</v>
      </c>
      <c r="F2713" s="5" t="str">
        <f t="shared" ca="1" si="42"/>
        <v>0</v>
      </c>
      <c r="G2713" t="s">
        <v>1107</v>
      </c>
      <c r="H2713" t="s">
        <v>1618</v>
      </c>
      <c r="I2713" t="s">
        <v>8873</v>
      </c>
      <c r="J2713" t="s">
        <v>10734</v>
      </c>
      <c r="K2713" t="s">
        <v>10744</v>
      </c>
      <c r="L2713" t="s">
        <v>10855</v>
      </c>
      <c r="N2713" t="s">
        <v>12</v>
      </c>
      <c r="O2713" t="s">
        <v>11</v>
      </c>
      <c r="P2713" t="s">
        <v>11</v>
      </c>
      <c r="R2713" t="s">
        <v>11</v>
      </c>
    </row>
    <row r="2714" spans="1:18" x14ac:dyDescent="0.25">
      <c r="A2714" t="s">
        <v>426</v>
      </c>
      <c r="B2714" t="s">
        <v>3785</v>
      </c>
      <c r="D2714" s="35" t="s">
        <v>6352</v>
      </c>
      <c r="E2714" t="s">
        <v>6252</v>
      </c>
      <c r="F2714" s="5" t="str">
        <f t="shared" ca="1" si="42"/>
        <v>0</v>
      </c>
      <c r="G2714" t="s">
        <v>1107</v>
      </c>
      <c r="H2714" t="s">
        <v>1636</v>
      </c>
      <c r="I2714" t="s">
        <v>8874</v>
      </c>
      <c r="J2714" t="s">
        <v>10734</v>
      </c>
      <c r="K2714" t="s">
        <v>10744</v>
      </c>
      <c r="L2714" t="s">
        <v>10855</v>
      </c>
      <c r="N2714" t="s">
        <v>14</v>
      </c>
      <c r="O2714" t="s">
        <v>11</v>
      </c>
      <c r="P2714" t="s">
        <v>11</v>
      </c>
      <c r="R2714" t="s">
        <v>11</v>
      </c>
    </row>
    <row r="2715" spans="1:18" x14ac:dyDescent="0.25">
      <c r="A2715" t="s">
        <v>426</v>
      </c>
      <c r="B2715" t="s">
        <v>3786</v>
      </c>
      <c r="D2715" s="35" t="s">
        <v>6484</v>
      </c>
      <c r="E2715" t="s">
        <v>6484</v>
      </c>
      <c r="F2715" s="5" t="str">
        <f t="shared" ca="1" si="42"/>
        <v>0</v>
      </c>
      <c r="G2715" t="s">
        <v>1107</v>
      </c>
      <c r="H2715" t="s">
        <v>1616</v>
      </c>
      <c r="I2715" t="s">
        <v>8875</v>
      </c>
      <c r="J2715" t="s">
        <v>10734</v>
      </c>
      <c r="K2715" t="s">
        <v>10744</v>
      </c>
      <c r="L2715" t="s">
        <v>10855</v>
      </c>
      <c r="N2715" t="s">
        <v>14</v>
      </c>
      <c r="O2715" t="s">
        <v>11</v>
      </c>
      <c r="P2715" t="s">
        <v>11</v>
      </c>
      <c r="R2715" t="s">
        <v>11</v>
      </c>
    </row>
    <row r="2716" spans="1:18" x14ac:dyDescent="0.25">
      <c r="A2716" t="s">
        <v>426</v>
      </c>
      <c r="B2716" t="s">
        <v>3787</v>
      </c>
      <c r="D2716" s="35" t="s">
        <v>6485</v>
      </c>
      <c r="E2716" t="s">
        <v>6836</v>
      </c>
      <c r="F2716" s="5" t="str">
        <f t="shared" ca="1" si="42"/>
        <v>0</v>
      </c>
      <c r="G2716" t="s">
        <v>1107</v>
      </c>
      <c r="H2716" t="s">
        <v>1688</v>
      </c>
      <c r="I2716" t="s">
        <v>8876</v>
      </c>
      <c r="J2716" t="s">
        <v>10734</v>
      </c>
      <c r="K2716" t="s">
        <v>10748</v>
      </c>
      <c r="L2716" t="s">
        <v>10778</v>
      </c>
      <c r="N2716" t="s">
        <v>14</v>
      </c>
      <c r="O2716" t="s">
        <v>11</v>
      </c>
      <c r="P2716" t="s">
        <v>11</v>
      </c>
      <c r="R2716" t="s">
        <v>11</v>
      </c>
    </row>
    <row r="2717" spans="1:18" x14ac:dyDescent="0.25">
      <c r="A2717" t="s">
        <v>426</v>
      </c>
      <c r="B2717" t="s">
        <v>3788</v>
      </c>
      <c r="D2717" s="35" t="s">
        <v>6485</v>
      </c>
      <c r="E2717" t="s">
        <v>6486</v>
      </c>
      <c r="F2717" s="5" t="str">
        <f t="shared" ca="1" si="42"/>
        <v>0</v>
      </c>
      <c r="G2717" t="s">
        <v>1107</v>
      </c>
      <c r="H2717" t="s">
        <v>1623</v>
      </c>
      <c r="I2717" t="s">
        <v>8877</v>
      </c>
      <c r="J2717" t="s">
        <v>10734</v>
      </c>
      <c r="K2717" t="s">
        <v>10744</v>
      </c>
      <c r="L2717" t="s">
        <v>10853</v>
      </c>
      <c r="N2717" t="s">
        <v>12</v>
      </c>
      <c r="O2717" t="s">
        <v>11</v>
      </c>
      <c r="P2717" t="s">
        <v>11</v>
      </c>
      <c r="R2717" t="s">
        <v>11</v>
      </c>
    </row>
    <row r="2718" spans="1:18" x14ac:dyDescent="0.25">
      <c r="A2718" t="s">
        <v>426</v>
      </c>
      <c r="B2718" t="s">
        <v>3789</v>
      </c>
      <c r="D2718" s="35" t="s">
        <v>6251</v>
      </c>
      <c r="E2718" t="s">
        <v>6836</v>
      </c>
      <c r="F2718" s="5" t="str">
        <f t="shared" ca="1" si="42"/>
        <v>0</v>
      </c>
      <c r="G2718" t="s">
        <v>1107</v>
      </c>
      <c r="H2718" t="s">
        <v>1689</v>
      </c>
      <c r="I2718" t="s">
        <v>8878</v>
      </c>
      <c r="J2718" t="s">
        <v>10735</v>
      </c>
      <c r="K2718" t="s">
        <v>10748</v>
      </c>
      <c r="L2718" t="s">
        <v>10778</v>
      </c>
      <c r="N2718" t="s">
        <v>14</v>
      </c>
      <c r="O2718" t="s">
        <v>11</v>
      </c>
      <c r="P2718" t="s">
        <v>11</v>
      </c>
      <c r="R2718" t="s">
        <v>11</v>
      </c>
    </row>
    <row r="2719" spans="1:18" x14ac:dyDescent="0.25">
      <c r="A2719" t="s">
        <v>426</v>
      </c>
      <c r="B2719" t="s">
        <v>3790</v>
      </c>
      <c r="D2719" s="35" t="s">
        <v>6252</v>
      </c>
      <c r="E2719" t="s">
        <v>6130</v>
      </c>
      <c r="F2719" s="5" t="str">
        <f t="shared" ca="1" si="42"/>
        <v>0</v>
      </c>
      <c r="G2719" t="s">
        <v>1107</v>
      </c>
      <c r="H2719" t="s">
        <v>1651</v>
      </c>
      <c r="I2719" t="s">
        <v>8879</v>
      </c>
      <c r="J2719" t="s">
        <v>10734</v>
      </c>
      <c r="K2719" t="s">
        <v>10748</v>
      </c>
      <c r="L2719" t="s">
        <v>10778</v>
      </c>
      <c r="N2719" t="s">
        <v>14</v>
      </c>
      <c r="O2719" t="s">
        <v>11</v>
      </c>
      <c r="P2719" t="s">
        <v>11</v>
      </c>
      <c r="R2719" t="s">
        <v>11</v>
      </c>
    </row>
    <row r="2720" spans="1:18" x14ac:dyDescent="0.25">
      <c r="A2720" t="s">
        <v>426</v>
      </c>
      <c r="B2720" t="s">
        <v>3791</v>
      </c>
      <c r="D2720" s="35" t="s">
        <v>6355</v>
      </c>
      <c r="E2720" t="s">
        <v>5825</v>
      </c>
      <c r="F2720" s="5" t="str">
        <f t="shared" ca="1" si="42"/>
        <v>0</v>
      </c>
      <c r="G2720" t="s">
        <v>1107</v>
      </c>
      <c r="H2720" t="s">
        <v>1659</v>
      </c>
      <c r="I2720" t="s">
        <v>8880</v>
      </c>
      <c r="J2720" t="s">
        <v>10734</v>
      </c>
      <c r="K2720" t="s">
        <v>35</v>
      </c>
      <c r="L2720" t="s">
        <v>35</v>
      </c>
      <c r="N2720" t="s">
        <v>14</v>
      </c>
      <c r="O2720" t="s">
        <v>11</v>
      </c>
      <c r="P2720" t="s">
        <v>11</v>
      </c>
      <c r="R2720" t="s">
        <v>11</v>
      </c>
    </row>
    <row r="2721" spans="1:18" x14ac:dyDescent="0.25">
      <c r="A2721" t="s">
        <v>426</v>
      </c>
      <c r="B2721" t="s">
        <v>3792</v>
      </c>
      <c r="D2721" s="35" t="s">
        <v>6486</v>
      </c>
      <c r="E2721" t="s">
        <v>6253</v>
      </c>
      <c r="F2721" s="5" t="str">
        <f t="shared" ca="1" si="42"/>
        <v>0</v>
      </c>
      <c r="G2721" t="s">
        <v>1107</v>
      </c>
      <c r="H2721" t="s">
        <v>1666</v>
      </c>
      <c r="I2721" t="s">
        <v>8881</v>
      </c>
      <c r="J2721" t="s">
        <v>10734</v>
      </c>
      <c r="K2721" t="s">
        <v>82</v>
      </c>
      <c r="L2721" t="s">
        <v>82</v>
      </c>
      <c r="N2721" t="s">
        <v>12</v>
      </c>
      <c r="O2721" t="s">
        <v>11</v>
      </c>
      <c r="P2721" t="s">
        <v>11</v>
      </c>
      <c r="R2721" t="s">
        <v>11</v>
      </c>
    </row>
    <row r="2722" spans="1:18" x14ac:dyDescent="0.25">
      <c r="A2722" t="s">
        <v>950</v>
      </c>
      <c r="B2722" t="s">
        <v>11036</v>
      </c>
      <c r="D2722" s="35" t="s">
        <v>11029</v>
      </c>
      <c r="F2722" s="5">
        <f t="shared" ca="1" si="42"/>
        <v>24</v>
      </c>
      <c r="G2722" t="s">
        <v>10926</v>
      </c>
      <c r="H2722" t="s">
        <v>1364</v>
      </c>
      <c r="I2722" t="s">
        <v>11035</v>
      </c>
      <c r="J2722" t="s">
        <v>144</v>
      </c>
      <c r="N2722" t="s">
        <v>10910</v>
      </c>
      <c r="O2722" t="s">
        <v>11</v>
      </c>
      <c r="P2722" t="s">
        <v>11</v>
      </c>
      <c r="R2722" t="s">
        <v>11</v>
      </c>
    </row>
    <row r="2723" spans="1:18" x14ac:dyDescent="0.25">
      <c r="A2723" t="s">
        <v>426</v>
      </c>
      <c r="B2723" t="s">
        <v>3793</v>
      </c>
      <c r="D2723" s="35" t="s">
        <v>6487</v>
      </c>
      <c r="E2723" t="s">
        <v>6258</v>
      </c>
      <c r="F2723" s="5" t="str">
        <f t="shared" ca="1" si="42"/>
        <v>0</v>
      </c>
      <c r="G2723" t="s">
        <v>1107</v>
      </c>
      <c r="H2723" t="s">
        <v>1636</v>
      </c>
      <c r="I2723" t="s">
        <v>8882</v>
      </c>
      <c r="J2723" t="s">
        <v>10731</v>
      </c>
      <c r="K2723" t="s">
        <v>10744</v>
      </c>
      <c r="L2723" t="s">
        <v>10855</v>
      </c>
      <c r="N2723" t="s">
        <v>12</v>
      </c>
      <c r="O2723" t="s">
        <v>11</v>
      </c>
      <c r="P2723" t="s">
        <v>11</v>
      </c>
      <c r="R2723" t="s">
        <v>11</v>
      </c>
    </row>
    <row r="2724" spans="1:18" x14ac:dyDescent="0.25">
      <c r="A2724" t="s">
        <v>426</v>
      </c>
      <c r="B2724" t="s">
        <v>3794</v>
      </c>
      <c r="D2724" s="35" t="s">
        <v>6359</v>
      </c>
      <c r="E2724" t="s">
        <v>5832</v>
      </c>
      <c r="F2724" s="5" t="str">
        <f t="shared" ca="1" si="42"/>
        <v>0</v>
      </c>
      <c r="G2724" t="s">
        <v>1107</v>
      </c>
      <c r="H2724" t="s">
        <v>1660</v>
      </c>
      <c r="I2724" t="s">
        <v>8883</v>
      </c>
      <c r="J2724" t="s">
        <v>10734</v>
      </c>
      <c r="K2724" t="s">
        <v>35</v>
      </c>
      <c r="L2724" t="s">
        <v>35</v>
      </c>
      <c r="N2724" t="s">
        <v>12</v>
      </c>
      <c r="O2724" t="s">
        <v>11</v>
      </c>
      <c r="P2724" t="s">
        <v>11</v>
      </c>
      <c r="R2724" t="s">
        <v>11</v>
      </c>
    </row>
    <row r="2725" spans="1:18" x14ac:dyDescent="0.25">
      <c r="A2725" t="s">
        <v>426</v>
      </c>
      <c r="B2725" t="s">
        <v>3795</v>
      </c>
      <c r="D2725" s="35" t="s">
        <v>1073</v>
      </c>
      <c r="E2725" t="s">
        <v>1075</v>
      </c>
      <c r="F2725" s="5" t="str">
        <f t="shared" ca="1" si="42"/>
        <v>0</v>
      </c>
      <c r="G2725" t="s">
        <v>1107</v>
      </c>
      <c r="H2725" t="s">
        <v>1690</v>
      </c>
      <c r="I2725" t="s">
        <v>8884</v>
      </c>
      <c r="J2725" t="s">
        <v>10735</v>
      </c>
      <c r="K2725" t="s">
        <v>10748</v>
      </c>
      <c r="L2725" t="s">
        <v>10778</v>
      </c>
      <c r="N2725" t="s">
        <v>12</v>
      </c>
      <c r="O2725" t="s">
        <v>11</v>
      </c>
      <c r="P2725" t="s">
        <v>11</v>
      </c>
      <c r="R2725" t="s">
        <v>11</v>
      </c>
    </row>
    <row r="2726" spans="1:18" x14ac:dyDescent="0.25">
      <c r="A2726" t="s">
        <v>426</v>
      </c>
      <c r="B2726" t="s">
        <v>3796</v>
      </c>
      <c r="D2726" s="35" t="s">
        <v>1075</v>
      </c>
      <c r="E2726" t="s">
        <v>1075</v>
      </c>
      <c r="F2726" s="5" t="str">
        <f t="shared" ca="1" si="42"/>
        <v>0</v>
      </c>
      <c r="G2726" t="s">
        <v>1107</v>
      </c>
      <c r="H2726" t="s">
        <v>1641</v>
      </c>
      <c r="I2726" t="s">
        <v>8885</v>
      </c>
      <c r="J2726" t="s">
        <v>10735</v>
      </c>
      <c r="K2726" t="s">
        <v>10745</v>
      </c>
      <c r="L2726" t="s">
        <v>10850</v>
      </c>
      <c r="N2726" t="s">
        <v>14</v>
      </c>
      <c r="O2726" t="s">
        <v>11</v>
      </c>
      <c r="P2726" t="s">
        <v>11</v>
      </c>
      <c r="R2726" t="s">
        <v>11</v>
      </c>
    </row>
    <row r="2727" spans="1:18" x14ac:dyDescent="0.25">
      <c r="A2727" t="s">
        <v>426</v>
      </c>
      <c r="B2727" t="s">
        <v>3797</v>
      </c>
      <c r="D2727" s="35" t="s">
        <v>1075</v>
      </c>
      <c r="E2727" t="s">
        <v>1079</v>
      </c>
      <c r="F2727" s="5" t="str">
        <f t="shared" ca="1" si="42"/>
        <v>0</v>
      </c>
      <c r="G2727" t="s">
        <v>1107</v>
      </c>
      <c r="H2727" t="s">
        <v>1691</v>
      </c>
      <c r="I2727" t="s">
        <v>8886</v>
      </c>
      <c r="J2727" t="s">
        <v>10734</v>
      </c>
      <c r="K2727" t="s">
        <v>10749</v>
      </c>
      <c r="L2727" t="s">
        <v>18</v>
      </c>
      <c r="N2727" t="s">
        <v>14</v>
      </c>
      <c r="O2727" t="s">
        <v>11</v>
      </c>
      <c r="P2727" t="s">
        <v>11</v>
      </c>
      <c r="R2727" t="s">
        <v>11</v>
      </c>
    </row>
    <row r="2728" spans="1:18" x14ac:dyDescent="0.25">
      <c r="A2728" t="s">
        <v>426</v>
      </c>
      <c r="B2728" t="s">
        <v>3798</v>
      </c>
      <c r="D2728" s="35" t="s">
        <v>1079</v>
      </c>
      <c r="E2728" t="s">
        <v>6368</v>
      </c>
      <c r="F2728" s="5" t="str">
        <f t="shared" ca="1" si="42"/>
        <v>0</v>
      </c>
      <c r="G2728" t="s">
        <v>1107</v>
      </c>
      <c r="H2728" t="s">
        <v>1692</v>
      </c>
      <c r="I2728" t="s">
        <v>8887</v>
      </c>
      <c r="J2728" t="s">
        <v>10734</v>
      </c>
      <c r="K2728" t="s">
        <v>10744</v>
      </c>
      <c r="L2728" t="s">
        <v>10853</v>
      </c>
      <c r="N2728" t="s">
        <v>14</v>
      </c>
      <c r="O2728" t="s">
        <v>11</v>
      </c>
      <c r="P2728" t="s">
        <v>11</v>
      </c>
      <c r="R2728" t="s">
        <v>11</v>
      </c>
    </row>
    <row r="2729" spans="1:18" x14ac:dyDescent="0.25">
      <c r="A2729" t="s">
        <v>426</v>
      </c>
      <c r="B2729" t="s">
        <v>3799</v>
      </c>
      <c r="D2729" s="35" t="s">
        <v>6131</v>
      </c>
      <c r="E2729" t="s">
        <v>6368</v>
      </c>
      <c r="F2729" s="5" t="str">
        <f t="shared" ca="1" si="42"/>
        <v>0</v>
      </c>
      <c r="G2729" t="s">
        <v>1107</v>
      </c>
      <c r="H2729" t="s">
        <v>1618</v>
      </c>
      <c r="I2729" t="s">
        <v>8888</v>
      </c>
      <c r="J2729" t="s">
        <v>10735</v>
      </c>
      <c r="K2729" t="s">
        <v>10748</v>
      </c>
      <c r="L2729" t="s">
        <v>10778</v>
      </c>
      <c r="N2729" t="s">
        <v>14</v>
      </c>
      <c r="O2729" t="s">
        <v>11</v>
      </c>
      <c r="P2729" t="s">
        <v>11</v>
      </c>
      <c r="R2729" t="s">
        <v>11</v>
      </c>
    </row>
    <row r="2730" spans="1:18" x14ac:dyDescent="0.25">
      <c r="A2730" t="s">
        <v>426</v>
      </c>
      <c r="B2730" t="s">
        <v>3800</v>
      </c>
      <c r="D2730" s="35" t="s">
        <v>6131</v>
      </c>
      <c r="E2730" t="s">
        <v>6367</v>
      </c>
      <c r="F2730" s="5" t="str">
        <f t="shared" ca="1" si="42"/>
        <v>0</v>
      </c>
      <c r="G2730" t="s">
        <v>1107</v>
      </c>
      <c r="H2730" t="s">
        <v>1675</v>
      </c>
      <c r="I2730" t="s">
        <v>8889</v>
      </c>
      <c r="J2730" t="s">
        <v>10735</v>
      </c>
      <c r="K2730" t="s">
        <v>10748</v>
      </c>
      <c r="L2730" t="s">
        <v>10778</v>
      </c>
      <c r="N2730" t="s">
        <v>12</v>
      </c>
      <c r="O2730" t="s">
        <v>11</v>
      </c>
      <c r="P2730" t="s">
        <v>11</v>
      </c>
      <c r="R2730" t="s">
        <v>11</v>
      </c>
    </row>
    <row r="2731" spans="1:18" x14ac:dyDescent="0.25">
      <c r="A2731" t="s">
        <v>426</v>
      </c>
      <c r="B2731" t="s">
        <v>3801</v>
      </c>
      <c r="D2731" s="35" t="s">
        <v>6131</v>
      </c>
      <c r="E2731" t="s">
        <v>6368</v>
      </c>
      <c r="F2731" s="5" t="str">
        <f t="shared" ca="1" si="42"/>
        <v>0</v>
      </c>
      <c r="G2731" t="s">
        <v>1107</v>
      </c>
      <c r="H2731" t="s">
        <v>1675</v>
      </c>
      <c r="I2731" t="s">
        <v>8889</v>
      </c>
      <c r="J2731" t="s">
        <v>10734</v>
      </c>
      <c r="K2731" t="s">
        <v>10748</v>
      </c>
      <c r="L2731" t="s">
        <v>10778</v>
      </c>
      <c r="N2731" t="s">
        <v>14</v>
      </c>
      <c r="O2731" t="s">
        <v>11</v>
      </c>
      <c r="P2731" t="s">
        <v>11</v>
      </c>
      <c r="R2731" t="s">
        <v>11</v>
      </c>
    </row>
    <row r="2732" spans="1:18" x14ac:dyDescent="0.25">
      <c r="A2732" t="s">
        <v>426</v>
      </c>
      <c r="B2732" t="s">
        <v>3802</v>
      </c>
      <c r="D2732" s="35" t="s">
        <v>6367</v>
      </c>
      <c r="E2732" t="s">
        <v>6258</v>
      </c>
      <c r="F2732" s="5" t="str">
        <f t="shared" ca="1" si="42"/>
        <v>0</v>
      </c>
      <c r="G2732" t="s">
        <v>1107</v>
      </c>
      <c r="H2732" t="s">
        <v>1666</v>
      </c>
      <c r="I2732" t="s">
        <v>8890</v>
      </c>
      <c r="J2732" t="s">
        <v>10735</v>
      </c>
      <c r="K2732" t="s">
        <v>10747</v>
      </c>
      <c r="L2732" t="s">
        <v>10863</v>
      </c>
      <c r="N2732" t="s">
        <v>14</v>
      </c>
      <c r="O2732" t="s">
        <v>11</v>
      </c>
      <c r="P2732" t="s">
        <v>11</v>
      </c>
      <c r="R2732" t="s">
        <v>11</v>
      </c>
    </row>
    <row r="2733" spans="1:18" x14ac:dyDescent="0.25">
      <c r="A2733" t="s">
        <v>426</v>
      </c>
      <c r="B2733" t="s">
        <v>548</v>
      </c>
      <c r="D2733" s="35" t="s">
        <v>6367</v>
      </c>
      <c r="E2733" t="s">
        <v>6381</v>
      </c>
      <c r="F2733" s="5" t="str">
        <f t="shared" ca="1" si="42"/>
        <v>0</v>
      </c>
      <c r="G2733" t="s">
        <v>1107</v>
      </c>
      <c r="H2733" t="s">
        <v>1659</v>
      </c>
      <c r="I2733" t="s">
        <v>8891</v>
      </c>
      <c r="J2733" t="s">
        <v>10731</v>
      </c>
      <c r="K2733" t="s">
        <v>10747</v>
      </c>
      <c r="L2733" t="s">
        <v>10863</v>
      </c>
      <c r="N2733" t="s">
        <v>12</v>
      </c>
      <c r="O2733" t="s">
        <v>11</v>
      </c>
      <c r="P2733" t="s">
        <v>11</v>
      </c>
      <c r="Q2733">
        <v>1567.36</v>
      </c>
      <c r="R2733" t="s">
        <v>11</v>
      </c>
    </row>
    <row r="2734" spans="1:18" x14ac:dyDescent="0.25">
      <c r="A2734" t="s">
        <v>426</v>
      </c>
      <c r="B2734" t="s">
        <v>3803</v>
      </c>
      <c r="D2734" s="35" t="s">
        <v>6367</v>
      </c>
      <c r="E2734" t="s">
        <v>6368</v>
      </c>
      <c r="F2734" s="5" t="str">
        <f t="shared" ca="1" si="42"/>
        <v>0</v>
      </c>
      <c r="G2734" t="s">
        <v>1107</v>
      </c>
      <c r="H2734" t="s">
        <v>1693</v>
      </c>
      <c r="I2734" t="s">
        <v>8892</v>
      </c>
      <c r="J2734" t="s">
        <v>10734</v>
      </c>
      <c r="K2734" t="s">
        <v>10749</v>
      </c>
      <c r="L2734" t="s">
        <v>18</v>
      </c>
      <c r="N2734" t="s">
        <v>14</v>
      </c>
      <c r="O2734" t="s">
        <v>11</v>
      </c>
      <c r="P2734" t="s">
        <v>11</v>
      </c>
      <c r="R2734" t="s">
        <v>11</v>
      </c>
    </row>
    <row r="2735" spans="1:18" x14ac:dyDescent="0.25">
      <c r="A2735" t="s">
        <v>426</v>
      </c>
      <c r="B2735" t="s">
        <v>3804</v>
      </c>
      <c r="D2735" s="35" t="s">
        <v>1081</v>
      </c>
      <c r="E2735" t="s">
        <v>6839</v>
      </c>
      <c r="F2735" s="5" t="str">
        <f t="shared" ca="1" si="42"/>
        <v>0</v>
      </c>
      <c r="G2735" t="s">
        <v>1107</v>
      </c>
      <c r="H2735" t="s">
        <v>1667</v>
      </c>
      <c r="I2735" t="s">
        <v>8893</v>
      </c>
      <c r="J2735" t="s">
        <v>10735</v>
      </c>
      <c r="K2735" t="s">
        <v>10750</v>
      </c>
      <c r="L2735" t="s">
        <v>10750</v>
      </c>
      <c r="N2735" t="s">
        <v>14</v>
      </c>
      <c r="O2735" t="s">
        <v>11</v>
      </c>
      <c r="P2735" t="s">
        <v>11</v>
      </c>
      <c r="R2735" t="s">
        <v>11</v>
      </c>
    </row>
    <row r="2736" spans="1:18" x14ac:dyDescent="0.25">
      <c r="A2736" t="s">
        <v>426</v>
      </c>
      <c r="B2736" t="s">
        <v>3805</v>
      </c>
      <c r="D2736" s="35" t="s">
        <v>5821</v>
      </c>
      <c r="E2736" t="s">
        <v>6369</v>
      </c>
      <c r="F2736" s="5" t="str">
        <f t="shared" ca="1" si="42"/>
        <v>0</v>
      </c>
      <c r="G2736" t="s">
        <v>1107</v>
      </c>
      <c r="H2736" t="s">
        <v>1678</v>
      </c>
      <c r="I2736" t="s">
        <v>8894</v>
      </c>
      <c r="J2736" t="s">
        <v>10735</v>
      </c>
      <c r="K2736" t="s">
        <v>17</v>
      </c>
      <c r="L2736" t="s">
        <v>10777</v>
      </c>
      <c r="N2736" t="s">
        <v>14</v>
      </c>
      <c r="O2736" t="s">
        <v>11</v>
      </c>
      <c r="P2736" t="s">
        <v>11</v>
      </c>
      <c r="R2736" t="s">
        <v>11</v>
      </c>
    </row>
    <row r="2737" spans="1:18" x14ac:dyDescent="0.25">
      <c r="A2737" t="s">
        <v>426</v>
      </c>
      <c r="B2737" t="s">
        <v>3806</v>
      </c>
      <c r="D2737" s="35" t="s">
        <v>5822</v>
      </c>
      <c r="E2737" t="s">
        <v>6371</v>
      </c>
      <c r="F2737" s="5" t="str">
        <f t="shared" ca="1" si="42"/>
        <v>0</v>
      </c>
      <c r="G2737" t="s">
        <v>1107</v>
      </c>
      <c r="H2737" t="s">
        <v>1691</v>
      </c>
      <c r="I2737" t="s">
        <v>8895</v>
      </c>
      <c r="J2737" t="s">
        <v>10731</v>
      </c>
      <c r="K2737" t="s">
        <v>10749</v>
      </c>
      <c r="L2737" t="s">
        <v>18</v>
      </c>
      <c r="N2737" t="s">
        <v>10909</v>
      </c>
      <c r="O2737" t="s">
        <v>11</v>
      </c>
      <c r="P2737" t="s">
        <v>11</v>
      </c>
      <c r="R2737" t="s">
        <v>11</v>
      </c>
    </row>
    <row r="2738" spans="1:18" x14ac:dyDescent="0.25">
      <c r="A2738" t="s">
        <v>426</v>
      </c>
      <c r="B2738" t="s">
        <v>3807</v>
      </c>
      <c r="D2738" s="35" t="s">
        <v>5826</v>
      </c>
      <c r="E2738" t="s">
        <v>6371</v>
      </c>
      <c r="F2738" s="5" t="str">
        <f t="shared" ca="1" si="42"/>
        <v>0</v>
      </c>
      <c r="G2738" t="s">
        <v>1107</v>
      </c>
      <c r="H2738" t="s">
        <v>1668</v>
      </c>
      <c r="I2738" t="s">
        <v>8896</v>
      </c>
      <c r="J2738" t="s">
        <v>10735</v>
      </c>
      <c r="K2738" t="s">
        <v>27</v>
      </c>
      <c r="L2738" t="s">
        <v>10861</v>
      </c>
      <c r="N2738" t="s">
        <v>14</v>
      </c>
      <c r="O2738" t="s">
        <v>11</v>
      </c>
      <c r="P2738" t="s">
        <v>11</v>
      </c>
      <c r="R2738" t="s">
        <v>11</v>
      </c>
    </row>
    <row r="2739" spans="1:18" x14ac:dyDescent="0.25">
      <c r="A2739" t="s">
        <v>426</v>
      </c>
      <c r="B2739" t="s">
        <v>3808</v>
      </c>
      <c r="D2739" s="35" t="s">
        <v>6371</v>
      </c>
      <c r="E2739" t="s">
        <v>6853</v>
      </c>
      <c r="F2739" s="5" t="str">
        <f t="shared" ca="1" si="42"/>
        <v>0</v>
      </c>
      <c r="G2739" t="s">
        <v>1107</v>
      </c>
      <c r="H2739" t="s">
        <v>1661</v>
      </c>
      <c r="I2739" t="s">
        <v>8897</v>
      </c>
      <c r="J2739" t="s">
        <v>10735</v>
      </c>
      <c r="K2739" t="s">
        <v>10753</v>
      </c>
      <c r="L2739" t="s">
        <v>10823</v>
      </c>
      <c r="N2739" t="s">
        <v>14</v>
      </c>
      <c r="O2739" t="s">
        <v>11</v>
      </c>
      <c r="P2739" t="s">
        <v>11</v>
      </c>
      <c r="R2739" t="s">
        <v>11</v>
      </c>
    </row>
    <row r="2740" spans="1:18" x14ac:dyDescent="0.25">
      <c r="A2740" t="s">
        <v>426</v>
      </c>
      <c r="B2740" t="s">
        <v>3809</v>
      </c>
      <c r="D2740" s="35" t="s">
        <v>6488</v>
      </c>
      <c r="E2740" t="s">
        <v>5836</v>
      </c>
      <c r="F2740" s="5" t="str">
        <f t="shared" ca="1" si="42"/>
        <v>0</v>
      </c>
      <c r="G2740" t="s">
        <v>1107</v>
      </c>
      <c r="H2740" t="s">
        <v>1694</v>
      </c>
      <c r="I2740" t="s">
        <v>8898</v>
      </c>
      <c r="J2740" t="s">
        <v>10734</v>
      </c>
      <c r="K2740" t="s">
        <v>131</v>
      </c>
      <c r="L2740" t="s">
        <v>10854</v>
      </c>
      <c r="N2740" t="s">
        <v>14</v>
      </c>
      <c r="O2740" t="s">
        <v>11</v>
      </c>
      <c r="P2740" t="s">
        <v>11</v>
      </c>
      <c r="R2740" t="s">
        <v>11</v>
      </c>
    </row>
    <row r="2741" spans="1:18" x14ac:dyDescent="0.25">
      <c r="A2741" t="s">
        <v>426</v>
      </c>
      <c r="B2741" t="s">
        <v>3810</v>
      </c>
      <c r="D2741" s="35" t="s">
        <v>5831</v>
      </c>
      <c r="E2741" t="s">
        <v>6853</v>
      </c>
      <c r="F2741" s="5" t="str">
        <f t="shared" ca="1" si="42"/>
        <v>0</v>
      </c>
      <c r="G2741" t="s">
        <v>1107</v>
      </c>
      <c r="H2741" t="s">
        <v>1664</v>
      </c>
      <c r="I2741" t="s">
        <v>8899</v>
      </c>
      <c r="J2741" t="s">
        <v>10734</v>
      </c>
      <c r="K2741" t="s">
        <v>10747</v>
      </c>
      <c r="L2741" t="s">
        <v>10851</v>
      </c>
      <c r="N2741" t="s">
        <v>14</v>
      </c>
      <c r="O2741" t="s">
        <v>11</v>
      </c>
      <c r="P2741" t="s">
        <v>11</v>
      </c>
      <c r="R2741" t="s">
        <v>11</v>
      </c>
    </row>
    <row r="2742" spans="1:18" x14ac:dyDescent="0.25">
      <c r="A2742" t="s">
        <v>426</v>
      </c>
      <c r="B2742" t="s">
        <v>3811</v>
      </c>
      <c r="D2742" s="35" t="s">
        <v>5832</v>
      </c>
      <c r="E2742" t="s">
        <v>5838</v>
      </c>
      <c r="F2742" s="5" t="str">
        <f t="shared" ca="1" si="42"/>
        <v>0</v>
      </c>
      <c r="G2742" t="s">
        <v>1107</v>
      </c>
      <c r="H2742" t="s">
        <v>1675</v>
      </c>
      <c r="I2742" t="s">
        <v>8900</v>
      </c>
      <c r="J2742" t="s">
        <v>10735</v>
      </c>
      <c r="K2742" t="s">
        <v>10748</v>
      </c>
      <c r="L2742" t="s">
        <v>10778</v>
      </c>
      <c r="N2742" t="s">
        <v>12</v>
      </c>
      <c r="O2742" t="s">
        <v>11</v>
      </c>
      <c r="P2742" t="s">
        <v>11</v>
      </c>
      <c r="R2742" t="s">
        <v>11</v>
      </c>
    </row>
    <row r="2743" spans="1:18" x14ac:dyDescent="0.25">
      <c r="A2743" t="s">
        <v>426</v>
      </c>
      <c r="B2743" t="s">
        <v>3812</v>
      </c>
      <c r="D2743" s="35" t="s">
        <v>6374</v>
      </c>
      <c r="E2743" t="s">
        <v>1086</v>
      </c>
      <c r="F2743" s="5" t="str">
        <f t="shared" ca="1" si="42"/>
        <v>0</v>
      </c>
      <c r="G2743" t="s">
        <v>1107</v>
      </c>
      <c r="H2743" t="s">
        <v>1668</v>
      </c>
      <c r="I2743" t="s">
        <v>8901</v>
      </c>
      <c r="J2743" t="s">
        <v>10735</v>
      </c>
      <c r="K2743" t="s">
        <v>10747</v>
      </c>
      <c r="L2743" t="s">
        <v>10863</v>
      </c>
      <c r="N2743" t="s">
        <v>14</v>
      </c>
      <c r="O2743" t="s">
        <v>11</v>
      </c>
      <c r="P2743" t="s">
        <v>11</v>
      </c>
      <c r="R2743" t="s">
        <v>11</v>
      </c>
    </row>
    <row r="2744" spans="1:18" x14ac:dyDescent="0.25">
      <c r="A2744" t="s">
        <v>426</v>
      </c>
      <c r="B2744" t="s">
        <v>3813</v>
      </c>
      <c r="D2744" s="35" t="s">
        <v>5840</v>
      </c>
      <c r="E2744" t="s">
        <v>6709</v>
      </c>
      <c r="F2744" s="5" t="str">
        <f t="shared" ca="1" si="42"/>
        <v>0</v>
      </c>
      <c r="G2744" t="s">
        <v>1107</v>
      </c>
      <c r="H2744" t="s">
        <v>1618</v>
      </c>
      <c r="I2744" t="s">
        <v>8902</v>
      </c>
      <c r="J2744" t="s">
        <v>10735</v>
      </c>
      <c r="K2744" t="s">
        <v>10744</v>
      </c>
      <c r="L2744" t="s">
        <v>10855</v>
      </c>
      <c r="N2744" t="s">
        <v>14</v>
      </c>
      <c r="O2744" t="s">
        <v>11</v>
      </c>
      <c r="P2744" t="s">
        <v>11</v>
      </c>
      <c r="R2744" t="s">
        <v>11</v>
      </c>
    </row>
    <row r="2745" spans="1:18" x14ac:dyDescent="0.25">
      <c r="A2745" t="s">
        <v>426</v>
      </c>
      <c r="B2745" t="s">
        <v>3814</v>
      </c>
      <c r="D2745" s="35" t="s">
        <v>6385</v>
      </c>
      <c r="E2745" t="s">
        <v>6385</v>
      </c>
      <c r="F2745" s="5" t="str">
        <f t="shared" ca="1" si="42"/>
        <v>0</v>
      </c>
      <c r="G2745" t="s">
        <v>1107</v>
      </c>
      <c r="H2745" t="s">
        <v>1641</v>
      </c>
      <c r="I2745" t="s">
        <v>8903</v>
      </c>
      <c r="J2745" t="s">
        <v>144</v>
      </c>
      <c r="K2745" t="s">
        <v>10744</v>
      </c>
      <c r="L2745" t="s">
        <v>10859</v>
      </c>
      <c r="N2745" t="s">
        <v>14</v>
      </c>
      <c r="O2745" t="s">
        <v>11</v>
      </c>
      <c r="P2745" t="s">
        <v>11</v>
      </c>
      <c r="R2745" t="s">
        <v>11</v>
      </c>
    </row>
    <row r="2746" spans="1:18" x14ac:dyDescent="0.25">
      <c r="A2746" t="s">
        <v>426</v>
      </c>
      <c r="B2746" t="s">
        <v>3815</v>
      </c>
      <c r="D2746" s="35" t="s">
        <v>6385</v>
      </c>
      <c r="E2746" t="s">
        <v>6389</v>
      </c>
      <c r="F2746" s="5" t="str">
        <f t="shared" ca="1" si="42"/>
        <v>0</v>
      </c>
      <c r="G2746" t="s">
        <v>1107</v>
      </c>
      <c r="H2746" t="s">
        <v>1638</v>
      </c>
      <c r="I2746" t="s">
        <v>8904</v>
      </c>
      <c r="J2746" t="s">
        <v>145</v>
      </c>
      <c r="K2746" t="s">
        <v>10744</v>
      </c>
      <c r="L2746" t="s">
        <v>10853</v>
      </c>
      <c r="N2746" t="s">
        <v>14</v>
      </c>
      <c r="O2746" t="s">
        <v>11</v>
      </c>
      <c r="P2746" t="s">
        <v>11</v>
      </c>
      <c r="R2746" t="s">
        <v>11</v>
      </c>
    </row>
    <row r="2747" spans="1:18" x14ac:dyDescent="0.25">
      <c r="A2747" t="s">
        <v>426</v>
      </c>
      <c r="B2747" t="s">
        <v>3816</v>
      </c>
      <c r="D2747" s="35" t="s">
        <v>6386</v>
      </c>
      <c r="E2747" t="s">
        <v>6389</v>
      </c>
      <c r="F2747" s="5" t="str">
        <f t="shared" ca="1" si="42"/>
        <v>0</v>
      </c>
      <c r="G2747" t="s">
        <v>1107</v>
      </c>
      <c r="H2747" t="s">
        <v>1432</v>
      </c>
      <c r="I2747" t="s">
        <v>8905</v>
      </c>
      <c r="J2747" t="s">
        <v>145</v>
      </c>
      <c r="K2747" t="s">
        <v>10747</v>
      </c>
      <c r="L2747" t="s">
        <v>10851</v>
      </c>
      <c r="N2747" t="s">
        <v>14</v>
      </c>
      <c r="O2747" t="s">
        <v>11</v>
      </c>
      <c r="P2747" t="s">
        <v>11</v>
      </c>
      <c r="R2747" t="s">
        <v>11</v>
      </c>
    </row>
    <row r="2748" spans="1:18" x14ac:dyDescent="0.25">
      <c r="A2748" t="s">
        <v>426</v>
      </c>
      <c r="B2748" t="s">
        <v>3817</v>
      </c>
      <c r="D2748" s="35" t="s">
        <v>6489</v>
      </c>
      <c r="E2748" t="s">
        <v>6846</v>
      </c>
      <c r="F2748" s="5" t="str">
        <f t="shared" ca="1" si="42"/>
        <v>0</v>
      </c>
      <c r="G2748" t="s">
        <v>1107</v>
      </c>
      <c r="H2748" t="s">
        <v>1633</v>
      </c>
      <c r="I2748" t="s">
        <v>8906</v>
      </c>
      <c r="J2748" t="s">
        <v>145</v>
      </c>
      <c r="K2748" t="s">
        <v>10744</v>
      </c>
      <c r="L2748" t="s">
        <v>10859</v>
      </c>
      <c r="N2748" t="s">
        <v>14</v>
      </c>
      <c r="O2748" t="s">
        <v>11</v>
      </c>
      <c r="P2748" t="s">
        <v>11</v>
      </c>
      <c r="R2748" t="s">
        <v>11</v>
      </c>
    </row>
    <row r="2749" spans="1:18" x14ac:dyDescent="0.25">
      <c r="A2749" t="s">
        <v>426</v>
      </c>
      <c r="B2749" t="s">
        <v>3818</v>
      </c>
      <c r="D2749" s="35" t="s">
        <v>6490</v>
      </c>
      <c r="E2749" t="s">
        <v>1096</v>
      </c>
      <c r="F2749" s="5" t="str">
        <f t="shared" ca="1" si="42"/>
        <v>0</v>
      </c>
      <c r="G2749" t="s">
        <v>1107</v>
      </c>
      <c r="H2749" t="s">
        <v>1618</v>
      </c>
      <c r="I2749" t="s">
        <v>8907</v>
      </c>
      <c r="J2749" t="s">
        <v>145</v>
      </c>
      <c r="K2749" t="s">
        <v>10744</v>
      </c>
      <c r="L2749" t="s">
        <v>10859</v>
      </c>
      <c r="N2749" t="s">
        <v>14</v>
      </c>
      <c r="O2749" t="s">
        <v>11</v>
      </c>
      <c r="P2749" t="s">
        <v>11</v>
      </c>
      <c r="R2749" t="s">
        <v>11</v>
      </c>
    </row>
    <row r="2750" spans="1:18" x14ac:dyDescent="0.25">
      <c r="A2750" t="s">
        <v>426</v>
      </c>
      <c r="B2750" t="s">
        <v>552</v>
      </c>
      <c r="D2750" s="35" t="s">
        <v>1093</v>
      </c>
      <c r="E2750" t="s">
        <v>5849</v>
      </c>
      <c r="F2750" s="5" t="str">
        <f t="shared" ca="1" si="42"/>
        <v>0</v>
      </c>
      <c r="G2750" t="s">
        <v>1107</v>
      </c>
      <c r="H2750" t="s">
        <v>1694</v>
      </c>
      <c r="I2750" t="s">
        <v>8908</v>
      </c>
      <c r="J2750" t="s">
        <v>145</v>
      </c>
      <c r="K2750" t="s">
        <v>10744</v>
      </c>
      <c r="L2750" t="s">
        <v>10859</v>
      </c>
      <c r="N2750" t="s">
        <v>12</v>
      </c>
      <c r="O2750" t="s">
        <v>11</v>
      </c>
      <c r="P2750" t="s">
        <v>11</v>
      </c>
      <c r="Q2750">
        <v>27.2</v>
      </c>
      <c r="R2750" t="s">
        <v>11</v>
      </c>
    </row>
    <row r="2751" spans="1:18" x14ac:dyDescent="0.25">
      <c r="A2751" t="s">
        <v>426</v>
      </c>
      <c r="B2751" t="s">
        <v>3819</v>
      </c>
      <c r="D2751" s="35" t="s">
        <v>6136</v>
      </c>
      <c r="E2751" t="s">
        <v>1094</v>
      </c>
      <c r="F2751" s="5" t="str">
        <f t="shared" ca="1" si="42"/>
        <v>0</v>
      </c>
      <c r="G2751" t="s">
        <v>1107</v>
      </c>
      <c r="H2751" t="s">
        <v>1633</v>
      </c>
      <c r="I2751" t="s">
        <v>8909</v>
      </c>
      <c r="J2751" t="s">
        <v>145</v>
      </c>
      <c r="K2751" t="s">
        <v>10746</v>
      </c>
      <c r="L2751" t="s">
        <v>10746</v>
      </c>
      <c r="N2751" t="s">
        <v>14</v>
      </c>
      <c r="O2751" t="s">
        <v>11</v>
      </c>
      <c r="P2751" t="s">
        <v>11</v>
      </c>
      <c r="R2751" t="s">
        <v>11</v>
      </c>
    </row>
    <row r="2752" spans="1:18" x14ac:dyDescent="0.25">
      <c r="A2752" t="s">
        <v>426</v>
      </c>
      <c r="B2752" t="s">
        <v>554</v>
      </c>
      <c r="D2752" s="35" t="s">
        <v>6491</v>
      </c>
      <c r="E2752" t="s">
        <v>1104</v>
      </c>
      <c r="F2752" s="5" t="str">
        <f t="shared" ca="1" si="42"/>
        <v>0</v>
      </c>
      <c r="G2752" t="s">
        <v>1107</v>
      </c>
      <c r="H2752" t="s">
        <v>1612</v>
      </c>
      <c r="I2752" t="s">
        <v>8910</v>
      </c>
      <c r="J2752" t="s">
        <v>145</v>
      </c>
      <c r="K2752" t="s">
        <v>10744</v>
      </c>
      <c r="L2752" t="s">
        <v>10853</v>
      </c>
      <c r="N2752" t="s">
        <v>12</v>
      </c>
      <c r="O2752" t="s">
        <v>11</v>
      </c>
      <c r="P2752" t="s">
        <v>11</v>
      </c>
      <c r="Q2752">
        <v>310.75</v>
      </c>
      <c r="R2752" t="s">
        <v>11</v>
      </c>
    </row>
    <row r="2753" spans="1:18" x14ac:dyDescent="0.25">
      <c r="A2753" t="s">
        <v>426</v>
      </c>
      <c r="B2753" t="s">
        <v>3820</v>
      </c>
      <c r="D2753" s="35" t="s">
        <v>5849</v>
      </c>
      <c r="E2753" t="s">
        <v>1101</v>
      </c>
      <c r="F2753" s="5" t="str">
        <f t="shared" ca="1" si="42"/>
        <v>0</v>
      </c>
      <c r="G2753" t="s">
        <v>1107</v>
      </c>
      <c r="H2753" t="s">
        <v>1636</v>
      </c>
      <c r="I2753" t="s">
        <v>8911</v>
      </c>
      <c r="J2753" t="s">
        <v>145</v>
      </c>
      <c r="K2753" t="s">
        <v>10747</v>
      </c>
      <c r="L2753" t="s">
        <v>10860</v>
      </c>
      <c r="N2753" t="s">
        <v>14</v>
      </c>
      <c r="O2753" t="s">
        <v>11</v>
      </c>
      <c r="P2753" t="s">
        <v>11</v>
      </c>
      <c r="R2753" t="s">
        <v>11</v>
      </c>
    </row>
    <row r="2754" spans="1:18" x14ac:dyDescent="0.25">
      <c r="A2754" t="s">
        <v>426</v>
      </c>
      <c r="B2754" t="s">
        <v>3821</v>
      </c>
      <c r="D2754" s="35" t="s">
        <v>6492</v>
      </c>
      <c r="E2754" t="s">
        <v>6497</v>
      </c>
      <c r="F2754" s="5" t="str">
        <f t="shared" ca="1" si="42"/>
        <v>0</v>
      </c>
      <c r="G2754" t="s">
        <v>1107</v>
      </c>
      <c r="H2754" t="s">
        <v>1695</v>
      </c>
      <c r="I2754" t="s">
        <v>8912</v>
      </c>
      <c r="J2754" t="s">
        <v>145</v>
      </c>
      <c r="K2754" t="s">
        <v>10744</v>
      </c>
      <c r="L2754" t="s">
        <v>10855</v>
      </c>
      <c r="N2754" t="s">
        <v>14</v>
      </c>
      <c r="O2754" t="s">
        <v>11</v>
      </c>
      <c r="P2754" t="s">
        <v>11</v>
      </c>
      <c r="R2754" t="s">
        <v>11</v>
      </c>
    </row>
    <row r="2755" spans="1:18" x14ac:dyDescent="0.25">
      <c r="A2755" t="s">
        <v>426</v>
      </c>
      <c r="B2755" t="s">
        <v>3822</v>
      </c>
      <c r="D2755" s="35" t="s">
        <v>6399</v>
      </c>
      <c r="E2755" t="s">
        <v>6401</v>
      </c>
      <c r="F2755" s="5" t="str">
        <f t="shared" ref="F2755:F2818" ca="1" si="43">IF(G2755="Encerrada","0",TODAY()-D2755)</f>
        <v>0</v>
      </c>
      <c r="G2755" t="s">
        <v>1107</v>
      </c>
      <c r="H2755" t="s">
        <v>1696</v>
      </c>
      <c r="I2755" t="s">
        <v>8913</v>
      </c>
      <c r="J2755" t="s">
        <v>145</v>
      </c>
      <c r="K2755" t="s">
        <v>10744</v>
      </c>
      <c r="L2755" t="s">
        <v>10855</v>
      </c>
      <c r="N2755" t="s">
        <v>14</v>
      </c>
      <c r="O2755" t="s">
        <v>11</v>
      </c>
      <c r="P2755" t="s">
        <v>11</v>
      </c>
      <c r="R2755" t="s">
        <v>11</v>
      </c>
    </row>
    <row r="2756" spans="1:18" x14ac:dyDescent="0.25">
      <c r="A2756" t="s">
        <v>426</v>
      </c>
      <c r="B2756" t="s">
        <v>3823</v>
      </c>
      <c r="D2756" s="35" t="s">
        <v>6261</v>
      </c>
      <c r="E2756" t="s">
        <v>6401</v>
      </c>
      <c r="F2756" s="5" t="str">
        <f t="shared" ca="1" si="43"/>
        <v>0</v>
      </c>
      <c r="G2756" t="s">
        <v>1107</v>
      </c>
      <c r="H2756" t="s">
        <v>1697</v>
      </c>
      <c r="I2756" t="s">
        <v>8914</v>
      </c>
      <c r="J2756" t="s">
        <v>145</v>
      </c>
      <c r="K2756" t="s">
        <v>10744</v>
      </c>
      <c r="L2756" t="s">
        <v>10855</v>
      </c>
      <c r="N2756" t="s">
        <v>14</v>
      </c>
      <c r="O2756" t="s">
        <v>11</v>
      </c>
      <c r="P2756" t="s">
        <v>11</v>
      </c>
      <c r="R2756" t="s">
        <v>11</v>
      </c>
    </row>
    <row r="2757" spans="1:18" x14ac:dyDescent="0.25">
      <c r="A2757" t="s">
        <v>426</v>
      </c>
      <c r="B2757" t="s">
        <v>3824</v>
      </c>
      <c r="D2757" s="35" t="s">
        <v>6400</v>
      </c>
      <c r="E2757" t="s">
        <v>6845</v>
      </c>
      <c r="F2757" s="5" t="str">
        <f t="shared" ca="1" si="43"/>
        <v>0</v>
      </c>
      <c r="G2757" t="s">
        <v>1107</v>
      </c>
      <c r="H2757" t="s">
        <v>1698</v>
      </c>
      <c r="I2757" t="s">
        <v>8915</v>
      </c>
      <c r="J2757" t="s">
        <v>145</v>
      </c>
      <c r="K2757" t="s">
        <v>131</v>
      </c>
      <c r="L2757" t="s">
        <v>10854</v>
      </c>
      <c r="N2757" t="s">
        <v>14</v>
      </c>
      <c r="O2757" t="s">
        <v>11</v>
      </c>
      <c r="P2757" t="s">
        <v>11</v>
      </c>
      <c r="R2757" t="s">
        <v>11</v>
      </c>
    </row>
    <row r="2758" spans="1:18" x14ac:dyDescent="0.25">
      <c r="A2758" t="s">
        <v>426</v>
      </c>
      <c r="B2758" t="s">
        <v>3825</v>
      </c>
      <c r="D2758" s="35" t="s">
        <v>6493</v>
      </c>
      <c r="E2758" t="s">
        <v>6401</v>
      </c>
      <c r="F2758" s="5" t="str">
        <f t="shared" ca="1" si="43"/>
        <v>0</v>
      </c>
      <c r="G2758" t="s">
        <v>1107</v>
      </c>
      <c r="H2758" t="s">
        <v>1699</v>
      </c>
      <c r="I2758" t="s">
        <v>8916</v>
      </c>
      <c r="J2758" t="s">
        <v>145</v>
      </c>
      <c r="K2758" t="s">
        <v>10744</v>
      </c>
      <c r="L2758" t="s">
        <v>10859</v>
      </c>
      <c r="N2758" t="s">
        <v>14</v>
      </c>
      <c r="O2758" t="s">
        <v>11</v>
      </c>
      <c r="P2758" t="s">
        <v>11</v>
      </c>
      <c r="R2758" t="s">
        <v>11</v>
      </c>
    </row>
    <row r="2759" spans="1:18" x14ac:dyDescent="0.25">
      <c r="A2759" t="s">
        <v>426</v>
      </c>
      <c r="B2759" t="s">
        <v>3826</v>
      </c>
      <c r="D2759" s="35" t="s">
        <v>5855</v>
      </c>
      <c r="E2759" t="s">
        <v>6855</v>
      </c>
      <c r="F2759" s="5" t="str">
        <f t="shared" ca="1" si="43"/>
        <v>0</v>
      </c>
      <c r="G2759" t="s">
        <v>1107</v>
      </c>
      <c r="H2759" t="s">
        <v>1626</v>
      </c>
      <c r="I2759" t="s">
        <v>8917</v>
      </c>
      <c r="J2759" t="s">
        <v>145</v>
      </c>
      <c r="K2759" t="s">
        <v>10744</v>
      </c>
      <c r="L2759" t="s">
        <v>10855</v>
      </c>
      <c r="N2759" t="s">
        <v>14</v>
      </c>
      <c r="O2759" t="s">
        <v>11</v>
      </c>
      <c r="P2759" t="s">
        <v>11</v>
      </c>
      <c r="R2759" t="s">
        <v>11</v>
      </c>
    </row>
    <row r="2760" spans="1:18" x14ac:dyDescent="0.25">
      <c r="A2760" t="s">
        <v>426</v>
      </c>
      <c r="B2760" t="s">
        <v>3827</v>
      </c>
      <c r="D2760" s="35" t="s">
        <v>6494</v>
      </c>
      <c r="E2760" t="s">
        <v>6855</v>
      </c>
      <c r="F2760" s="5" t="str">
        <f t="shared" ca="1" si="43"/>
        <v>0</v>
      </c>
      <c r="G2760" t="s">
        <v>1107</v>
      </c>
      <c r="H2760" t="s">
        <v>1700</v>
      </c>
      <c r="I2760" t="s">
        <v>8918</v>
      </c>
      <c r="J2760" t="s">
        <v>145</v>
      </c>
      <c r="K2760" t="s">
        <v>10749</v>
      </c>
      <c r="L2760" t="s">
        <v>18</v>
      </c>
      <c r="N2760" t="s">
        <v>14</v>
      </c>
      <c r="O2760" t="s">
        <v>11</v>
      </c>
      <c r="P2760" t="s">
        <v>11</v>
      </c>
      <c r="R2760" t="s">
        <v>11</v>
      </c>
    </row>
    <row r="2761" spans="1:18" x14ac:dyDescent="0.25">
      <c r="A2761" t="s">
        <v>426</v>
      </c>
      <c r="B2761" t="s">
        <v>3828</v>
      </c>
      <c r="D2761" s="35" t="s">
        <v>6495</v>
      </c>
      <c r="E2761" t="s">
        <v>6404</v>
      </c>
      <c r="F2761" s="5" t="str">
        <f t="shared" ca="1" si="43"/>
        <v>0</v>
      </c>
      <c r="G2761" t="s">
        <v>1107</v>
      </c>
      <c r="H2761" t="s">
        <v>1633</v>
      </c>
      <c r="I2761" t="s">
        <v>8919</v>
      </c>
      <c r="J2761" t="s">
        <v>145</v>
      </c>
      <c r="K2761" t="s">
        <v>10748</v>
      </c>
      <c r="L2761" t="s">
        <v>10778</v>
      </c>
      <c r="N2761" t="s">
        <v>14</v>
      </c>
      <c r="O2761" t="s">
        <v>11</v>
      </c>
      <c r="P2761" t="s">
        <v>11</v>
      </c>
      <c r="R2761" t="s">
        <v>11</v>
      </c>
    </row>
    <row r="2762" spans="1:18" x14ac:dyDescent="0.25">
      <c r="A2762" t="s">
        <v>426</v>
      </c>
      <c r="B2762" t="s">
        <v>3829</v>
      </c>
      <c r="D2762" s="35" t="s">
        <v>6496</v>
      </c>
      <c r="E2762" t="s">
        <v>6404</v>
      </c>
      <c r="F2762" s="5" t="str">
        <f t="shared" ca="1" si="43"/>
        <v>0</v>
      </c>
      <c r="G2762" t="s">
        <v>1107</v>
      </c>
      <c r="H2762" t="s">
        <v>1626</v>
      </c>
      <c r="I2762" t="s">
        <v>8920</v>
      </c>
      <c r="J2762" t="s">
        <v>145</v>
      </c>
      <c r="K2762" t="s">
        <v>10744</v>
      </c>
      <c r="L2762" t="s">
        <v>10855</v>
      </c>
      <c r="N2762" t="s">
        <v>14</v>
      </c>
      <c r="O2762" t="s">
        <v>11</v>
      </c>
      <c r="P2762" t="s">
        <v>11</v>
      </c>
      <c r="R2762" t="s">
        <v>11</v>
      </c>
    </row>
    <row r="2763" spans="1:18" x14ac:dyDescent="0.25">
      <c r="A2763" t="s">
        <v>426</v>
      </c>
      <c r="B2763" t="s">
        <v>3830</v>
      </c>
      <c r="D2763" s="35" t="s">
        <v>6497</v>
      </c>
      <c r="E2763" t="s">
        <v>6404</v>
      </c>
      <c r="F2763" s="5" t="str">
        <f t="shared" ca="1" si="43"/>
        <v>0</v>
      </c>
      <c r="G2763" t="s">
        <v>1107</v>
      </c>
      <c r="H2763" t="s">
        <v>1700</v>
      </c>
      <c r="I2763" t="s">
        <v>8918</v>
      </c>
      <c r="J2763" t="s">
        <v>145</v>
      </c>
      <c r="K2763" t="s">
        <v>35</v>
      </c>
      <c r="L2763" t="s">
        <v>35</v>
      </c>
      <c r="N2763" t="s">
        <v>14</v>
      </c>
      <c r="O2763" t="s">
        <v>11</v>
      </c>
      <c r="P2763" t="s">
        <v>11</v>
      </c>
      <c r="R2763" t="s">
        <v>11</v>
      </c>
    </row>
    <row r="2764" spans="1:18" x14ac:dyDescent="0.25">
      <c r="A2764" t="s">
        <v>426</v>
      </c>
      <c r="B2764" t="s">
        <v>3831</v>
      </c>
      <c r="D2764" s="35" t="s">
        <v>6497</v>
      </c>
      <c r="E2764" t="s">
        <v>6404</v>
      </c>
      <c r="F2764" s="5" t="str">
        <f t="shared" ca="1" si="43"/>
        <v>0</v>
      </c>
      <c r="G2764" t="s">
        <v>1107</v>
      </c>
      <c r="H2764" t="s">
        <v>1650</v>
      </c>
      <c r="I2764" t="s">
        <v>8921</v>
      </c>
      <c r="J2764" t="s">
        <v>145</v>
      </c>
      <c r="K2764" t="s">
        <v>10749</v>
      </c>
      <c r="L2764" t="s">
        <v>18</v>
      </c>
      <c r="N2764" t="s">
        <v>14</v>
      </c>
      <c r="O2764" t="s">
        <v>11</v>
      </c>
      <c r="P2764" t="s">
        <v>11</v>
      </c>
      <c r="R2764" t="s">
        <v>11</v>
      </c>
    </row>
    <row r="2765" spans="1:18" x14ac:dyDescent="0.25">
      <c r="A2765" t="s">
        <v>426</v>
      </c>
      <c r="B2765" t="s">
        <v>3832</v>
      </c>
      <c r="D2765" s="35" t="s">
        <v>6404</v>
      </c>
      <c r="E2765" t="s">
        <v>6405</v>
      </c>
      <c r="F2765" s="5" t="str">
        <f t="shared" ca="1" si="43"/>
        <v>0</v>
      </c>
      <c r="G2765" t="s">
        <v>1107</v>
      </c>
      <c r="H2765" t="s">
        <v>1618</v>
      </c>
      <c r="I2765" t="s">
        <v>8922</v>
      </c>
      <c r="J2765" t="s">
        <v>145</v>
      </c>
      <c r="K2765" t="s">
        <v>10748</v>
      </c>
      <c r="L2765" t="s">
        <v>10778</v>
      </c>
      <c r="N2765" t="s">
        <v>14</v>
      </c>
      <c r="O2765" t="s">
        <v>11</v>
      </c>
      <c r="P2765" t="s">
        <v>11</v>
      </c>
      <c r="R2765" t="s">
        <v>11</v>
      </c>
    </row>
    <row r="2766" spans="1:18" x14ac:dyDescent="0.25">
      <c r="A2766" t="s">
        <v>426</v>
      </c>
      <c r="B2766" t="s">
        <v>3833</v>
      </c>
      <c r="D2766" s="35" t="s">
        <v>6405</v>
      </c>
      <c r="E2766" t="s">
        <v>6262</v>
      </c>
      <c r="F2766" s="5" t="str">
        <f t="shared" ca="1" si="43"/>
        <v>0</v>
      </c>
      <c r="G2766" t="s">
        <v>1107</v>
      </c>
      <c r="H2766" t="s">
        <v>1669</v>
      </c>
      <c r="I2766" t="s">
        <v>8923</v>
      </c>
      <c r="J2766" t="s">
        <v>145</v>
      </c>
      <c r="K2766" t="s">
        <v>10744</v>
      </c>
      <c r="L2766" t="s">
        <v>10856</v>
      </c>
      <c r="N2766" t="s">
        <v>14</v>
      </c>
      <c r="O2766" t="s">
        <v>11</v>
      </c>
      <c r="P2766" t="s">
        <v>11</v>
      </c>
      <c r="R2766" t="s">
        <v>11</v>
      </c>
    </row>
    <row r="2767" spans="1:18" x14ac:dyDescent="0.25">
      <c r="A2767" t="s">
        <v>426</v>
      </c>
      <c r="B2767" t="s">
        <v>3834</v>
      </c>
      <c r="D2767" s="35" t="s">
        <v>6498</v>
      </c>
      <c r="E2767" t="s">
        <v>6499</v>
      </c>
      <c r="F2767" s="5" t="str">
        <f t="shared" ca="1" si="43"/>
        <v>0</v>
      </c>
      <c r="G2767" t="s">
        <v>1107</v>
      </c>
      <c r="H2767" t="s">
        <v>1675</v>
      </c>
      <c r="I2767" t="s">
        <v>8924</v>
      </c>
      <c r="J2767" t="s">
        <v>145</v>
      </c>
      <c r="K2767" t="s">
        <v>17</v>
      </c>
      <c r="L2767" t="s">
        <v>10777</v>
      </c>
      <c r="N2767" t="s">
        <v>14</v>
      </c>
      <c r="O2767" t="s">
        <v>11</v>
      </c>
      <c r="P2767" t="s">
        <v>11</v>
      </c>
      <c r="R2767" t="s">
        <v>11</v>
      </c>
    </row>
    <row r="2768" spans="1:18" x14ac:dyDescent="0.25">
      <c r="A2768" t="s">
        <v>426</v>
      </c>
      <c r="B2768" t="s">
        <v>3835</v>
      </c>
      <c r="D2768" s="35" t="s">
        <v>6499</v>
      </c>
      <c r="E2768" t="s">
        <v>6856</v>
      </c>
      <c r="F2768" s="5" t="str">
        <f t="shared" ca="1" si="43"/>
        <v>0</v>
      </c>
      <c r="G2768" t="s">
        <v>1107</v>
      </c>
      <c r="H2768" t="s">
        <v>1675</v>
      </c>
      <c r="I2768" t="s">
        <v>11879</v>
      </c>
      <c r="J2768" t="s">
        <v>145</v>
      </c>
      <c r="K2768" t="s">
        <v>17</v>
      </c>
      <c r="L2768" t="s">
        <v>10777</v>
      </c>
      <c r="N2768" t="s">
        <v>14</v>
      </c>
      <c r="O2768" t="s">
        <v>11</v>
      </c>
      <c r="P2768" t="s">
        <v>11</v>
      </c>
      <c r="R2768" t="s">
        <v>11</v>
      </c>
    </row>
    <row r="2769" spans="1:18" x14ac:dyDescent="0.25">
      <c r="A2769" t="s">
        <v>950</v>
      </c>
      <c r="B2769" t="s">
        <v>11032</v>
      </c>
      <c r="D2769" s="35" t="s">
        <v>11029</v>
      </c>
      <c r="F2769" s="5">
        <f t="shared" ca="1" si="43"/>
        <v>24</v>
      </c>
      <c r="G2769" t="s">
        <v>10926</v>
      </c>
      <c r="H2769" t="s">
        <v>1364</v>
      </c>
      <c r="I2769" t="s">
        <v>11031</v>
      </c>
      <c r="J2769" t="s">
        <v>144</v>
      </c>
      <c r="N2769" t="s">
        <v>10910</v>
      </c>
      <c r="O2769" t="s">
        <v>11</v>
      </c>
      <c r="P2769" t="s">
        <v>11</v>
      </c>
      <c r="R2769" t="s">
        <v>11</v>
      </c>
    </row>
    <row r="2770" spans="1:18" x14ac:dyDescent="0.25">
      <c r="A2770" t="s">
        <v>557</v>
      </c>
      <c r="B2770" t="s">
        <v>11876</v>
      </c>
      <c r="D2770" s="35" t="s">
        <v>6873</v>
      </c>
      <c r="E2770" t="s">
        <v>6513</v>
      </c>
      <c r="F2770" s="5" t="str">
        <f t="shared" ca="1" si="43"/>
        <v>0</v>
      </c>
      <c r="G2770" t="s">
        <v>1107</v>
      </c>
      <c r="H2770" t="s">
        <v>1418</v>
      </c>
      <c r="I2770" t="s">
        <v>11875</v>
      </c>
      <c r="J2770" t="s">
        <v>10736</v>
      </c>
      <c r="K2770" t="s">
        <v>17</v>
      </c>
      <c r="L2770" t="s">
        <v>10777</v>
      </c>
      <c r="N2770" t="s">
        <v>12</v>
      </c>
      <c r="O2770" t="s">
        <v>11</v>
      </c>
      <c r="P2770" t="s">
        <v>11</v>
      </c>
      <c r="R2770" t="s">
        <v>11</v>
      </c>
    </row>
    <row r="2771" spans="1:18" x14ac:dyDescent="0.25">
      <c r="A2771" t="s">
        <v>557</v>
      </c>
      <c r="B2771" t="s">
        <v>3836</v>
      </c>
      <c r="D2771" s="35" t="s">
        <v>6500</v>
      </c>
      <c r="E2771" t="s">
        <v>6513</v>
      </c>
      <c r="F2771" s="5" t="str">
        <f t="shared" ca="1" si="43"/>
        <v>0</v>
      </c>
      <c r="G2771" t="s">
        <v>1107</v>
      </c>
      <c r="H2771" t="s">
        <v>1510</v>
      </c>
      <c r="I2771" t="s">
        <v>8925</v>
      </c>
      <c r="J2771" t="s">
        <v>10736</v>
      </c>
      <c r="K2771" t="s">
        <v>10752</v>
      </c>
      <c r="L2771" t="s">
        <v>10797</v>
      </c>
      <c r="N2771" t="s">
        <v>12</v>
      </c>
      <c r="O2771" t="s">
        <v>11</v>
      </c>
      <c r="P2771" t="s">
        <v>11</v>
      </c>
      <c r="R2771" t="s">
        <v>11</v>
      </c>
    </row>
    <row r="2772" spans="1:18" x14ac:dyDescent="0.25">
      <c r="A2772" t="s">
        <v>557</v>
      </c>
      <c r="B2772" t="s">
        <v>3837</v>
      </c>
      <c r="D2772" s="35" t="s">
        <v>6501</v>
      </c>
      <c r="E2772" t="s">
        <v>5639</v>
      </c>
      <c r="F2772" s="5" t="str">
        <f t="shared" ca="1" si="43"/>
        <v>0</v>
      </c>
      <c r="G2772" t="s">
        <v>1107</v>
      </c>
      <c r="H2772" t="s">
        <v>1701</v>
      </c>
      <c r="I2772" t="s">
        <v>11874</v>
      </c>
      <c r="J2772" t="s">
        <v>10736</v>
      </c>
      <c r="K2772" t="s">
        <v>17</v>
      </c>
      <c r="L2772" t="s">
        <v>10848</v>
      </c>
      <c r="N2772" t="s">
        <v>12</v>
      </c>
      <c r="O2772" t="s">
        <v>11</v>
      </c>
      <c r="P2772" t="s">
        <v>11</v>
      </c>
      <c r="R2772" t="s">
        <v>11</v>
      </c>
    </row>
    <row r="2773" spans="1:18" x14ac:dyDescent="0.25">
      <c r="A2773" t="s">
        <v>557</v>
      </c>
      <c r="B2773" t="s">
        <v>3838</v>
      </c>
      <c r="D2773" s="35" t="s">
        <v>6502</v>
      </c>
      <c r="E2773" t="s">
        <v>5654</v>
      </c>
      <c r="F2773" s="5" t="str">
        <f t="shared" ca="1" si="43"/>
        <v>0</v>
      </c>
      <c r="G2773" t="s">
        <v>1107</v>
      </c>
      <c r="H2773" t="s">
        <v>1328</v>
      </c>
      <c r="I2773" t="s">
        <v>8926</v>
      </c>
      <c r="J2773" t="s">
        <v>10736</v>
      </c>
      <c r="K2773" t="s">
        <v>17</v>
      </c>
      <c r="L2773" t="s">
        <v>10777</v>
      </c>
      <c r="N2773" t="s">
        <v>10909</v>
      </c>
      <c r="O2773" t="s">
        <v>11</v>
      </c>
      <c r="P2773" t="s">
        <v>11</v>
      </c>
      <c r="R2773" t="s">
        <v>11</v>
      </c>
    </row>
    <row r="2774" spans="1:18" x14ac:dyDescent="0.25">
      <c r="A2774" t="s">
        <v>557</v>
      </c>
      <c r="B2774" t="s">
        <v>3839</v>
      </c>
      <c r="D2774" s="35" t="s">
        <v>6502</v>
      </c>
      <c r="E2774" t="s">
        <v>6509</v>
      </c>
      <c r="F2774" s="5" t="str">
        <f t="shared" ca="1" si="43"/>
        <v>0</v>
      </c>
      <c r="G2774" t="s">
        <v>1107</v>
      </c>
      <c r="H2774" t="s">
        <v>1702</v>
      </c>
      <c r="I2774" t="s">
        <v>8927</v>
      </c>
      <c r="J2774" t="s">
        <v>10736</v>
      </c>
      <c r="K2774" t="s">
        <v>27</v>
      </c>
      <c r="L2774" t="s">
        <v>10842</v>
      </c>
      <c r="N2774" t="s">
        <v>12</v>
      </c>
      <c r="O2774" t="s">
        <v>11</v>
      </c>
      <c r="P2774" t="s">
        <v>11</v>
      </c>
      <c r="R2774" t="s">
        <v>11</v>
      </c>
    </row>
    <row r="2775" spans="1:18" x14ac:dyDescent="0.25">
      <c r="A2775" t="s">
        <v>557</v>
      </c>
      <c r="B2775" t="s">
        <v>3840</v>
      </c>
      <c r="D2775" s="35" t="s">
        <v>6503</v>
      </c>
      <c r="E2775" t="s">
        <v>5657</v>
      </c>
      <c r="F2775" s="5" t="str">
        <f t="shared" ca="1" si="43"/>
        <v>0</v>
      </c>
      <c r="G2775" t="s">
        <v>1107</v>
      </c>
      <c r="H2775" t="s">
        <v>1537</v>
      </c>
      <c r="I2775" t="s">
        <v>8928</v>
      </c>
      <c r="J2775" t="s">
        <v>10726</v>
      </c>
      <c r="K2775" t="s">
        <v>17</v>
      </c>
      <c r="L2775" t="s">
        <v>10848</v>
      </c>
      <c r="N2775" t="s">
        <v>10909</v>
      </c>
      <c r="O2775" t="s">
        <v>11</v>
      </c>
      <c r="P2775" t="s">
        <v>11</v>
      </c>
      <c r="R2775" t="s">
        <v>11</v>
      </c>
    </row>
    <row r="2776" spans="1:18" x14ac:dyDescent="0.25">
      <c r="A2776" t="s">
        <v>557</v>
      </c>
      <c r="B2776" t="s">
        <v>3841</v>
      </c>
      <c r="D2776" s="35" t="s">
        <v>6504</v>
      </c>
      <c r="E2776" t="s">
        <v>5767</v>
      </c>
      <c r="F2776" s="5" t="str">
        <f t="shared" ca="1" si="43"/>
        <v>0</v>
      </c>
      <c r="G2776" t="s">
        <v>1107</v>
      </c>
      <c r="H2776" t="s">
        <v>1703</v>
      </c>
      <c r="I2776" t="s">
        <v>8929</v>
      </c>
      <c r="J2776" t="s">
        <v>10736</v>
      </c>
      <c r="K2776" t="s">
        <v>17</v>
      </c>
      <c r="L2776" t="s">
        <v>10848</v>
      </c>
      <c r="N2776" t="s">
        <v>10909</v>
      </c>
      <c r="O2776" t="s">
        <v>11</v>
      </c>
      <c r="P2776" t="s">
        <v>11</v>
      </c>
      <c r="R2776" t="s">
        <v>11</v>
      </c>
    </row>
    <row r="2777" spans="1:18" x14ac:dyDescent="0.25">
      <c r="A2777" t="s">
        <v>557</v>
      </c>
      <c r="B2777" t="s">
        <v>3842</v>
      </c>
      <c r="D2777" s="35" t="s">
        <v>6504</v>
      </c>
      <c r="E2777" t="s">
        <v>6509</v>
      </c>
      <c r="F2777" s="5" t="str">
        <f t="shared" ca="1" si="43"/>
        <v>0</v>
      </c>
      <c r="G2777" t="s">
        <v>1107</v>
      </c>
      <c r="H2777" t="s">
        <v>1704</v>
      </c>
      <c r="I2777" t="s">
        <v>8930</v>
      </c>
      <c r="J2777" t="s">
        <v>10736</v>
      </c>
      <c r="K2777" t="s">
        <v>10744</v>
      </c>
      <c r="L2777" t="s">
        <v>10839</v>
      </c>
      <c r="N2777" t="s">
        <v>12</v>
      </c>
      <c r="O2777" t="s">
        <v>11</v>
      </c>
      <c r="P2777" t="s">
        <v>11</v>
      </c>
      <c r="R2777" t="s">
        <v>11</v>
      </c>
    </row>
    <row r="2778" spans="1:18" x14ac:dyDescent="0.25">
      <c r="A2778" t="s">
        <v>557</v>
      </c>
      <c r="B2778" t="s">
        <v>3843</v>
      </c>
      <c r="D2778" s="35" t="s">
        <v>5585</v>
      </c>
      <c r="E2778" t="s">
        <v>6513</v>
      </c>
      <c r="F2778" s="5" t="str">
        <f t="shared" ca="1" si="43"/>
        <v>0</v>
      </c>
      <c r="G2778" t="s">
        <v>1107</v>
      </c>
      <c r="H2778" t="s">
        <v>1705</v>
      </c>
      <c r="I2778" t="s">
        <v>8931</v>
      </c>
      <c r="J2778" t="s">
        <v>10736</v>
      </c>
      <c r="K2778" t="s">
        <v>10750</v>
      </c>
      <c r="L2778" t="s">
        <v>10750</v>
      </c>
      <c r="N2778" t="s">
        <v>12</v>
      </c>
      <c r="O2778" t="s">
        <v>11</v>
      </c>
      <c r="P2778" t="s">
        <v>11</v>
      </c>
      <c r="R2778" t="s">
        <v>11</v>
      </c>
    </row>
    <row r="2779" spans="1:18" x14ac:dyDescent="0.25">
      <c r="A2779" t="s">
        <v>557</v>
      </c>
      <c r="B2779" t="s">
        <v>3844</v>
      </c>
      <c r="D2779" s="35" t="s">
        <v>5585</v>
      </c>
      <c r="E2779" t="s">
        <v>6513</v>
      </c>
      <c r="F2779" s="5" t="str">
        <f t="shared" ca="1" si="43"/>
        <v>0</v>
      </c>
      <c r="G2779" t="s">
        <v>1107</v>
      </c>
      <c r="H2779" t="s">
        <v>1339</v>
      </c>
      <c r="I2779" t="s">
        <v>8932</v>
      </c>
      <c r="J2779" t="s">
        <v>10736</v>
      </c>
      <c r="K2779" t="s">
        <v>10748</v>
      </c>
      <c r="L2779" t="s">
        <v>10778</v>
      </c>
      <c r="N2779" t="s">
        <v>14</v>
      </c>
      <c r="O2779" t="s">
        <v>11</v>
      </c>
      <c r="P2779" t="s">
        <v>11</v>
      </c>
      <c r="R2779" t="s">
        <v>11</v>
      </c>
    </row>
    <row r="2780" spans="1:18" x14ac:dyDescent="0.25">
      <c r="A2780" t="s">
        <v>557</v>
      </c>
      <c r="B2780" t="s">
        <v>3845</v>
      </c>
      <c r="D2780" s="35" t="s">
        <v>6505</v>
      </c>
      <c r="E2780" t="s">
        <v>6509</v>
      </c>
      <c r="F2780" s="5" t="str">
        <f t="shared" ca="1" si="43"/>
        <v>0</v>
      </c>
      <c r="G2780" t="s">
        <v>1107</v>
      </c>
      <c r="H2780" t="s">
        <v>1706</v>
      </c>
      <c r="I2780" t="s">
        <v>8933</v>
      </c>
      <c r="J2780" t="s">
        <v>10736</v>
      </c>
      <c r="K2780" t="s">
        <v>17</v>
      </c>
      <c r="L2780" t="s">
        <v>10777</v>
      </c>
      <c r="N2780" t="s">
        <v>12</v>
      </c>
      <c r="O2780" t="s">
        <v>11</v>
      </c>
      <c r="P2780" t="s">
        <v>11</v>
      </c>
      <c r="R2780" t="s">
        <v>11</v>
      </c>
    </row>
    <row r="2781" spans="1:18" x14ac:dyDescent="0.25">
      <c r="A2781" t="s">
        <v>557</v>
      </c>
      <c r="B2781" t="s">
        <v>3846</v>
      </c>
      <c r="D2781" s="35" t="s">
        <v>6505</v>
      </c>
      <c r="E2781" t="s">
        <v>6509</v>
      </c>
      <c r="F2781" s="5" t="str">
        <f t="shared" ca="1" si="43"/>
        <v>0</v>
      </c>
      <c r="G2781" t="s">
        <v>1107</v>
      </c>
      <c r="H2781" t="s">
        <v>1484</v>
      </c>
      <c r="I2781" t="s">
        <v>8934</v>
      </c>
      <c r="J2781" t="s">
        <v>10736</v>
      </c>
      <c r="K2781" t="s">
        <v>10744</v>
      </c>
      <c r="L2781" t="s">
        <v>10846</v>
      </c>
      <c r="N2781" t="s">
        <v>12</v>
      </c>
      <c r="O2781" t="s">
        <v>11</v>
      </c>
      <c r="P2781" t="s">
        <v>11</v>
      </c>
      <c r="R2781" t="s">
        <v>11</v>
      </c>
    </row>
    <row r="2782" spans="1:18" x14ac:dyDescent="0.25">
      <c r="A2782" t="s">
        <v>557</v>
      </c>
      <c r="B2782" t="s">
        <v>3847</v>
      </c>
      <c r="D2782" s="35" t="s">
        <v>6505</v>
      </c>
      <c r="E2782" t="s">
        <v>5639</v>
      </c>
      <c r="F2782" s="5" t="str">
        <f t="shared" ca="1" si="43"/>
        <v>0</v>
      </c>
      <c r="G2782" t="s">
        <v>1107</v>
      </c>
      <c r="H2782" t="s">
        <v>1707</v>
      </c>
      <c r="I2782" t="s">
        <v>11873</v>
      </c>
      <c r="J2782" t="s">
        <v>10736</v>
      </c>
      <c r="K2782" t="s">
        <v>10744</v>
      </c>
      <c r="L2782" t="s">
        <v>10839</v>
      </c>
      <c r="N2782" t="s">
        <v>12</v>
      </c>
      <c r="O2782" t="s">
        <v>11</v>
      </c>
      <c r="P2782" t="s">
        <v>11</v>
      </c>
      <c r="R2782" t="s">
        <v>11</v>
      </c>
    </row>
    <row r="2783" spans="1:18" x14ac:dyDescent="0.25">
      <c r="A2783" t="s">
        <v>557</v>
      </c>
      <c r="B2783" t="s">
        <v>3848</v>
      </c>
      <c r="D2783" s="35" t="s">
        <v>6505</v>
      </c>
      <c r="E2783" t="s">
        <v>5789</v>
      </c>
      <c r="F2783" s="5" t="str">
        <f t="shared" ca="1" si="43"/>
        <v>0</v>
      </c>
      <c r="G2783" t="s">
        <v>1107</v>
      </c>
      <c r="H2783" t="s">
        <v>1328</v>
      </c>
      <c r="I2783" t="s">
        <v>8935</v>
      </c>
      <c r="J2783" t="s">
        <v>10736</v>
      </c>
      <c r="K2783" t="s">
        <v>10749</v>
      </c>
      <c r="L2783" t="s">
        <v>10799</v>
      </c>
      <c r="N2783" t="s">
        <v>12</v>
      </c>
      <c r="O2783" t="s">
        <v>11</v>
      </c>
      <c r="P2783" t="s">
        <v>11</v>
      </c>
      <c r="R2783" t="s">
        <v>11</v>
      </c>
    </row>
    <row r="2784" spans="1:18" x14ac:dyDescent="0.25">
      <c r="A2784" t="s">
        <v>557</v>
      </c>
      <c r="B2784" t="s">
        <v>3849</v>
      </c>
      <c r="D2784" s="35" t="s">
        <v>5797</v>
      </c>
      <c r="E2784" t="s">
        <v>6513</v>
      </c>
      <c r="F2784" s="5" t="str">
        <f t="shared" ca="1" si="43"/>
        <v>0</v>
      </c>
      <c r="G2784" t="s">
        <v>1107</v>
      </c>
      <c r="H2784" t="s">
        <v>1509</v>
      </c>
      <c r="I2784" t="s">
        <v>8936</v>
      </c>
      <c r="J2784" t="s">
        <v>10736</v>
      </c>
      <c r="K2784" t="s">
        <v>10744</v>
      </c>
      <c r="L2784" t="s">
        <v>10839</v>
      </c>
      <c r="N2784" t="s">
        <v>12</v>
      </c>
      <c r="O2784" t="s">
        <v>11</v>
      </c>
      <c r="P2784" t="s">
        <v>11</v>
      </c>
      <c r="R2784" t="s">
        <v>11</v>
      </c>
    </row>
    <row r="2785" spans="1:18" x14ac:dyDescent="0.25">
      <c r="A2785" t="s">
        <v>557</v>
      </c>
      <c r="B2785" t="s">
        <v>3850</v>
      </c>
      <c r="D2785" s="35" t="s">
        <v>5797</v>
      </c>
      <c r="E2785" t="s">
        <v>6509</v>
      </c>
      <c r="F2785" s="5" t="str">
        <f t="shared" ca="1" si="43"/>
        <v>0</v>
      </c>
      <c r="G2785" t="s">
        <v>1107</v>
      </c>
      <c r="H2785" t="s">
        <v>1708</v>
      </c>
      <c r="I2785" t="s">
        <v>8937</v>
      </c>
      <c r="J2785" t="s">
        <v>10736</v>
      </c>
      <c r="K2785" t="s">
        <v>10744</v>
      </c>
      <c r="L2785" t="s">
        <v>10839</v>
      </c>
      <c r="N2785" t="s">
        <v>12</v>
      </c>
      <c r="O2785" t="s">
        <v>11</v>
      </c>
      <c r="P2785" t="s">
        <v>11</v>
      </c>
      <c r="R2785" t="s">
        <v>11</v>
      </c>
    </row>
    <row r="2786" spans="1:18" x14ac:dyDescent="0.25">
      <c r="A2786" t="s">
        <v>557</v>
      </c>
      <c r="B2786" t="s">
        <v>3851</v>
      </c>
      <c r="D2786" s="35" t="s">
        <v>6505</v>
      </c>
      <c r="E2786" t="s">
        <v>6509</v>
      </c>
      <c r="F2786" s="5" t="str">
        <f t="shared" ca="1" si="43"/>
        <v>0</v>
      </c>
      <c r="G2786" t="s">
        <v>1107</v>
      </c>
      <c r="H2786" t="s">
        <v>1709</v>
      </c>
      <c r="I2786" t="s">
        <v>8938</v>
      </c>
      <c r="J2786" t="s">
        <v>10736</v>
      </c>
      <c r="K2786" t="s">
        <v>10744</v>
      </c>
      <c r="L2786" t="s">
        <v>10846</v>
      </c>
      <c r="N2786" t="s">
        <v>12</v>
      </c>
      <c r="O2786" t="s">
        <v>11</v>
      </c>
      <c r="P2786" t="s">
        <v>11</v>
      </c>
      <c r="R2786" t="s">
        <v>11</v>
      </c>
    </row>
    <row r="2787" spans="1:18" x14ac:dyDescent="0.25">
      <c r="A2787" t="s">
        <v>557</v>
      </c>
      <c r="B2787" t="s">
        <v>3852</v>
      </c>
      <c r="D2787" s="35" t="s">
        <v>5797</v>
      </c>
      <c r="E2787" t="s">
        <v>6509</v>
      </c>
      <c r="F2787" s="5" t="str">
        <f t="shared" ca="1" si="43"/>
        <v>0</v>
      </c>
      <c r="G2787" t="s">
        <v>1107</v>
      </c>
      <c r="H2787" t="s">
        <v>1710</v>
      </c>
      <c r="I2787" t="s">
        <v>8939</v>
      </c>
      <c r="J2787" t="s">
        <v>10736</v>
      </c>
      <c r="K2787" t="s">
        <v>10744</v>
      </c>
      <c r="L2787" t="s">
        <v>10839</v>
      </c>
      <c r="N2787" t="s">
        <v>14</v>
      </c>
      <c r="O2787" t="s">
        <v>11</v>
      </c>
      <c r="P2787" t="s">
        <v>11</v>
      </c>
      <c r="R2787" t="s">
        <v>11</v>
      </c>
    </row>
    <row r="2788" spans="1:18" x14ac:dyDescent="0.25">
      <c r="A2788" t="s">
        <v>557</v>
      </c>
      <c r="B2788" t="s">
        <v>558</v>
      </c>
      <c r="D2788" s="35" t="s">
        <v>6506</v>
      </c>
      <c r="E2788" t="s">
        <v>6332</v>
      </c>
      <c r="F2788" s="5" t="str">
        <f t="shared" ca="1" si="43"/>
        <v>0</v>
      </c>
      <c r="G2788" t="s">
        <v>1107</v>
      </c>
      <c r="H2788" t="s">
        <v>1467</v>
      </c>
      <c r="I2788" t="s">
        <v>8940</v>
      </c>
      <c r="J2788" t="s">
        <v>10736</v>
      </c>
      <c r="K2788" t="s">
        <v>10747</v>
      </c>
      <c r="L2788" t="s">
        <v>10844</v>
      </c>
      <c r="N2788" t="s">
        <v>12</v>
      </c>
      <c r="O2788" t="s">
        <v>11</v>
      </c>
      <c r="P2788" t="s">
        <v>11</v>
      </c>
      <c r="Q2788">
        <v>3216</v>
      </c>
      <c r="R2788" t="s">
        <v>11</v>
      </c>
    </row>
    <row r="2789" spans="1:18" x14ac:dyDescent="0.25">
      <c r="A2789" t="s">
        <v>557</v>
      </c>
      <c r="B2789" t="s">
        <v>3853</v>
      </c>
      <c r="D2789" s="35" t="s">
        <v>6506</v>
      </c>
      <c r="E2789" t="s">
        <v>6513</v>
      </c>
      <c r="F2789" s="5" t="str">
        <f t="shared" ca="1" si="43"/>
        <v>0</v>
      </c>
      <c r="G2789" t="s">
        <v>1107</v>
      </c>
      <c r="H2789" t="s">
        <v>1467</v>
      </c>
      <c r="I2789" t="s">
        <v>8941</v>
      </c>
      <c r="J2789" t="s">
        <v>10736</v>
      </c>
      <c r="K2789" t="s">
        <v>10745</v>
      </c>
      <c r="L2789" t="s">
        <v>10838</v>
      </c>
      <c r="N2789" t="s">
        <v>10909</v>
      </c>
      <c r="O2789" t="s">
        <v>11</v>
      </c>
      <c r="P2789" t="s">
        <v>11</v>
      </c>
      <c r="R2789" t="s">
        <v>11</v>
      </c>
    </row>
    <row r="2790" spans="1:18" x14ac:dyDescent="0.25">
      <c r="A2790" t="s">
        <v>557</v>
      </c>
      <c r="B2790" t="s">
        <v>3854</v>
      </c>
      <c r="D2790" s="35" t="s">
        <v>6506</v>
      </c>
      <c r="E2790" t="s">
        <v>6513</v>
      </c>
      <c r="F2790" s="5" t="str">
        <f t="shared" ca="1" si="43"/>
        <v>0</v>
      </c>
      <c r="G2790" t="s">
        <v>1107</v>
      </c>
      <c r="H2790" t="s">
        <v>1467</v>
      </c>
      <c r="I2790" t="s">
        <v>8942</v>
      </c>
      <c r="J2790" t="s">
        <v>10736</v>
      </c>
      <c r="K2790" t="s">
        <v>10749</v>
      </c>
      <c r="L2790" t="s">
        <v>10799</v>
      </c>
      <c r="N2790" t="s">
        <v>10909</v>
      </c>
      <c r="O2790" t="s">
        <v>11</v>
      </c>
      <c r="P2790" t="s">
        <v>11</v>
      </c>
      <c r="R2790" t="s">
        <v>11</v>
      </c>
    </row>
    <row r="2791" spans="1:18" x14ac:dyDescent="0.25">
      <c r="A2791" t="s">
        <v>557</v>
      </c>
      <c r="B2791" t="s">
        <v>3855</v>
      </c>
      <c r="D2791" s="35" t="s">
        <v>6506</v>
      </c>
      <c r="E2791" t="s">
        <v>6513</v>
      </c>
      <c r="F2791" s="5" t="str">
        <f t="shared" ca="1" si="43"/>
        <v>0</v>
      </c>
      <c r="G2791" t="s">
        <v>1107</v>
      </c>
      <c r="H2791" t="s">
        <v>1467</v>
      </c>
      <c r="I2791" t="s">
        <v>8943</v>
      </c>
      <c r="J2791" t="s">
        <v>10736</v>
      </c>
      <c r="K2791" t="s">
        <v>10749</v>
      </c>
      <c r="L2791" t="s">
        <v>10799</v>
      </c>
      <c r="N2791" t="s">
        <v>10909</v>
      </c>
      <c r="O2791" t="s">
        <v>11</v>
      </c>
      <c r="P2791" t="s">
        <v>11</v>
      </c>
      <c r="R2791" t="s">
        <v>11</v>
      </c>
    </row>
    <row r="2792" spans="1:18" x14ac:dyDescent="0.25">
      <c r="A2792" t="s">
        <v>557</v>
      </c>
      <c r="B2792" t="s">
        <v>3856</v>
      </c>
      <c r="D2792" s="35" t="s">
        <v>6506</v>
      </c>
      <c r="E2792" t="s">
        <v>6513</v>
      </c>
      <c r="F2792" s="5" t="str">
        <f t="shared" ca="1" si="43"/>
        <v>0</v>
      </c>
      <c r="G2792" t="s">
        <v>1107</v>
      </c>
      <c r="H2792" t="s">
        <v>1467</v>
      </c>
      <c r="I2792" t="s">
        <v>8944</v>
      </c>
      <c r="J2792" t="s">
        <v>10736</v>
      </c>
      <c r="K2792" t="s">
        <v>27</v>
      </c>
      <c r="L2792" t="s">
        <v>10842</v>
      </c>
      <c r="N2792" t="s">
        <v>10909</v>
      </c>
      <c r="O2792" t="s">
        <v>11</v>
      </c>
      <c r="P2792" t="s">
        <v>11</v>
      </c>
      <c r="R2792" t="s">
        <v>11</v>
      </c>
    </row>
    <row r="2793" spans="1:18" x14ac:dyDescent="0.25">
      <c r="A2793" t="s">
        <v>557</v>
      </c>
      <c r="B2793" t="s">
        <v>3857</v>
      </c>
      <c r="D2793" s="35" t="s">
        <v>6506</v>
      </c>
      <c r="E2793" t="s">
        <v>6513</v>
      </c>
      <c r="F2793" s="5" t="str">
        <f t="shared" ca="1" si="43"/>
        <v>0</v>
      </c>
      <c r="G2793" t="s">
        <v>1107</v>
      </c>
      <c r="H2793" t="s">
        <v>1467</v>
      </c>
      <c r="I2793" t="s">
        <v>8945</v>
      </c>
      <c r="J2793" t="s">
        <v>10736</v>
      </c>
      <c r="K2793" t="s">
        <v>10753</v>
      </c>
      <c r="L2793" t="s">
        <v>10840</v>
      </c>
      <c r="N2793" t="s">
        <v>12</v>
      </c>
      <c r="O2793" t="s">
        <v>11</v>
      </c>
      <c r="P2793" t="s">
        <v>11</v>
      </c>
      <c r="R2793" t="s">
        <v>11</v>
      </c>
    </row>
    <row r="2794" spans="1:18" x14ac:dyDescent="0.25">
      <c r="A2794" t="s">
        <v>557</v>
      </c>
      <c r="B2794" t="s">
        <v>3858</v>
      </c>
      <c r="D2794" s="35" t="s">
        <v>6506</v>
      </c>
      <c r="E2794" t="s">
        <v>6513</v>
      </c>
      <c r="F2794" s="5" t="str">
        <f t="shared" ca="1" si="43"/>
        <v>0</v>
      </c>
      <c r="G2794" t="s">
        <v>1107</v>
      </c>
      <c r="H2794" t="s">
        <v>1467</v>
      </c>
      <c r="I2794" t="s">
        <v>8946</v>
      </c>
      <c r="J2794" t="s">
        <v>10736</v>
      </c>
      <c r="K2794" t="s">
        <v>10755</v>
      </c>
      <c r="L2794" t="s">
        <v>10755</v>
      </c>
      <c r="N2794" t="s">
        <v>10909</v>
      </c>
      <c r="O2794" t="s">
        <v>11</v>
      </c>
      <c r="P2794" t="s">
        <v>11</v>
      </c>
      <c r="R2794" t="s">
        <v>11</v>
      </c>
    </row>
    <row r="2795" spans="1:18" x14ac:dyDescent="0.25">
      <c r="A2795" t="s">
        <v>557</v>
      </c>
      <c r="B2795" t="s">
        <v>3859</v>
      </c>
      <c r="D2795" s="35" t="s">
        <v>6506</v>
      </c>
      <c r="E2795" t="s">
        <v>6513</v>
      </c>
      <c r="F2795" s="5" t="str">
        <f t="shared" ca="1" si="43"/>
        <v>0</v>
      </c>
      <c r="G2795" t="s">
        <v>1107</v>
      </c>
      <c r="H2795" t="s">
        <v>1467</v>
      </c>
      <c r="I2795" t="s">
        <v>8947</v>
      </c>
      <c r="J2795" t="s">
        <v>10736</v>
      </c>
      <c r="K2795" t="s">
        <v>10755</v>
      </c>
      <c r="L2795" t="s">
        <v>10755</v>
      </c>
      <c r="N2795" t="s">
        <v>10909</v>
      </c>
      <c r="O2795" t="s">
        <v>11</v>
      </c>
      <c r="P2795" t="s">
        <v>11</v>
      </c>
      <c r="R2795" t="s">
        <v>11</v>
      </c>
    </row>
    <row r="2796" spans="1:18" x14ac:dyDescent="0.25">
      <c r="A2796" t="s">
        <v>557</v>
      </c>
      <c r="B2796" t="s">
        <v>3860</v>
      </c>
      <c r="D2796" s="35" t="s">
        <v>6506</v>
      </c>
      <c r="E2796" t="s">
        <v>6513</v>
      </c>
      <c r="F2796" s="5" t="str">
        <f t="shared" ca="1" si="43"/>
        <v>0</v>
      </c>
      <c r="G2796" t="s">
        <v>1107</v>
      </c>
      <c r="H2796" t="s">
        <v>1467</v>
      </c>
      <c r="I2796" t="s">
        <v>8948</v>
      </c>
      <c r="J2796" t="s">
        <v>10736</v>
      </c>
      <c r="K2796" t="s">
        <v>10753</v>
      </c>
      <c r="L2796" t="s">
        <v>10840</v>
      </c>
      <c r="N2796" t="s">
        <v>10909</v>
      </c>
      <c r="O2796" t="s">
        <v>11</v>
      </c>
      <c r="P2796" t="s">
        <v>11</v>
      </c>
      <c r="R2796" t="s">
        <v>11</v>
      </c>
    </row>
    <row r="2797" spans="1:18" x14ac:dyDescent="0.25">
      <c r="A2797" t="s">
        <v>557</v>
      </c>
      <c r="B2797" t="s">
        <v>3861</v>
      </c>
      <c r="D2797" s="35" t="s">
        <v>6506</v>
      </c>
      <c r="E2797" t="s">
        <v>6683</v>
      </c>
      <c r="F2797" s="5" t="str">
        <f t="shared" ca="1" si="43"/>
        <v>0</v>
      </c>
      <c r="G2797" t="s">
        <v>1107</v>
      </c>
      <c r="H2797" t="s">
        <v>1467</v>
      </c>
      <c r="I2797" t="s">
        <v>8949</v>
      </c>
      <c r="J2797" t="s">
        <v>10736</v>
      </c>
      <c r="K2797" t="s">
        <v>10755</v>
      </c>
      <c r="L2797" t="s">
        <v>10755</v>
      </c>
      <c r="N2797" t="s">
        <v>10909</v>
      </c>
      <c r="O2797" t="s">
        <v>11</v>
      </c>
      <c r="P2797" t="s">
        <v>11</v>
      </c>
      <c r="R2797" t="s">
        <v>11</v>
      </c>
    </row>
    <row r="2798" spans="1:18" x14ac:dyDescent="0.25">
      <c r="A2798" t="s">
        <v>557</v>
      </c>
      <c r="B2798" t="s">
        <v>3862</v>
      </c>
      <c r="D2798" s="35" t="s">
        <v>6506</v>
      </c>
      <c r="E2798" t="s">
        <v>6513</v>
      </c>
      <c r="F2798" s="5" t="str">
        <f t="shared" ca="1" si="43"/>
        <v>0</v>
      </c>
      <c r="G2798" t="s">
        <v>1107</v>
      </c>
      <c r="H2798" t="s">
        <v>1467</v>
      </c>
      <c r="I2798" t="s">
        <v>8950</v>
      </c>
      <c r="J2798" t="s">
        <v>10736</v>
      </c>
      <c r="K2798" t="s">
        <v>10753</v>
      </c>
      <c r="L2798" t="s">
        <v>10840</v>
      </c>
      <c r="N2798" t="s">
        <v>12</v>
      </c>
      <c r="O2798" t="s">
        <v>11</v>
      </c>
      <c r="P2798" t="s">
        <v>11</v>
      </c>
      <c r="R2798" t="s">
        <v>11</v>
      </c>
    </row>
    <row r="2799" spans="1:18" x14ac:dyDescent="0.25">
      <c r="A2799" t="s">
        <v>557</v>
      </c>
      <c r="B2799" t="s">
        <v>3863</v>
      </c>
      <c r="D2799" s="35" t="s">
        <v>6506</v>
      </c>
      <c r="E2799" t="s">
        <v>6513</v>
      </c>
      <c r="F2799" s="5" t="str">
        <f t="shared" ca="1" si="43"/>
        <v>0</v>
      </c>
      <c r="G2799" t="s">
        <v>1107</v>
      </c>
      <c r="H2799" t="s">
        <v>1467</v>
      </c>
      <c r="I2799" t="s">
        <v>8951</v>
      </c>
      <c r="J2799" t="s">
        <v>10736</v>
      </c>
      <c r="K2799" t="s">
        <v>17</v>
      </c>
      <c r="L2799" t="s">
        <v>10777</v>
      </c>
      <c r="N2799" t="s">
        <v>10909</v>
      </c>
      <c r="O2799" t="s">
        <v>11</v>
      </c>
      <c r="P2799" t="s">
        <v>11</v>
      </c>
      <c r="R2799" t="s">
        <v>11</v>
      </c>
    </row>
    <row r="2800" spans="1:18" x14ac:dyDescent="0.25">
      <c r="A2800" t="s">
        <v>557</v>
      </c>
      <c r="B2800" t="s">
        <v>3864</v>
      </c>
      <c r="D2800" s="35" t="s">
        <v>6506</v>
      </c>
      <c r="E2800" t="s">
        <v>6513</v>
      </c>
      <c r="F2800" s="5" t="str">
        <f t="shared" ca="1" si="43"/>
        <v>0</v>
      </c>
      <c r="G2800" t="s">
        <v>1107</v>
      </c>
      <c r="H2800" t="s">
        <v>1467</v>
      </c>
      <c r="I2800" t="s">
        <v>8952</v>
      </c>
      <c r="J2800" t="s">
        <v>10736</v>
      </c>
      <c r="K2800" t="s">
        <v>10747</v>
      </c>
      <c r="L2800" t="s">
        <v>10841</v>
      </c>
      <c r="N2800" t="s">
        <v>12</v>
      </c>
      <c r="O2800" t="s">
        <v>11</v>
      </c>
      <c r="P2800" t="s">
        <v>11</v>
      </c>
      <c r="R2800" t="s">
        <v>11</v>
      </c>
    </row>
    <row r="2801" spans="1:18" x14ac:dyDescent="0.25">
      <c r="A2801" t="s">
        <v>557</v>
      </c>
      <c r="B2801" t="s">
        <v>11872</v>
      </c>
      <c r="D2801" s="35" t="s">
        <v>6506</v>
      </c>
      <c r="E2801" t="s">
        <v>5642</v>
      </c>
      <c r="F2801" s="5" t="str">
        <f t="shared" ca="1" si="43"/>
        <v>0</v>
      </c>
      <c r="G2801" t="s">
        <v>1107</v>
      </c>
      <c r="H2801" t="s">
        <v>1467</v>
      </c>
      <c r="I2801" t="s">
        <v>11871</v>
      </c>
      <c r="J2801" t="s">
        <v>10736</v>
      </c>
      <c r="K2801" t="s">
        <v>27</v>
      </c>
      <c r="L2801" t="s">
        <v>10842</v>
      </c>
      <c r="N2801" t="s">
        <v>12</v>
      </c>
      <c r="O2801" t="s">
        <v>11</v>
      </c>
      <c r="P2801" t="s">
        <v>11</v>
      </c>
      <c r="R2801" t="s">
        <v>11</v>
      </c>
    </row>
    <row r="2802" spans="1:18" x14ac:dyDescent="0.25">
      <c r="A2802" t="s">
        <v>557</v>
      </c>
      <c r="B2802" t="s">
        <v>3865</v>
      </c>
      <c r="D2802" s="35" t="s">
        <v>6506</v>
      </c>
      <c r="E2802" t="s">
        <v>5654</v>
      </c>
      <c r="F2802" s="5" t="str">
        <f t="shared" ca="1" si="43"/>
        <v>0</v>
      </c>
      <c r="G2802" t="s">
        <v>1107</v>
      </c>
      <c r="H2802" t="s">
        <v>1467</v>
      </c>
      <c r="I2802" t="s">
        <v>8953</v>
      </c>
      <c r="J2802" t="s">
        <v>10736</v>
      </c>
      <c r="K2802" t="s">
        <v>10747</v>
      </c>
      <c r="L2802" t="s">
        <v>10837</v>
      </c>
      <c r="N2802" t="s">
        <v>12</v>
      </c>
      <c r="O2802" t="s">
        <v>11</v>
      </c>
      <c r="P2802" t="s">
        <v>11</v>
      </c>
      <c r="R2802" t="s">
        <v>11</v>
      </c>
    </row>
    <row r="2803" spans="1:18" x14ac:dyDescent="0.25">
      <c r="A2803" t="s">
        <v>557</v>
      </c>
      <c r="B2803" t="s">
        <v>3866</v>
      </c>
      <c r="D2803" s="35" t="s">
        <v>6506</v>
      </c>
      <c r="E2803" t="s">
        <v>6513</v>
      </c>
      <c r="F2803" s="5" t="str">
        <f t="shared" ca="1" si="43"/>
        <v>0</v>
      </c>
      <c r="G2803" t="s">
        <v>1107</v>
      </c>
      <c r="H2803" t="s">
        <v>1467</v>
      </c>
      <c r="I2803" t="s">
        <v>8954</v>
      </c>
      <c r="J2803" t="s">
        <v>10736</v>
      </c>
      <c r="K2803" t="s">
        <v>10753</v>
      </c>
      <c r="L2803" t="s">
        <v>10840</v>
      </c>
      <c r="N2803" t="s">
        <v>12</v>
      </c>
      <c r="O2803" t="s">
        <v>11</v>
      </c>
      <c r="P2803" t="s">
        <v>11</v>
      </c>
      <c r="R2803" t="s">
        <v>11</v>
      </c>
    </row>
    <row r="2804" spans="1:18" x14ac:dyDescent="0.25">
      <c r="A2804" t="s">
        <v>557</v>
      </c>
      <c r="B2804" t="s">
        <v>3867</v>
      </c>
      <c r="D2804" s="35" t="s">
        <v>6506</v>
      </c>
      <c r="E2804" t="s">
        <v>6513</v>
      </c>
      <c r="F2804" s="5" t="str">
        <f t="shared" ca="1" si="43"/>
        <v>0</v>
      </c>
      <c r="G2804" t="s">
        <v>1107</v>
      </c>
      <c r="H2804" t="s">
        <v>1467</v>
      </c>
      <c r="I2804" t="s">
        <v>8955</v>
      </c>
      <c r="J2804" t="s">
        <v>10736</v>
      </c>
      <c r="K2804" t="s">
        <v>10747</v>
      </c>
      <c r="L2804" t="s">
        <v>10843</v>
      </c>
      <c r="N2804" t="s">
        <v>10909</v>
      </c>
      <c r="O2804" t="s">
        <v>11</v>
      </c>
      <c r="P2804" t="s">
        <v>11</v>
      </c>
      <c r="R2804" t="s">
        <v>11</v>
      </c>
    </row>
    <row r="2805" spans="1:18" x14ac:dyDescent="0.25">
      <c r="A2805" t="s">
        <v>557</v>
      </c>
      <c r="B2805" t="s">
        <v>3868</v>
      </c>
      <c r="D2805" s="35" t="s">
        <v>6506</v>
      </c>
      <c r="E2805" t="s">
        <v>5654</v>
      </c>
      <c r="F2805" s="5" t="str">
        <f t="shared" ca="1" si="43"/>
        <v>0</v>
      </c>
      <c r="G2805" t="s">
        <v>1107</v>
      </c>
      <c r="H2805" t="s">
        <v>1467</v>
      </c>
      <c r="I2805" t="s">
        <v>8956</v>
      </c>
      <c r="J2805" t="s">
        <v>10736</v>
      </c>
      <c r="K2805" t="s">
        <v>10753</v>
      </c>
      <c r="L2805" t="s">
        <v>10840</v>
      </c>
      <c r="N2805" t="s">
        <v>12</v>
      </c>
      <c r="O2805" t="s">
        <v>11</v>
      </c>
      <c r="P2805" t="s">
        <v>11</v>
      </c>
      <c r="R2805" t="s">
        <v>11</v>
      </c>
    </row>
    <row r="2806" spans="1:18" x14ac:dyDescent="0.25">
      <c r="A2806" t="s">
        <v>557</v>
      </c>
      <c r="B2806" t="s">
        <v>3869</v>
      </c>
      <c r="D2806" s="35" t="s">
        <v>6506</v>
      </c>
      <c r="E2806" t="s">
        <v>5767</v>
      </c>
      <c r="F2806" s="5" t="str">
        <f t="shared" ca="1" si="43"/>
        <v>0</v>
      </c>
      <c r="G2806" t="s">
        <v>1107</v>
      </c>
      <c r="H2806" t="s">
        <v>1467</v>
      </c>
      <c r="I2806" t="s">
        <v>8957</v>
      </c>
      <c r="J2806" t="s">
        <v>10736</v>
      </c>
      <c r="K2806" t="s">
        <v>10756</v>
      </c>
      <c r="L2806" t="s">
        <v>10849</v>
      </c>
      <c r="N2806" t="s">
        <v>10909</v>
      </c>
      <c r="O2806" t="s">
        <v>11</v>
      </c>
      <c r="P2806" t="s">
        <v>11</v>
      </c>
      <c r="R2806" t="s">
        <v>11</v>
      </c>
    </row>
    <row r="2807" spans="1:18" x14ac:dyDescent="0.25">
      <c r="A2807" t="s">
        <v>557</v>
      </c>
      <c r="B2807" t="s">
        <v>3870</v>
      </c>
      <c r="D2807" s="35" t="s">
        <v>6506</v>
      </c>
      <c r="E2807" t="s">
        <v>5671</v>
      </c>
      <c r="F2807" s="5" t="str">
        <f t="shared" ca="1" si="43"/>
        <v>0</v>
      </c>
      <c r="G2807" t="s">
        <v>1107</v>
      </c>
      <c r="H2807" t="s">
        <v>1467</v>
      </c>
      <c r="I2807" t="s">
        <v>8958</v>
      </c>
      <c r="J2807" t="s">
        <v>10736</v>
      </c>
      <c r="K2807" t="s">
        <v>27</v>
      </c>
      <c r="L2807" t="s">
        <v>10842</v>
      </c>
      <c r="N2807" t="s">
        <v>10909</v>
      </c>
      <c r="O2807" t="s">
        <v>11</v>
      </c>
      <c r="P2807" t="s">
        <v>11</v>
      </c>
      <c r="R2807" t="s">
        <v>11</v>
      </c>
    </row>
    <row r="2808" spans="1:18" x14ac:dyDescent="0.25">
      <c r="A2808" t="s">
        <v>557</v>
      </c>
      <c r="B2808" t="s">
        <v>3871</v>
      </c>
      <c r="D2808" s="35" t="s">
        <v>6506</v>
      </c>
      <c r="E2808" t="s">
        <v>6513</v>
      </c>
      <c r="F2808" s="5" t="str">
        <f t="shared" ca="1" si="43"/>
        <v>0</v>
      </c>
      <c r="G2808" t="s">
        <v>1107</v>
      </c>
      <c r="H2808" t="s">
        <v>1467</v>
      </c>
      <c r="I2808" t="s">
        <v>8959</v>
      </c>
      <c r="J2808" t="s">
        <v>10736</v>
      </c>
      <c r="K2808" t="s">
        <v>10744</v>
      </c>
      <c r="L2808" t="s">
        <v>10839</v>
      </c>
      <c r="N2808" t="s">
        <v>12</v>
      </c>
      <c r="O2808" t="s">
        <v>11</v>
      </c>
      <c r="P2808" t="s">
        <v>11</v>
      </c>
      <c r="R2808" t="s">
        <v>11</v>
      </c>
    </row>
    <row r="2809" spans="1:18" x14ac:dyDescent="0.25">
      <c r="A2809" t="s">
        <v>557</v>
      </c>
      <c r="B2809" t="s">
        <v>11870</v>
      </c>
      <c r="D2809" s="35" t="s">
        <v>6506</v>
      </c>
      <c r="E2809" t="s">
        <v>5642</v>
      </c>
      <c r="F2809" s="5" t="str">
        <f t="shared" ca="1" si="43"/>
        <v>0</v>
      </c>
      <c r="G2809" t="s">
        <v>1107</v>
      </c>
      <c r="H2809" t="s">
        <v>1467</v>
      </c>
      <c r="I2809" t="s">
        <v>11869</v>
      </c>
      <c r="J2809" t="s">
        <v>10736</v>
      </c>
      <c r="K2809" t="s">
        <v>10756</v>
      </c>
      <c r="L2809" t="s">
        <v>10849</v>
      </c>
      <c r="N2809" t="s">
        <v>10909</v>
      </c>
      <c r="O2809" t="s">
        <v>11</v>
      </c>
      <c r="P2809" t="s">
        <v>11</v>
      </c>
      <c r="R2809" t="s">
        <v>11</v>
      </c>
    </row>
    <row r="2810" spans="1:18" x14ac:dyDescent="0.25">
      <c r="A2810" t="s">
        <v>557</v>
      </c>
      <c r="B2810" t="s">
        <v>3872</v>
      </c>
      <c r="D2810" s="35" t="s">
        <v>6506</v>
      </c>
      <c r="E2810" t="s">
        <v>6513</v>
      </c>
      <c r="F2810" s="5" t="str">
        <f t="shared" ca="1" si="43"/>
        <v>0</v>
      </c>
      <c r="G2810" t="s">
        <v>1107</v>
      </c>
      <c r="H2810" t="s">
        <v>1467</v>
      </c>
      <c r="I2810" t="s">
        <v>8960</v>
      </c>
      <c r="J2810" t="s">
        <v>10736</v>
      </c>
      <c r="K2810" t="s">
        <v>182</v>
      </c>
      <c r="L2810" t="s">
        <v>182</v>
      </c>
      <c r="N2810" t="s">
        <v>12</v>
      </c>
      <c r="O2810" t="s">
        <v>11</v>
      </c>
      <c r="P2810" t="s">
        <v>11</v>
      </c>
      <c r="R2810" t="s">
        <v>11</v>
      </c>
    </row>
    <row r="2811" spans="1:18" x14ac:dyDescent="0.25">
      <c r="A2811" t="s">
        <v>557</v>
      </c>
      <c r="B2811" t="s">
        <v>3873</v>
      </c>
      <c r="D2811" s="35" t="s">
        <v>6506</v>
      </c>
      <c r="E2811" t="s">
        <v>6513</v>
      </c>
      <c r="F2811" s="5" t="str">
        <f t="shared" ca="1" si="43"/>
        <v>0</v>
      </c>
      <c r="G2811" t="s">
        <v>1107</v>
      </c>
      <c r="H2811" t="s">
        <v>1467</v>
      </c>
      <c r="I2811" t="s">
        <v>8961</v>
      </c>
      <c r="J2811" t="s">
        <v>10736</v>
      </c>
      <c r="K2811" t="s">
        <v>10745</v>
      </c>
      <c r="L2811" t="s">
        <v>10838</v>
      </c>
      <c r="N2811" t="s">
        <v>10909</v>
      </c>
      <c r="O2811" t="s">
        <v>11</v>
      </c>
      <c r="P2811" t="s">
        <v>11</v>
      </c>
      <c r="R2811" t="s">
        <v>11</v>
      </c>
    </row>
    <row r="2812" spans="1:18" x14ac:dyDescent="0.25">
      <c r="A2812" t="s">
        <v>557</v>
      </c>
      <c r="B2812" t="s">
        <v>3874</v>
      </c>
      <c r="D2812" s="35" t="s">
        <v>6506</v>
      </c>
      <c r="E2812" t="s">
        <v>6513</v>
      </c>
      <c r="F2812" s="5" t="str">
        <f t="shared" ca="1" si="43"/>
        <v>0</v>
      </c>
      <c r="G2812" t="s">
        <v>1107</v>
      </c>
      <c r="H2812" t="s">
        <v>1467</v>
      </c>
      <c r="I2812" t="s">
        <v>8962</v>
      </c>
      <c r="J2812" t="s">
        <v>10736</v>
      </c>
      <c r="K2812" t="s">
        <v>10753</v>
      </c>
      <c r="L2812" t="s">
        <v>10840</v>
      </c>
      <c r="N2812" t="s">
        <v>12</v>
      </c>
      <c r="O2812" t="s">
        <v>11</v>
      </c>
      <c r="P2812" t="s">
        <v>11</v>
      </c>
      <c r="R2812" t="s">
        <v>11</v>
      </c>
    </row>
    <row r="2813" spans="1:18" x14ac:dyDescent="0.25">
      <c r="A2813" t="s">
        <v>557</v>
      </c>
      <c r="B2813" t="s">
        <v>3875</v>
      </c>
      <c r="D2813" s="35" t="s">
        <v>6506</v>
      </c>
      <c r="E2813" t="s">
        <v>5639</v>
      </c>
      <c r="F2813" s="5" t="str">
        <f t="shared" ca="1" si="43"/>
        <v>0</v>
      </c>
      <c r="G2813" t="s">
        <v>1107</v>
      </c>
      <c r="H2813" t="s">
        <v>1467</v>
      </c>
      <c r="I2813" t="s">
        <v>8963</v>
      </c>
      <c r="J2813" t="s">
        <v>10736</v>
      </c>
      <c r="K2813" t="s">
        <v>10753</v>
      </c>
      <c r="L2813" t="s">
        <v>10840</v>
      </c>
      <c r="N2813" t="s">
        <v>12</v>
      </c>
      <c r="O2813" t="s">
        <v>11</v>
      </c>
      <c r="P2813" t="s">
        <v>11</v>
      </c>
      <c r="R2813" t="s">
        <v>11</v>
      </c>
    </row>
    <row r="2814" spans="1:18" x14ac:dyDescent="0.25">
      <c r="A2814" t="s">
        <v>557</v>
      </c>
      <c r="B2814" t="s">
        <v>3876</v>
      </c>
      <c r="D2814" s="35" t="s">
        <v>6506</v>
      </c>
      <c r="E2814" t="s">
        <v>6513</v>
      </c>
      <c r="F2814" s="5" t="str">
        <f t="shared" ca="1" si="43"/>
        <v>0</v>
      </c>
      <c r="G2814" t="s">
        <v>1107</v>
      </c>
      <c r="H2814" t="s">
        <v>1467</v>
      </c>
      <c r="I2814" t="s">
        <v>8964</v>
      </c>
      <c r="J2814" t="s">
        <v>10736</v>
      </c>
      <c r="K2814" t="s">
        <v>10748</v>
      </c>
      <c r="L2814" t="s">
        <v>10778</v>
      </c>
      <c r="N2814" t="s">
        <v>12</v>
      </c>
      <c r="O2814" t="s">
        <v>11</v>
      </c>
      <c r="P2814" t="s">
        <v>11</v>
      </c>
      <c r="R2814" t="s">
        <v>11</v>
      </c>
    </row>
    <row r="2815" spans="1:18" x14ac:dyDescent="0.25">
      <c r="A2815" t="s">
        <v>557</v>
      </c>
      <c r="B2815" t="s">
        <v>3877</v>
      </c>
      <c r="D2815" s="35" t="s">
        <v>6506</v>
      </c>
      <c r="E2815" t="s">
        <v>6513</v>
      </c>
      <c r="F2815" s="5" t="str">
        <f t="shared" ca="1" si="43"/>
        <v>0</v>
      </c>
      <c r="G2815" t="s">
        <v>1107</v>
      </c>
      <c r="H2815" t="s">
        <v>1467</v>
      </c>
      <c r="I2815" t="s">
        <v>8965</v>
      </c>
      <c r="J2815" t="s">
        <v>10736</v>
      </c>
      <c r="K2815" t="s">
        <v>10745</v>
      </c>
      <c r="L2815" t="s">
        <v>10838</v>
      </c>
      <c r="N2815" t="s">
        <v>12</v>
      </c>
      <c r="O2815" t="s">
        <v>11</v>
      </c>
      <c r="P2815" t="s">
        <v>11</v>
      </c>
      <c r="R2815" t="s">
        <v>11</v>
      </c>
    </row>
    <row r="2816" spans="1:18" x14ac:dyDescent="0.25">
      <c r="A2816" t="s">
        <v>557</v>
      </c>
      <c r="B2816" t="s">
        <v>3878</v>
      </c>
      <c r="D2816" s="35" t="s">
        <v>6506</v>
      </c>
      <c r="E2816" t="s">
        <v>5641</v>
      </c>
      <c r="F2816" s="5" t="str">
        <f t="shared" ca="1" si="43"/>
        <v>0</v>
      </c>
      <c r="G2816" t="s">
        <v>1107</v>
      </c>
      <c r="H2816" t="s">
        <v>1467</v>
      </c>
      <c r="I2816" t="s">
        <v>8966</v>
      </c>
      <c r="J2816" t="s">
        <v>10736</v>
      </c>
      <c r="K2816" t="s">
        <v>10749</v>
      </c>
      <c r="L2816" t="s">
        <v>10799</v>
      </c>
      <c r="N2816" t="s">
        <v>12</v>
      </c>
      <c r="O2816" t="s">
        <v>11</v>
      </c>
      <c r="P2816" t="s">
        <v>11</v>
      </c>
      <c r="R2816" t="s">
        <v>11</v>
      </c>
    </row>
    <row r="2817" spans="1:18" x14ac:dyDescent="0.25">
      <c r="A2817" t="s">
        <v>557</v>
      </c>
      <c r="B2817" t="s">
        <v>3879</v>
      </c>
      <c r="D2817" s="35" t="s">
        <v>6506</v>
      </c>
      <c r="E2817" t="s">
        <v>5597</v>
      </c>
      <c r="F2817" s="5" t="str">
        <f t="shared" ca="1" si="43"/>
        <v>0</v>
      </c>
      <c r="G2817" t="s">
        <v>1107</v>
      </c>
      <c r="H2817" t="s">
        <v>1467</v>
      </c>
      <c r="I2817" t="s">
        <v>8967</v>
      </c>
      <c r="J2817" t="s">
        <v>10736</v>
      </c>
      <c r="K2817" t="s">
        <v>10748</v>
      </c>
      <c r="L2817" t="s">
        <v>10778</v>
      </c>
      <c r="N2817" t="s">
        <v>10909</v>
      </c>
      <c r="O2817" t="s">
        <v>11</v>
      </c>
      <c r="P2817" t="s">
        <v>11</v>
      </c>
      <c r="R2817" t="s">
        <v>11</v>
      </c>
    </row>
    <row r="2818" spans="1:18" x14ac:dyDescent="0.25">
      <c r="A2818" t="s">
        <v>557</v>
      </c>
      <c r="B2818" t="s">
        <v>3880</v>
      </c>
      <c r="D2818" s="35" t="s">
        <v>6506</v>
      </c>
      <c r="E2818" t="s">
        <v>6513</v>
      </c>
      <c r="F2818" s="5" t="str">
        <f t="shared" ca="1" si="43"/>
        <v>0</v>
      </c>
      <c r="G2818" t="s">
        <v>1107</v>
      </c>
      <c r="H2818" t="s">
        <v>1467</v>
      </c>
      <c r="I2818" t="s">
        <v>8968</v>
      </c>
      <c r="J2818" t="s">
        <v>10736</v>
      </c>
      <c r="K2818" t="s">
        <v>10748</v>
      </c>
      <c r="L2818" t="s">
        <v>10778</v>
      </c>
      <c r="N2818" t="s">
        <v>12</v>
      </c>
      <c r="O2818" t="s">
        <v>11</v>
      </c>
      <c r="P2818" t="s">
        <v>11</v>
      </c>
      <c r="R2818" t="s">
        <v>11</v>
      </c>
    </row>
    <row r="2819" spans="1:18" x14ac:dyDescent="0.25">
      <c r="A2819" t="s">
        <v>557</v>
      </c>
      <c r="B2819" t="s">
        <v>3881</v>
      </c>
      <c r="D2819" s="35" t="s">
        <v>6506</v>
      </c>
      <c r="E2819" t="s">
        <v>5654</v>
      </c>
      <c r="F2819" s="5" t="str">
        <f t="shared" ref="F2819:F2882" ca="1" si="44">IF(G2819="Encerrada","0",TODAY()-D2819)</f>
        <v>0</v>
      </c>
      <c r="G2819" t="s">
        <v>1107</v>
      </c>
      <c r="H2819" t="s">
        <v>1467</v>
      </c>
      <c r="I2819" t="s">
        <v>8969</v>
      </c>
      <c r="J2819" t="s">
        <v>10736</v>
      </c>
      <c r="K2819" t="s">
        <v>10755</v>
      </c>
      <c r="L2819" t="s">
        <v>10755</v>
      </c>
      <c r="N2819" t="s">
        <v>12</v>
      </c>
      <c r="O2819" t="s">
        <v>11</v>
      </c>
      <c r="P2819" t="s">
        <v>11</v>
      </c>
      <c r="R2819" t="s">
        <v>11</v>
      </c>
    </row>
    <row r="2820" spans="1:18" x14ac:dyDescent="0.25">
      <c r="A2820" t="s">
        <v>557</v>
      </c>
      <c r="B2820" t="s">
        <v>3882</v>
      </c>
      <c r="D2820" s="35" t="s">
        <v>6506</v>
      </c>
      <c r="E2820" t="s">
        <v>5639</v>
      </c>
      <c r="F2820" s="5" t="str">
        <f t="shared" ca="1" si="44"/>
        <v>0</v>
      </c>
      <c r="G2820" t="s">
        <v>1107</v>
      </c>
      <c r="H2820" t="s">
        <v>1467</v>
      </c>
      <c r="I2820" t="s">
        <v>8970</v>
      </c>
      <c r="J2820" t="s">
        <v>10736</v>
      </c>
      <c r="K2820" t="s">
        <v>10753</v>
      </c>
      <c r="L2820" t="s">
        <v>10840</v>
      </c>
      <c r="N2820" t="s">
        <v>12</v>
      </c>
      <c r="O2820" t="s">
        <v>11</v>
      </c>
      <c r="P2820" t="s">
        <v>11</v>
      </c>
      <c r="R2820" t="s">
        <v>11</v>
      </c>
    </row>
    <row r="2821" spans="1:18" x14ac:dyDescent="0.25">
      <c r="A2821" t="s">
        <v>557</v>
      </c>
      <c r="B2821" t="s">
        <v>3883</v>
      </c>
      <c r="D2821" s="35" t="s">
        <v>6506</v>
      </c>
      <c r="E2821" t="s">
        <v>5639</v>
      </c>
      <c r="F2821" s="5" t="str">
        <f t="shared" ca="1" si="44"/>
        <v>0</v>
      </c>
      <c r="G2821" t="s">
        <v>1107</v>
      </c>
      <c r="H2821" t="s">
        <v>1467</v>
      </c>
      <c r="I2821" t="s">
        <v>8971</v>
      </c>
      <c r="J2821" t="s">
        <v>10736</v>
      </c>
      <c r="K2821" t="s">
        <v>17</v>
      </c>
      <c r="L2821" t="s">
        <v>10777</v>
      </c>
      <c r="N2821" t="s">
        <v>12</v>
      </c>
      <c r="O2821" t="s">
        <v>11</v>
      </c>
      <c r="P2821" t="s">
        <v>11</v>
      </c>
      <c r="R2821" t="s">
        <v>11</v>
      </c>
    </row>
    <row r="2822" spans="1:18" x14ac:dyDescent="0.25">
      <c r="A2822" t="s">
        <v>557</v>
      </c>
      <c r="B2822" t="s">
        <v>3884</v>
      </c>
      <c r="D2822" s="35" t="s">
        <v>6506</v>
      </c>
      <c r="E2822" t="s">
        <v>6513</v>
      </c>
      <c r="F2822" s="5" t="str">
        <f t="shared" ca="1" si="44"/>
        <v>0</v>
      </c>
      <c r="G2822" t="s">
        <v>1107</v>
      </c>
      <c r="H2822" t="s">
        <v>1467</v>
      </c>
      <c r="I2822" t="s">
        <v>8972</v>
      </c>
      <c r="J2822" t="s">
        <v>10736</v>
      </c>
      <c r="K2822" t="s">
        <v>17</v>
      </c>
      <c r="L2822" t="s">
        <v>10848</v>
      </c>
      <c r="N2822" t="s">
        <v>12</v>
      </c>
      <c r="O2822" t="s">
        <v>11</v>
      </c>
      <c r="P2822" t="s">
        <v>11</v>
      </c>
      <c r="R2822" t="s">
        <v>11</v>
      </c>
    </row>
    <row r="2823" spans="1:18" x14ac:dyDescent="0.25">
      <c r="A2823" t="s">
        <v>557</v>
      </c>
      <c r="B2823" t="s">
        <v>3885</v>
      </c>
      <c r="D2823" s="35" t="s">
        <v>6506</v>
      </c>
      <c r="E2823" t="s">
        <v>5639</v>
      </c>
      <c r="F2823" s="5" t="str">
        <f t="shared" ca="1" si="44"/>
        <v>0</v>
      </c>
      <c r="G2823" t="s">
        <v>1107</v>
      </c>
      <c r="H2823" t="s">
        <v>1467</v>
      </c>
      <c r="I2823" t="s">
        <v>8973</v>
      </c>
      <c r="J2823" t="s">
        <v>10736</v>
      </c>
      <c r="K2823" t="s">
        <v>10747</v>
      </c>
      <c r="L2823" t="s">
        <v>10841</v>
      </c>
      <c r="N2823" t="s">
        <v>12</v>
      </c>
      <c r="O2823" t="s">
        <v>11</v>
      </c>
      <c r="P2823" t="s">
        <v>11</v>
      </c>
      <c r="R2823" t="s">
        <v>11</v>
      </c>
    </row>
    <row r="2824" spans="1:18" x14ac:dyDescent="0.25">
      <c r="A2824" t="s">
        <v>557</v>
      </c>
      <c r="B2824" t="s">
        <v>3886</v>
      </c>
      <c r="D2824" s="35" t="s">
        <v>6506</v>
      </c>
      <c r="E2824" t="s">
        <v>5639</v>
      </c>
      <c r="F2824" s="5" t="str">
        <f t="shared" ca="1" si="44"/>
        <v>0</v>
      </c>
      <c r="G2824" t="s">
        <v>1107</v>
      </c>
      <c r="H2824" t="s">
        <v>1467</v>
      </c>
      <c r="I2824" t="s">
        <v>8974</v>
      </c>
      <c r="J2824" t="s">
        <v>10736</v>
      </c>
      <c r="K2824" t="s">
        <v>17</v>
      </c>
      <c r="L2824" t="s">
        <v>10777</v>
      </c>
      <c r="N2824" t="s">
        <v>12</v>
      </c>
      <c r="O2824" t="s">
        <v>11</v>
      </c>
      <c r="P2824" t="s">
        <v>11</v>
      </c>
      <c r="R2824" t="s">
        <v>11</v>
      </c>
    </row>
    <row r="2825" spans="1:18" x14ac:dyDescent="0.25">
      <c r="A2825" t="s">
        <v>557</v>
      </c>
      <c r="B2825" t="s">
        <v>3887</v>
      </c>
      <c r="D2825" s="35" t="s">
        <v>6506</v>
      </c>
      <c r="E2825" t="s">
        <v>6513</v>
      </c>
      <c r="F2825" s="5" t="str">
        <f t="shared" ca="1" si="44"/>
        <v>0</v>
      </c>
      <c r="G2825" t="s">
        <v>1107</v>
      </c>
      <c r="H2825" t="s">
        <v>1467</v>
      </c>
      <c r="I2825" t="s">
        <v>8975</v>
      </c>
      <c r="J2825" t="s">
        <v>10736</v>
      </c>
      <c r="K2825" t="s">
        <v>10753</v>
      </c>
      <c r="L2825" t="s">
        <v>10840</v>
      </c>
      <c r="N2825" t="s">
        <v>12</v>
      </c>
      <c r="O2825" t="s">
        <v>11</v>
      </c>
      <c r="P2825" t="s">
        <v>11</v>
      </c>
      <c r="R2825" t="s">
        <v>11</v>
      </c>
    </row>
    <row r="2826" spans="1:18" x14ac:dyDescent="0.25">
      <c r="A2826" t="s">
        <v>557</v>
      </c>
      <c r="B2826" t="s">
        <v>3888</v>
      </c>
      <c r="D2826" s="35" t="s">
        <v>6506</v>
      </c>
      <c r="E2826" t="s">
        <v>5639</v>
      </c>
      <c r="F2826" s="5" t="str">
        <f t="shared" ca="1" si="44"/>
        <v>0</v>
      </c>
      <c r="G2826" t="s">
        <v>1107</v>
      </c>
      <c r="H2826" t="s">
        <v>1467</v>
      </c>
      <c r="I2826" t="s">
        <v>8976</v>
      </c>
      <c r="J2826" t="s">
        <v>10736</v>
      </c>
      <c r="K2826" t="s">
        <v>10753</v>
      </c>
      <c r="L2826" t="s">
        <v>10840</v>
      </c>
      <c r="N2826" t="s">
        <v>14</v>
      </c>
      <c r="O2826" t="s">
        <v>11</v>
      </c>
      <c r="P2826" t="s">
        <v>11</v>
      </c>
      <c r="R2826" t="s">
        <v>11</v>
      </c>
    </row>
    <row r="2827" spans="1:18" x14ac:dyDescent="0.25">
      <c r="A2827" t="s">
        <v>557</v>
      </c>
      <c r="B2827" t="s">
        <v>3889</v>
      </c>
      <c r="D2827" s="35" t="s">
        <v>6506</v>
      </c>
      <c r="E2827" t="s">
        <v>5641</v>
      </c>
      <c r="F2827" s="5" t="str">
        <f t="shared" ca="1" si="44"/>
        <v>0</v>
      </c>
      <c r="G2827" t="s">
        <v>1107</v>
      </c>
      <c r="H2827" t="s">
        <v>1467</v>
      </c>
      <c r="I2827" t="s">
        <v>8977</v>
      </c>
      <c r="J2827" t="s">
        <v>10736</v>
      </c>
      <c r="K2827" t="s">
        <v>17</v>
      </c>
      <c r="L2827" t="s">
        <v>10848</v>
      </c>
      <c r="N2827" t="s">
        <v>12</v>
      </c>
      <c r="O2827" t="s">
        <v>11</v>
      </c>
      <c r="P2827" t="s">
        <v>11</v>
      </c>
      <c r="R2827" t="s">
        <v>11</v>
      </c>
    </row>
    <row r="2828" spans="1:18" x14ac:dyDescent="0.25">
      <c r="A2828" t="s">
        <v>557</v>
      </c>
      <c r="B2828" t="s">
        <v>3890</v>
      </c>
      <c r="D2828" s="35" t="s">
        <v>6506</v>
      </c>
      <c r="E2828" t="s">
        <v>5641</v>
      </c>
      <c r="F2828" s="5" t="str">
        <f t="shared" ca="1" si="44"/>
        <v>0</v>
      </c>
      <c r="G2828" t="s">
        <v>1107</v>
      </c>
      <c r="H2828" t="s">
        <v>1467</v>
      </c>
      <c r="I2828" t="s">
        <v>8978</v>
      </c>
      <c r="J2828" t="s">
        <v>10736</v>
      </c>
      <c r="K2828" t="s">
        <v>10753</v>
      </c>
      <c r="L2828" t="s">
        <v>10840</v>
      </c>
      <c r="N2828" t="s">
        <v>12</v>
      </c>
      <c r="O2828" t="s">
        <v>11</v>
      </c>
      <c r="P2828" t="s">
        <v>11</v>
      </c>
      <c r="R2828" t="s">
        <v>11</v>
      </c>
    </row>
    <row r="2829" spans="1:18" x14ac:dyDescent="0.25">
      <c r="A2829" t="s">
        <v>557</v>
      </c>
      <c r="B2829" t="s">
        <v>11868</v>
      </c>
      <c r="D2829" s="35" t="s">
        <v>6506</v>
      </c>
      <c r="E2829" t="s">
        <v>5642</v>
      </c>
      <c r="F2829" s="5" t="str">
        <f t="shared" ca="1" si="44"/>
        <v>0</v>
      </c>
      <c r="G2829" t="s">
        <v>1107</v>
      </c>
      <c r="H2829" t="s">
        <v>1467</v>
      </c>
      <c r="I2829" t="s">
        <v>11867</v>
      </c>
      <c r="J2829" t="s">
        <v>10736</v>
      </c>
      <c r="K2829" t="s">
        <v>10745</v>
      </c>
      <c r="L2829" t="s">
        <v>10845</v>
      </c>
      <c r="N2829" t="s">
        <v>12</v>
      </c>
      <c r="O2829" t="s">
        <v>11</v>
      </c>
      <c r="P2829" t="s">
        <v>11</v>
      </c>
      <c r="R2829" t="s">
        <v>11</v>
      </c>
    </row>
    <row r="2830" spans="1:18" x14ac:dyDescent="0.25">
      <c r="A2830" t="s">
        <v>557</v>
      </c>
      <c r="B2830" t="s">
        <v>3891</v>
      </c>
      <c r="D2830" s="35" t="s">
        <v>6506</v>
      </c>
      <c r="E2830" t="s">
        <v>5639</v>
      </c>
      <c r="F2830" s="5" t="str">
        <f t="shared" ca="1" si="44"/>
        <v>0</v>
      </c>
      <c r="G2830" t="s">
        <v>1107</v>
      </c>
      <c r="H2830" t="s">
        <v>1467</v>
      </c>
      <c r="I2830" t="s">
        <v>8979</v>
      </c>
      <c r="J2830" t="s">
        <v>10736</v>
      </c>
      <c r="K2830" t="s">
        <v>10744</v>
      </c>
      <c r="L2830" t="s">
        <v>10846</v>
      </c>
      <c r="N2830" t="s">
        <v>12</v>
      </c>
      <c r="O2830" t="s">
        <v>11</v>
      </c>
      <c r="P2830" t="s">
        <v>11</v>
      </c>
      <c r="R2830" t="s">
        <v>11</v>
      </c>
    </row>
    <row r="2831" spans="1:18" x14ac:dyDescent="0.25">
      <c r="A2831" t="s">
        <v>557</v>
      </c>
      <c r="B2831" t="s">
        <v>3892</v>
      </c>
      <c r="D2831" s="35" t="s">
        <v>6506</v>
      </c>
      <c r="E2831" t="s">
        <v>5639</v>
      </c>
      <c r="F2831" s="5" t="str">
        <f t="shared" ca="1" si="44"/>
        <v>0</v>
      </c>
      <c r="G2831" t="s">
        <v>1107</v>
      </c>
      <c r="H2831" t="s">
        <v>1467</v>
      </c>
      <c r="I2831" t="s">
        <v>8980</v>
      </c>
      <c r="J2831" t="s">
        <v>10736</v>
      </c>
      <c r="K2831" t="s">
        <v>10748</v>
      </c>
      <c r="L2831" t="s">
        <v>10778</v>
      </c>
      <c r="N2831" t="s">
        <v>12</v>
      </c>
      <c r="O2831" t="s">
        <v>11</v>
      </c>
      <c r="P2831" t="s">
        <v>11</v>
      </c>
      <c r="R2831" t="s">
        <v>11</v>
      </c>
    </row>
    <row r="2832" spans="1:18" x14ac:dyDescent="0.25">
      <c r="A2832" t="s">
        <v>557</v>
      </c>
      <c r="B2832" t="s">
        <v>3893</v>
      </c>
      <c r="D2832" s="35" t="s">
        <v>6506</v>
      </c>
      <c r="E2832" t="s">
        <v>5641</v>
      </c>
      <c r="F2832" s="5" t="str">
        <f t="shared" ca="1" si="44"/>
        <v>0</v>
      </c>
      <c r="G2832" t="s">
        <v>1107</v>
      </c>
      <c r="H2832" t="s">
        <v>1467</v>
      </c>
      <c r="I2832" t="s">
        <v>8981</v>
      </c>
      <c r="J2832" t="s">
        <v>10736</v>
      </c>
      <c r="K2832" t="s">
        <v>10752</v>
      </c>
      <c r="L2832" t="s">
        <v>10797</v>
      </c>
      <c r="N2832" t="s">
        <v>12</v>
      </c>
      <c r="O2832" t="s">
        <v>11</v>
      </c>
      <c r="P2832" t="s">
        <v>11</v>
      </c>
      <c r="R2832" t="s">
        <v>11</v>
      </c>
    </row>
    <row r="2833" spans="1:18" x14ac:dyDescent="0.25">
      <c r="A2833" t="s">
        <v>557</v>
      </c>
      <c r="B2833" t="s">
        <v>560</v>
      </c>
      <c r="D2833" s="35" t="s">
        <v>6506</v>
      </c>
      <c r="E2833" t="s">
        <v>6332</v>
      </c>
      <c r="F2833" s="5" t="str">
        <f t="shared" ca="1" si="44"/>
        <v>0</v>
      </c>
      <c r="G2833" t="s">
        <v>1107</v>
      </c>
      <c r="H2833" t="s">
        <v>1467</v>
      </c>
      <c r="I2833" t="s">
        <v>8982</v>
      </c>
      <c r="J2833" t="s">
        <v>10736</v>
      </c>
      <c r="K2833" t="s">
        <v>10744</v>
      </c>
      <c r="L2833" t="s">
        <v>10846</v>
      </c>
      <c r="N2833" t="s">
        <v>12</v>
      </c>
      <c r="O2833" t="s">
        <v>11</v>
      </c>
      <c r="P2833" t="s">
        <v>11</v>
      </c>
      <c r="Q2833">
        <v>30</v>
      </c>
      <c r="R2833" t="s">
        <v>11</v>
      </c>
    </row>
    <row r="2834" spans="1:18" x14ac:dyDescent="0.25">
      <c r="A2834" t="s">
        <v>557</v>
      </c>
      <c r="B2834" t="s">
        <v>3894</v>
      </c>
      <c r="D2834" s="35" t="s">
        <v>6506</v>
      </c>
      <c r="E2834" t="s">
        <v>6263</v>
      </c>
      <c r="F2834" s="5" t="str">
        <f t="shared" ca="1" si="44"/>
        <v>0</v>
      </c>
      <c r="G2834" t="s">
        <v>1107</v>
      </c>
      <c r="H2834" t="s">
        <v>1467</v>
      </c>
      <c r="I2834" t="s">
        <v>8983</v>
      </c>
      <c r="J2834" t="s">
        <v>10736</v>
      </c>
      <c r="K2834" t="s">
        <v>10747</v>
      </c>
      <c r="L2834" t="s">
        <v>10844</v>
      </c>
      <c r="N2834" t="s">
        <v>10909</v>
      </c>
      <c r="O2834" t="s">
        <v>11</v>
      </c>
      <c r="P2834" t="s">
        <v>11</v>
      </c>
      <c r="R2834" t="s">
        <v>11</v>
      </c>
    </row>
    <row r="2835" spans="1:18" x14ac:dyDescent="0.25">
      <c r="A2835" t="s">
        <v>557</v>
      </c>
      <c r="B2835" t="s">
        <v>3895</v>
      </c>
      <c r="D2835" s="35" t="s">
        <v>6507</v>
      </c>
      <c r="E2835" t="s">
        <v>5767</v>
      </c>
      <c r="F2835" s="5" t="str">
        <f t="shared" ca="1" si="44"/>
        <v>0</v>
      </c>
      <c r="G2835" t="s">
        <v>1107</v>
      </c>
      <c r="H2835" t="s">
        <v>1424</v>
      </c>
      <c r="I2835" t="s">
        <v>11866</v>
      </c>
      <c r="J2835" t="s">
        <v>10736</v>
      </c>
      <c r="K2835" t="s">
        <v>10753</v>
      </c>
      <c r="L2835" t="s">
        <v>10840</v>
      </c>
      <c r="N2835" t="s">
        <v>12</v>
      </c>
      <c r="O2835" t="s">
        <v>11</v>
      </c>
      <c r="P2835" t="s">
        <v>11</v>
      </c>
      <c r="R2835" t="s">
        <v>11</v>
      </c>
    </row>
    <row r="2836" spans="1:18" x14ac:dyDescent="0.25">
      <c r="A2836" t="s">
        <v>557</v>
      </c>
      <c r="B2836" t="s">
        <v>3896</v>
      </c>
      <c r="D2836" s="35" t="s">
        <v>6507</v>
      </c>
      <c r="E2836" t="s">
        <v>6513</v>
      </c>
      <c r="F2836" s="5" t="str">
        <f t="shared" ca="1" si="44"/>
        <v>0</v>
      </c>
      <c r="G2836" t="s">
        <v>1107</v>
      </c>
      <c r="H2836" t="s">
        <v>1424</v>
      </c>
      <c r="I2836" t="s">
        <v>11866</v>
      </c>
      <c r="J2836" t="s">
        <v>10736</v>
      </c>
      <c r="K2836" t="s">
        <v>10749</v>
      </c>
      <c r="L2836" t="s">
        <v>10799</v>
      </c>
      <c r="N2836" t="s">
        <v>12</v>
      </c>
      <c r="O2836" t="s">
        <v>11</v>
      </c>
      <c r="P2836" t="s">
        <v>11</v>
      </c>
      <c r="R2836" t="s">
        <v>11</v>
      </c>
    </row>
    <row r="2837" spans="1:18" x14ac:dyDescent="0.25">
      <c r="A2837" t="s">
        <v>557</v>
      </c>
      <c r="B2837" t="s">
        <v>3897</v>
      </c>
      <c r="D2837" s="35" t="s">
        <v>6507</v>
      </c>
      <c r="E2837" t="s">
        <v>5767</v>
      </c>
      <c r="F2837" s="5" t="str">
        <f t="shared" ca="1" si="44"/>
        <v>0</v>
      </c>
      <c r="G2837" t="s">
        <v>1107</v>
      </c>
      <c r="H2837" t="s">
        <v>1574</v>
      </c>
      <c r="I2837" t="s">
        <v>11865</v>
      </c>
      <c r="J2837" t="s">
        <v>10736</v>
      </c>
      <c r="K2837" t="s">
        <v>10753</v>
      </c>
      <c r="L2837" t="s">
        <v>10840</v>
      </c>
      <c r="N2837" t="s">
        <v>12</v>
      </c>
      <c r="O2837" t="s">
        <v>11</v>
      </c>
      <c r="P2837" t="s">
        <v>11</v>
      </c>
      <c r="R2837" t="s">
        <v>11</v>
      </c>
    </row>
    <row r="2838" spans="1:18" x14ac:dyDescent="0.25">
      <c r="A2838" t="s">
        <v>557</v>
      </c>
      <c r="B2838" t="s">
        <v>11864</v>
      </c>
      <c r="D2838" s="35" t="s">
        <v>6507</v>
      </c>
      <c r="E2838" t="s">
        <v>6509</v>
      </c>
      <c r="F2838" s="5" t="str">
        <f t="shared" ca="1" si="44"/>
        <v>0</v>
      </c>
      <c r="G2838" t="s">
        <v>1107</v>
      </c>
      <c r="H2838" t="s">
        <v>1529</v>
      </c>
      <c r="I2838" t="s">
        <v>11863</v>
      </c>
      <c r="J2838" t="s">
        <v>10736</v>
      </c>
      <c r="K2838" t="s">
        <v>10748</v>
      </c>
      <c r="L2838" t="s">
        <v>10778</v>
      </c>
      <c r="N2838" t="s">
        <v>12</v>
      </c>
      <c r="O2838" t="s">
        <v>11</v>
      </c>
      <c r="P2838" t="s">
        <v>11</v>
      </c>
      <c r="R2838" t="s">
        <v>11</v>
      </c>
    </row>
    <row r="2839" spans="1:18" x14ac:dyDescent="0.25">
      <c r="A2839" t="s">
        <v>557</v>
      </c>
      <c r="B2839" t="s">
        <v>3898</v>
      </c>
      <c r="D2839" s="35" t="s">
        <v>6508</v>
      </c>
      <c r="E2839" t="s">
        <v>5798</v>
      </c>
      <c r="F2839" s="5" t="str">
        <f t="shared" ca="1" si="44"/>
        <v>0</v>
      </c>
      <c r="G2839" t="s">
        <v>1107</v>
      </c>
      <c r="H2839" t="s">
        <v>1421</v>
      </c>
      <c r="I2839" t="s">
        <v>8984</v>
      </c>
      <c r="J2839" t="s">
        <v>10736</v>
      </c>
      <c r="K2839" t="s">
        <v>10744</v>
      </c>
      <c r="L2839" t="s">
        <v>10846</v>
      </c>
      <c r="N2839" t="s">
        <v>10909</v>
      </c>
      <c r="O2839" t="s">
        <v>11</v>
      </c>
      <c r="P2839" t="s">
        <v>11</v>
      </c>
      <c r="R2839" t="s">
        <v>11</v>
      </c>
    </row>
    <row r="2840" spans="1:18" x14ac:dyDescent="0.25">
      <c r="A2840" t="s">
        <v>557</v>
      </c>
      <c r="B2840" t="s">
        <v>3899</v>
      </c>
      <c r="D2840" s="35" t="s">
        <v>5798</v>
      </c>
      <c r="E2840" t="s">
        <v>6513</v>
      </c>
      <c r="F2840" s="5" t="str">
        <f t="shared" ca="1" si="44"/>
        <v>0</v>
      </c>
      <c r="G2840" t="s">
        <v>1107</v>
      </c>
      <c r="H2840" t="s">
        <v>1529</v>
      </c>
      <c r="I2840" t="s">
        <v>11862</v>
      </c>
      <c r="J2840" t="s">
        <v>10736</v>
      </c>
      <c r="K2840" t="s">
        <v>10744</v>
      </c>
      <c r="L2840" t="s">
        <v>10846</v>
      </c>
      <c r="N2840" t="s">
        <v>12</v>
      </c>
      <c r="O2840" t="s">
        <v>11</v>
      </c>
      <c r="P2840" t="s">
        <v>11</v>
      </c>
      <c r="R2840" t="s">
        <v>11</v>
      </c>
    </row>
    <row r="2841" spans="1:18" x14ac:dyDescent="0.25">
      <c r="A2841" t="s">
        <v>557</v>
      </c>
      <c r="B2841" t="s">
        <v>11861</v>
      </c>
      <c r="D2841" s="35" t="s">
        <v>5798</v>
      </c>
      <c r="E2841" t="s">
        <v>5640</v>
      </c>
      <c r="F2841" s="5" t="str">
        <f t="shared" ca="1" si="44"/>
        <v>0</v>
      </c>
      <c r="G2841" t="s">
        <v>1107</v>
      </c>
      <c r="H2841" t="s">
        <v>1717</v>
      </c>
      <c r="I2841" t="s">
        <v>11860</v>
      </c>
      <c r="J2841" t="s">
        <v>10736</v>
      </c>
      <c r="K2841" t="s">
        <v>10744</v>
      </c>
      <c r="L2841" t="s">
        <v>10846</v>
      </c>
      <c r="N2841" t="s">
        <v>12</v>
      </c>
      <c r="O2841" t="s">
        <v>11</v>
      </c>
      <c r="P2841" t="s">
        <v>11</v>
      </c>
      <c r="R2841" t="s">
        <v>11</v>
      </c>
    </row>
    <row r="2842" spans="1:18" x14ac:dyDescent="0.25">
      <c r="A2842" t="s">
        <v>557</v>
      </c>
      <c r="B2842" t="s">
        <v>3900</v>
      </c>
      <c r="D2842" s="35" t="s">
        <v>5798</v>
      </c>
      <c r="E2842" t="s">
        <v>5767</v>
      </c>
      <c r="F2842" s="5" t="str">
        <f t="shared" ca="1" si="44"/>
        <v>0</v>
      </c>
      <c r="G2842" t="s">
        <v>1107</v>
      </c>
      <c r="H2842" t="s">
        <v>1500</v>
      </c>
      <c r="I2842" t="s">
        <v>8985</v>
      </c>
      <c r="J2842" t="s">
        <v>10736</v>
      </c>
      <c r="K2842" t="s">
        <v>10744</v>
      </c>
      <c r="L2842" t="s">
        <v>10846</v>
      </c>
      <c r="N2842" t="s">
        <v>12</v>
      </c>
      <c r="O2842" t="s">
        <v>11</v>
      </c>
      <c r="P2842" t="s">
        <v>11</v>
      </c>
      <c r="R2842" t="s">
        <v>11</v>
      </c>
    </row>
    <row r="2843" spans="1:18" x14ac:dyDescent="0.25">
      <c r="A2843" t="s">
        <v>557</v>
      </c>
      <c r="B2843" t="s">
        <v>3901</v>
      </c>
      <c r="D2843" s="35" t="s">
        <v>5798</v>
      </c>
      <c r="E2843" t="s">
        <v>5639</v>
      </c>
      <c r="F2843" s="5" t="str">
        <f t="shared" ca="1" si="44"/>
        <v>0</v>
      </c>
      <c r="G2843" t="s">
        <v>1107</v>
      </c>
      <c r="H2843" t="s">
        <v>1524</v>
      </c>
      <c r="I2843" t="s">
        <v>11859</v>
      </c>
      <c r="J2843" t="s">
        <v>10736</v>
      </c>
      <c r="K2843" t="s">
        <v>10748</v>
      </c>
      <c r="L2843" t="s">
        <v>10778</v>
      </c>
      <c r="N2843" t="s">
        <v>12</v>
      </c>
      <c r="O2843" t="s">
        <v>11</v>
      </c>
      <c r="P2843" t="s">
        <v>11</v>
      </c>
      <c r="R2843" t="s">
        <v>11</v>
      </c>
    </row>
    <row r="2844" spans="1:18" x14ac:dyDescent="0.25">
      <c r="A2844" t="s">
        <v>557</v>
      </c>
      <c r="B2844" t="s">
        <v>3902</v>
      </c>
      <c r="D2844" s="35" t="s">
        <v>5798</v>
      </c>
      <c r="E2844" t="s">
        <v>5639</v>
      </c>
      <c r="F2844" s="5" t="str">
        <f t="shared" ca="1" si="44"/>
        <v>0</v>
      </c>
      <c r="G2844" t="s">
        <v>1107</v>
      </c>
      <c r="H2844" t="s">
        <v>1708</v>
      </c>
      <c r="I2844" t="s">
        <v>8986</v>
      </c>
      <c r="J2844" t="s">
        <v>10736</v>
      </c>
      <c r="K2844" t="s">
        <v>10744</v>
      </c>
      <c r="L2844" t="s">
        <v>10839</v>
      </c>
      <c r="N2844" t="s">
        <v>12</v>
      </c>
      <c r="O2844" t="s">
        <v>11</v>
      </c>
      <c r="P2844" t="s">
        <v>11</v>
      </c>
      <c r="R2844" t="s">
        <v>11</v>
      </c>
    </row>
    <row r="2845" spans="1:18" x14ac:dyDescent="0.25">
      <c r="A2845" t="s">
        <v>557</v>
      </c>
      <c r="B2845" t="s">
        <v>3903</v>
      </c>
      <c r="D2845" s="35" t="s">
        <v>6509</v>
      </c>
      <c r="E2845" t="s">
        <v>6513</v>
      </c>
      <c r="F2845" s="5" t="str">
        <f t="shared" ca="1" si="44"/>
        <v>0</v>
      </c>
      <c r="G2845" t="s">
        <v>1107</v>
      </c>
      <c r="H2845" t="s">
        <v>1496</v>
      </c>
      <c r="I2845" t="s">
        <v>8987</v>
      </c>
      <c r="J2845" t="s">
        <v>10736</v>
      </c>
      <c r="K2845" t="s">
        <v>10744</v>
      </c>
      <c r="L2845" t="s">
        <v>10847</v>
      </c>
      <c r="N2845" t="s">
        <v>12</v>
      </c>
      <c r="O2845" t="s">
        <v>11</v>
      </c>
      <c r="P2845" t="s">
        <v>11</v>
      </c>
      <c r="R2845" t="s">
        <v>11</v>
      </c>
    </row>
    <row r="2846" spans="1:18" x14ac:dyDescent="0.25">
      <c r="A2846" t="s">
        <v>557</v>
      </c>
      <c r="B2846" t="s">
        <v>3904</v>
      </c>
      <c r="D2846" s="35" t="s">
        <v>6509</v>
      </c>
      <c r="E2846" t="s">
        <v>5639</v>
      </c>
      <c r="F2846" s="5" t="str">
        <f t="shared" ca="1" si="44"/>
        <v>0</v>
      </c>
      <c r="G2846" t="s">
        <v>1107</v>
      </c>
      <c r="H2846" t="s">
        <v>1496</v>
      </c>
      <c r="I2846" t="s">
        <v>8988</v>
      </c>
      <c r="J2846" t="s">
        <v>10736</v>
      </c>
      <c r="K2846" t="s">
        <v>10747</v>
      </c>
      <c r="L2846" t="s">
        <v>10841</v>
      </c>
      <c r="N2846" t="s">
        <v>14</v>
      </c>
      <c r="O2846" t="s">
        <v>11</v>
      </c>
      <c r="P2846" t="s">
        <v>11</v>
      </c>
      <c r="R2846" t="s">
        <v>11</v>
      </c>
    </row>
    <row r="2847" spans="1:18" x14ac:dyDescent="0.25">
      <c r="A2847" t="s">
        <v>557</v>
      </c>
      <c r="B2847" t="s">
        <v>3905</v>
      </c>
      <c r="D2847" s="35" t="s">
        <v>6509</v>
      </c>
      <c r="E2847" t="s">
        <v>5639</v>
      </c>
      <c r="F2847" s="5" t="str">
        <f t="shared" ca="1" si="44"/>
        <v>0</v>
      </c>
      <c r="G2847" t="s">
        <v>1107</v>
      </c>
      <c r="H2847" t="s">
        <v>1439</v>
      </c>
      <c r="I2847" t="s">
        <v>8989</v>
      </c>
      <c r="J2847" t="s">
        <v>10736</v>
      </c>
      <c r="K2847" t="s">
        <v>10747</v>
      </c>
      <c r="L2847" t="s">
        <v>10837</v>
      </c>
      <c r="N2847" t="s">
        <v>12</v>
      </c>
      <c r="O2847" t="s">
        <v>11</v>
      </c>
      <c r="P2847" t="s">
        <v>11</v>
      </c>
      <c r="R2847" t="s">
        <v>11</v>
      </c>
    </row>
    <row r="2848" spans="1:18" x14ac:dyDescent="0.25">
      <c r="A2848" t="s">
        <v>557</v>
      </c>
      <c r="B2848" t="s">
        <v>3906</v>
      </c>
      <c r="D2848" s="35" t="s">
        <v>6509</v>
      </c>
      <c r="E2848" t="s">
        <v>6513</v>
      </c>
      <c r="F2848" s="5" t="str">
        <f t="shared" ca="1" si="44"/>
        <v>0</v>
      </c>
      <c r="G2848" t="s">
        <v>1107</v>
      </c>
      <c r="H2848" t="s">
        <v>1439</v>
      </c>
      <c r="I2848" t="s">
        <v>8989</v>
      </c>
      <c r="J2848" t="s">
        <v>10736</v>
      </c>
      <c r="K2848" t="s">
        <v>17</v>
      </c>
      <c r="L2848" t="s">
        <v>10848</v>
      </c>
      <c r="N2848" t="s">
        <v>12</v>
      </c>
      <c r="O2848" t="s">
        <v>11</v>
      </c>
      <c r="P2848" t="s">
        <v>11</v>
      </c>
      <c r="R2848" t="s">
        <v>11</v>
      </c>
    </row>
    <row r="2849" spans="1:18" x14ac:dyDescent="0.25">
      <c r="A2849" t="s">
        <v>557</v>
      </c>
      <c r="B2849" t="s">
        <v>3907</v>
      </c>
      <c r="D2849" s="35" t="s">
        <v>6505</v>
      </c>
      <c r="E2849" t="s">
        <v>5639</v>
      </c>
      <c r="F2849" s="5" t="str">
        <f t="shared" ca="1" si="44"/>
        <v>0</v>
      </c>
      <c r="G2849" t="s">
        <v>1107</v>
      </c>
      <c r="H2849" t="s">
        <v>1707</v>
      </c>
      <c r="I2849" t="s">
        <v>11857</v>
      </c>
      <c r="J2849" t="s">
        <v>10736</v>
      </c>
      <c r="K2849" t="s">
        <v>10753</v>
      </c>
      <c r="L2849" t="s">
        <v>10840</v>
      </c>
      <c r="N2849" t="s">
        <v>12</v>
      </c>
      <c r="O2849" t="s">
        <v>11</v>
      </c>
      <c r="P2849" t="s">
        <v>11</v>
      </c>
      <c r="R2849" t="s">
        <v>11</v>
      </c>
    </row>
    <row r="2850" spans="1:18" x14ac:dyDescent="0.25">
      <c r="A2850" t="s">
        <v>557</v>
      </c>
      <c r="B2850" t="s">
        <v>11858</v>
      </c>
      <c r="D2850" s="35" t="s">
        <v>6505</v>
      </c>
      <c r="E2850" t="s">
        <v>5639</v>
      </c>
      <c r="F2850" s="5" t="str">
        <f t="shared" ca="1" si="44"/>
        <v>0</v>
      </c>
      <c r="G2850" t="s">
        <v>1107</v>
      </c>
      <c r="H2850" t="s">
        <v>1707</v>
      </c>
      <c r="I2850" t="s">
        <v>11857</v>
      </c>
      <c r="J2850" t="s">
        <v>10736</v>
      </c>
      <c r="K2850" t="s">
        <v>10749</v>
      </c>
      <c r="L2850" t="s">
        <v>10799</v>
      </c>
      <c r="N2850" t="s">
        <v>12</v>
      </c>
      <c r="O2850" t="s">
        <v>11</v>
      </c>
      <c r="P2850" t="s">
        <v>11</v>
      </c>
      <c r="R2850" t="s">
        <v>11</v>
      </c>
    </row>
    <row r="2851" spans="1:18" x14ac:dyDescent="0.25">
      <c r="A2851" t="s">
        <v>557</v>
      </c>
      <c r="B2851" t="s">
        <v>3908</v>
      </c>
      <c r="D2851" s="35" t="s">
        <v>6509</v>
      </c>
      <c r="E2851" t="s">
        <v>6513</v>
      </c>
      <c r="F2851" s="5" t="str">
        <f t="shared" ca="1" si="44"/>
        <v>0</v>
      </c>
      <c r="G2851" t="s">
        <v>1107</v>
      </c>
      <c r="H2851" t="s">
        <v>1333</v>
      </c>
      <c r="I2851" t="s">
        <v>8990</v>
      </c>
      <c r="J2851" t="s">
        <v>10736</v>
      </c>
      <c r="K2851" t="s">
        <v>10747</v>
      </c>
      <c r="L2851" t="s">
        <v>10837</v>
      </c>
      <c r="N2851" t="s">
        <v>12</v>
      </c>
      <c r="O2851" t="s">
        <v>11</v>
      </c>
      <c r="P2851" t="s">
        <v>11</v>
      </c>
      <c r="R2851" t="s">
        <v>11</v>
      </c>
    </row>
    <row r="2852" spans="1:18" x14ac:dyDescent="0.25">
      <c r="A2852" t="s">
        <v>557</v>
      </c>
      <c r="B2852" t="s">
        <v>3909</v>
      </c>
      <c r="D2852" s="35" t="s">
        <v>6510</v>
      </c>
      <c r="E2852" t="s">
        <v>6513</v>
      </c>
      <c r="F2852" s="5" t="str">
        <f t="shared" ca="1" si="44"/>
        <v>0</v>
      </c>
      <c r="G2852" t="s">
        <v>1107</v>
      </c>
      <c r="H2852" t="s">
        <v>1711</v>
      </c>
      <c r="I2852" t="s">
        <v>8991</v>
      </c>
      <c r="J2852" t="s">
        <v>10736</v>
      </c>
      <c r="K2852" t="s">
        <v>10748</v>
      </c>
      <c r="L2852" t="s">
        <v>10778</v>
      </c>
      <c r="N2852" t="s">
        <v>12</v>
      </c>
      <c r="O2852" t="s">
        <v>11</v>
      </c>
      <c r="P2852" t="s">
        <v>11</v>
      </c>
      <c r="R2852" t="s">
        <v>11</v>
      </c>
    </row>
    <row r="2853" spans="1:18" x14ac:dyDescent="0.25">
      <c r="A2853" t="s">
        <v>557</v>
      </c>
      <c r="B2853" t="s">
        <v>3910</v>
      </c>
      <c r="D2853" s="35" t="s">
        <v>6510</v>
      </c>
      <c r="E2853" t="s">
        <v>6263</v>
      </c>
      <c r="F2853" s="5" t="str">
        <f t="shared" ca="1" si="44"/>
        <v>0</v>
      </c>
      <c r="G2853" t="s">
        <v>1107</v>
      </c>
      <c r="H2853" t="s">
        <v>1423</v>
      </c>
      <c r="I2853" t="s">
        <v>8992</v>
      </c>
      <c r="J2853" t="s">
        <v>10736</v>
      </c>
      <c r="K2853" t="s">
        <v>27</v>
      </c>
      <c r="L2853" t="s">
        <v>10842</v>
      </c>
      <c r="N2853" t="s">
        <v>12</v>
      </c>
      <c r="O2853" t="s">
        <v>11</v>
      </c>
      <c r="P2853" t="s">
        <v>11</v>
      </c>
      <c r="R2853" t="s">
        <v>11</v>
      </c>
    </row>
    <row r="2854" spans="1:18" x14ac:dyDescent="0.25">
      <c r="A2854" t="s">
        <v>557</v>
      </c>
      <c r="B2854" t="s">
        <v>3911</v>
      </c>
      <c r="D2854" s="35" t="s">
        <v>6510</v>
      </c>
      <c r="E2854" t="s">
        <v>5626</v>
      </c>
      <c r="F2854" s="5" t="str">
        <f t="shared" ca="1" si="44"/>
        <v>0</v>
      </c>
      <c r="G2854" t="s">
        <v>1107</v>
      </c>
      <c r="H2854" t="s">
        <v>1712</v>
      </c>
      <c r="I2854" t="s">
        <v>8993</v>
      </c>
      <c r="J2854" t="s">
        <v>10736</v>
      </c>
      <c r="K2854" t="s">
        <v>17</v>
      </c>
      <c r="L2854" t="s">
        <v>10848</v>
      </c>
      <c r="N2854" t="s">
        <v>12</v>
      </c>
      <c r="O2854" t="s">
        <v>11</v>
      </c>
      <c r="P2854" t="s">
        <v>11</v>
      </c>
      <c r="R2854" t="s">
        <v>11</v>
      </c>
    </row>
    <row r="2855" spans="1:18" x14ac:dyDescent="0.25">
      <c r="A2855" t="s">
        <v>557</v>
      </c>
      <c r="B2855" t="s">
        <v>3912</v>
      </c>
      <c r="D2855" s="35" t="s">
        <v>6510</v>
      </c>
      <c r="E2855" t="s">
        <v>5626</v>
      </c>
      <c r="F2855" s="5" t="str">
        <f t="shared" ca="1" si="44"/>
        <v>0</v>
      </c>
      <c r="G2855" t="s">
        <v>1107</v>
      </c>
      <c r="H2855" t="s">
        <v>1712</v>
      </c>
      <c r="I2855" t="s">
        <v>8994</v>
      </c>
      <c r="J2855" t="s">
        <v>10736</v>
      </c>
      <c r="K2855" t="s">
        <v>10747</v>
      </c>
      <c r="L2855" t="s">
        <v>10841</v>
      </c>
      <c r="N2855" t="s">
        <v>10909</v>
      </c>
      <c r="O2855" t="s">
        <v>11</v>
      </c>
      <c r="P2855" t="s">
        <v>11</v>
      </c>
      <c r="R2855" t="s">
        <v>11</v>
      </c>
    </row>
    <row r="2856" spans="1:18" x14ac:dyDescent="0.25">
      <c r="A2856" t="s">
        <v>557</v>
      </c>
      <c r="B2856" t="s">
        <v>3913</v>
      </c>
      <c r="D2856" s="35" t="s">
        <v>6510</v>
      </c>
      <c r="E2856" t="s">
        <v>5626</v>
      </c>
      <c r="F2856" s="5" t="str">
        <f t="shared" ca="1" si="44"/>
        <v>0</v>
      </c>
      <c r="G2856" t="s">
        <v>1107</v>
      </c>
      <c r="H2856" t="s">
        <v>1712</v>
      </c>
      <c r="I2856" t="s">
        <v>8995</v>
      </c>
      <c r="J2856" t="s">
        <v>10736</v>
      </c>
      <c r="K2856" t="s">
        <v>17</v>
      </c>
      <c r="L2856" t="s">
        <v>10848</v>
      </c>
      <c r="N2856" t="s">
        <v>10909</v>
      </c>
      <c r="O2856" t="s">
        <v>11</v>
      </c>
      <c r="P2856" t="s">
        <v>11</v>
      </c>
      <c r="R2856" t="s">
        <v>11</v>
      </c>
    </row>
    <row r="2857" spans="1:18" x14ac:dyDescent="0.25">
      <c r="A2857" t="s">
        <v>557</v>
      </c>
      <c r="B2857" t="s">
        <v>3914</v>
      </c>
      <c r="D2857" s="35" t="s">
        <v>6510</v>
      </c>
      <c r="E2857" t="s">
        <v>5626</v>
      </c>
      <c r="F2857" s="5" t="str">
        <f t="shared" ca="1" si="44"/>
        <v>0</v>
      </c>
      <c r="G2857" t="s">
        <v>1107</v>
      </c>
      <c r="H2857" t="s">
        <v>1712</v>
      </c>
      <c r="I2857" t="s">
        <v>8996</v>
      </c>
      <c r="J2857" t="s">
        <v>10736</v>
      </c>
      <c r="K2857" t="s">
        <v>10753</v>
      </c>
      <c r="L2857" t="s">
        <v>10840</v>
      </c>
      <c r="N2857" t="s">
        <v>10909</v>
      </c>
      <c r="O2857" t="s">
        <v>11</v>
      </c>
      <c r="P2857" t="s">
        <v>11</v>
      </c>
      <c r="R2857" t="s">
        <v>11</v>
      </c>
    </row>
    <row r="2858" spans="1:18" x14ac:dyDescent="0.25">
      <c r="A2858" t="s">
        <v>557</v>
      </c>
      <c r="B2858" t="s">
        <v>3915</v>
      </c>
      <c r="D2858" s="35" t="s">
        <v>6510</v>
      </c>
      <c r="E2858" t="s">
        <v>5639</v>
      </c>
      <c r="F2858" s="5" t="str">
        <f t="shared" ca="1" si="44"/>
        <v>0</v>
      </c>
      <c r="G2858" t="s">
        <v>1107</v>
      </c>
      <c r="H2858" t="s">
        <v>1560</v>
      </c>
      <c r="I2858" t="s">
        <v>8997</v>
      </c>
      <c r="J2858" t="s">
        <v>10736</v>
      </c>
      <c r="K2858" t="s">
        <v>10744</v>
      </c>
      <c r="L2858" t="s">
        <v>10847</v>
      </c>
      <c r="N2858" t="s">
        <v>14</v>
      </c>
      <c r="O2858" t="s">
        <v>11</v>
      </c>
      <c r="P2858" t="s">
        <v>11</v>
      </c>
      <c r="R2858" t="s">
        <v>11</v>
      </c>
    </row>
    <row r="2859" spans="1:18" x14ac:dyDescent="0.25">
      <c r="A2859" t="s">
        <v>557</v>
      </c>
      <c r="B2859" t="s">
        <v>3916</v>
      </c>
      <c r="D2859" s="35" t="s">
        <v>6510</v>
      </c>
      <c r="E2859" t="s">
        <v>5767</v>
      </c>
      <c r="F2859" s="5" t="str">
        <f t="shared" ca="1" si="44"/>
        <v>0</v>
      </c>
      <c r="G2859" t="s">
        <v>1107</v>
      </c>
      <c r="H2859" t="s">
        <v>1329</v>
      </c>
      <c r="I2859" t="s">
        <v>8998</v>
      </c>
      <c r="J2859" t="s">
        <v>10736</v>
      </c>
      <c r="K2859" t="s">
        <v>10753</v>
      </c>
      <c r="L2859" t="s">
        <v>10840</v>
      </c>
      <c r="N2859" t="s">
        <v>12</v>
      </c>
      <c r="O2859" t="s">
        <v>11</v>
      </c>
      <c r="P2859" t="s">
        <v>11</v>
      </c>
      <c r="R2859" t="s">
        <v>11</v>
      </c>
    </row>
    <row r="2860" spans="1:18" x14ac:dyDescent="0.25">
      <c r="A2860" t="s">
        <v>557</v>
      </c>
      <c r="B2860" t="s">
        <v>3917</v>
      </c>
      <c r="D2860" s="35" t="s">
        <v>6511</v>
      </c>
      <c r="E2860" t="s">
        <v>5639</v>
      </c>
      <c r="F2860" s="5" t="str">
        <f t="shared" ca="1" si="44"/>
        <v>0</v>
      </c>
      <c r="G2860" t="s">
        <v>1107</v>
      </c>
      <c r="H2860" t="s">
        <v>1713</v>
      </c>
      <c r="I2860" t="s">
        <v>11856</v>
      </c>
      <c r="J2860" t="s">
        <v>10736</v>
      </c>
      <c r="K2860" t="s">
        <v>10748</v>
      </c>
      <c r="L2860" t="s">
        <v>10778</v>
      </c>
      <c r="N2860" t="s">
        <v>12</v>
      </c>
      <c r="O2860" t="s">
        <v>11</v>
      </c>
      <c r="P2860" t="s">
        <v>11</v>
      </c>
      <c r="R2860" t="s">
        <v>11</v>
      </c>
    </row>
    <row r="2861" spans="1:18" x14ac:dyDescent="0.25">
      <c r="A2861" t="s">
        <v>557</v>
      </c>
      <c r="B2861" t="s">
        <v>3918</v>
      </c>
      <c r="D2861" s="35" t="s">
        <v>6511</v>
      </c>
      <c r="E2861" t="s">
        <v>5767</v>
      </c>
      <c r="F2861" s="5" t="str">
        <f t="shared" ca="1" si="44"/>
        <v>0</v>
      </c>
      <c r="G2861" t="s">
        <v>1107</v>
      </c>
      <c r="H2861" t="s">
        <v>1714</v>
      </c>
      <c r="I2861" t="s">
        <v>8999</v>
      </c>
      <c r="J2861" t="s">
        <v>10736</v>
      </c>
      <c r="K2861" t="s">
        <v>17</v>
      </c>
      <c r="L2861" t="s">
        <v>10848</v>
      </c>
      <c r="N2861" t="s">
        <v>12</v>
      </c>
      <c r="O2861" t="s">
        <v>11</v>
      </c>
      <c r="P2861" t="s">
        <v>11</v>
      </c>
      <c r="R2861" t="s">
        <v>11</v>
      </c>
    </row>
    <row r="2862" spans="1:18" x14ac:dyDescent="0.25">
      <c r="A2862" t="s">
        <v>557</v>
      </c>
      <c r="B2862" t="s">
        <v>3919</v>
      </c>
      <c r="D2862" s="35" t="s">
        <v>6512</v>
      </c>
      <c r="E2862" t="s">
        <v>5626</v>
      </c>
      <c r="F2862" s="5" t="str">
        <f t="shared" ca="1" si="44"/>
        <v>0</v>
      </c>
      <c r="G2862" t="s">
        <v>1107</v>
      </c>
      <c r="H2862" t="s">
        <v>1712</v>
      </c>
      <c r="I2862" t="s">
        <v>9000</v>
      </c>
      <c r="J2862" t="s">
        <v>10736</v>
      </c>
      <c r="K2862" t="s">
        <v>10753</v>
      </c>
      <c r="L2862" t="s">
        <v>10840</v>
      </c>
      <c r="N2862" t="s">
        <v>12</v>
      </c>
      <c r="O2862" t="s">
        <v>11</v>
      </c>
      <c r="P2862" t="s">
        <v>11</v>
      </c>
      <c r="R2862" t="s">
        <v>11</v>
      </c>
    </row>
    <row r="2863" spans="1:18" x14ac:dyDescent="0.25">
      <c r="A2863" t="s">
        <v>557</v>
      </c>
      <c r="B2863" t="s">
        <v>3920</v>
      </c>
      <c r="D2863" s="35" t="s">
        <v>6512</v>
      </c>
      <c r="E2863" t="s">
        <v>5639</v>
      </c>
      <c r="F2863" s="5" t="str">
        <f t="shared" ca="1" si="44"/>
        <v>0</v>
      </c>
      <c r="G2863" t="s">
        <v>1107</v>
      </c>
      <c r="H2863" t="s">
        <v>1511</v>
      </c>
      <c r="I2863" t="s">
        <v>9001</v>
      </c>
      <c r="J2863" t="s">
        <v>10736</v>
      </c>
      <c r="K2863" t="s">
        <v>10744</v>
      </c>
      <c r="L2863" t="s">
        <v>10847</v>
      </c>
      <c r="N2863" t="s">
        <v>12</v>
      </c>
      <c r="O2863" t="s">
        <v>11</v>
      </c>
      <c r="P2863" t="s">
        <v>11</v>
      </c>
      <c r="R2863" t="s">
        <v>11</v>
      </c>
    </row>
    <row r="2864" spans="1:18" x14ac:dyDescent="0.25">
      <c r="A2864" t="s">
        <v>557</v>
      </c>
      <c r="B2864" t="s">
        <v>3921</v>
      </c>
      <c r="D2864" s="35" t="s">
        <v>6512</v>
      </c>
      <c r="E2864" t="s">
        <v>5657</v>
      </c>
      <c r="F2864" s="5" t="str">
        <f t="shared" ca="1" si="44"/>
        <v>0</v>
      </c>
      <c r="G2864" t="s">
        <v>1107</v>
      </c>
      <c r="H2864" t="s">
        <v>1537</v>
      </c>
      <c r="I2864" t="s">
        <v>9002</v>
      </c>
      <c r="J2864" t="s">
        <v>10736</v>
      </c>
      <c r="K2864" t="s">
        <v>17</v>
      </c>
      <c r="L2864" t="s">
        <v>10777</v>
      </c>
      <c r="N2864" t="s">
        <v>12</v>
      </c>
      <c r="O2864" t="s">
        <v>11</v>
      </c>
      <c r="P2864" t="s">
        <v>11</v>
      </c>
      <c r="R2864" t="s">
        <v>11</v>
      </c>
    </row>
    <row r="2865" spans="1:18" x14ac:dyDescent="0.25">
      <c r="A2865" t="s">
        <v>557</v>
      </c>
      <c r="B2865" t="s">
        <v>3922</v>
      </c>
      <c r="D2865" s="35" t="s">
        <v>6513</v>
      </c>
      <c r="E2865" t="s">
        <v>5639</v>
      </c>
      <c r="F2865" s="5" t="str">
        <f t="shared" ca="1" si="44"/>
        <v>0</v>
      </c>
      <c r="G2865" t="s">
        <v>1107</v>
      </c>
      <c r="H2865" t="s">
        <v>1467</v>
      </c>
      <c r="I2865" t="s">
        <v>11855</v>
      </c>
      <c r="J2865" t="s">
        <v>10736</v>
      </c>
      <c r="K2865" t="s">
        <v>10745</v>
      </c>
      <c r="L2865" t="s">
        <v>10838</v>
      </c>
      <c r="N2865" t="s">
        <v>12</v>
      </c>
      <c r="O2865" t="s">
        <v>11</v>
      </c>
      <c r="P2865" t="s">
        <v>11</v>
      </c>
      <c r="R2865" t="s">
        <v>11</v>
      </c>
    </row>
    <row r="2866" spans="1:18" x14ac:dyDescent="0.25">
      <c r="A2866" t="s">
        <v>557</v>
      </c>
      <c r="B2866" t="s">
        <v>3923</v>
      </c>
      <c r="D2866" s="35" t="s">
        <v>6513</v>
      </c>
      <c r="E2866" t="s">
        <v>5767</v>
      </c>
      <c r="F2866" s="5" t="str">
        <f t="shared" ca="1" si="44"/>
        <v>0</v>
      </c>
      <c r="G2866" t="s">
        <v>1107</v>
      </c>
      <c r="H2866" t="s">
        <v>1715</v>
      </c>
      <c r="I2866" t="s">
        <v>9003</v>
      </c>
      <c r="J2866" t="s">
        <v>10736</v>
      </c>
      <c r="K2866" t="s">
        <v>10744</v>
      </c>
      <c r="L2866" t="s">
        <v>10839</v>
      </c>
      <c r="N2866" t="s">
        <v>12</v>
      </c>
      <c r="O2866" t="s">
        <v>11</v>
      </c>
      <c r="P2866" t="s">
        <v>11</v>
      </c>
      <c r="R2866" t="s">
        <v>11</v>
      </c>
    </row>
    <row r="2867" spans="1:18" x14ac:dyDescent="0.25">
      <c r="A2867" t="s">
        <v>557</v>
      </c>
      <c r="B2867" t="s">
        <v>3924</v>
      </c>
      <c r="D2867" s="35" t="s">
        <v>5799</v>
      </c>
      <c r="E2867" t="s">
        <v>5657</v>
      </c>
      <c r="F2867" s="5" t="str">
        <f t="shared" ca="1" si="44"/>
        <v>0</v>
      </c>
      <c r="G2867" t="s">
        <v>1107</v>
      </c>
      <c r="H2867" t="s">
        <v>1567</v>
      </c>
      <c r="I2867" t="s">
        <v>11854</v>
      </c>
      <c r="J2867" t="s">
        <v>10736</v>
      </c>
      <c r="K2867" t="s">
        <v>10748</v>
      </c>
      <c r="L2867" t="s">
        <v>10778</v>
      </c>
      <c r="N2867" t="s">
        <v>12</v>
      </c>
      <c r="O2867" t="s">
        <v>11</v>
      </c>
      <c r="P2867" t="s">
        <v>11</v>
      </c>
      <c r="R2867" t="s">
        <v>11</v>
      </c>
    </row>
    <row r="2868" spans="1:18" x14ac:dyDescent="0.25">
      <c r="A2868" t="s">
        <v>557</v>
      </c>
      <c r="B2868" t="s">
        <v>3925</v>
      </c>
      <c r="D2868" s="35" t="s">
        <v>5799</v>
      </c>
      <c r="E2868" t="s">
        <v>5657</v>
      </c>
      <c r="F2868" s="5" t="str">
        <f t="shared" ca="1" si="44"/>
        <v>0</v>
      </c>
      <c r="G2868" t="s">
        <v>1107</v>
      </c>
      <c r="H2868" t="s">
        <v>1567</v>
      </c>
      <c r="I2868" t="s">
        <v>11853</v>
      </c>
      <c r="J2868" t="s">
        <v>10736</v>
      </c>
      <c r="K2868" t="s">
        <v>10747</v>
      </c>
      <c r="L2868" t="s">
        <v>10837</v>
      </c>
      <c r="N2868" t="s">
        <v>12</v>
      </c>
      <c r="O2868" t="s">
        <v>11</v>
      </c>
      <c r="P2868" t="s">
        <v>11</v>
      </c>
      <c r="R2868" t="s">
        <v>11</v>
      </c>
    </row>
    <row r="2869" spans="1:18" x14ac:dyDescent="0.25">
      <c r="A2869" t="s">
        <v>557</v>
      </c>
      <c r="B2869" t="s">
        <v>11852</v>
      </c>
      <c r="D2869" s="35" t="s">
        <v>5587</v>
      </c>
      <c r="E2869" t="s">
        <v>5641</v>
      </c>
      <c r="F2869" s="5" t="str">
        <f t="shared" ca="1" si="44"/>
        <v>0</v>
      </c>
      <c r="G2869" t="s">
        <v>1107</v>
      </c>
      <c r="H2869" t="s">
        <v>1731</v>
      </c>
      <c r="I2869" t="s">
        <v>11851</v>
      </c>
      <c r="J2869" t="s">
        <v>10736</v>
      </c>
      <c r="K2869" t="s">
        <v>10744</v>
      </c>
      <c r="L2869" t="s">
        <v>10839</v>
      </c>
      <c r="N2869" t="s">
        <v>14</v>
      </c>
      <c r="O2869" t="s">
        <v>11</v>
      </c>
      <c r="P2869" t="s">
        <v>11</v>
      </c>
      <c r="R2869" t="s">
        <v>11</v>
      </c>
    </row>
    <row r="2870" spans="1:18" x14ac:dyDescent="0.25">
      <c r="A2870" t="s">
        <v>557</v>
      </c>
      <c r="B2870" t="s">
        <v>3926</v>
      </c>
      <c r="D2870" s="35" t="s">
        <v>5764</v>
      </c>
      <c r="E2870" t="s">
        <v>5639</v>
      </c>
      <c r="F2870" s="5" t="str">
        <f t="shared" ca="1" si="44"/>
        <v>0</v>
      </c>
      <c r="G2870" t="s">
        <v>1107</v>
      </c>
      <c r="H2870" t="s">
        <v>1443</v>
      </c>
      <c r="I2870" t="s">
        <v>9004</v>
      </c>
      <c r="J2870" t="s">
        <v>10736</v>
      </c>
      <c r="K2870" t="s">
        <v>17</v>
      </c>
      <c r="L2870" t="s">
        <v>10848</v>
      </c>
      <c r="N2870" t="s">
        <v>12</v>
      </c>
      <c r="O2870" t="s">
        <v>11</v>
      </c>
      <c r="P2870" t="s">
        <v>11</v>
      </c>
      <c r="R2870" t="s">
        <v>11</v>
      </c>
    </row>
    <row r="2871" spans="1:18" x14ac:dyDescent="0.25">
      <c r="A2871" t="s">
        <v>557</v>
      </c>
      <c r="B2871" t="s">
        <v>3927</v>
      </c>
      <c r="D2871" s="35" t="s">
        <v>5765</v>
      </c>
      <c r="E2871" t="s">
        <v>5774</v>
      </c>
      <c r="F2871" s="5" t="str">
        <f t="shared" ca="1" si="44"/>
        <v>0</v>
      </c>
      <c r="G2871" t="s">
        <v>1107</v>
      </c>
      <c r="H2871" t="s">
        <v>1716</v>
      </c>
      <c r="I2871" t="s">
        <v>9005</v>
      </c>
      <c r="J2871" t="s">
        <v>10736</v>
      </c>
      <c r="K2871" t="s">
        <v>10753</v>
      </c>
      <c r="L2871" t="s">
        <v>10840</v>
      </c>
      <c r="N2871" t="s">
        <v>12</v>
      </c>
      <c r="O2871" t="s">
        <v>11</v>
      </c>
      <c r="P2871" t="s">
        <v>11</v>
      </c>
      <c r="R2871" t="s">
        <v>11</v>
      </c>
    </row>
    <row r="2872" spans="1:18" x14ac:dyDescent="0.25">
      <c r="A2872" t="s">
        <v>557</v>
      </c>
      <c r="B2872" t="s">
        <v>3928</v>
      </c>
      <c r="D2872" s="35" t="s">
        <v>5765</v>
      </c>
      <c r="E2872" t="s">
        <v>5641</v>
      </c>
      <c r="F2872" s="5" t="str">
        <f t="shared" ca="1" si="44"/>
        <v>0</v>
      </c>
      <c r="G2872" t="s">
        <v>1107</v>
      </c>
      <c r="H2872" t="s">
        <v>1709</v>
      </c>
      <c r="I2872" t="s">
        <v>9006</v>
      </c>
      <c r="J2872" t="s">
        <v>10736</v>
      </c>
      <c r="K2872" t="s">
        <v>10755</v>
      </c>
      <c r="L2872" t="s">
        <v>10755</v>
      </c>
      <c r="N2872" t="s">
        <v>10909</v>
      </c>
      <c r="O2872" t="s">
        <v>11</v>
      </c>
      <c r="P2872" t="s">
        <v>11</v>
      </c>
      <c r="R2872" t="s">
        <v>11</v>
      </c>
    </row>
    <row r="2873" spans="1:18" x14ac:dyDescent="0.25">
      <c r="A2873" t="s">
        <v>557</v>
      </c>
      <c r="B2873" t="s">
        <v>3929</v>
      </c>
      <c r="D2873" s="35" t="s">
        <v>5765</v>
      </c>
      <c r="E2873" t="s">
        <v>5654</v>
      </c>
      <c r="F2873" s="5" t="str">
        <f t="shared" ca="1" si="44"/>
        <v>0</v>
      </c>
      <c r="G2873" t="s">
        <v>1107</v>
      </c>
      <c r="H2873" t="s">
        <v>1577</v>
      </c>
      <c r="I2873" t="s">
        <v>9007</v>
      </c>
      <c r="J2873" t="s">
        <v>10736</v>
      </c>
      <c r="K2873" t="s">
        <v>10744</v>
      </c>
      <c r="L2873" t="s">
        <v>10846</v>
      </c>
      <c r="N2873" t="s">
        <v>12</v>
      </c>
      <c r="O2873" t="s">
        <v>11</v>
      </c>
      <c r="P2873" t="s">
        <v>11</v>
      </c>
      <c r="R2873" t="s">
        <v>11</v>
      </c>
    </row>
    <row r="2874" spans="1:18" x14ac:dyDescent="0.25">
      <c r="A2874" t="s">
        <v>557</v>
      </c>
      <c r="B2874" t="s">
        <v>3930</v>
      </c>
      <c r="D2874" s="35" t="s">
        <v>5765</v>
      </c>
      <c r="E2874" t="s">
        <v>5654</v>
      </c>
      <c r="F2874" s="5" t="str">
        <f t="shared" ca="1" si="44"/>
        <v>0</v>
      </c>
      <c r="G2874" t="s">
        <v>1107</v>
      </c>
      <c r="H2874" t="s">
        <v>1577</v>
      </c>
      <c r="I2874" t="s">
        <v>9008</v>
      </c>
      <c r="J2874" t="s">
        <v>10736</v>
      </c>
      <c r="K2874" t="s">
        <v>10744</v>
      </c>
      <c r="L2874" t="s">
        <v>10846</v>
      </c>
      <c r="N2874" t="s">
        <v>12</v>
      </c>
      <c r="O2874" t="s">
        <v>11</v>
      </c>
      <c r="P2874" t="s">
        <v>11</v>
      </c>
      <c r="R2874" t="s">
        <v>11</v>
      </c>
    </row>
    <row r="2875" spans="1:18" x14ac:dyDescent="0.25">
      <c r="A2875" t="s">
        <v>557</v>
      </c>
      <c r="B2875" t="s">
        <v>3931</v>
      </c>
      <c r="D2875" s="35" t="s">
        <v>5765</v>
      </c>
      <c r="E2875" t="s">
        <v>5654</v>
      </c>
      <c r="F2875" s="5" t="str">
        <f t="shared" ca="1" si="44"/>
        <v>0</v>
      </c>
      <c r="G2875" t="s">
        <v>1107</v>
      </c>
      <c r="H2875" t="s">
        <v>1577</v>
      </c>
      <c r="I2875" t="s">
        <v>9009</v>
      </c>
      <c r="J2875" t="s">
        <v>10736</v>
      </c>
      <c r="K2875" t="s">
        <v>10753</v>
      </c>
      <c r="L2875" t="s">
        <v>10840</v>
      </c>
      <c r="N2875" t="s">
        <v>12</v>
      </c>
      <c r="O2875" t="s">
        <v>11</v>
      </c>
      <c r="P2875" t="s">
        <v>11</v>
      </c>
      <c r="R2875" t="s">
        <v>11</v>
      </c>
    </row>
    <row r="2876" spans="1:18" x14ac:dyDescent="0.25">
      <c r="A2876" t="s">
        <v>557</v>
      </c>
      <c r="B2876" t="s">
        <v>3932</v>
      </c>
      <c r="D2876" s="35" t="s">
        <v>5765</v>
      </c>
      <c r="E2876" t="s">
        <v>5639</v>
      </c>
      <c r="F2876" s="5" t="str">
        <f t="shared" ca="1" si="44"/>
        <v>0</v>
      </c>
      <c r="G2876" t="s">
        <v>1107</v>
      </c>
      <c r="H2876" t="s">
        <v>1710</v>
      </c>
      <c r="I2876" t="s">
        <v>9010</v>
      </c>
      <c r="J2876" t="s">
        <v>10736</v>
      </c>
      <c r="K2876" t="s">
        <v>10744</v>
      </c>
      <c r="L2876" t="s">
        <v>10846</v>
      </c>
      <c r="N2876" t="s">
        <v>12</v>
      </c>
      <c r="O2876" t="s">
        <v>11</v>
      </c>
      <c r="P2876" t="s">
        <v>11</v>
      </c>
      <c r="R2876" t="s">
        <v>11</v>
      </c>
    </row>
    <row r="2877" spans="1:18" x14ac:dyDescent="0.25">
      <c r="A2877" t="s">
        <v>557</v>
      </c>
      <c r="B2877" t="s">
        <v>3933</v>
      </c>
      <c r="D2877" s="35" t="s">
        <v>5862</v>
      </c>
      <c r="E2877" t="s">
        <v>5641</v>
      </c>
      <c r="F2877" s="5" t="str">
        <f t="shared" ca="1" si="44"/>
        <v>0</v>
      </c>
      <c r="G2877" t="s">
        <v>1107</v>
      </c>
      <c r="H2877" t="s">
        <v>1717</v>
      </c>
      <c r="I2877" t="s">
        <v>9011</v>
      </c>
      <c r="J2877" t="s">
        <v>10736</v>
      </c>
      <c r="K2877" t="s">
        <v>10744</v>
      </c>
      <c r="L2877" t="s">
        <v>10846</v>
      </c>
      <c r="N2877" t="s">
        <v>10909</v>
      </c>
      <c r="O2877" t="s">
        <v>11</v>
      </c>
      <c r="P2877" t="s">
        <v>11</v>
      </c>
      <c r="R2877" t="s">
        <v>11</v>
      </c>
    </row>
    <row r="2878" spans="1:18" x14ac:dyDescent="0.25">
      <c r="A2878" t="s">
        <v>557</v>
      </c>
      <c r="B2878" t="s">
        <v>3934</v>
      </c>
      <c r="D2878" s="35" t="s">
        <v>5637</v>
      </c>
      <c r="E2878" t="s">
        <v>5654</v>
      </c>
      <c r="F2878" s="5" t="str">
        <f t="shared" ca="1" si="44"/>
        <v>0</v>
      </c>
      <c r="G2878" t="s">
        <v>1107</v>
      </c>
      <c r="H2878" t="s">
        <v>1443</v>
      </c>
      <c r="I2878" t="s">
        <v>9012</v>
      </c>
      <c r="J2878" t="s">
        <v>10736</v>
      </c>
      <c r="K2878" t="s">
        <v>17</v>
      </c>
      <c r="L2878" t="s">
        <v>10777</v>
      </c>
      <c r="N2878" t="s">
        <v>12</v>
      </c>
      <c r="O2878" t="s">
        <v>11</v>
      </c>
      <c r="P2878" t="s">
        <v>11</v>
      </c>
      <c r="R2878" t="s">
        <v>11</v>
      </c>
    </row>
    <row r="2879" spans="1:18" x14ac:dyDescent="0.25">
      <c r="A2879" t="s">
        <v>557</v>
      </c>
      <c r="B2879" t="s">
        <v>3935</v>
      </c>
      <c r="D2879" s="35" t="s">
        <v>5637</v>
      </c>
      <c r="E2879" t="s">
        <v>5641</v>
      </c>
      <c r="F2879" s="5" t="str">
        <f t="shared" ca="1" si="44"/>
        <v>0</v>
      </c>
      <c r="G2879" t="s">
        <v>1107</v>
      </c>
      <c r="H2879" t="s">
        <v>1718</v>
      </c>
      <c r="I2879" t="s">
        <v>11850</v>
      </c>
      <c r="J2879" t="s">
        <v>10736</v>
      </c>
      <c r="K2879" t="s">
        <v>10744</v>
      </c>
      <c r="L2879" t="s">
        <v>10846</v>
      </c>
      <c r="N2879" t="s">
        <v>12</v>
      </c>
      <c r="O2879" t="s">
        <v>11</v>
      </c>
      <c r="P2879" t="s">
        <v>11</v>
      </c>
      <c r="R2879" t="s">
        <v>11</v>
      </c>
    </row>
    <row r="2880" spans="1:18" x14ac:dyDescent="0.25">
      <c r="A2880" t="s">
        <v>557</v>
      </c>
      <c r="B2880" t="s">
        <v>3936</v>
      </c>
      <c r="D2880" s="35" t="s">
        <v>6514</v>
      </c>
      <c r="E2880" t="s">
        <v>5767</v>
      </c>
      <c r="F2880" s="5" t="str">
        <f t="shared" ca="1" si="44"/>
        <v>0</v>
      </c>
      <c r="G2880" t="s">
        <v>1107</v>
      </c>
      <c r="H2880" t="s">
        <v>1554</v>
      </c>
      <c r="I2880" t="s">
        <v>9013</v>
      </c>
      <c r="J2880" t="s">
        <v>10736</v>
      </c>
      <c r="K2880" t="s">
        <v>10744</v>
      </c>
      <c r="L2880" t="s">
        <v>10846</v>
      </c>
      <c r="N2880" t="s">
        <v>12</v>
      </c>
      <c r="O2880" t="s">
        <v>11</v>
      </c>
      <c r="P2880" t="s">
        <v>11</v>
      </c>
      <c r="R2880" t="s">
        <v>11</v>
      </c>
    </row>
    <row r="2881" spans="1:18" x14ac:dyDescent="0.25">
      <c r="A2881" t="s">
        <v>557</v>
      </c>
      <c r="B2881" t="s">
        <v>3937</v>
      </c>
      <c r="D2881" s="35" t="s">
        <v>6514</v>
      </c>
      <c r="E2881" t="s">
        <v>5767</v>
      </c>
      <c r="F2881" s="5" t="str">
        <f t="shared" ca="1" si="44"/>
        <v>0</v>
      </c>
      <c r="G2881" t="s">
        <v>1107</v>
      </c>
      <c r="H2881" t="s">
        <v>1554</v>
      </c>
      <c r="I2881" t="s">
        <v>9014</v>
      </c>
      <c r="J2881" t="s">
        <v>10736</v>
      </c>
      <c r="K2881" t="s">
        <v>10753</v>
      </c>
      <c r="L2881" t="s">
        <v>10840</v>
      </c>
      <c r="N2881" t="s">
        <v>12</v>
      </c>
      <c r="O2881" t="s">
        <v>11</v>
      </c>
      <c r="P2881" t="s">
        <v>11</v>
      </c>
      <c r="R2881" t="s">
        <v>11</v>
      </c>
    </row>
    <row r="2882" spans="1:18" x14ac:dyDescent="0.25">
      <c r="A2882" t="s">
        <v>557</v>
      </c>
      <c r="B2882" t="s">
        <v>562</v>
      </c>
      <c r="D2882" s="35" t="s">
        <v>5639</v>
      </c>
      <c r="E2882" t="s">
        <v>6332</v>
      </c>
      <c r="F2882" s="5" t="str">
        <f t="shared" ca="1" si="44"/>
        <v>0</v>
      </c>
      <c r="G2882" t="s">
        <v>1107</v>
      </c>
      <c r="H2882" t="s">
        <v>1467</v>
      </c>
      <c r="I2882" t="s">
        <v>9015</v>
      </c>
      <c r="J2882" t="s">
        <v>10731</v>
      </c>
      <c r="K2882" t="s">
        <v>27</v>
      </c>
      <c r="L2882" t="s">
        <v>10842</v>
      </c>
      <c r="N2882" t="s">
        <v>12</v>
      </c>
      <c r="O2882" t="s">
        <v>11</v>
      </c>
      <c r="P2882" t="s">
        <v>11</v>
      </c>
      <c r="Q2882">
        <v>2895</v>
      </c>
      <c r="R2882" t="s">
        <v>11</v>
      </c>
    </row>
    <row r="2883" spans="1:18" x14ac:dyDescent="0.25">
      <c r="A2883" t="s">
        <v>557</v>
      </c>
      <c r="B2883" t="s">
        <v>3938</v>
      </c>
      <c r="D2883" s="35" t="s">
        <v>5640</v>
      </c>
      <c r="E2883" t="s">
        <v>5654</v>
      </c>
      <c r="F2883" s="5" t="str">
        <f t="shared" ref="F2883:F2946" ca="1" si="45">IF(G2883="Encerrada","0",TODAY()-D2883)</f>
        <v>0</v>
      </c>
      <c r="G2883" t="s">
        <v>1107</v>
      </c>
      <c r="H2883" t="s">
        <v>1719</v>
      </c>
      <c r="I2883" t="s">
        <v>9016</v>
      </c>
      <c r="J2883" t="s">
        <v>10736</v>
      </c>
      <c r="K2883" t="s">
        <v>10744</v>
      </c>
      <c r="L2883" t="s">
        <v>10846</v>
      </c>
      <c r="N2883" t="s">
        <v>12</v>
      </c>
      <c r="O2883" t="s">
        <v>11</v>
      </c>
      <c r="P2883" t="s">
        <v>11</v>
      </c>
      <c r="R2883" t="s">
        <v>11</v>
      </c>
    </row>
    <row r="2884" spans="1:18" x14ac:dyDescent="0.25">
      <c r="A2884" t="s">
        <v>557</v>
      </c>
      <c r="B2884" t="s">
        <v>3939</v>
      </c>
      <c r="D2884" s="35" t="s">
        <v>5641</v>
      </c>
      <c r="E2884" t="s">
        <v>5655</v>
      </c>
      <c r="F2884" s="5" t="str">
        <f t="shared" ca="1" si="45"/>
        <v>0</v>
      </c>
      <c r="G2884" t="s">
        <v>1107</v>
      </c>
      <c r="H2884" t="s">
        <v>1493</v>
      </c>
      <c r="I2884" t="s">
        <v>9017</v>
      </c>
      <c r="J2884" t="s">
        <v>10736</v>
      </c>
      <c r="K2884" t="s">
        <v>10748</v>
      </c>
      <c r="L2884" t="s">
        <v>10778</v>
      </c>
      <c r="N2884" t="s">
        <v>12</v>
      </c>
      <c r="O2884" t="s">
        <v>11</v>
      </c>
      <c r="P2884" t="s">
        <v>10976</v>
      </c>
      <c r="R2884" t="s">
        <v>11</v>
      </c>
    </row>
    <row r="2885" spans="1:18" x14ac:dyDescent="0.25">
      <c r="A2885" t="s">
        <v>557</v>
      </c>
      <c r="B2885" t="s">
        <v>3940</v>
      </c>
      <c r="D2885" s="35" t="s">
        <v>5641</v>
      </c>
      <c r="E2885" t="s">
        <v>5768</v>
      </c>
      <c r="F2885" s="5" t="str">
        <f t="shared" ca="1" si="45"/>
        <v>0</v>
      </c>
      <c r="G2885" t="s">
        <v>1107</v>
      </c>
      <c r="H2885" t="s">
        <v>1493</v>
      </c>
      <c r="I2885" t="s">
        <v>9017</v>
      </c>
      <c r="J2885" t="s">
        <v>10736</v>
      </c>
      <c r="K2885" t="s">
        <v>10748</v>
      </c>
      <c r="L2885" t="s">
        <v>10778</v>
      </c>
      <c r="N2885" t="s">
        <v>12</v>
      </c>
      <c r="O2885" t="s">
        <v>11</v>
      </c>
      <c r="P2885" t="s">
        <v>10976</v>
      </c>
      <c r="R2885" t="s">
        <v>11</v>
      </c>
    </row>
    <row r="2886" spans="1:18" x14ac:dyDescent="0.25">
      <c r="A2886" t="s">
        <v>557</v>
      </c>
      <c r="B2886" t="s">
        <v>3941</v>
      </c>
      <c r="D2886" s="35" t="s">
        <v>5641</v>
      </c>
      <c r="E2886" t="s">
        <v>5654</v>
      </c>
      <c r="F2886" s="5" t="str">
        <f t="shared" ca="1" si="45"/>
        <v>0</v>
      </c>
      <c r="G2886" t="s">
        <v>1107</v>
      </c>
      <c r="H2886" t="s">
        <v>1491</v>
      </c>
      <c r="I2886" t="s">
        <v>9018</v>
      </c>
      <c r="J2886" t="s">
        <v>10736</v>
      </c>
      <c r="K2886" t="s">
        <v>10744</v>
      </c>
      <c r="L2886" t="s">
        <v>10847</v>
      </c>
      <c r="N2886" t="s">
        <v>12</v>
      </c>
      <c r="O2886" t="s">
        <v>11</v>
      </c>
      <c r="P2886" t="s">
        <v>11</v>
      </c>
      <c r="R2886" t="s">
        <v>11</v>
      </c>
    </row>
    <row r="2887" spans="1:18" x14ac:dyDescent="0.25">
      <c r="A2887" t="s">
        <v>557</v>
      </c>
      <c r="B2887" t="s">
        <v>3942</v>
      </c>
      <c r="D2887" s="35" t="s">
        <v>5642</v>
      </c>
      <c r="E2887" t="s">
        <v>5767</v>
      </c>
      <c r="F2887" s="5" t="str">
        <f t="shared" ca="1" si="45"/>
        <v>0</v>
      </c>
      <c r="G2887" t="s">
        <v>1107</v>
      </c>
      <c r="H2887" t="s">
        <v>1710</v>
      </c>
      <c r="I2887" t="s">
        <v>9019</v>
      </c>
      <c r="J2887" t="s">
        <v>10736</v>
      </c>
      <c r="K2887" t="s">
        <v>10744</v>
      </c>
      <c r="L2887" t="s">
        <v>10847</v>
      </c>
      <c r="N2887" t="s">
        <v>12</v>
      </c>
      <c r="O2887" t="s">
        <v>11</v>
      </c>
      <c r="P2887" t="s">
        <v>11</v>
      </c>
      <c r="R2887" t="s">
        <v>11</v>
      </c>
    </row>
    <row r="2888" spans="1:18" x14ac:dyDescent="0.25">
      <c r="A2888" t="s">
        <v>557</v>
      </c>
      <c r="B2888" t="s">
        <v>3943</v>
      </c>
      <c r="D2888" s="35" t="s">
        <v>5642</v>
      </c>
      <c r="E2888" t="s">
        <v>5654</v>
      </c>
      <c r="F2888" s="5" t="str">
        <f t="shared" ca="1" si="45"/>
        <v>0</v>
      </c>
      <c r="G2888" t="s">
        <v>1107</v>
      </c>
      <c r="H2888" t="s">
        <v>1710</v>
      </c>
      <c r="I2888" t="s">
        <v>9019</v>
      </c>
      <c r="J2888" t="s">
        <v>10736</v>
      </c>
      <c r="K2888" t="s">
        <v>10752</v>
      </c>
      <c r="L2888" t="s">
        <v>10797</v>
      </c>
      <c r="N2888" t="s">
        <v>12</v>
      </c>
      <c r="O2888" t="s">
        <v>11</v>
      </c>
      <c r="P2888" t="s">
        <v>11</v>
      </c>
      <c r="R2888" t="s">
        <v>11</v>
      </c>
    </row>
    <row r="2889" spans="1:18" x14ac:dyDescent="0.25">
      <c r="A2889" t="s">
        <v>557</v>
      </c>
      <c r="B2889" t="s">
        <v>3944</v>
      </c>
      <c r="D2889" s="35" t="s">
        <v>5642</v>
      </c>
      <c r="E2889" t="s">
        <v>5767</v>
      </c>
      <c r="F2889" s="5" t="str">
        <f t="shared" ca="1" si="45"/>
        <v>0</v>
      </c>
      <c r="G2889" t="s">
        <v>1107</v>
      </c>
      <c r="H2889" t="s">
        <v>1484</v>
      </c>
      <c r="I2889" t="s">
        <v>9020</v>
      </c>
      <c r="J2889" t="s">
        <v>10736</v>
      </c>
      <c r="K2889" t="s">
        <v>10744</v>
      </c>
      <c r="L2889" t="s">
        <v>10846</v>
      </c>
      <c r="N2889" t="s">
        <v>12</v>
      </c>
      <c r="O2889" t="s">
        <v>11</v>
      </c>
      <c r="P2889" t="s">
        <v>11</v>
      </c>
      <c r="R2889" t="s">
        <v>11</v>
      </c>
    </row>
    <row r="2890" spans="1:18" x14ac:dyDescent="0.25">
      <c r="A2890" t="s">
        <v>557</v>
      </c>
      <c r="B2890" t="s">
        <v>3945</v>
      </c>
      <c r="D2890" s="35" t="s">
        <v>5643</v>
      </c>
      <c r="E2890" t="s">
        <v>5654</v>
      </c>
      <c r="F2890" s="5" t="str">
        <f t="shared" ca="1" si="45"/>
        <v>0</v>
      </c>
      <c r="G2890" t="s">
        <v>1107</v>
      </c>
      <c r="H2890" t="s">
        <v>1443</v>
      </c>
      <c r="I2890" t="s">
        <v>11849</v>
      </c>
      <c r="J2890" t="s">
        <v>10736</v>
      </c>
      <c r="K2890" t="s">
        <v>10744</v>
      </c>
      <c r="L2890" t="s">
        <v>10846</v>
      </c>
      <c r="N2890" t="s">
        <v>12</v>
      </c>
      <c r="O2890" t="s">
        <v>11</v>
      </c>
      <c r="P2890" t="s">
        <v>11</v>
      </c>
      <c r="R2890" t="s">
        <v>11</v>
      </c>
    </row>
    <row r="2891" spans="1:18" x14ac:dyDescent="0.25">
      <c r="A2891" t="s">
        <v>557</v>
      </c>
      <c r="B2891" t="s">
        <v>3946</v>
      </c>
      <c r="D2891" s="35" t="s">
        <v>5643</v>
      </c>
      <c r="E2891" t="s">
        <v>5654</v>
      </c>
      <c r="F2891" s="5" t="str">
        <f t="shared" ca="1" si="45"/>
        <v>0</v>
      </c>
      <c r="G2891" t="s">
        <v>1107</v>
      </c>
      <c r="H2891" t="s">
        <v>1519</v>
      </c>
      <c r="I2891" t="s">
        <v>9021</v>
      </c>
      <c r="J2891" t="s">
        <v>10736</v>
      </c>
      <c r="K2891" t="s">
        <v>10744</v>
      </c>
      <c r="L2891" t="s">
        <v>10846</v>
      </c>
      <c r="N2891" t="s">
        <v>12</v>
      </c>
      <c r="O2891" t="s">
        <v>11</v>
      </c>
      <c r="P2891" t="s">
        <v>11</v>
      </c>
      <c r="R2891" t="s">
        <v>11</v>
      </c>
    </row>
    <row r="2892" spans="1:18" x14ac:dyDescent="0.25">
      <c r="A2892" t="s">
        <v>557</v>
      </c>
      <c r="B2892" t="s">
        <v>3947</v>
      </c>
      <c r="D2892" s="35" t="s">
        <v>6515</v>
      </c>
      <c r="E2892" t="s">
        <v>5643</v>
      </c>
      <c r="F2892" s="5" t="str">
        <f t="shared" ca="1" si="45"/>
        <v>0</v>
      </c>
      <c r="G2892" t="s">
        <v>1107</v>
      </c>
      <c r="H2892" t="s">
        <v>1328</v>
      </c>
      <c r="I2892" t="s">
        <v>9022</v>
      </c>
      <c r="J2892" t="s">
        <v>10736</v>
      </c>
      <c r="K2892" t="s">
        <v>10753</v>
      </c>
      <c r="L2892" t="s">
        <v>10840</v>
      </c>
      <c r="N2892" t="s">
        <v>12</v>
      </c>
      <c r="O2892" t="s">
        <v>11</v>
      </c>
      <c r="P2892" t="s">
        <v>11</v>
      </c>
      <c r="R2892" t="s">
        <v>11</v>
      </c>
    </row>
    <row r="2893" spans="1:18" x14ac:dyDescent="0.25">
      <c r="A2893" t="s">
        <v>557</v>
      </c>
      <c r="B2893" t="s">
        <v>564</v>
      </c>
      <c r="D2893" s="35" t="s">
        <v>5643</v>
      </c>
      <c r="E2893" t="s">
        <v>6332</v>
      </c>
      <c r="F2893" s="5" t="str">
        <f t="shared" ca="1" si="45"/>
        <v>0</v>
      </c>
      <c r="G2893" t="s">
        <v>1107</v>
      </c>
      <c r="H2893" t="s">
        <v>1421</v>
      </c>
      <c r="I2893" t="s">
        <v>9023</v>
      </c>
      <c r="J2893" t="s">
        <v>10736</v>
      </c>
      <c r="K2893" t="s">
        <v>10748</v>
      </c>
      <c r="L2893" t="s">
        <v>10778</v>
      </c>
      <c r="N2893" t="s">
        <v>12</v>
      </c>
      <c r="O2893" t="s">
        <v>11</v>
      </c>
      <c r="P2893" t="s">
        <v>11</v>
      </c>
      <c r="Q2893">
        <v>46.7</v>
      </c>
      <c r="R2893" t="s">
        <v>11</v>
      </c>
    </row>
    <row r="2894" spans="1:18" x14ac:dyDescent="0.25">
      <c r="A2894" t="s">
        <v>557</v>
      </c>
      <c r="B2894" t="s">
        <v>3948</v>
      </c>
      <c r="D2894" s="35" t="s">
        <v>5645</v>
      </c>
      <c r="E2894" t="s">
        <v>5864</v>
      </c>
      <c r="F2894" s="5" t="str">
        <f t="shared" ca="1" si="45"/>
        <v>0</v>
      </c>
      <c r="G2894" t="s">
        <v>1107</v>
      </c>
      <c r="H2894" t="s">
        <v>1493</v>
      </c>
      <c r="I2894" t="s">
        <v>9024</v>
      </c>
      <c r="J2894" t="s">
        <v>10736</v>
      </c>
      <c r="K2894" t="s">
        <v>10747</v>
      </c>
      <c r="L2894" t="s">
        <v>10844</v>
      </c>
      <c r="N2894" t="s">
        <v>12</v>
      </c>
      <c r="O2894" t="s">
        <v>11</v>
      </c>
      <c r="P2894" t="s">
        <v>10976</v>
      </c>
      <c r="R2894" t="s">
        <v>11</v>
      </c>
    </row>
    <row r="2895" spans="1:18" x14ac:dyDescent="0.25">
      <c r="A2895" t="s">
        <v>557</v>
      </c>
      <c r="B2895" t="s">
        <v>3949</v>
      </c>
      <c r="D2895" s="35" t="s">
        <v>5645</v>
      </c>
      <c r="E2895" t="s">
        <v>5655</v>
      </c>
      <c r="F2895" s="5" t="str">
        <f t="shared" ca="1" si="45"/>
        <v>0</v>
      </c>
      <c r="G2895" t="s">
        <v>1107</v>
      </c>
      <c r="H2895" t="s">
        <v>1510</v>
      </c>
      <c r="I2895" t="s">
        <v>9025</v>
      </c>
      <c r="J2895" t="s">
        <v>10736</v>
      </c>
      <c r="K2895" t="s">
        <v>10744</v>
      </c>
      <c r="L2895" t="s">
        <v>10839</v>
      </c>
      <c r="N2895" t="s">
        <v>12</v>
      </c>
      <c r="O2895" t="s">
        <v>11</v>
      </c>
      <c r="P2895" t="s">
        <v>11</v>
      </c>
      <c r="R2895" t="s">
        <v>11</v>
      </c>
    </row>
    <row r="2896" spans="1:18" x14ac:dyDescent="0.25">
      <c r="A2896" t="s">
        <v>557</v>
      </c>
      <c r="B2896" t="s">
        <v>3950</v>
      </c>
      <c r="D2896" s="35" t="s">
        <v>6516</v>
      </c>
      <c r="E2896" t="s">
        <v>5654</v>
      </c>
      <c r="F2896" s="5" t="str">
        <f t="shared" ca="1" si="45"/>
        <v>0</v>
      </c>
      <c r="G2896" t="s">
        <v>1107</v>
      </c>
      <c r="H2896" t="s">
        <v>1565</v>
      </c>
      <c r="I2896" t="s">
        <v>9026</v>
      </c>
      <c r="J2896" t="s">
        <v>10736</v>
      </c>
      <c r="K2896" t="s">
        <v>10744</v>
      </c>
      <c r="L2896" t="s">
        <v>10847</v>
      </c>
      <c r="N2896" t="s">
        <v>12</v>
      </c>
      <c r="O2896" t="s">
        <v>11</v>
      </c>
      <c r="P2896" t="s">
        <v>11</v>
      </c>
      <c r="R2896" t="s">
        <v>11</v>
      </c>
    </row>
    <row r="2897" spans="1:18" x14ac:dyDescent="0.25">
      <c r="A2897" t="s">
        <v>557</v>
      </c>
      <c r="B2897" t="s">
        <v>3951</v>
      </c>
      <c r="D2897" s="35" t="s">
        <v>5768</v>
      </c>
      <c r="E2897" t="s">
        <v>5654</v>
      </c>
      <c r="F2897" s="5" t="str">
        <f t="shared" ca="1" si="45"/>
        <v>0</v>
      </c>
      <c r="G2897" t="s">
        <v>1107</v>
      </c>
      <c r="H2897" t="s">
        <v>1529</v>
      </c>
      <c r="I2897" t="s">
        <v>9027</v>
      </c>
      <c r="J2897" t="s">
        <v>10736</v>
      </c>
      <c r="K2897" t="s">
        <v>10753</v>
      </c>
      <c r="L2897" t="s">
        <v>10840</v>
      </c>
      <c r="N2897" t="s">
        <v>14</v>
      </c>
      <c r="O2897" t="s">
        <v>11</v>
      </c>
      <c r="P2897" t="s">
        <v>11</v>
      </c>
      <c r="R2897" t="s">
        <v>11</v>
      </c>
    </row>
    <row r="2898" spans="1:18" x14ac:dyDescent="0.25">
      <c r="A2898" t="s">
        <v>557</v>
      </c>
      <c r="B2898" t="s">
        <v>3952</v>
      </c>
      <c r="D2898" s="35" t="s">
        <v>5641</v>
      </c>
      <c r="E2898" t="s">
        <v>5655</v>
      </c>
      <c r="F2898" s="5" t="str">
        <f t="shared" ca="1" si="45"/>
        <v>0</v>
      </c>
      <c r="G2898" t="s">
        <v>1107</v>
      </c>
      <c r="H2898" t="s">
        <v>1493</v>
      </c>
      <c r="I2898" t="s">
        <v>9028</v>
      </c>
      <c r="J2898" t="s">
        <v>10736</v>
      </c>
      <c r="K2898" t="s">
        <v>10744</v>
      </c>
      <c r="L2898" t="s">
        <v>10846</v>
      </c>
      <c r="N2898" t="s">
        <v>12</v>
      </c>
      <c r="O2898" t="s">
        <v>11</v>
      </c>
      <c r="P2898" t="s">
        <v>10976</v>
      </c>
      <c r="R2898" t="s">
        <v>11</v>
      </c>
    </row>
    <row r="2899" spans="1:18" x14ac:dyDescent="0.25">
      <c r="A2899" t="s">
        <v>557</v>
      </c>
      <c r="B2899" t="s">
        <v>3953</v>
      </c>
      <c r="D2899" s="35" t="s">
        <v>6517</v>
      </c>
      <c r="E2899" t="s">
        <v>5654</v>
      </c>
      <c r="F2899" s="5" t="str">
        <f t="shared" ca="1" si="45"/>
        <v>0</v>
      </c>
      <c r="G2899" t="s">
        <v>1107</v>
      </c>
      <c r="H2899" t="s">
        <v>1515</v>
      </c>
      <c r="I2899" t="s">
        <v>9029</v>
      </c>
      <c r="J2899" t="s">
        <v>10736</v>
      </c>
      <c r="K2899" t="s">
        <v>10744</v>
      </c>
      <c r="L2899" t="s">
        <v>10846</v>
      </c>
      <c r="N2899" t="s">
        <v>12</v>
      </c>
      <c r="O2899" t="s">
        <v>11</v>
      </c>
      <c r="P2899" t="s">
        <v>11</v>
      </c>
      <c r="R2899" t="s">
        <v>11</v>
      </c>
    </row>
    <row r="2900" spans="1:18" x14ac:dyDescent="0.25">
      <c r="A2900" t="s">
        <v>557</v>
      </c>
      <c r="B2900" t="s">
        <v>3954</v>
      </c>
      <c r="D2900" s="35" t="s">
        <v>5647</v>
      </c>
      <c r="E2900" t="s">
        <v>5654</v>
      </c>
      <c r="F2900" s="5" t="str">
        <f t="shared" ca="1" si="45"/>
        <v>0</v>
      </c>
      <c r="G2900" t="s">
        <v>1107</v>
      </c>
      <c r="H2900" t="s">
        <v>1707</v>
      </c>
      <c r="I2900" t="s">
        <v>9030</v>
      </c>
      <c r="J2900" t="s">
        <v>10736</v>
      </c>
      <c r="K2900" t="s">
        <v>10753</v>
      </c>
      <c r="L2900" t="s">
        <v>10840</v>
      </c>
      <c r="N2900" t="s">
        <v>12</v>
      </c>
      <c r="O2900" t="s">
        <v>11</v>
      </c>
      <c r="P2900" t="s">
        <v>11</v>
      </c>
      <c r="R2900" t="s">
        <v>11</v>
      </c>
    </row>
    <row r="2901" spans="1:18" x14ac:dyDescent="0.25">
      <c r="A2901" t="s">
        <v>557</v>
      </c>
      <c r="B2901" t="s">
        <v>3955</v>
      </c>
      <c r="D2901" s="35" t="s">
        <v>5647</v>
      </c>
      <c r="E2901" t="s">
        <v>5654</v>
      </c>
      <c r="F2901" s="5" t="str">
        <f t="shared" ca="1" si="45"/>
        <v>0</v>
      </c>
      <c r="G2901" t="s">
        <v>1107</v>
      </c>
      <c r="H2901" t="s">
        <v>1707</v>
      </c>
      <c r="I2901" t="s">
        <v>9030</v>
      </c>
      <c r="J2901" t="s">
        <v>10736</v>
      </c>
      <c r="K2901" t="s">
        <v>10749</v>
      </c>
      <c r="L2901" t="s">
        <v>10799</v>
      </c>
      <c r="N2901" t="s">
        <v>12</v>
      </c>
      <c r="O2901" t="s">
        <v>11</v>
      </c>
      <c r="P2901" t="s">
        <v>11</v>
      </c>
      <c r="R2901" t="s">
        <v>11</v>
      </c>
    </row>
    <row r="2902" spans="1:18" x14ac:dyDescent="0.25">
      <c r="A2902" t="s">
        <v>557</v>
      </c>
      <c r="B2902" t="s">
        <v>3956</v>
      </c>
      <c r="D2902" s="35" t="s">
        <v>5548</v>
      </c>
      <c r="E2902" t="s">
        <v>5655</v>
      </c>
      <c r="F2902" s="5" t="str">
        <f t="shared" ca="1" si="45"/>
        <v>0</v>
      </c>
      <c r="G2902" t="s">
        <v>1107</v>
      </c>
      <c r="H2902" t="s">
        <v>1340</v>
      </c>
      <c r="I2902" t="s">
        <v>9031</v>
      </c>
      <c r="J2902" t="s">
        <v>10736</v>
      </c>
      <c r="K2902" t="s">
        <v>10744</v>
      </c>
      <c r="L2902" t="s">
        <v>10839</v>
      </c>
      <c r="N2902" t="s">
        <v>12</v>
      </c>
      <c r="O2902" t="s">
        <v>11</v>
      </c>
      <c r="P2902" t="s">
        <v>11</v>
      </c>
      <c r="R2902" t="s">
        <v>11</v>
      </c>
    </row>
    <row r="2903" spans="1:18" x14ac:dyDescent="0.25">
      <c r="A2903" t="s">
        <v>557</v>
      </c>
      <c r="B2903" t="s">
        <v>3957</v>
      </c>
      <c r="D2903" s="35" t="s">
        <v>5589</v>
      </c>
      <c r="E2903" t="s">
        <v>5657</v>
      </c>
      <c r="F2903" s="5" t="str">
        <f t="shared" ca="1" si="45"/>
        <v>0</v>
      </c>
      <c r="G2903" t="s">
        <v>1107</v>
      </c>
      <c r="H2903" t="s">
        <v>1543</v>
      </c>
      <c r="I2903" t="s">
        <v>9032</v>
      </c>
      <c r="J2903" t="s">
        <v>10736</v>
      </c>
      <c r="K2903" t="s">
        <v>17</v>
      </c>
      <c r="L2903" t="s">
        <v>10777</v>
      </c>
      <c r="N2903" t="s">
        <v>12</v>
      </c>
      <c r="O2903" t="s">
        <v>11</v>
      </c>
      <c r="P2903" t="s">
        <v>11</v>
      </c>
      <c r="R2903" t="s">
        <v>11</v>
      </c>
    </row>
    <row r="2904" spans="1:18" x14ac:dyDescent="0.25">
      <c r="A2904" t="s">
        <v>557</v>
      </c>
      <c r="B2904" t="s">
        <v>3958</v>
      </c>
      <c r="D2904" s="35" t="s">
        <v>5589</v>
      </c>
      <c r="E2904" t="s">
        <v>5657</v>
      </c>
      <c r="F2904" s="5" t="str">
        <f t="shared" ca="1" si="45"/>
        <v>0</v>
      </c>
      <c r="G2904" t="s">
        <v>1107</v>
      </c>
      <c r="H2904" t="s">
        <v>1543</v>
      </c>
      <c r="I2904" t="s">
        <v>9032</v>
      </c>
      <c r="J2904" t="s">
        <v>10736</v>
      </c>
      <c r="K2904" t="s">
        <v>10744</v>
      </c>
      <c r="L2904" t="s">
        <v>10846</v>
      </c>
      <c r="N2904" t="s">
        <v>12</v>
      </c>
      <c r="O2904" t="s">
        <v>11</v>
      </c>
      <c r="P2904" t="s">
        <v>11</v>
      </c>
      <c r="R2904" t="s">
        <v>11</v>
      </c>
    </row>
    <row r="2905" spans="1:18" x14ac:dyDescent="0.25">
      <c r="A2905" t="s">
        <v>557</v>
      </c>
      <c r="B2905" t="s">
        <v>3959</v>
      </c>
      <c r="D2905" s="35" t="s">
        <v>5589</v>
      </c>
      <c r="E2905" t="s">
        <v>5655</v>
      </c>
      <c r="F2905" s="5" t="str">
        <f t="shared" ca="1" si="45"/>
        <v>0</v>
      </c>
      <c r="G2905" t="s">
        <v>1107</v>
      </c>
      <c r="H2905" t="s">
        <v>1414</v>
      </c>
      <c r="I2905" t="s">
        <v>9033</v>
      </c>
      <c r="J2905" t="s">
        <v>10736</v>
      </c>
      <c r="K2905" t="s">
        <v>10749</v>
      </c>
      <c r="L2905" t="s">
        <v>10799</v>
      </c>
      <c r="N2905" t="s">
        <v>12</v>
      </c>
      <c r="O2905" t="s">
        <v>11</v>
      </c>
      <c r="P2905" t="s">
        <v>11</v>
      </c>
      <c r="R2905" t="s">
        <v>11</v>
      </c>
    </row>
    <row r="2906" spans="1:18" x14ac:dyDescent="0.25">
      <c r="A2906" t="s">
        <v>557</v>
      </c>
      <c r="B2906" t="s">
        <v>3960</v>
      </c>
      <c r="D2906" s="35" t="s">
        <v>5590</v>
      </c>
      <c r="E2906" t="s">
        <v>6263</v>
      </c>
      <c r="F2906" s="5" t="str">
        <f t="shared" ca="1" si="45"/>
        <v>0</v>
      </c>
      <c r="G2906" t="s">
        <v>1107</v>
      </c>
      <c r="H2906" t="s">
        <v>1337</v>
      </c>
      <c r="I2906" t="s">
        <v>9034</v>
      </c>
      <c r="J2906" t="s">
        <v>10736</v>
      </c>
      <c r="K2906" t="s">
        <v>10749</v>
      </c>
      <c r="L2906" t="s">
        <v>10799</v>
      </c>
      <c r="N2906" t="s">
        <v>12</v>
      </c>
      <c r="O2906" t="s">
        <v>11</v>
      </c>
      <c r="P2906" t="s">
        <v>11</v>
      </c>
      <c r="R2906" t="s">
        <v>11</v>
      </c>
    </row>
    <row r="2907" spans="1:18" x14ac:dyDescent="0.25">
      <c r="A2907" t="s">
        <v>557</v>
      </c>
      <c r="B2907" t="s">
        <v>3961</v>
      </c>
      <c r="D2907" s="35" t="s">
        <v>5590</v>
      </c>
      <c r="E2907" t="s">
        <v>5654</v>
      </c>
      <c r="F2907" s="5" t="str">
        <f t="shared" ca="1" si="45"/>
        <v>0</v>
      </c>
      <c r="G2907" t="s">
        <v>1107</v>
      </c>
      <c r="H2907" t="s">
        <v>1443</v>
      </c>
      <c r="I2907" t="s">
        <v>9035</v>
      </c>
      <c r="J2907" t="s">
        <v>10736</v>
      </c>
      <c r="K2907" t="s">
        <v>10744</v>
      </c>
      <c r="L2907" t="s">
        <v>10846</v>
      </c>
      <c r="N2907" t="s">
        <v>12</v>
      </c>
      <c r="O2907" t="s">
        <v>11</v>
      </c>
      <c r="P2907" t="s">
        <v>11</v>
      </c>
      <c r="R2907" t="s">
        <v>11</v>
      </c>
    </row>
    <row r="2908" spans="1:18" x14ac:dyDescent="0.25">
      <c r="A2908" t="s">
        <v>557</v>
      </c>
      <c r="B2908" t="s">
        <v>566</v>
      </c>
      <c r="D2908" s="35" t="s">
        <v>5590</v>
      </c>
      <c r="E2908" t="s">
        <v>6333</v>
      </c>
      <c r="F2908" s="5" t="str">
        <f t="shared" ca="1" si="45"/>
        <v>0</v>
      </c>
      <c r="G2908" t="s">
        <v>1107</v>
      </c>
      <c r="H2908" t="s">
        <v>1720</v>
      </c>
      <c r="I2908" t="s">
        <v>9036</v>
      </c>
      <c r="J2908" t="s">
        <v>10736</v>
      </c>
      <c r="K2908" t="s">
        <v>17</v>
      </c>
      <c r="L2908" t="s">
        <v>10777</v>
      </c>
      <c r="N2908" t="s">
        <v>10909</v>
      </c>
      <c r="O2908" t="s">
        <v>11</v>
      </c>
      <c r="P2908" t="s">
        <v>11</v>
      </c>
      <c r="Q2908">
        <v>395</v>
      </c>
      <c r="R2908" t="s">
        <v>11</v>
      </c>
    </row>
    <row r="2909" spans="1:18" x14ac:dyDescent="0.25">
      <c r="A2909" t="s">
        <v>557</v>
      </c>
      <c r="B2909" t="s">
        <v>3962</v>
      </c>
      <c r="D2909" s="35" t="s">
        <v>5651</v>
      </c>
      <c r="E2909" t="s">
        <v>5657</v>
      </c>
      <c r="F2909" s="5" t="str">
        <f t="shared" ca="1" si="45"/>
        <v>0</v>
      </c>
      <c r="G2909" t="s">
        <v>1107</v>
      </c>
      <c r="H2909" t="s">
        <v>1721</v>
      </c>
      <c r="I2909" t="s">
        <v>9037</v>
      </c>
      <c r="J2909" t="s">
        <v>10736</v>
      </c>
      <c r="K2909" t="s">
        <v>10748</v>
      </c>
      <c r="L2909" t="s">
        <v>10778</v>
      </c>
      <c r="N2909" t="s">
        <v>14</v>
      </c>
      <c r="O2909" t="s">
        <v>11</v>
      </c>
      <c r="P2909" t="s">
        <v>11</v>
      </c>
      <c r="R2909" t="s">
        <v>11</v>
      </c>
    </row>
    <row r="2910" spans="1:18" x14ac:dyDescent="0.25">
      <c r="A2910" t="s">
        <v>557</v>
      </c>
      <c r="B2910" t="s">
        <v>3963</v>
      </c>
      <c r="D2910" s="35" t="s">
        <v>5651</v>
      </c>
      <c r="E2910" t="s">
        <v>6263</v>
      </c>
      <c r="F2910" s="5" t="str">
        <f t="shared" ca="1" si="45"/>
        <v>0</v>
      </c>
      <c r="G2910" t="s">
        <v>1107</v>
      </c>
      <c r="H2910" t="s">
        <v>1721</v>
      </c>
      <c r="I2910" t="s">
        <v>9038</v>
      </c>
      <c r="J2910" t="s">
        <v>10736</v>
      </c>
      <c r="K2910" t="s">
        <v>17</v>
      </c>
      <c r="L2910" t="s">
        <v>10777</v>
      </c>
      <c r="N2910" t="s">
        <v>12</v>
      </c>
      <c r="O2910" t="s">
        <v>11</v>
      </c>
      <c r="P2910" t="s">
        <v>11</v>
      </c>
      <c r="R2910" t="s">
        <v>11</v>
      </c>
    </row>
    <row r="2911" spans="1:18" x14ac:dyDescent="0.25">
      <c r="A2911" t="s">
        <v>557</v>
      </c>
      <c r="B2911" t="s">
        <v>3964</v>
      </c>
      <c r="D2911" s="35" t="s">
        <v>5650</v>
      </c>
      <c r="E2911" t="s">
        <v>6263</v>
      </c>
      <c r="F2911" s="5" t="str">
        <f t="shared" ca="1" si="45"/>
        <v>0</v>
      </c>
      <c r="G2911" t="s">
        <v>1107</v>
      </c>
      <c r="H2911" t="s">
        <v>1722</v>
      </c>
      <c r="I2911" t="s">
        <v>9039</v>
      </c>
      <c r="J2911" t="s">
        <v>10736</v>
      </c>
      <c r="K2911" t="s">
        <v>10744</v>
      </c>
      <c r="L2911" t="s">
        <v>10839</v>
      </c>
      <c r="N2911" t="s">
        <v>12</v>
      </c>
      <c r="O2911" t="s">
        <v>11</v>
      </c>
      <c r="P2911" t="s">
        <v>11</v>
      </c>
      <c r="R2911" t="s">
        <v>11</v>
      </c>
    </row>
    <row r="2912" spans="1:18" x14ac:dyDescent="0.25">
      <c r="A2912" t="s">
        <v>557</v>
      </c>
      <c r="B2912" t="s">
        <v>3965</v>
      </c>
      <c r="D2912" s="35" t="s">
        <v>5652</v>
      </c>
      <c r="E2912" t="s">
        <v>5555</v>
      </c>
      <c r="F2912" s="5" t="str">
        <f t="shared" ca="1" si="45"/>
        <v>0</v>
      </c>
      <c r="G2912" t="s">
        <v>1107</v>
      </c>
      <c r="H2912" t="s">
        <v>1479</v>
      </c>
      <c r="I2912" t="s">
        <v>9040</v>
      </c>
      <c r="J2912" t="s">
        <v>10736</v>
      </c>
      <c r="K2912" t="s">
        <v>10744</v>
      </c>
      <c r="L2912" t="s">
        <v>10839</v>
      </c>
      <c r="N2912" t="s">
        <v>12</v>
      </c>
      <c r="O2912" t="s">
        <v>11</v>
      </c>
      <c r="P2912" t="s">
        <v>11</v>
      </c>
      <c r="R2912" t="s">
        <v>11</v>
      </c>
    </row>
    <row r="2913" spans="1:18" x14ac:dyDescent="0.25">
      <c r="A2913" t="s">
        <v>557</v>
      </c>
      <c r="B2913" t="s">
        <v>11848</v>
      </c>
      <c r="D2913" s="35" t="s">
        <v>5652</v>
      </c>
      <c r="E2913" t="s">
        <v>5664</v>
      </c>
      <c r="F2913" s="5" t="str">
        <f t="shared" ca="1" si="45"/>
        <v>0</v>
      </c>
      <c r="G2913" t="s">
        <v>1107</v>
      </c>
      <c r="H2913" t="s">
        <v>1479</v>
      </c>
      <c r="I2913" t="s">
        <v>9040</v>
      </c>
      <c r="J2913" t="s">
        <v>10736</v>
      </c>
      <c r="K2913" t="s">
        <v>10749</v>
      </c>
      <c r="L2913" t="s">
        <v>10799</v>
      </c>
      <c r="N2913" t="s">
        <v>12</v>
      </c>
      <c r="O2913" t="s">
        <v>11</v>
      </c>
      <c r="P2913" t="s">
        <v>11</v>
      </c>
      <c r="R2913" t="s">
        <v>11</v>
      </c>
    </row>
    <row r="2914" spans="1:18" x14ac:dyDescent="0.25">
      <c r="A2914" t="s">
        <v>557</v>
      </c>
      <c r="B2914" t="s">
        <v>11847</v>
      </c>
      <c r="D2914" s="35" t="s">
        <v>5549</v>
      </c>
      <c r="E2914" t="s">
        <v>5657</v>
      </c>
      <c r="F2914" s="5" t="str">
        <f t="shared" ca="1" si="45"/>
        <v>0</v>
      </c>
      <c r="G2914" t="s">
        <v>1107</v>
      </c>
      <c r="H2914" t="s">
        <v>1333</v>
      </c>
      <c r="I2914" t="s">
        <v>11846</v>
      </c>
      <c r="J2914" t="s">
        <v>10736</v>
      </c>
      <c r="K2914" t="s">
        <v>182</v>
      </c>
      <c r="L2914" t="s">
        <v>182</v>
      </c>
      <c r="N2914" t="s">
        <v>12</v>
      </c>
      <c r="O2914" t="s">
        <v>11</v>
      </c>
      <c r="P2914" t="s">
        <v>11</v>
      </c>
      <c r="R2914" t="s">
        <v>11</v>
      </c>
    </row>
    <row r="2915" spans="1:18" x14ac:dyDescent="0.25">
      <c r="A2915" t="s">
        <v>557</v>
      </c>
      <c r="B2915" t="s">
        <v>11845</v>
      </c>
      <c r="D2915" s="35" t="s">
        <v>5654</v>
      </c>
      <c r="E2915" t="s">
        <v>5655</v>
      </c>
      <c r="F2915" s="5" t="str">
        <f t="shared" ca="1" si="45"/>
        <v>0</v>
      </c>
      <c r="G2915" t="s">
        <v>1107</v>
      </c>
      <c r="H2915" t="s">
        <v>1546</v>
      </c>
      <c r="I2915" t="s">
        <v>11844</v>
      </c>
      <c r="J2915" t="s">
        <v>10736</v>
      </c>
      <c r="K2915" t="s">
        <v>17</v>
      </c>
      <c r="L2915" t="s">
        <v>10777</v>
      </c>
      <c r="N2915" t="s">
        <v>14</v>
      </c>
      <c r="O2915" t="s">
        <v>11</v>
      </c>
      <c r="P2915" t="s">
        <v>11</v>
      </c>
      <c r="R2915" t="s">
        <v>11</v>
      </c>
    </row>
    <row r="2916" spans="1:18" x14ac:dyDescent="0.25">
      <c r="A2916" t="s">
        <v>557</v>
      </c>
      <c r="B2916" t="s">
        <v>3966</v>
      </c>
      <c r="D2916" s="35" t="s">
        <v>5654</v>
      </c>
      <c r="E2916" t="s">
        <v>5555</v>
      </c>
      <c r="F2916" s="5" t="str">
        <f t="shared" ca="1" si="45"/>
        <v>0</v>
      </c>
      <c r="G2916" t="s">
        <v>1107</v>
      </c>
      <c r="H2916" t="s">
        <v>1424</v>
      </c>
      <c r="I2916" t="s">
        <v>9041</v>
      </c>
      <c r="J2916" t="s">
        <v>10736</v>
      </c>
      <c r="K2916" t="s">
        <v>10749</v>
      </c>
      <c r="L2916" t="s">
        <v>10799</v>
      </c>
      <c r="N2916" t="s">
        <v>12</v>
      </c>
      <c r="O2916" t="s">
        <v>11</v>
      </c>
      <c r="P2916" t="s">
        <v>11</v>
      </c>
      <c r="R2916" t="s">
        <v>11</v>
      </c>
    </row>
    <row r="2917" spans="1:18" x14ac:dyDescent="0.25">
      <c r="A2917" t="s">
        <v>557</v>
      </c>
      <c r="B2917" t="s">
        <v>3967</v>
      </c>
      <c r="D2917" s="35" t="s">
        <v>5863</v>
      </c>
      <c r="E2917" t="s">
        <v>5655</v>
      </c>
      <c r="F2917" s="5" t="str">
        <f t="shared" ca="1" si="45"/>
        <v>0</v>
      </c>
      <c r="G2917" t="s">
        <v>1107</v>
      </c>
      <c r="H2917" t="s">
        <v>1337</v>
      </c>
      <c r="I2917" t="s">
        <v>9042</v>
      </c>
      <c r="J2917" t="s">
        <v>10736</v>
      </c>
      <c r="K2917" t="s">
        <v>17</v>
      </c>
      <c r="L2917" t="s">
        <v>10777</v>
      </c>
      <c r="N2917" t="s">
        <v>14</v>
      </c>
      <c r="O2917" t="s">
        <v>11</v>
      </c>
      <c r="P2917" t="s">
        <v>11</v>
      </c>
      <c r="R2917" t="s">
        <v>11</v>
      </c>
    </row>
    <row r="2918" spans="1:18" x14ac:dyDescent="0.25">
      <c r="A2918" t="s">
        <v>557</v>
      </c>
      <c r="B2918" t="s">
        <v>3968</v>
      </c>
      <c r="D2918" s="35" t="s">
        <v>6518</v>
      </c>
      <c r="E2918" t="s">
        <v>6518</v>
      </c>
      <c r="F2918" s="5" t="str">
        <f t="shared" ca="1" si="45"/>
        <v>0</v>
      </c>
      <c r="G2918" t="s">
        <v>1107</v>
      </c>
      <c r="H2918" t="s">
        <v>1443</v>
      </c>
      <c r="I2918" t="s">
        <v>9043</v>
      </c>
      <c r="J2918" t="s">
        <v>10726</v>
      </c>
      <c r="K2918" t="s">
        <v>17</v>
      </c>
      <c r="L2918" t="s">
        <v>10848</v>
      </c>
      <c r="N2918" t="s">
        <v>14</v>
      </c>
      <c r="O2918" t="s">
        <v>11</v>
      </c>
      <c r="P2918" t="s">
        <v>11</v>
      </c>
      <c r="R2918" t="s">
        <v>11</v>
      </c>
    </row>
    <row r="2919" spans="1:18" x14ac:dyDescent="0.25">
      <c r="A2919" t="s">
        <v>557</v>
      </c>
      <c r="B2919" t="s">
        <v>3969</v>
      </c>
      <c r="D2919" s="35" t="s">
        <v>6518</v>
      </c>
      <c r="E2919" t="s">
        <v>6518</v>
      </c>
      <c r="F2919" s="5" t="str">
        <f t="shared" ca="1" si="45"/>
        <v>0</v>
      </c>
      <c r="G2919" t="s">
        <v>1107</v>
      </c>
      <c r="H2919" t="s">
        <v>1577</v>
      </c>
      <c r="I2919" t="s">
        <v>9044</v>
      </c>
      <c r="J2919" t="s">
        <v>10726</v>
      </c>
      <c r="K2919" t="s">
        <v>17</v>
      </c>
      <c r="L2919" t="s">
        <v>10777</v>
      </c>
      <c r="N2919" t="s">
        <v>14</v>
      </c>
      <c r="O2919" t="s">
        <v>11</v>
      </c>
      <c r="P2919" t="s">
        <v>11</v>
      </c>
      <c r="R2919" t="s">
        <v>11</v>
      </c>
    </row>
    <row r="2920" spans="1:18" x14ac:dyDescent="0.25">
      <c r="A2920" t="s">
        <v>557</v>
      </c>
      <c r="B2920" t="s">
        <v>3970</v>
      </c>
      <c r="D2920" s="35" t="s">
        <v>6518</v>
      </c>
      <c r="E2920" t="s">
        <v>5655</v>
      </c>
      <c r="F2920" s="5" t="str">
        <f t="shared" ca="1" si="45"/>
        <v>0</v>
      </c>
      <c r="G2920" t="s">
        <v>1107</v>
      </c>
      <c r="H2920" t="s">
        <v>1723</v>
      </c>
      <c r="I2920" t="s">
        <v>9045</v>
      </c>
      <c r="J2920" t="s">
        <v>10736</v>
      </c>
      <c r="K2920" t="s">
        <v>10744</v>
      </c>
      <c r="L2920" t="s">
        <v>10846</v>
      </c>
      <c r="N2920" t="s">
        <v>14</v>
      </c>
      <c r="O2920" t="s">
        <v>11</v>
      </c>
      <c r="P2920" t="s">
        <v>11</v>
      </c>
      <c r="R2920" t="s">
        <v>11</v>
      </c>
    </row>
    <row r="2921" spans="1:18" x14ac:dyDescent="0.25">
      <c r="A2921" t="s">
        <v>557</v>
      </c>
      <c r="B2921" t="s">
        <v>3971</v>
      </c>
      <c r="D2921" s="35" t="s">
        <v>6518</v>
      </c>
      <c r="E2921" t="s">
        <v>5655</v>
      </c>
      <c r="F2921" s="5" t="str">
        <f t="shared" ca="1" si="45"/>
        <v>0</v>
      </c>
      <c r="G2921" t="s">
        <v>1107</v>
      </c>
      <c r="H2921" t="s">
        <v>1577</v>
      </c>
      <c r="I2921" t="s">
        <v>9046</v>
      </c>
      <c r="J2921" t="s">
        <v>10726</v>
      </c>
      <c r="K2921" t="s">
        <v>17</v>
      </c>
      <c r="L2921" t="s">
        <v>10777</v>
      </c>
      <c r="N2921" t="s">
        <v>14</v>
      </c>
      <c r="O2921" t="s">
        <v>11</v>
      </c>
      <c r="P2921" t="s">
        <v>11</v>
      </c>
      <c r="R2921" t="s">
        <v>11</v>
      </c>
    </row>
    <row r="2922" spans="1:18" x14ac:dyDescent="0.25">
      <c r="A2922" t="s">
        <v>557</v>
      </c>
      <c r="B2922" t="s">
        <v>11843</v>
      </c>
      <c r="D2922" s="35" t="s">
        <v>5655</v>
      </c>
      <c r="E2922" t="s">
        <v>5655</v>
      </c>
      <c r="F2922" s="5" t="str">
        <f t="shared" ca="1" si="45"/>
        <v>0</v>
      </c>
      <c r="G2922" t="s">
        <v>1107</v>
      </c>
      <c r="H2922" t="s">
        <v>1546</v>
      </c>
      <c r="I2922" t="s">
        <v>11842</v>
      </c>
      <c r="J2922" t="s">
        <v>10727</v>
      </c>
      <c r="K2922" t="s">
        <v>17</v>
      </c>
      <c r="L2922" t="s">
        <v>10777</v>
      </c>
      <c r="N2922" t="s">
        <v>14</v>
      </c>
      <c r="O2922" t="s">
        <v>11</v>
      </c>
      <c r="P2922" t="s">
        <v>11</v>
      </c>
      <c r="R2922" t="s">
        <v>11</v>
      </c>
    </row>
    <row r="2923" spans="1:18" x14ac:dyDescent="0.25">
      <c r="A2923" t="s">
        <v>557</v>
      </c>
      <c r="B2923" t="s">
        <v>3972</v>
      </c>
      <c r="D2923" s="35" t="s">
        <v>5655</v>
      </c>
      <c r="E2923" t="s">
        <v>6263</v>
      </c>
      <c r="F2923" s="5" t="str">
        <f t="shared" ca="1" si="45"/>
        <v>0</v>
      </c>
      <c r="G2923" t="s">
        <v>1107</v>
      </c>
      <c r="H2923" t="s">
        <v>1341</v>
      </c>
      <c r="I2923" t="s">
        <v>9047</v>
      </c>
      <c r="J2923" t="s">
        <v>10736</v>
      </c>
      <c r="K2923" t="s">
        <v>10744</v>
      </c>
      <c r="L2923" t="s">
        <v>10847</v>
      </c>
      <c r="N2923" t="s">
        <v>12</v>
      </c>
      <c r="O2923" t="s">
        <v>11</v>
      </c>
      <c r="P2923" t="s">
        <v>11</v>
      </c>
      <c r="R2923" t="s">
        <v>11</v>
      </c>
    </row>
    <row r="2924" spans="1:18" x14ac:dyDescent="0.25">
      <c r="A2924" t="s">
        <v>557</v>
      </c>
      <c r="B2924" t="s">
        <v>11841</v>
      </c>
      <c r="D2924" s="35" t="s">
        <v>5655</v>
      </c>
      <c r="E2924" t="s">
        <v>5655</v>
      </c>
      <c r="F2924" s="5" t="str">
        <f t="shared" ca="1" si="45"/>
        <v>0</v>
      </c>
      <c r="G2924" t="s">
        <v>1107</v>
      </c>
      <c r="H2924" t="s">
        <v>1416</v>
      </c>
      <c r="I2924" t="s">
        <v>11840</v>
      </c>
      <c r="J2924" t="s">
        <v>10727</v>
      </c>
      <c r="K2924" t="s">
        <v>17</v>
      </c>
      <c r="L2924" t="s">
        <v>10777</v>
      </c>
      <c r="N2924" t="s">
        <v>14</v>
      </c>
      <c r="O2924" t="s">
        <v>11</v>
      </c>
      <c r="P2924" t="s">
        <v>11</v>
      </c>
      <c r="R2924" t="s">
        <v>11</v>
      </c>
    </row>
    <row r="2925" spans="1:18" x14ac:dyDescent="0.25">
      <c r="A2925" t="s">
        <v>557</v>
      </c>
      <c r="B2925" t="s">
        <v>3973</v>
      </c>
      <c r="D2925" s="35" t="s">
        <v>5655</v>
      </c>
      <c r="E2925" t="s">
        <v>6263</v>
      </c>
      <c r="F2925" s="5" t="str">
        <f t="shared" ca="1" si="45"/>
        <v>0</v>
      </c>
      <c r="G2925" t="s">
        <v>1107</v>
      </c>
      <c r="H2925" t="s">
        <v>1439</v>
      </c>
      <c r="I2925" t="s">
        <v>9048</v>
      </c>
      <c r="J2925" t="s">
        <v>10736</v>
      </c>
      <c r="K2925" t="s">
        <v>10744</v>
      </c>
      <c r="L2925" t="s">
        <v>10847</v>
      </c>
      <c r="N2925" t="s">
        <v>12</v>
      </c>
      <c r="O2925" t="s">
        <v>11</v>
      </c>
      <c r="P2925" t="s">
        <v>11</v>
      </c>
      <c r="R2925" t="s">
        <v>11</v>
      </c>
    </row>
    <row r="2926" spans="1:18" x14ac:dyDescent="0.25">
      <c r="A2926" t="s">
        <v>557</v>
      </c>
      <c r="B2926" t="s">
        <v>3974</v>
      </c>
      <c r="D2926" s="35" t="s">
        <v>5655</v>
      </c>
      <c r="E2926" t="s">
        <v>5657</v>
      </c>
      <c r="F2926" s="5" t="str">
        <f t="shared" ca="1" si="45"/>
        <v>0</v>
      </c>
      <c r="G2926" t="s">
        <v>1107</v>
      </c>
      <c r="H2926" t="s">
        <v>1525</v>
      </c>
      <c r="I2926" t="s">
        <v>9049</v>
      </c>
      <c r="J2926" t="s">
        <v>10736</v>
      </c>
      <c r="K2926" t="s">
        <v>10748</v>
      </c>
      <c r="L2926" t="s">
        <v>10778</v>
      </c>
      <c r="N2926" t="s">
        <v>14</v>
      </c>
      <c r="O2926" t="s">
        <v>11</v>
      </c>
      <c r="P2926" t="s">
        <v>11</v>
      </c>
      <c r="R2926" t="s">
        <v>11</v>
      </c>
    </row>
    <row r="2927" spans="1:18" x14ac:dyDescent="0.25">
      <c r="A2927" t="s">
        <v>557</v>
      </c>
      <c r="B2927" t="s">
        <v>3975</v>
      </c>
      <c r="D2927" s="35" t="s">
        <v>5655</v>
      </c>
      <c r="E2927" t="s">
        <v>5555</v>
      </c>
      <c r="F2927" s="5" t="str">
        <f t="shared" ca="1" si="45"/>
        <v>0</v>
      </c>
      <c r="G2927" t="s">
        <v>1107</v>
      </c>
      <c r="H2927" t="s">
        <v>1424</v>
      </c>
      <c r="I2927" t="s">
        <v>13092</v>
      </c>
      <c r="J2927" t="s">
        <v>10736</v>
      </c>
      <c r="K2927" t="s">
        <v>10744</v>
      </c>
      <c r="L2927" t="s">
        <v>10839</v>
      </c>
      <c r="N2927" t="s">
        <v>12</v>
      </c>
      <c r="O2927" t="s">
        <v>11</v>
      </c>
      <c r="P2927" t="s">
        <v>11</v>
      </c>
      <c r="R2927" t="s">
        <v>11</v>
      </c>
    </row>
    <row r="2928" spans="1:18" x14ac:dyDescent="0.25">
      <c r="A2928" t="s">
        <v>557</v>
      </c>
      <c r="B2928" t="s">
        <v>3976</v>
      </c>
      <c r="D2928" s="35" t="s">
        <v>5655</v>
      </c>
      <c r="E2928" t="s">
        <v>5657</v>
      </c>
      <c r="F2928" s="5" t="str">
        <f t="shared" ca="1" si="45"/>
        <v>0</v>
      </c>
      <c r="G2928" t="s">
        <v>1107</v>
      </c>
      <c r="H2928" t="s">
        <v>1707</v>
      </c>
      <c r="I2928" t="s">
        <v>9050</v>
      </c>
      <c r="J2928" t="s">
        <v>10736</v>
      </c>
      <c r="K2928" t="s">
        <v>10744</v>
      </c>
      <c r="L2928" t="s">
        <v>10839</v>
      </c>
      <c r="N2928" t="s">
        <v>12</v>
      </c>
      <c r="O2928" t="s">
        <v>11</v>
      </c>
      <c r="P2928" t="s">
        <v>11</v>
      </c>
      <c r="R2928" t="s">
        <v>11</v>
      </c>
    </row>
    <row r="2929" spans="1:18" x14ac:dyDescent="0.25">
      <c r="A2929" t="s">
        <v>557</v>
      </c>
      <c r="B2929" t="s">
        <v>3977</v>
      </c>
      <c r="D2929" s="35" t="s">
        <v>5769</v>
      </c>
      <c r="E2929" t="s">
        <v>5769</v>
      </c>
      <c r="F2929" s="5" t="str">
        <f t="shared" ca="1" si="45"/>
        <v>0</v>
      </c>
      <c r="G2929" t="s">
        <v>1107</v>
      </c>
      <c r="H2929" t="s">
        <v>1326</v>
      </c>
      <c r="I2929" t="s">
        <v>9051</v>
      </c>
      <c r="J2929" t="s">
        <v>10726</v>
      </c>
      <c r="K2929" t="s">
        <v>17</v>
      </c>
      <c r="L2929" t="s">
        <v>10777</v>
      </c>
      <c r="N2929" t="s">
        <v>14</v>
      </c>
      <c r="O2929" t="s">
        <v>11</v>
      </c>
      <c r="P2929" t="s">
        <v>11</v>
      </c>
      <c r="R2929" t="s">
        <v>11</v>
      </c>
    </row>
    <row r="2930" spans="1:18" x14ac:dyDescent="0.25">
      <c r="A2930" t="s">
        <v>557</v>
      </c>
      <c r="B2930" t="s">
        <v>3978</v>
      </c>
      <c r="D2930" s="35" t="s">
        <v>5655</v>
      </c>
      <c r="E2930" t="s">
        <v>6263</v>
      </c>
      <c r="F2930" s="5" t="str">
        <f t="shared" ca="1" si="45"/>
        <v>0</v>
      </c>
      <c r="G2930" t="s">
        <v>1107</v>
      </c>
      <c r="H2930" t="s">
        <v>1724</v>
      </c>
      <c r="I2930" t="s">
        <v>9052</v>
      </c>
      <c r="J2930" t="s">
        <v>10736</v>
      </c>
      <c r="K2930" t="s">
        <v>10744</v>
      </c>
      <c r="L2930" t="s">
        <v>10847</v>
      </c>
      <c r="N2930" t="s">
        <v>12</v>
      </c>
      <c r="O2930" t="s">
        <v>11</v>
      </c>
      <c r="P2930" t="s">
        <v>11</v>
      </c>
      <c r="R2930" t="s">
        <v>11</v>
      </c>
    </row>
    <row r="2931" spans="1:18" x14ac:dyDescent="0.25">
      <c r="A2931" t="s">
        <v>557</v>
      </c>
      <c r="B2931" t="s">
        <v>3979</v>
      </c>
      <c r="D2931" s="35" t="s">
        <v>5655</v>
      </c>
      <c r="E2931" t="s">
        <v>6263</v>
      </c>
      <c r="F2931" s="5" t="str">
        <f t="shared" ca="1" si="45"/>
        <v>0</v>
      </c>
      <c r="G2931" t="s">
        <v>1107</v>
      </c>
      <c r="H2931" t="s">
        <v>1724</v>
      </c>
      <c r="I2931" t="s">
        <v>9052</v>
      </c>
      <c r="J2931" t="s">
        <v>10736</v>
      </c>
      <c r="K2931" t="s">
        <v>10744</v>
      </c>
      <c r="L2931" t="s">
        <v>10846</v>
      </c>
      <c r="N2931" t="s">
        <v>14</v>
      </c>
      <c r="O2931" t="s">
        <v>11</v>
      </c>
      <c r="P2931" t="s">
        <v>11</v>
      </c>
      <c r="R2931" t="s">
        <v>11</v>
      </c>
    </row>
    <row r="2932" spans="1:18" x14ac:dyDescent="0.25">
      <c r="A2932" t="s">
        <v>557</v>
      </c>
      <c r="B2932" t="s">
        <v>3980</v>
      </c>
      <c r="D2932" s="35" t="s">
        <v>5655</v>
      </c>
      <c r="E2932" t="s">
        <v>5769</v>
      </c>
      <c r="F2932" s="5" t="str">
        <f t="shared" ca="1" si="45"/>
        <v>0</v>
      </c>
      <c r="G2932" t="s">
        <v>1107</v>
      </c>
      <c r="H2932" t="s">
        <v>1703</v>
      </c>
      <c r="I2932" t="s">
        <v>9053</v>
      </c>
      <c r="J2932" t="s">
        <v>10726</v>
      </c>
      <c r="K2932" t="s">
        <v>17</v>
      </c>
      <c r="L2932" t="s">
        <v>10777</v>
      </c>
      <c r="N2932" t="s">
        <v>14</v>
      </c>
      <c r="O2932" t="s">
        <v>11</v>
      </c>
      <c r="P2932" t="s">
        <v>11</v>
      </c>
      <c r="R2932" t="s">
        <v>11</v>
      </c>
    </row>
    <row r="2933" spans="1:18" x14ac:dyDescent="0.25">
      <c r="A2933" t="s">
        <v>557</v>
      </c>
      <c r="B2933" t="s">
        <v>3981</v>
      </c>
      <c r="D2933" s="35" t="s">
        <v>5655</v>
      </c>
      <c r="E2933" t="s">
        <v>6263</v>
      </c>
      <c r="F2933" s="5" t="str">
        <f t="shared" ca="1" si="45"/>
        <v>0</v>
      </c>
      <c r="G2933" t="s">
        <v>1107</v>
      </c>
      <c r="H2933" t="s">
        <v>1710</v>
      </c>
      <c r="I2933" t="s">
        <v>9054</v>
      </c>
      <c r="J2933" t="s">
        <v>10736</v>
      </c>
      <c r="K2933" t="s">
        <v>10744</v>
      </c>
      <c r="L2933" t="s">
        <v>10847</v>
      </c>
      <c r="N2933" t="s">
        <v>12</v>
      </c>
      <c r="O2933" t="s">
        <v>11</v>
      </c>
      <c r="P2933" t="s">
        <v>11</v>
      </c>
      <c r="R2933" t="s">
        <v>11</v>
      </c>
    </row>
    <row r="2934" spans="1:18" x14ac:dyDescent="0.25">
      <c r="A2934" t="s">
        <v>557</v>
      </c>
      <c r="B2934" t="s">
        <v>3982</v>
      </c>
      <c r="D2934" s="35" t="s">
        <v>5655</v>
      </c>
      <c r="E2934" t="s">
        <v>6263</v>
      </c>
      <c r="F2934" s="5" t="str">
        <f t="shared" ca="1" si="45"/>
        <v>0</v>
      </c>
      <c r="G2934" t="s">
        <v>1107</v>
      </c>
      <c r="H2934" t="s">
        <v>1710</v>
      </c>
      <c r="I2934" t="s">
        <v>9054</v>
      </c>
      <c r="J2934" t="s">
        <v>10736</v>
      </c>
      <c r="K2934" t="s">
        <v>10752</v>
      </c>
      <c r="L2934" t="s">
        <v>10797</v>
      </c>
      <c r="N2934" t="s">
        <v>12</v>
      </c>
      <c r="O2934" t="s">
        <v>11</v>
      </c>
      <c r="P2934" t="s">
        <v>11</v>
      </c>
      <c r="R2934" t="s">
        <v>11</v>
      </c>
    </row>
    <row r="2935" spans="1:18" x14ac:dyDescent="0.25">
      <c r="A2935" t="s">
        <v>557</v>
      </c>
      <c r="B2935" t="s">
        <v>3983</v>
      </c>
      <c r="D2935" s="35" t="s">
        <v>6519</v>
      </c>
      <c r="E2935" t="s">
        <v>5802</v>
      </c>
      <c r="F2935" s="5" t="str">
        <f t="shared" ca="1" si="45"/>
        <v>0</v>
      </c>
      <c r="G2935" t="s">
        <v>1107</v>
      </c>
      <c r="H2935" t="s">
        <v>1715</v>
      </c>
      <c r="I2935" t="s">
        <v>9055</v>
      </c>
      <c r="J2935" t="s">
        <v>10736</v>
      </c>
      <c r="K2935" t="s">
        <v>10744</v>
      </c>
      <c r="L2935" t="s">
        <v>10839</v>
      </c>
      <c r="N2935" t="s">
        <v>12</v>
      </c>
      <c r="O2935" t="s">
        <v>11</v>
      </c>
      <c r="P2935" t="s">
        <v>11</v>
      </c>
      <c r="R2935" t="s">
        <v>11</v>
      </c>
    </row>
    <row r="2936" spans="1:18" x14ac:dyDescent="0.25">
      <c r="A2936" t="s">
        <v>557</v>
      </c>
      <c r="B2936" t="s">
        <v>3984</v>
      </c>
      <c r="D2936" s="35" t="s">
        <v>6519</v>
      </c>
      <c r="E2936" t="s">
        <v>5864</v>
      </c>
      <c r="F2936" s="5" t="str">
        <f t="shared" ca="1" si="45"/>
        <v>0</v>
      </c>
      <c r="G2936" t="s">
        <v>1107</v>
      </c>
      <c r="H2936" t="s">
        <v>1467</v>
      </c>
      <c r="I2936" t="s">
        <v>9056</v>
      </c>
      <c r="J2936" t="s">
        <v>10736</v>
      </c>
      <c r="K2936" t="s">
        <v>10744</v>
      </c>
      <c r="L2936" t="s">
        <v>10846</v>
      </c>
      <c r="N2936" t="s">
        <v>12</v>
      </c>
      <c r="O2936" t="s">
        <v>11</v>
      </c>
      <c r="P2936" t="s">
        <v>11</v>
      </c>
      <c r="R2936" t="s">
        <v>11</v>
      </c>
    </row>
    <row r="2937" spans="1:18" x14ac:dyDescent="0.25">
      <c r="A2937" t="s">
        <v>557</v>
      </c>
      <c r="B2937" t="s">
        <v>3985</v>
      </c>
      <c r="D2937" s="35" t="s">
        <v>5656</v>
      </c>
      <c r="E2937" t="s">
        <v>5864</v>
      </c>
      <c r="F2937" s="5" t="str">
        <f t="shared" ca="1" si="45"/>
        <v>0</v>
      </c>
      <c r="G2937" t="s">
        <v>1107</v>
      </c>
      <c r="H2937" t="s">
        <v>1467</v>
      </c>
      <c r="I2937" t="s">
        <v>9057</v>
      </c>
      <c r="J2937" t="s">
        <v>10736</v>
      </c>
      <c r="K2937" t="s">
        <v>10744</v>
      </c>
      <c r="L2937" t="s">
        <v>10846</v>
      </c>
      <c r="N2937" t="s">
        <v>12</v>
      </c>
      <c r="O2937" t="s">
        <v>11</v>
      </c>
      <c r="P2937" t="s">
        <v>11</v>
      </c>
      <c r="R2937" t="s">
        <v>11</v>
      </c>
    </row>
    <row r="2938" spans="1:18" x14ac:dyDescent="0.25">
      <c r="A2938" t="s">
        <v>557</v>
      </c>
      <c r="B2938" t="s">
        <v>3986</v>
      </c>
      <c r="D2938" s="35" t="s">
        <v>5656</v>
      </c>
      <c r="E2938" t="s">
        <v>6263</v>
      </c>
      <c r="F2938" s="5" t="str">
        <f t="shared" ca="1" si="45"/>
        <v>0</v>
      </c>
      <c r="G2938" t="s">
        <v>1107</v>
      </c>
      <c r="H2938" t="s">
        <v>1433</v>
      </c>
      <c r="I2938" t="s">
        <v>9058</v>
      </c>
      <c r="J2938" t="s">
        <v>10736</v>
      </c>
      <c r="K2938" t="s">
        <v>35</v>
      </c>
      <c r="L2938" t="s">
        <v>35</v>
      </c>
      <c r="N2938" t="s">
        <v>14</v>
      </c>
      <c r="O2938" t="s">
        <v>11</v>
      </c>
      <c r="P2938" t="s">
        <v>11</v>
      </c>
      <c r="R2938" t="s">
        <v>11</v>
      </c>
    </row>
    <row r="2939" spans="1:18" x14ac:dyDescent="0.25">
      <c r="A2939" t="s">
        <v>557</v>
      </c>
      <c r="B2939" t="s">
        <v>3987</v>
      </c>
      <c r="D2939" s="35" t="s">
        <v>5656</v>
      </c>
      <c r="E2939" t="s">
        <v>5555</v>
      </c>
      <c r="F2939" s="5" t="str">
        <f t="shared" ca="1" si="45"/>
        <v>0</v>
      </c>
      <c r="G2939" t="s">
        <v>1107</v>
      </c>
      <c r="H2939" t="s">
        <v>1712</v>
      </c>
      <c r="I2939" t="s">
        <v>9059</v>
      </c>
      <c r="J2939" t="s">
        <v>10736</v>
      </c>
      <c r="K2939" t="s">
        <v>10750</v>
      </c>
      <c r="L2939" t="s">
        <v>10792</v>
      </c>
      <c r="N2939" t="s">
        <v>12</v>
      </c>
      <c r="O2939" t="s">
        <v>11</v>
      </c>
      <c r="P2939" t="s">
        <v>11</v>
      </c>
      <c r="R2939" t="s">
        <v>11</v>
      </c>
    </row>
    <row r="2940" spans="1:18" x14ac:dyDescent="0.25">
      <c r="A2940" t="s">
        <v>557</v>
      </c>
      <c r="B2940" t="s">
        <v>11839</v>
      </c>
      <c r="D2940" s="35" t="s">
        <v>5656</v>
      </c>
      <c r="E2940" t="s">
        <v>5802</v>
      </c>
      <c r="F2940" s="5" t="str">
        <f t="shared" ca="1" si="45"/>
        <v>0</v>
      </c>
      <c r="G2940" t="s">
        <v>1107</v>
      </c>
      <c r="H2940" t="s">
        <v>1331</v>
      </c>
      <c r="I2940" t="s">
        <v>9060</v>
      </c>
      <c r="J2940" t="s">
        <v>10736</v>
      </c>
      <c r="K2940" t="s">
        <v>10744</v>
      </c>
      <c r="L2940" t="s">
        <v>10839</v>
      </c>
      <c r="N2940" t="s">
        <v>12</v>
      </c>
      <c r="O2940" t="s">
        <v>11</v>
      </c>
      <c r="P2940" t="s">
        <v>11</v>
      </c>
      <c r="R2940" t="s">
        <v>11</v>
      </c>
    </row>
    <row r="2941" spans="1:18" x14ac:dyDescent="0.25">
      <c r="A2941" t="s">
        <v>557</v>
      </c>
      <c r="B2941" t="s">
        <v>3988</v>
      </c>
      <c r="D2941" s="35" t="s">
        <v>5656</v>
      </c>
      <c r="E2941" t="s">
        <v>5802</v>
      </c>
      <c r="F2941" s="5" t="str">
        <f t="shared" ca="1" si="45"/>
        <v>0</v>
      </c>
      <c r="G2941" t="s">
        <v>1107</v>
      </c>
      <c r="H2941" t="s">
        <v>1331</v>
      </c>
      <c r="I2941" t="s">
        <v>9060</v>
      </c>
      <c r="J2941" t="s">
        <v>10736</v>
      </c>
      <c r="K2941" t="s">
        <v>17</v>
      </c>
      <c r="L2941" t="s">
        <v>10777</v>
      </c>
      <c r="N2941" t="s">
        <v>12</v>
      </c>
      <c r="O2941" t="s">
        <v>11</v>
      </c>
      <c r="P2941" t="s">
        <v>11</v>
      </c>
      <c r="R2941" t="s">
        <v>11</v>
      </c>
    </row>
    <row r="2942" spans="1:18" x14ac:dyDescent="0.25">
      <c r="A2942" t="s">
        <v>557</v>
      </c>
      <c r="B2942" t="s">
        <v>11838</v>
      </c>
      <c r="D2942" s="35" t="s">
        <v>5864</v>
      </c>
      <c r="E2942" t="s">
        <v>5864</v>
      </c>
      <c r="F2942" s="5" t="str">
        <f t="shared" ca="1" si="45"/>
        <v>0</v>
      </c>
      <c r="G2942" t="s">
        <v>1107</v>
      </c>
      <c r="H2942" t="s">
        <v>1337</v>
      </c>
      <c r="I2942" t="s">
        <v>11837</v>
      </c>
      <c r="J2942" t="s">
        <v>10736</v>
      </c>
      <c r="K2942" t="s">
        <v>10749</v>
      </c>
      <c r="L2942" t="s">
        <v>10799</v>
      </c>
      <c r="N2942" t="s">
        <v>12</v>
      </c>
      <c r="O2942" t="s">
        <v>11</v>
      </c>
      <c r="P2942" t="s">
        <v>11</v>
      </c>
      <c r="R2942" t="s">
        <v>11</v>
      </c>
    </row>
    <row r="2943" spans="1:18" x14ac:dyDescent="0.25">
      <c r="A2943" t="s">
        <v>557</v>
      </c>
      <c r="B2943" t="s">
        <v>3989</v>
      </c>
      <c r="D2943" s="35" t="s">
        <v>5658</v>
      </c>
      <c r="E2943" t="s">
        <v>6263</v>
      </c>
      <c r="F2943" s="5" t="str">
        <f t="shared" ca="1" si="45"/>
        <v>0</v>
      </c>
      <c r="G2943" t="s">
        <v>1107</v>
      </c>
      <c r="H2943" t="s">
        <v>1725</v>
      </c>
      <c r="I2943" t="s">
        <v>9061</v>
      </c>
      <c r="J2943" t="s">
        <v>10736</v>
      </c>
      <c r="K2943" t="s">
        <v>10745</v>
      </c>
      <c r="L2943" t="s">
        <v>10838</v>
      </c>
      <c r="N2943" t="s">
        <v>12</v>
      </c>
      <c r="O2943" t="s">
        <v>11</v>
      </c>
      <c r="P2943" t="s">
        <v>11</v>
      </c>
      <c r="R2943" t="s">
        <v>11</v>
      </c>
    </row>
    <row r="2944" spans="1:18" x14ac:dyDescent="0.25">
      <c r="A2944" t="s">
        <v>557</v>
      </c>
      <c r="B2944" t="s">
        <v>3990</v>
      </c>
      <c r="D2944" s="35" t="s">
        <v>5658</v>
      </c>
      <c r="E2944" t="s">
        <v>6263</v>
      </c>
      <c r="F2944" s="5" t="str">
        <f t="shared" ca="1" si="45"/>
        <v>0</v>
      </c>
      <c r="G2944" t="s">
        <v>1107</v>
      </c>
      <c r="H2944" t="s">
        <v>1467</v>
      </c>
      <c r="I2944" t="s">
        <v>9062</v>
      </c>
      <c r="J2944" t="s">
        <v>10736</v>
      </c>
      <c r="K2944" t="s">
        <v>10745</v>
      </c>
      <c r="L2944" t="s">
        <v>10838</v>
      </c>
      <c r="N2944" t="s">
        <v>12</v>
      </c>
      <c r="O2944" t="s">
        <v>11</v>
      </c>
      <c r="P2944" t="s">
        <v>11</v>
      </c>
      <c r="R2944" t="s">
        <v>11</v>
      </c>
    </row>
    <row r="2945" spans="1:18" x14ac:dyDescent="0.25">
      <c r="A2945" t="s">
        <v>557</v>
      </c>
      <c r="B2945" t="s">
        <v>3991</v>
      </c>
      <c r="D2945" s="35" t="s">
        <v>5550</v>
      </c>
      <c r="E2945" t="s">
        <v>5555</v>
      </c>
      <c r="F2945" s="5" t="str">
        <f t="shared" ca="1" si="45"/>
        <v>0</v>
      </c>
      <c r="G2945" t="s">
        <v>1107</v>
      </c>
      <c r="H2945" t="s">
        <v>1333</v>
      </c>
      <c r="I2945" t="s">
        <v>9063</v>
      </c>
      <c r="J2945" t="s">
        <v>10736</v>
      </c>
      <c r="K2945" t="s">
        <v>35</v>
      </c>
      <c r="L2945" t="s">
        <v>35</v>
      </c>
      <c r="N2945" t="s">
        <v>14</v>
      </c>
      <c r="O2945" t="s">
        <v>11</v>
      </c>
      <c r="P2945" t="s">
        <v>11</v>
      </c>
      <c r="R2945" t="s">
        <v>11</v>
      </c>
    </row>
    <row r="2946" spans="1:18" x14ac:dyDescent="0.25">
      <c r="A2946" t="s">
        <v>557</v>
      </c>
      <c r="B2946" t="s">
        <v>3992</v>
      </c>
      <c r="D2946" s="35" t="s">
        <v>5550</v>
      </c>
      <c r="E2946" t="s">
        <v>6263</v>
      </c>
      <c r="F2946" s="5" t="str">
        <f t="shared" ca="1" si="45"/>
        <v>0</v>
      </c>
      <c r="G2946" t="s">
        <v>1107</v>
      </c>
      <c r="H2946" t="s">
        <v>1337</v>
      </c>
      <c r="I2946" t="s">
        <v>9064</v>
      </c>
      <c r="J2946" t="s">
        <v>10736</v>
      </c>
      <c r="K2946" t="s">
        <v>10747</v>
      </c>
      <c r="L2946" t="s">
        <v>10837</v>
      </c>
      <c r="N2946" t="s">
        <v>12</v>
      </c>
      <c r="O2946" t="s">
        <v>11</v>
      </c>
      <c r="P2946" t="s">
        <v>11</v>
      </c>
      <c r="R2946" t="s">
        <v>11</v>
      </c>
    </row>
    <row r="2947" spans="1:18" x14ac:dyDescent="0.25">
      <c r="A2947" t="s">
        <v>557</v>
      </c>
      <c r="B2947" t="s">
        <v>3993</v>
      </c>
      <c r="D2947" s="35" t="s">
        <v>5801</v>
      </c>
      <c r="E2947" t="s">
        <v>6263</v>
      </c>
      <c r="F2947" s="5" t="str">
        <f t="shared" ref="F2947:F3010" ca="1" si="46">IF(G2947="Encerrada","0",TODAY()-D2947)</f>
        <v>0</v>
      </c>
      <c r="G2947" t="s">
        <v>1107</v>
      </c>
      <c r="H2947" t="s">
        <v>1726</v>
      </c>
      <c r="I2947" t="s">
        <v>9065</v>
      </c>
      <c r="J2947" t="s">
        <v>10736</v>
      </c>
      <c r="K2947" t="s">
        <v>10744</v>
      </c>
      <c r="L2947" t="s">
        <v>10839</v>
      </c>
      <c r="N2947" t="s">
        <v>12</v>
      </c>
      <c r="O2947" t="s">
        <v>11</v>
      </c>
      <c r="P2947" t="s">
        <v>11</v>
      </c>
      <c r="R2947" t="s">
        <v>11</v>
      </c>
    </row>
    <row r="2948" spans="1:18" x14ac:dyDescent="0.25">
      <c r="A2948" t="s">
        <v>557</v>
      </c>
      <c r="B2948" t="s">
        <v>3994</v>
      </c>
      <c r="D2948" s="35" t="s">
        <v>6520</v>
      </c>
      <c r="E2948" t="s">
        <v>6263</v>
      </c>
      <c r="F2948" s="5" t="str">
        <f t="shared" ca="1" si="46"/>
        <v>0</v>
      </c>
      <c r="G2948" t="s">
        <v>1107</v>
      </c>
      <c r="H2948" t="s">
        <v>1577</v>
      </c>
      <c r="I2948" t="s">
        <v>9066</v>
      </c>
      <c r="J2948" t="s">
        <v>10736</v>
      </c>
      <c r="K2948" t="s">
        <v>35</v>
      </c>
      <c r="L2948" t="s">
        <v>35</v>
      </c>
      <c r="N2948" t="s">
        <v>12</v>
      </c>
      <c r="O2948" t="s">
        <v>11</v>
      </c>
      <c r="P2948" t="s">
        <v>11</v>
      </c>
      <c r="R2948" t="s">
        <v>11</v>
      </c>
    </row>
    <row r="2949" spans="1:18" x14ac:dyDescent="0.25">
      <c r="A2949" t="s">
        <v>557</v>
      </c>
      <c r="B2949" t="s">
        <v>3995</v>
      </c>
      <c r="D2949" s="35" t="s">
        <v>5552</v>
      </c>
      <c r="E2949" t="s">
        <v>5555</v>
      </c>
      <c r="F2949" s="5" t="str">
        <f t="shared" ca="1" si="46"/>
        <v>0</v>
      </c>
      <c r="G2949" t="s">
        <v>1107</v>
      </c>
      <c r="H2949" t="s">
        <v>1328</v>
      </c>
      <c r="I2949" t="s">
        <v>9067</v>
      </c>
      <c r="J2949" t="s">
        <v>10736</v>
      </c>
      <c r="K2949" t="s">
        <v>35</v>
      </c>
      <c r="L2949" t="s">
        <v>35</v>
      </c>
      <c r="N2949" t="s">
        <v>12</v>
      </c>
      <c r="O2949" t="s">
        <v>11</v>
      </c>
      <c r="P2949" t="s">
        <v>11</v>
      </c>
      <c r="R2949" t="s">
        <v>11</v>
      </c>
    </row>
    <row r="2950" spans="1:18" x14ac:dyDescent="0.25">
      <c r="A2950" t="s">
        <v>557</v>
      </c>
      <c r="B2950" t="s">
        <v>3996</v>
      </c>
      <c r="D2950" s="35" t="s">
        <v>5552</v>
      </c>
      <c r="E2950" t="s">
        <v>5595</v>
      </c>
      <c r="F2950" s="5" t="str">
        <f t="shared" ca="1" si="46"/>
        <v>0</v>
      </c>
      <c r="G2950" t="s">
        <v>1107</v>
      </c>
      <c r="H2950" t="s">
        <v>1328</v>
      </c>
      <c r="I2950" t="s">
        <v>9067</v>
      </c>
      <c r="J2950" t="s">
        <v>10736</v>
      </c>
      <c r="K2950" t="s">
        <v>10749</v>
      </c>
      <c r="L2950" t="s">
        <v>10799</v>
      </c>
      <c r="N2950" t="s">
        <v>12</v>
      </c>
      <c r="O2950" t="s">
        <v>11</v>
      </c>
      <c r="P2950" t="s">
        <v>11</v>
      </c>
      <c r="R2950" t="s">
        <v>11</v>
      </c>
    </row>
    <row r="2951" spans="1:18" x14ac:dyDescent="0.25">
      <c r="A2951" t="s">
        <v>557</v>
      </c>
      <c r="B2951" t="s">
        <v>3997</v>
      </c>
      <c r="D2951" s="35" t="s">
        <v>5552</v>
      </c>
      <c r="E2951" t="s">
        <v>5627</v>
      </c>
      <c r="F2951" s="5" t="str">
        <f t="shared" ca="1" si="46"/>
        <v>0</v>
      </c>
      <c r="G2951" t="s">
        <v>1107</v>
      </c>
      <c r="H2951" t="s">
        <v>1564</v>
      </c>
      <c r="I2951" t="s">
        <v>9068</v>
      </c>
      <c r="J2951" t="s">
        <v>10736</v>
      </c>
      <c r="K2951" t="s">
        <v>35</v>
      </c>
      <c r="L2951" t="s">
        <v>35</v>
      </c>
      <c r="N2951" t="s">
        <v>12</v>
      </c>
      <c r="O2951" t="s">
        <v>11</v>
      </c>
      <c r="P2951" t="s">
        <v>11</v>
      </c>
      <c r="R2951" t="s">
        <v>11</v>
      </c>
    </row>
    <row r="2952" spans="1:18" x14ac:dyDescent="0.25">
      <c r="A2952" t="s">
        <v>557</v>
      </c>
      <c r="B2952" t="s">
        <v>3998</v>
      </c>
      <c r="D2952" s="35" t="s">
        <v>6521</v>
      </c>
      <c r="E2952" t="s">
        <v>5626</v>
      </c>
      <c r="F2952" s="5" t="str">
        <f t="shared" ca="1" si="46"/>
        <v>0</v>
      </c>
      <c r="G2952" t="s">
        <v>1107</v>
      </c>
      <c r="H2952" t="s">
        <v>1340</v>
      </c>
      <c r="I2952" t="s">
        <v>9069</v>
      </c>
      <c r="J2952" t="s">
        <v>10736</v>
      </c>
      <c r="K2952" t="s">
        <v>35</v>
      </c>
      <c r="L2952" t="s">
        <v>35</v>
      </c>
      <c r="N2952" t="s">
        <v>12</v>
      </c>
      <c r="O2952" t="s">
        <v>11</v>
      </c>
      <c r="P2952" t="s">
        <v>11</v>
      </c>
      <c r="R2952" t="s">
        <v>11</v>
      </c>
    </row>
    <row r="2953" spans="1:18" x14ac:dyDescent="0.25">
      <c r="A2953" t="s">
        <v>557</v>
      </c>
      <c r="B2953" t="s">
        <v>3999</v>
      </c>
      <c r="D2953" s="35" t="s">
        <v>6522</v>
      </c>
      <c r="E2953" t="s">
        <v>5555</v>
      </c>
      <c r="F2953" s="5" t="str">
        <f t="shared" ca="1" si="46"/>
        <v>0</v>
      </c>
      <c r="G2953" t="s">
        <v>1107</v>
      </c>
      <c r="H2953" t="s">
        <v>1524</v>
      </c>
      <c r="I2953" t="s">
        <v>9070</v>
      </c>
      <c r="J2953" t="s">
        <v>10736</v>
      </c>
      <c r="K2953" t="s">
        <v>10744</v>
      </c>
      <c r="L2953" t="s">
        <v>10847</v>
      </c>
      <c r="N2953" t="s">
        <v>12</v>
      </c>
      <c r="O2953" t="s">
        <v>11</v>
      </c>
      <c r="P2953" t="s">
        <v>11</v>
      </c>
      <c r="R2953" t="s">
        <v>11</v>
      </c>
    </row>
    <row r="2954" spans="1:18" x14ac:dyDescent="0.25">
      <c r="A2954" t="s">
        <v>557</v>
      </c>
      <c r="B2954" t="s">
        <v>4000</v>
      </c>
      <c r="D2954" s="35" t="s">
        <v>6523</v>
      </c>
      <c r="E2954" t="s">
        <v>5555</v>
      </c>
      <c r="F2954" s="5" t="str">
        <f t="shared" ca="1" si="46"/>
        <v>0</v>
      </c>
      <c r="G2954" t="s">
        <v>1107</v>
      </c>
      <c r="H2954" t="s">
        <v>1709</v>
      </c>
      <c r="I2954" t="s">
        <v>9071</v>
      </c>
      <c r="J2954" t="s">
        <v>10736</v>
      </c>
      <c r="K2954" t="s">
        <v>10749</v>
      </c>
      <c r="L2954" t="s">
        <v>10799</v>
      </c>
      <c r="N2954" t="s">
        <v>12</v>
      </c>
      <c r="O2954" t="s">
        <v>11</v>
      </c>
      <c r="P2954" t="s">
        <v>11</v>
      </c>
      <c r="R2954" t="s">
        <v>11</v>
      </c>
    </row>
    <row r="2955" spans="1:18" x14ac:dyDescent="0.25">
      <c r="A2955" t="s">
        <v>557</v>
      </c>
      <c r="B2955" t="s">
        <v>11836</v>
      </c>
      <c r="D2955" s="35" t="s">
        <v>6523</v>
      </c>
      <c r="E2955" t="s">
        <v>5664</v>
      </c>
      <c r="F2955" s="5" t="str">
        <f t="shared" ca="1" si="46"/>
        <v>0</v>
      </c>
      <c r="G2955" t="s">
        <v>1107</v>
      </c>
      <c r="H2955" t="s">
        <v>1552</v>
      </c>
      <c r="I2955" t="s">
        <v>9072</v>
      </c>
      <c r="J2955" t="s">
        <v>10736</v>
      </c>
      <c r="K2955" t="s">
        <v>10746</v>
      </c>
      <c r="L2955" t="s">
        <v>10746</v>
      </c>
      <c r="N2955" t="s">
        <v>14</v>
      </c>
      <c r="O2955" t="s">
        <v>11</v>
      </c>
      <c r="P2955" t="s">
        <v>11</v>
      </c>
      <c r="R2955" t="s">
        <v>11</v>
      </c>
    </row>
    <row r="2956" spans="1:18" x14ac:dyDescent="0.25">
      <c r="A2956" t="s">
        <v>557</v>
      </c>
      <c r="B2956" t="s">
        <v>4001</v>
      </c>
      <c r="D2956" s="35" t="s">
        <v>6523</v>
      </c>
      <c r="E2956" t="s">
        <v>5664</v>
      </c>
      <c r="F2956" s="5" t="str">
        <f t="shared" ca="1" si="46"/>
        <v>0</v>
      </c>
      <c r="G2956" t="s">
        <v>1107</v>
      </c>
      <c r="H2956" t="s">
        <v>1552</v>
      </c>
      <c r="I2956" t="s">
        <v>9072</v>
      </c>
      <c r="J2956" t="s">
        <v>10736</v>
      </c>
      <c r="K2956" t="s">
        <v>10748</v>
      </c>
      <c r="L2956" t="s">
        <v>10778</v>
      </c>
      <c r="N2956" t="s">
        <v>12</v>
      </c>
      <c r="O2956" t="s">
        <v>11</v>
      </c>
      <c r="P2956" t="s">
        <v>11</v>
      </c>
      <c r="R2956" t="s">
        <v>11</v>
      </c>
    </row>
    <row r="2957" spans="1:18" x14ac:dyDescent="0.25">
      <c r="A2957" t="s">
        <v>557</v>
      </c>
      <c r="B2957" t="s">
        <v>11835</v>
      </c>
      <c r="D2957" s="35" t="s">
        <v>6523</v>
      </c>
      <c r="E2957" t="s">
        <v>5664</v>
      </c>
      <c r="F2957" s="5" t="str">
        <f t="shared" ca="1" si="46"/>
        <v>0</v>
      </c>
      <c r="G2957" t="s">
        <v>1107</v>
      </c>
      <c r="H2957" t="s">
        <v>1552</v>
      </c>
      <c r="I2957" t="s">
        <v>9072</v>
      </c>
      <c r="J2957" t="s">
        <v>10736</v>
      </c>
      <c r="K2957" t="s">
        <v>10744</v>
      </c>
      <c r="L2957" t="s">
        <v>10846</v>
      </c>
      <c r="N2957" t="s">
        <v>14</v>
      </c>
      <c r="O2957" t="s">
        <v>11</v>
      </c>
      <c r="P2957" t="s">
        <v>11</v>
      </c>
      <c r="R2957" t="s">
        <v>11</v>
      </c>
    </row>
    <row r="2958" spans="1:18" x14ac:dyDescent="0.25">
      <c r="A2958" t="s">
        <v>557</v>
      </c>
      <c r="B2958" t="s">
        <v>11834</v>
      </c>
      <c r="D2958" s="35" t="s">
        <v>5553</v>
      </c>
      <c r="E2958" t="s">
        <v>5802</v>
      </c>
      <c r="F2958" s="5" t="str">
        <f t="shared" ca="1" si="46"/>
        <v>0</v>
      </c>
      <c r="G2958" t="s">
        <v>1107</v>
      </c>
      <c r="H2958" t="s">
        <v>1791</v>
      </c>
      <c r="I2958" t="s">
        <v>11833</v>
      </c>
      <c r="J2958" t="s">
        <v>10736</v>
      </c>
      <c r="K2958" t="s">
        <v>10748</v>
      </c>
      <c r="L2958" t="s">
        <v>10778</v>
      </c>
      <c r="N2958" t="s">
        <v>14</v>
      </c>
      <c r="O2958" t="s">
        <v>11</v>
      </c>
      <c r="P2958" t="s">
        <v>11</v>
      </c>
      <c r="R2958" t="s">
        <v>11</v>
      </c>
    </row>
    <row r="2959" spans="1:18" x14ac:dyDescent="0.25">
      <c r="A2959" t="s">
        <v>557</v>
      </c>
      <c r="B2959" t="s">
        <v>4002</v>
      </c>
      <c r="D2959" s="35" t="s">
        <v>6263</v>
      </c>
      <c r="E2959" t="s">
        <v>5555</v>
      </c>
      <c r="F2959" s="5" t="str">
        <f t="shared" ca="1" si="46"/>
        <v>0</v>
      </c>
      <c r="G2959" t="s">
        <v>1107</v>
      </c>
      <c r="H2959" t="s">
        <v>1704</v>
      </c>
      <c r="I2959" t="s">
        <v>9073</v>
      </c>
      <c r="J2959" t="s">
        <v>10736</v>
      </c>
      <c r="K2959" t="s">
        <v>10744</v>
      </c>
      <c r="L2959" t="s">
        <v>10846</v>
      </c>
      <c r="N2959" t="s">
        <v>12</v>
      </c>
      <c r="O2959" t="s">
        <v>11</v>
      </c>
      <c r="P2959" t="s">
        <v>11</v>
      </c>
      <c r="R2959" t="s">
        <v>11</v>
      </c>
    </row>
    <row r="2960" spans="1:18" x14ac:dyDescent="0.25">
      <c r="A2960" t="s">
        <v>557</v>
      </c>
      <c r="B2960" t="s">
        <v>4003</v>
      </c>
      <c r="D2960" s="35" t="s">
        <v>6263</v>
      </c>
      <c r="E2960" t="s">
        <v>5913</v>
      </c>
      <c r="F2960" s="5" t="str">
        <f t="shared" ca="1" si="46"/>
        <v>0</v>
      </c>
      <c r="G2960" t="s">
        <v>1107</v>
      </c>
      <c r="H2960" t="s">
        <v>1505</v>
      </c>
      <c r="I2960" t="s">
        <v>9074</v>
      </c>
      <c r="J2960" t="s">
        <v>10736</v>
      </c>
      <c r="K2960" t="s">
        <v>10749</v>
      </c>
      <c r="L2960" t="s">
        <v>10799</v>
      </c>
      <c r="N2960" t="s">
        <v>14</v>
      </c>
      <c r="O2960" t="s">
        <v>11</v>
      </c>
      <c r="P2960" t="s">
        <v>11</v>
      </c>
      <c r="R2960" t="s">
        <v>11</v>
      </c>
    </row>
    <row r="2961" spans="1:18" x14ac:dyDescent="0.25">
      <c r="A2961" t="s">
        <v>557</v>
      </c>
      <c r="B2961" t="s">
        <v>4004</v>
      </c>
      <c r="D2961" s="35" t="s">
        <v>6263</v>
      </c>
      <c r="E2961" t="s">
        <v>5555</v>
      </c>
      <c r="F2961" s="5" t="str">
        <f t="shared" ca="1" si="46"/>
        <v>0</v>
      </c>
      <c r="G2961" t="s">
        <v>1107</v>
      </c>
      <c r="H2961" t="s">
        <v>1514</v>
      </c>
      <c r="I2961" t="s">
        <v>9075</v>
      </c>
      <c r="J2961" t="s">
        <v>10736</v>
      </c>
      <c r="K2961" t="s">
        <v>10744</v>
      </c>
      <c r="L2961" t="s">
        <v>10846</v>
      </c>
      <c r="N2961" t="s">
        <v>14</v>
      </c>
      <c r="O2961" t="s">
        <v>11</v>
      </c>
      <c r="P2961" t="s">
        <v>11</v>
      </c>
      <c r="R2961" t="s">
        <v>11</v>
      </c>
    </row>
    <row r="2962" spans="1:18" x14ac:dyDescent="0.25">
      <c r="A2962" t="s">
        <v>557</v>
      </c>
      <c r="B2962" t="s">
        <v>4005</v>
      </c>
      <c r="D2962" s="35" t="s">
        <v>5771</v>
      </c>
      <c r="E2962" t="s">
        <v>5803</v>
      </c>
      <c r="F2962" s="5" t="str">
        <f t="shared" ca="1" si="46"/>
        <v>0</v>
      </c>
      <c r="G2962" t="s">
        <v>1107</v>
      </c>
      <c r="H2962" t="s">
        <v>1439</v>
      </c>
      <c r="I2962" t="s">
        <v>9076</v>
      </c>
      <c r="J2962" t="s">
        <v>10736</v>
      </c>
      <c r="K2962" t="s">
        <v>17</v>
      </c>
      <c r="L2962" t="s">
        <v>10777</v>
      </c>
      <c r="N2962" t="s">
        <v>12</v>
      </c>
      <c r="O2962" t="s">
        <v>11</v>
      </c>
      <c r="P2962" t="s">
        <v>11</v>
      </c>
      <c r="R2962" t="s">
        <v>11</v>
      </c>
    </row>
    <row r="2963" spans="1:18" x14ac:dyDescent="0.25">
      <c r="A2963" t="s">
        <v>557</v>
      </c>
      <c r="B2963" t="s">
        <v>4006</v>
      </c>
      <c r="D2963" s="35" t="s">
        <v>6524</v>
      </c>
      <c r="E2963" t="s">
        <v>5626</v>
      </c>
      <c r="F2963" s="5" t="str">
        <f t="shared" ca="1" si="46"/>
        <v>0</v>
      </c>
      <c r="G2963" t="s">
        <v>1107</v>
      </c>
      <c r="H2963" t="s">
        <v>1712</v>
      </c>
      <c r="I2963" t="s">
        <v>9077</v>
      </c>
      <c r="J2963" t="s">
        <v>10736</v>
      </c>
      <c r="K2963" t="s">
        <v>10748</v>
      </c>
      <c r="L2963" t="s">
        <v>10778</v>
      </c>
      <c r="N2963" t="s">
        <v>14</v>
      </c>
      <c r="O2963" t="s">
        <v>11</v>
      </c>
      <c r="P2963" t="s">
        <v>11</v>
      </c>
      <c r="R2963" t="s">
        <v>11</v>
      </c>
    </row>
    <row r="2964" spans="1:18" x14ac:dyDescent="0.25">
      <c r="A2964" t="s">
        <v>557</v>
      </c>
      <c r="B2964" t="s">
        <v>4007</v>
      </c>
      <c r="D2964" s="35" t="s">
        <v>6524</v>
      </c>
      <c r="E2964" t="s">
        <v>5627</v>
      </c>
      <c r="F2964" s="5" t="str">
        <f t="shared" ca="1" si="46"/>
        <v>0</v>
      </c>
      <c r="G2964" t="s">
        <v>1107</v>
      </c>
      <c r="H2964" t="s">
        <v>1564</v>
      </c>
      <c r="I2964" t="s">
        <v>9078</v>
      </c>
      <c r="J2964" t="s">
        <v>10736</v>
      </c>
      <c r="K2964" t="s">
        <v>10749</v>
      </c>
      <c r="L2964" t="s">
        <v>10799</v>
      </c>
      <c r="N2964" t="s">
        <v>14</v>
      </c>
      <c r="O2964" t="s">
        <v>11</v>
      </c>
      <c r="P2964" t="s">
        <v>11</v>
      </c>
      <c r="R2964" t="s">
        <v>11</v>
      </c>
    </row>
    <row r="2965" spans="1:18" x14ac:dyDescent="0.25">
      <c r="A2965" t="s">
        <v>557</v>
      </c>
      <c r="B2965" t="s">
        <v>4008</v>
      </c>
      <c r="D2965" s="35" t="s">
        <v>5664</v>
      </c>
      <c r="E2965" t="s">
        <v>5803</v>
      </c>
      <c r="F2965" s="5" t="str">
        <f t="shared" ca="1" si="46"/>
        <v>0</v>
      </c>
      <c r="G2965" t="s">
        <v>1107</v>
      </c>
      <c r="H2965" t="s">
        <v>1493</v>
      </c>
      <c r="I2965" t="s">
        <v>9079</v>
      </c>
      <c r="J2965" t="s">
        <v>10739</v>
      </c>
      <c r="K2965" t="s">
        <v>10744</v>
      </c>
      <c r="L2965" t="s">
        <v>10839</v>
      </c>
      <c r="N2965" t="s">
        <v>14</v>
      </c>
      <c r="O2965" t="s">
        <v>11</v>
      </c>
      <c r="P2965" t="s">
        <v>10976</v>
      </c>
      <c r="R2965" t="s">
        <v>11</v>
      </c>
    </row>
    <row r="2966" spans="1:18" x14ac:dyDescent="0.25">
      <c r="A2966" t="s">
        <v>557</v>
      </c>
      <c r="B2966" t="s">
        <v>4009</v>
      </c>
      <c r="D2966" s="35" t="s">
        <v>5664</v>
      </c>
      <c r="E2966" t="s">
        <v>5627</v>
      </c>
      <c r="F2966" s="5" t="str">
        <f t="shared" ca="1" si="46"/>
        <v>0</v>
      </c>
      <c r="G2966" t="s">
        <v>1107</v>
      </c>
      <c r="H2966" t="s">
        <v>1715</v>
      </c>
      <c r="I2966" t="s">
        <v>9080</v>
      </c>
      <c r="J2966" t="s">
        <v>10736</v>
      </c>
      <c r="K2966" t="s">
        <v>10753</v>
      </c>
      <c r="L2966" t="s">
        <v>10840</v>
      </c>
      <c r="N2966" t="s">
        <v>12</v>
      </c>
      <c r="O2966" t="s">
        <v>11</v>
      </c>
      <c r="P2966" t="s">
        <v>11</v>
      </c>
      <c r="R2966" t="s">
        <v>11</v>
      </c>
    </row>
    <row r="2967" spans="1:18" x14ac:dyDescent="0.25">
      <c r="A2967" t="s">
        <v>557</v>
      </c>
      <c r="B2967" t="s">
        <v>4010</v>
      </c>
      <c r="D2967" s="35" t="s">
        <v>5664</v>
      </c>
      <c r="E2967" t="s">
        <v>5664</v>
      </c>
      <c r="F2967" s="5" t="str">
        <f t="shared" ca="1" si="46"/>
        <v>0</v>
      </c>
      <c r="G2967" t="s">
        <v>1107</v>
      </c>
      <c r="H2967" t="s">
        <v>1707</v>
      </c>
      <c r="I2967" t="s">
        <v>9081</v>
      </c>
      <c r="J2967" t="s">
        <v>10736</v>
      </c>
      <c r="K2967" t="s">
        <v>10744</v>
      </c>
      <c r="L2967" t="s">
        <v>10846</v>
      </c>
      <c r="N2967" t="s">
        <v>14</v>
      </c>
      <c r="O2967" t="s">
        <v>11</v>
      </c>
      <c r="P2967" t="s">
        <v>11</v>
      </c>
      <c r="R2967" t="s">
        <v>11</v>
      </c>
    </row>
    <row r="2968" spans="1:18" x14ac:dyDescent="0.25">
      <c r="A2968" t="s">
        <v>557</v>
      </c>
      <c r="B2968" t="s">
        <v>4011</v>
      </c>
      <c r="D2968" s="35" t="s">
        <v>5664</v>
      </c>
      <c r="E2968" t="s">
        <v>5627</v>
      </c>
      <c r="F2968" s="5" t="str">
        <f t="shared" ca="1" si="46"/>
        <v>0</v>
      </c>
      <c r="G2968" t="s">
        <v>1107</v>
      </c>
      <c r="H2968" t="s">
        <v>1727</v>
      </c>
      <c r="I2968" t="s">
        <v>9082</v>
      </c>
      <c r="J2968" t="s">
        <v>10736</v>
      </c>
      <c r="K2968" t="s">
        <v>10749</v>
      </c>
      <c r="L2968" t="s">
        <v>10799</v>
      </c>
      <c r="N2968" t="s">
        <v>12</v>
      </c>
      <c r="O2968" t="s">
        <v>11</v>
      </c>
      <c r="P2968" t="s">
        <v>11</v>
      </c>
      <c r="R2968" t="s">
        <v>11</v>
      </c>
    </row>
    <row r="2969" spans="1:18" x14ac:dyDescent="0.25">
      <c r="A2969" t="s">
        <v>557</v>
      </c>
      <c r="B2969" t="s">
        <v>4012</v>
      </c>
      <c r="D2969" s="35" t="s">
        <v>5555</v>
      </c>
      <c r="E2969" t="s">
        <v>6530</v>
      </c>
      <c r="F2969" s="5" t="str">
        <f t="shared" ca="1" si="46"/>
        <v>0</v>
      </c>
      <c r="G2969" t="s">
        <v>1107</v>
      </c>
      <c r="H2969" t="s">
        <v>1718</v>
      </c>
      <c r="I2969" t="s">
        <v>9083</v>
      </c>
      <c r="J2969" t="s">
        <v>10736</v>
      </c>
      <c r="K2969" t="s">
        <v>10747</v>
      </c>
      <c r="L2969" t="s">
        <v>10837</v>
      </c>
      <c r="N2969" t="s">
        <v>12</v>
      </c>
      <c r="O2969" t="s">
        <v>11</v>
      </c>
      <c r="P2969" t="s">
        <v>11</v>
      </c>
      <c r="R2969" t="s">
        <v>11</v>
      </c>
    </row>
    <row r="2970" spans="1:18" x14ac:dyDescent="0.25">
      <c r="A2970" t="s">
        <v>557</v>
      </c>
      <c r="B2970" t="s">
        <v>4013</v>
      </c>
      <c r="D2970" s="35" t="s">
        <v>5556</v>
      </c>
      <c r="E2970" t="s">
        <v>5597</v>
      </c>
      <c r="F2970" s="5" t="str">
        <f t="shared" ca="1" si="46"/>
        <v>0</v>
      </c>
      <c r="G2970" t="s">
        <v>1107</v>
      </c>
      <c r="H2970" t="s">
        <v>1423</v>
      </c>
      <c r="I2970" t="s">
        <v>9084</v>
      </c>
      <c r="J2970" t="s">
        <v>10736</v>
      </c>
      <c r="K2970" t="s">
        <v>10753</v>
      </c>
      <c r="L2970" t="s">
        <v>10840</v>
      </c>
      <c r="N2970" t="s">
        <v>12</v>
      </c>
      <c r="O2970" t="s">
        <v>11</v>
      </c>
      <c r="P2970" t="s">
        <v>11</v>
      </c>
      <c r="R2970" t="s">
        <v>11</v>
      </c>
    </row>
    <row r="2971" spans="1:18" x14ac:dyDescent="0.25">
      <c r="A2971" t="s">
        <v>557</v>
      </c>
      <c r="B2971" t="s">
        <v>4014</v>
      </c>
      <c r="D2971" s="35" t="s">
        <v>5556</v>
      </c>
      <c r="E2971" t="s">
        <v>5803</v>
      </c>
      <c r="F2971" s="5" t="str">
        <f t="shared" ca="1" si="46"/>
        <v>0</v>
      </c>
      <c r="G2971" t="s">
        <v>1107</v>
      </c>
      <c r="H2971" t="s">
        <v>1411</v>
      </c>
      <c r="I2971" t="s">
        <v>9085</v>
      </c>
      <c r="J2971" t="s">
        <v>10736</v>
      </c>
      <c r="K2971" t="s">
        <v>10744</v>
      </c>
      <c r="L2971" t="s">
        <v>10846</v>
      </c>
      <c r="N2971" t="s">
        <v>12</v>
      </c>
      <c r="O2971" t="s">
        <v>11</v>
      </c>
      <c r="P2971" t="s">
        <v>11</v>
      </c>
      <c r="R2971" t="s">
        <v>11</v>
      </c>
    </row>
    <row r="2972" spans="1:18" x14ac:dyDescent="0.25">
      <c r="A2972" t="s">
        <v>557</v>
      </c>
      <c r="B2972" t="s">
        <v>4015</v>
      </c>
      <c r="D2972" s="35" t="s">
        <v>5593</v>
      </c>
      <c r="E2972" t="s">
        <v>5665</v>
      </c>
      <c r="F2972" s="5" t="str">
        <f t="shared" ca="1" si="46"/>
        <v>0</v>
      </c>
      <c r="G2972" t="s">
        <v>1107</v>
      </c>
      <c r="H2972" t="s">
        <v>1576</v>
      </c>
      <c r="I2972" t="s">
        <v>9086</v>
      </c>
      <c r="J2972" t="s">
        <v>10727</v>
      </c>
      <c r="K2972" t="s">
        <v>10744</v>
      </c>
      <c r="L2972" t="s">
        <v>10846</v>
      </c>
      <c r="N2972" t="s">
        <v>14</v>
      </c>
      <c r="O2972" t="s">
        <v>11</v>
      </c>
      <c r="P2972" t="s">
        <v>11</v>
      </c>
      <c r="R2972" t="s">
        <v>11</v>
      </c>
    </row>
    <row r="2973" spans="1:18" x14ac:dyDescent="0.25">
      <c r="A2973" t="s">
        <v>557</v>
      </c>
      <c r="B2973" t="s">
        <v>4016</v>
      </c>
      <c r="D2973" s="35" t="s">
        <v>5771</v>
      </c>
      <c r="E2973" t="s">
        <v>5803</v>
      </c>
      <c r="F2973" s="5" t="str">
        <f t="shared" ca="1" si="46"/>
        <v>0</v>
      </c>
      <c r="G2973" t="s">
        <v>1107</v>
      </c>
      <c r="H2973" t="s">
        <v>1439</v>
      </c>
      <c r="I2973" t="s">
        <v>9076</v>
      </c>
      <c r="J2973" t="s">
        <v>10736</v>
      </c>
      <c r="K2973" t="s">
        <v>10747</v>
      </c>
      <c r="L2973" t="s">
        <v>10837</v>
      </c>
      <c r="N2973" t="s">
        <v>12</v>
      </c>
      <c r="O2973" t="s">
        <v>11</v>
      </c>
      <c r="P2973" t="s">
        <v>11</v>
      </c>
      <c r="R2973" t="s">
        <v>11</v>
      </c>
    </row>
    <row r="2974" spans="1:18" x14ac:dyDescent="0.25">
      <c r="A2974" t="s">
        <v>557</v>
      </c>
      <c r="B2974" t="s">
        <v>4017</v>
      </c>
      <c r="D2974" s="35" t="s">
        <v>5665</v>
      </c>
      <c r="E2974" t="s">
        <v>6525</v>
      </c>
      <c r="F2974" s="5" t="str">
        <f t="shared" ca="1" si="46"/>
        <v>0</v>
      </c>
      <c r="G2974" t="s">
        <v>1107</v>
      </c>
      <c r="H2974" t="s">
        <v>1443</v>
      </c>
      <c r="I2974" t="s">
        <v>9087</v>
      </c>
      <c r="J2974" t="s">
        <v>10736</v>
      </c>
      <c r="K2974" t="s">
        <v>17</v>
      </c>
      <c r="L2974" t="s">
        <v>10848</v>
      </c>
      <c r="N2974" t="s">
        <v>14</v>
      </c>
      <c r="O2974" t="s">
        <v>11</v>
      </c>
      <c r="P2974" t="s">
        <v>11</v>
      </c>
      <c r="R2974" t="s">
        <v>11</v>
      </c>
    </row>
    <row r="2975" spans="1:18" x14ac:dyDescent="0.25">
      <c r="A2975" t="s">
        <v>557</v>
      </c>
      <c r="B2975" t="s">
        <v>4018</v>
      </c>
      <c r="D2975" s="35" t="s">
        <v>5665</v>
      </c>
      <c r="E2975" t="s">
        <v>6530</v>
      </c>
      <c r="F2975" s="5" t="str">
        <f t="shared" ca="1" si="46"/>
        <v>0</v>
      </c>
      <c r="G2975" t="s">
        <v>1107</v>
      </c>
      <c r="H2975" t="s">
        <v>1443</v>
      </c>
      <c r="I2975" t="s">
        <v>9088</v>
      </c>
      <c r="J2975" t="s">
        <v>10736</v>
      </c>
      <c r="K2975" t="s">
        <v>10750</v>
      </c>
      <c r="L2975" t="s">
        <v>10792</v>
      </c>
      <c r="N2975" t="s">
        <v>12</v>
      </c>
      <c r="O2975" t="s">
        <v>11</v>
      </c>
      <c r="P2975" t="s">
        <v>11</v>
      </c>
      <c r="R2975" t="s">
        <v>11</v>
      </c>
    </row>
    <row r="2976" spans="1:18" x14ac:dyDescent="0.25">
      <c r="A2976" t="s">
        <v>557</v>
      </c>
      <c r="B2976" t="s">
        <v>4019</v>
      </c>
      <c r="D2976" s="35" t="s">
        <v>5665</v>
      </c>
      <c r="E2976" t="s">
        <v>6530</v>
      </c>
      <c r="F2976" s="5" t="str">
        <f t="shared" ca="1" si="46"/>
        <v>0</v>
      </c>
      <c r="G2976" t="s">
        <v>1107</v>
      </c>
      <c r="H2976" t="s">
        <v>1443</v>
      </c>
      <c r="I2976" t="s">
        <v>9089</v>
      </c>
      <c r="J2976" t="s">
        <v>10736</v>
      </c>
      <c r="K2976" t="s">
        <v>17</v>
      </c>
      <c r="L2976" t="s">
        <v>10848</v>
      </c>
      <c r="N2976" t="s">
        <v>12</v>
      </c>
      <c r="O2976" t="s">
        <v>11</v>
      </c>
      <c r="P2976" t="s">
        <v>11</v>
      </c>
      <c r="R2976" t="s">
        <v>11</v>
      </c>
    </row>
    <row r="2977" spans="1:18" x14ac:dyDescent="0.25">
      <c r="A2977" t="s">
        <v>557</v>
      </c>
      <c r="B2977" t="s">
        <v>4020</v>
      </c>
      <c r="D2977" s="35" t="s">
        <v>6525</v>
      </c>
      <c r="E2977" t="s">
        <v>5789</v>
      </c>
      <c r="F2977" s="5" t="str">
        <f t="shared" ca="1" si="46"/>
        <v>0</v>
      </c>
      <c r="G2977" t="s">
        <v>1107</v>
      </c>
      <c r="H2977" t="s">
        <v>1328</v>
      </c>
      <c r="I2977" t="s">
        <v>9090</v>
      </c>
      <c r="J2977" t="s">
        <v>10736</v>
      </c>
      <c r="K2977" t="s">
        <v>10749</v>
      </c>
      <c r="L2977" t="s">
        <v>10799</v>
      </c>
      <c r="N2977" t="s">
        <v>14</v>
      </c>
      <c r="O2977" t="s">
        <v>11</v>
      </c>
      <c r="P2977" t="s">
        <v>11</v>
      </c>
      <c r="R2977" t="s">
        <v>11</v>
      </c>
    </row>
    <row r="2978" spans="1:18" x14ac:dyDescent="0.25">
      <c r="A2978" t="s">
        <v>557</v>
      </c>
      <c r="B2978" t="s">
        <v>4021</v>
      </c>
      <c r="D2978" s="35" t="s">
        <v>6525</v>
      </c>
      <c r="E2978" t="s">
        <v>5789</v>
      </c>
      <c r="F2978" s="5" t="str">
        <f t="shared" ca="1" si="46"/>
        <v>0</v>
      </c>
      <c r="G2978" t="s">
        <v>1107</v>
      </c>
      <c r="H2978" t="s">
        <v>1467</v>
      </c>
      <c r="I2978" t="s">
        <v>9091</v>
      </c>
      <c r="J2978" t="s">
        <v>10736</v>
      </c>
      <c r="K2978" t="s">
        <v>10745</v>
      </c>
      <c r="L2978" t="s">
        <v>10838</v>
      </c>
      <c r="N2978" t="s">
        <v>12</v>
      </c>
      <c r="O2978" t="s">
        <v>11</v>
      </c>
      <c r="P2978" t="s">
        <v>11</v>
      </c>
      <c r="R2978" t="s">
        <v>11</v>
      </c>
    </row>
    <row r="2979" spans="1:18" x14ac:dyDescent="0.25">
      <c r="A2979" t="s">
        <v>557</v>
      </c>
      <c r="B2979" t="s">
        <v>11832</v>
      </c>
      <c r="D2979" s="35" t="s">
        <v>11831</v>
      </c>
      <c r="E2979" t="s">
        <v>5558</v>
      </c>
      <c r="F2979" s="5" t="str">
        <f t="shared" ca="1" si="46"/>
        <v>0</v>
      </c>
      <c r="G2979" t="s">
        <v>1107</v>
      </c>
      <c r="H2979" t="s">
        <v>1335</v>
      </c>
      <c r="I2979" t="s">
        <v>11830</v>
      </c>
      <c r="J2979" t="s">
        <v>10736</v>
      </c>
      <c r="K2979" t="s">
        <v>10748</v>
      </c>
      <c r="L2979" t="s">
        <v>10778</v>
      </c>
      <c r="N2979" t="s">
        <v>14</v>
      </c>
      <c r="O2979" t="s">
        <v>11</v>
      </c>
      <c r="P2979" t="s">
        <v>11</v>
      </c>
      <c r="R2979" t="s">
        <v>11</v>
      </c>
    </row>
    <row r="2980" spans="1:18" x14ac:dyDescent="0.25">
      <c r="A2980" t="s">
        <v>557</v>
      </c>
      <c r="B2980" t="s">
        <v>4022</v>
      </c>
      <c r="D2980" s="35" t="s">
        <v>5594</v>
      </c>
      <c r="E2980" t="s">
        <v>6530</v>
      </c>
      <c r="F2980" s="5" t="str">
        <f t="shared" ca="1" si="46"/>
        <v>0</v>
      </c>
      <c r="G2980" t="s">
        <v>1107</v>
      </c>
      <c r="H2980" t="s">
        <v>1444</v>
      </c>
      <c r="I2980" t="s">
        <v>9092</v>
      </c>
      <c r="J2980" t="s">
        <v>10736</v>
      </c>
      <c r="K2980" t="s">
        <v>10748</v>
      </c>
      <c r="L2980" t="s">
        <v>10778</v>
      </c>
      <c r="N2980" t="s">
        <v>12</v>
      </c>
      <c r="O2980" t="s">
        <v>11</v>
      </c>
      <c r="P2980" t="s">
        <v>11</v>
      </c>
      <c r="R2980" t="s">
        <v>11</v>
      </c>
    </row>
    <row r="2981" spans="1:18" x14ac:dyDescent="0.25">
      <c r="A2981" t="s">
        <v>557</v>
      </c>
      <c r="B2981" t="s">
        <v>4023</v>
      </c>
      <c r="D2981" s="35" t="s">
        <v>6526</v>
      </c>
      <c r="E2981" t="s">
        <v>6536</v>
      </c>
      <c r="F2981" s="5" t="str">
        <f t="shared" ca="1" si="46"/>
        <v>0</v>
      </c>
      <c r="G2981" t="s">
        <v>1107</v>
      </c>
      <c r="H2981" t="s">
        <v>1335</v>
      </c>
      <c r="I2981" t="s">
        <v>9093</v>
      </c>
      <c r="J2981" t="s">
        <v>10736</v>
      </c>
      <c r="K2981" t="s">
        <v>10745</v>
      </c>
      <c r="L2981" t="s">
        <v>10838</v>
      </c>
      <c r="N2981" t="s">
        <v>12</v>
      </c>
      <c r="O2981" t="s">
        <v>11</v>
      </c>
      <c r="P2981" t="s">
        <v>11</v>
      </c>
      <c r="R2981" t="s">
        <v>11</v>
      </c>
    </row>
    <row r="2982" spans="1:18" x14ac:dyDescent="0.25">
      <c r="A2982" t="s">
        <v>557</v>
      </c>
      <c r="B2982" t="s">
        <v>4024</v>
      </c>
      <c r="D2982" s="35" t="s">
        <v>6527</v>
      </c>
      <c r="E2982" t="s">
        <v>6530</v>
      </c>
      <c r="F2982" s="5" t="str">
        <f t="shared" ca="1" si="46"/>
        <v>0</v>
      </c>
      <c r="G2982" t="s">
        <v>1107</v>
      </c>
      <c r="H2982" t="s">
        <v>1728</v>
      </c>
      <c r="I2982" t="s">
        <v>9094</v>
      </c>
      <c r="J2982" t="s">
        <v>10736</v>
      </c>
      <c r="K2982" t="s">
        <v>27</v>
      </c>
      <c r="L2982" t="s">
        <v>10842</v>
      </c>
      <c r="N2982" t="s">
        <v>12</v>
      </c>
      <c r="O2982" t="s">
        <v>11</v>
      </c>
      <c r="P2982" t="s">
        <v>11</v>
      </c>
      <c r="R2982" t="s">
        <v>11</v>
      </c>
    </row>
    <row r="2983" spans="1:18" x14ac:dyDescent="0.25">
      <c r="A2983" t="s">
        <v>557</v>
      </c>
      <c r="B2983" t="s">
        <v>4025</v>
      </c>
      <c r="D2983" s="35" t="s">
        <v>5555</v>
      </c>
      <c r="E2983" t="s">
        <v>6530</v>
      </c>
      <c r="F2983" s="5" t="str">
        <f t="shared" ca="1" si="46"/>
        <v>0</v>
      </c>
      <c r="G2983" t="s">
        <v>1107</v>
      </c>
      <c r="H2983" t="s">
        <v>1718</v>
      </c>
      <c r="I2983" t="s">
        <v>9083</v>
      </c>
      <c r="J2983" t="s">
        <v>10736</v>
      </c>
      <c r="K2983" t="s">
        <v>27</v>
      </c>
      <c r="L2983" t="s">
        <v>10842</v>
      </c>
      <c r="N2983" t="s">
        <v>12</v>
      </c>
      <c r="O2983" t="s">
        <v>11</v>
      </c>
      <c r="P2983" t="s">
        <v>11</v>
      </c>
      <c r="R2983" t="s">
        <v>11</v>
      </c>
    </row>
    <row r="2984" spans="1:18" x14ac:dyDescent="0.25">
      <c r="A2984" t="s">
        <v>557</v>
      </c>
      <c r="B2984" t="s">
        <v>4026</v>
      </c>
      <c r="D2984" s="35" t="s">
        <v>6528</v>
      </c>
      <c r="E2984" t="s">
        <v>5918</v>
      </c>
      <c r="F2984" s="5" t="str">
        <f t="shared" ca="1" si="46"/>
        <v>0</v>
      </c>
      <c r="G2984" t="s">
        <v>1107</v>
      </c>
      <c r="H2984" t="s">
        <v>1716</v>
      </c>
      <c r="I2984" t="s">
        <v>9095</v>
      </c>
      <c r="J2984" t="s">
        <v>10736</v>
      </c>
      <c r="K2984" t="s">
        <v>10753</v>
      </c>
      <c r="L2984" t="s">
        <v>10840</v>
      </c>
      <c r="N2984" t="s">
        <v>12</v>
      </c>
      <c r="O2984" t="s">
        <v>11</v>
      </c>
      <c r="P2984" t="s">
        <v>11</v>
      </c>
      <c r="R2984" t="s">
        <v>11</v>
      </c>
    </row>
    <row r="2985" spans="1:18" x14ac:dyDescent="0.25">
      <c r="A2985" t="s">
        <v>557</v>
      </c>
      <c r="B2985" t="s">
        <v>11829</v>
      </c>
      <c r="D2985" s="35" t="s">
        <v>5558</v>
      </c>
      <c r="E2985" t="s">
        <v>6788</v>
      </c>
      <c r="F2985" s="5" t="str">
        <f t="shared" ca="1" si="46"/>
        <v>0</v>
      </c>
      <c r="G2985" t="s">
        <v>1107</v>
      </c>
      <c r="H2985" t="s">
        <v>1721</v>
      </c>
      <c r="I2985" t="s">
        <v>11828</v>
      </c>
      <c r="J2985" t="s">
        <v>10736</v>
      </c>
      <c r="K2985" t="s">
        <v>10747</v>
      </c>
      <c r="L2985" t="s">
        <v>10843</v>
      </c>
      <c r="N2985" t="s">
        <v>12</v>
      </c>
      <c r="O2985" t="s">
        <v>11</v>
      </c>
      <c r="P2985" t="s">
        <v>11</v>
      </c>
      <c r="R2985" t="s">
        <v>11</v>
      </c>
    </row>
    <row r="2986" spans="1:18" x14ac:dyDescent="0.25">
      <c r="A2986" t="s">
        <v>557</v>
      </c>
      <c r="B2986" t="s">
        <v>4027</v>
      </c>
      <c r="D2986" s="35" t="s">
        <v>5804</v>
      </c>
      <c r="E2986" t="s">
        <v>5914</v>
      </c>
      <c r="F2986" s="5" t="str">
        <f t="shared" ca="1" si="46"/>
        <v>0</v>
      </c>
      <c r="G2986" t="s">
        <v>1107</v>
      </c>
      <c r="H2986" t="s">
        <v>1335</v>
      </c>
      <c r="I2986" t="s">
        <v>9096</v>
      </c>
      <c r="J2986" t="s">
        <v>10736</v>
      </c>
      <c r="K2986" t="s">
        <v>10748</v>
      </c>
      <c r="L2986" t="s">
        <v>10778</v>
      </c>
      <c r="N2986" t="s">
        <v>12</v>
      </c>
      <c r="O2986" t="s">
        <v>11</v>
      </c>
      <c r="P2986" t="s">
        <v>11</v>
      </c>
      <c r="R2986" t="s">
        <v>11</v>
      </c>
    </row>
    <row r="2987" spans="1:18" x14ac:dyDescent="0.25">
      <c r="A2987" t="s">
        <v>557</v>
      </c>
      <c r="B2987" t="s">
        <v>4028</v>
      </c>
      <c r="D2987" s="35" t="s">
        <v>5804</v>
      </c>
      <c r="E2987" t="s">
        <v>5595</v>
      </c>
      <c r="F2987" s="5" t="str">
        <f t="shared" ca="1" si="46"/>
        <v>0</v>
      </c>
      <c r="G2987" t="s">
        <v>1107</v>
      </c>
      <c r="H2987" t="s">
        <v>1528</v>
      </c>
      <c r="I2987" t="s">
        <v>9097</v>
      </c>
      <c r="J2987" t="s">
        <v>10736</v>
      </c>
      <c r="K2987" t="s">
        <v>10749</v>
      </c>
      <c r="L2987" t="s">
        <v>10799</v>
      </c>
      <c r="N2987" t="s">
        <v>12</v>
      </c>
      <c r="O2987" t="s">
        <v>11</v>
      </c>
      <c r="P2987" t="s">
        <v>11</v>
      </c>
      <c r="R2987" t="s">
        <v>11</v>
      </c>
    </row>
    <row r="2988" spans="1:18" x14ac:dyDescent="0.25">
      <c r="A2988" t="s">
        <v>557</v>
      </c>
      <c r="B2988" t="s">
        <v>4029</v>
      </c>
      <c r="D2988" s="35" t="s">
        <v>6529</v>
      </c>
      <c r="E2988" t="s">
        <v>6696</v>
      </c>
      <c r="F2988" s="5" t="str">
        <f t="shared" ca="1" si="46"/>
        <v>0</v>
      </c>
      <c r="G2988" t="s">
        <v>1107</v>
      </c>
      <c r="H2988" t="s">
        <v>1716</v>
      </c>
      <c r="I2988" t="s">
        <v>9098</v>
      </c>
      <c r="J2988" t="s">
        <v>10729</v>
      </c>
      <c r="K2988" t="s">
        <v>10753</v>
      </c>
      <c r="L2988" t="s">
        <v>10840</v>
      </c>
      <c r="N2988" t="s">
        <v>12</v>
      </c>
      <c r="O2988" t="s">
        <v>11</v>
      </c>
      <c r="P2988" t="s">
        <v>11</v>
      </c>
      <c r="R2988" t="s">
        <v>11</v>
      </c>
    </row>
    <row r="2989" spans="1:18" x14ac:dyDescent="0.25">
      <c r="A2989" t="s">
        <v>557</v>
      </c>
      <c r="B2989" t="s">
        <v>4030</v>
      </c>
      <c r="D2989" s="35" t="s">
        <v>5669</v>
      </c>
      <c r="E2989" t="s">
        <v>5595</v>
      </c>
      <c r="F2989" s="5" t="str">
        <f t="shared" ca="1" si="46"/>
        <v>0</v>
      </c>
      <c r="G2989" t="s">
        <v>1107</v>
      </c>
      <c r="H2989" t="s">
        <v>1714</v>
      </c>
      <c r="I2989" t="s">
        <v>9099</v>
      </c>
      <c r="J2989" t="s">
        <v>10736</v>
      </c>
      <c r="K2989" t="s">
        <v>10748</v>
      </c>
      <c r="L2989" t="s">
        <v>10778</v>
      </c>
      <c r="N2989" t="s">
        <v>14</v>
      </c>
      <c r="O2989" t="s">
        <v>11</v>
      </c>
      <c r="P2989" t="s">
        <v>11</v>
      </c>
      <c r="R2989" t="s">
        <v>11</v>
      </c>
    </row>
    <row r="2990" spans="1:18" x14ac:dyDescent="0.25">
      <c r="A2990" t="s">
        <v>557</v>
      </c>
      <c r="B2990" t="s">
        <v>11827</v>
      </c>
      <c r="D2990" s="35" t="s">
        <v>5669</v>
      </c>
      <c r="E2990" t="s">
        <v>5595</v>
      </c>
      <c r="F2990" s="5" t="str">
        <f t="shared" ca="1" si="46"/>
        <v>0</v>
      </c>
      <c r="G2990" t="s">
        <v>1107</v>
      </c>
      <c r="H2990" t="s">
        <v>1467</v>
      </c>
      <c r="I2990" t="s">
        <v>11826</v>
      </c>
      <c r="J2990" t="s">
        <v>10736</v>
      </c>
      <c r="K2990" t="s">
        <v>10748</v>
      </c>
      <c r="L2990" t="s">
        <v>10778</v>
      </c>
      <c r="N2990" t="s">
        <v>14</v>
      </c>
      <c r="O2990" t="s">
        <v>11</v>
      </c>
      <c r="P2990" t="s">
        <v>11</v>
      </c>
      <c r="R2990" t="s">
        <v>11</v>
      </c>
    </row>
    <row r="2991" spans="1:18" x14ac:dyDescent="0.25">
      <c r="A2991" t="s">
        <v>557</v>
      </c>
      <c r="B2991" t="s">
        <v>4031</v>
      </c>
      <c r="D2991" s="35" t="s">
        <v>6530</v>
      </c>
      <c r="E2991" t="s">
        <v>5774</v>
      </c>
      <c r="F2991" s="5" t="str">
        <f t="shared" ca="1" si="46"/>
        <v>0</v>
      </c>
      <c r="G2991" t="s">
        <v>1107</v>
      </c>
      <c r="H2991" t="s">
        <v>1443</v>
      </c>
      <c r="I2991" t="s">
        <v>9100</v>
      </c>
      <c r="J2991" t="s">
        <v>10736</v>
      </c>
      <c r="K2991" t="s">
        <v>10747</v>
      </c>
      <c r="L2991" t="s">
        <v>10841</v>
      </c>
      <c r="N2991" t="s">
        <v>12</v>
      </c>
      <c r="O2991" t="s">
        <v>11</v>
      </c>
      <c r="P2991" t="s">
        <v>11</v>
      </c>
      <c r="R2991" t="s">
        <v>11</v>
      </c>
    </row>
    <row r="2992" spans="1:18" x14ac:dyDescent="0.25">
      <c r="A2992" t="s">
        <v>557</v>
      </c>
      <c r="B2992" t="s">
        <v>4032</v>
      </c>
      <c r="D2992" s="35" t="s">
        <v>6530</v>
      </c>
      <c r="E2992" t="s">
        <v>5806</v>
      </c>
      <c r="F2992" s="5" t="str">
        <f t="shared" ca="1" si="46"/>
        <v>0</v>
      </c>
      <c r="G2992" t="s">
        <v>1107</v>
      </c>
      <c r="H2992" t="s">
        <v>1412</v>
      </c>
      <c r="I2992" t="s">
        <v>9101</v>
      </c>
      <c r="J2992" t="s">
        <v>10736</v>
      </c>
      <c r="K2992" t="s">
        <v>10749</v>
      </c>
      <c r="L2992" t="s">
        <v>10799</v>
      </c>
      <c r="N2992" t="s">
        <v>12</v>
      </c>
      <c r="O2992" t="s">
        <v>11</v>
      </c>
      <c r="P2992" t="s">
        <v>11</v>
      </c>
      <c r="R2992" t="s">
        <v>11</v>
      </c>
    </row>
    <row r="2993" spans="1:18" x14ac:dyDescent="0.25">
      <c r="A2993" t="s">
        <v>557</v>
      </c>
      <c r="B2993" t="s">
        <v>4033</v>
      </c>
      <c r="D2993" s="35" t="s">
        <v>5669</v>
      </c>
      <c r="E2993" t="s">
        <v>5772</v>
      </c>
      <c r="F2993" s="5" t="str">
        <f t="shared" ca="1" si="46"/>
        <v>0</v>
      </c>
      <c r="G2993" t="s">
        <v>1107</v>
      </c>
      <c r="H2993" t="s">
        <v>1709</v>
      </c>
      <c r="I2993" t="s">
        <v>9102</v>
      </c>
      <c r="J2993" t="s">
        <v>10736</v>
      </c>
      <c r="K2993" t="s">
        <v>10745</v>
      </c>
      <c r="L2993" t="s">
        <v>10838</v>
      </c>
      <c r="N2993" t="s">
        <v>12</v>
      </c>
      <c r="O2993" t="s">
        <v>11</v>
      </c>
      <c r="P2993" t="s">
        <v>11</v>
      </c>
      <c r="R2993" t="s">
        <v>11</v>
      </c>
    </row>
    <row r="2994" spans="1:18" x14ac:dyDescent="0.25">
      <c r="A2994" t="s">
        <v>557</v>
      </c>
      <c r="B2994" t="s">
        <v>4034</v>
      </c>
      <c r="D2994" s="35" t="s">
        <v>6530</v>
      </c>
      <c r="E2994" t="s">
        <v>5597</v>
      </c>
      <c r="F2994" s="5" t="str">
        <f t="shared" ca="1" si="46"/>
        <v>0</v>
      </c>
      <c r="G2994" t="s">
        <v>1107</v>
      </c>
      <c r="H2994" t="s">
        <v>1443</v>
      </c>
      <c r="I2994" t="s">
        <v>9103</v>
      </c>
      <c r="J2994" t="s">
        <v>10736</v>
      </c>
      <c r="K2994" t="s">
        <v>10752</v>
      </c>
      <c r="L2994" t="s">
        <v>10797</v>
      </c>
      <c r="N2994" t="s">
        <v>14</v>
      </c>
      <c r="O2994" t="s">
        <v>11</v>
      </c>
      <c r="P2994" t="s">
        <v>11</v>
      </c>
      <c r="R2994" t="s">
        <v>11</v>
      </c>
    </row>
    <row r="2995" spans="1:18" x14ac:dyDescent="0.25">
      <c r="A2995" t="s">
        <v>557</v>
      </c>
      <c r="B2995" t="s">
        <v>4035</v>
      </c>
      <c r="D2995" s="35" t="s">
        <v>6530</v>
      </c>
      <c r="E2995" t="s">
        <v>5597</v>
      </c>
      <c r="F2995" s="5" t="str">
        <f t="shared" ca="1" si="46"/>
        <v>0</v>
      </c>
      <c r="G2995" t="s">
        <v>1107</v>
      </c>
      <c r="H2995" t="s">
        <v>1412</v>
      </c>
      <c r="I2995" t="s">
        <v>9101</v>
      </c>
      <c r="J2995" t="s">
        <v>10736</v>
      </c>
      <c r="K2995" t="s">
        <v>10753</v>
      </c>
      <c r="L2995" t="s">
        <v>10840</v>
      </c>
      <c r="N2995" t="s">
        <v>12</v>
      </c>
      <c r="O2995" t="s">
        <v>11</v>
      </c>
      <c r="P2995" t="s">
        <v>11</v>
      </c>
      <c r="R2995" t="s">
        <v>11</v>
      </c>
    </row>
    <row r="2996" spans="1:18" x14ac:dyDescent="0.25">
      <c r="A2996" t="s">
        <v>557</v>
      </c>
      <c r="B2996" t="s">
        <v>4036</v>
      </c>
      <c r="D2996" s="35" t="s">
        <v>6530</v>
      </c>
      <c r="E2996" t="s">
        <v>5774</v>
      </c>
      <c r="F2996" s="5" t="str">
        <f t="shared" ca="1" si="46"/>
        <v>0</v>
      </c>
      <c r="G2996" t="s">
        <v>1107</v>
      </c>
      <c r="H2996" t="s">
        <v>1412</v>
      </c>
      <c r="I2996" t="s">
        <v>9104</v>
      </c>
      <c r="J2996" t="s">
        <v>10736</v>
      </c>
      <c r="K2996" t="s">
        <v>10752</v>
      </c>
      <c r="L2996" t="s">
        <v>10797</v>
      </c>
      <c r="N2996" t="s">
        <v>12</v>
      </c>
      <c r="O2996" t="s">
        <v>11</v>
      </c>
      <c r="P2996" t="s">
        <v>11</v>
      </c>
      <c r="R2996" t="s">
        <v>11</v>
      </c>
    </row>
    <row r="2997" spans="1:18" x14ac:dyDescent="0.25">
      <c r="A2997" t="s">
        <v>557</v>
      </c>
      <c r="B2997" t="s">
        <v>4037</v>
      </c>
      <c r="D2997" s="35" t="s">
        <v>6531</v>
      </c>
      <c r="E2997" t="s">
        <v>5595</v>
      </c>
      <c r="F2997" s="5" t="str">
        <f t="shared" ca="1" si="46"/>
        <v>0</v>
      </c>
      <c r="G2997" t="s">
        <v>1107</v>
      </c>
      <c r="H2997" t="s">
        <v>1328</v>
      </c>
      <c r="I2997" t="s">
        <v>9105</v>
      </c>
      <c r="J2997" t="s">
        <v>10736</v>
      </c>
      <c r="K2997" t="s">
        <v>10749</v>
      </c>
      <c r="L2997" t="s">
        <v>10799</v>
      </c>
      <c r="N2997" t="s">
        <v>10909</v>
      </c>
      <c r="O2997" t="s">
        <v>11</v>
      </c>
      <c r="P2997" t="s">
        <v>11</v>
      </c>
      <c r="R2997" t="s">
        <v>11</v>
      </c>
    </row>
    <row r="2998" spans="1:18" x14ac:dyDescent="0.25">
      <c r="A2998" t="s">
        <v>557</v>
      </c>
      <c r="B2998" t="s">
        <v>4038</v>
      </c>
      <c r="D2998" s="35" t="s">
        <v>5595</v>
      </c>
      <c r="E2998" t="s">
        <v>5671</v>
      </c>
      <c r="F2998" s="5" t="str">
        <f t="shared" ca="1" si="46"/>
        <v>0</v>
      </c>
      <c r="G2998" t="s">
        <v>1107</v>
      </c>
      <c r="H2998" t="s">
        <v>1720</v>
      </c>
      <c r="I2998" t="s">
        <v>9106</v>
      </c>
      <c r="J2998" t="s">
        <v>10727</v>
      </c>
      <c r="K2998" t="s">
        <v>10748</v>
      </c>
      <c r="L2998" t="s">
        <v>10778</v>
      </c>
      <c r="N2998" t="s">
        <v>12</v>
      </c>
      <c r="O2998" t="s">
        <v>11</v>
      </c>
      <c r="P2998" t="s">
        <v>11</v>
      </c>
      <c r="R2998" t="s">
        <v>11</v>
      </c>
    </row>
    <row r="2999" spans="1:18" x14ac:dyDescent="0.25">
      <c r="A2999" t="s">
        <v>557</v>
      </c>
      <c r="B2999" t="s">
        <v>4039</v>
      </c>
      <c r="D2999" s="35" t="s">
        <v>6532</v>
      </c>
      <c r="E2999" t="s">
        <v>5914</v>
      </c>
      <c r="F2999" s="5" t="str">
        <f t="shared" ca="1" si="46"/>
        <v>0</v>
      </c>
      <c r="G2999" t="s">
        <v>1107</v>
      </c>
      <c r="H2999" t="s">
        <v>1721</v>
      </c>
      <c r="I2999" t="s">
        <v>9107</v>
      </c>
      <c r="J2999" t="s">
        <v>10727</v>
      </c>
      <c r="K2999" t="s">
        <v>10747</v>
      </c>
      <c r="L2999" t="s">
        <v>10843</v>
      </c>
      <c r="N2999" t="s">
        <v>12</v>
      </c>
      <c r="O2999" t="s">
        <v>11</v>
      </c>
      <c r="P2999" t="s">
        <v>11</v>
      </c>
      <c r="R2999" t="s">
        <v>11</v>
      </c>
    </row>
    <row r="3000" spans="1:18" x14ac:dyDescent="0.25">
      <c r="A3000" t="s">
        <v>557</v>
      </c>
      <c r="B3000" t="s">
        <v>4040</v>
      </c>
      <c r="D3000" s="35" t="s">
        <v>6532</v>
      </c>
      <c r="E3000" t="s">
        <v>5805</v>
      </c>
      <c r="F3000" s="5" t="str">
        <f t="shared" ca="1" si="46"/>
        <v>0</v>
      </c>
      <c r="G3000" t="s">
        <v>1107</v>
      </c>
      <c r="H3000" t="s">
        <v>1721</v>
      </c>
      <c r="I3000" t="s">
        <v>9108</v>
      </c>
      <c r="J3000" t="s">
        <v>10727</v>
      </c>
      <c r="K3000" t="s">
        <v>17</v>
      </c>
      <c r="L3000" t="s">
        <v>10777</v>
      </c>
      <c r="N3000" t="s">
        <v>14</v>
      </c>
      <c r="O3000" t="s">
        <v>11</v>
      </c>
      <c r="P3000" t="s">
        <v>11</v>
      </c>
      <c r="R3000" t="s">
        <v>11</v>
      </c>
    </row>
    <row r="3001" spans="1:18" x14ac:dyDescent="0.25">
      <c r="A3001" t="s">
        <v>557</v>
      </c>
      <c r="B3001" t="s">
        <v>4041</v>
      </c>
      <c r="D3001" s="35" t="s">
        <v>6532</v>
      </c>
      <c r="E3001" t="s">
        <v>5774</v>
      </c>
      <c r="F3001" s="5" t="str">
        <f t="shared" ca="1" si="46"/>
        <v>0</v>
      </c>
      <c r="G3001" t="s">
        <v>1107</v>
      </c>
      <c r="H3001" t="s">
        <v>1510</v>
      </c>
      <c r="I3001" t="s">
        <v>9109</v>
      </c>
      <c r="J3001" t="s">
        <v>10727</v>
      </c>
      <c r="K3001" t="s">
        <v>10749</v>
      </c>
      <c r="L3001" t="s">
        <v>10799</v>
      </c>
      <c r="N3001" t="s">
        <v>12</v>
      </c>
      <c r="O3001" t="s">
        <v>11</v>
      </c>
      <c r="P3001" t="s">
        <v>11</v>
      </c>
      <c r="R3001" t="s">
        <v>11</v>
      </c>
    </row>
    <row r="3002" spans="1:18" x14ac:dyDescent="0.25">
      <c r="A3002" t="s">
        <v>557</v>
      </c>
      <c r="B3002" t="s">
        <v>4042</v>
      </c>
      <c r="D3002" s="35" t="s">
        <v>6532</v>
      </c>
      <c r="E3002" t="s">
        <v>5602</v>
      </c>
      <c r="F3002" s="5" t="str">
        <f t="shared" ca="1" si="46"/>
        <v>0</v>
      </c>
      <c r="G3002" t="s">
        <v>1107</v>
      </c>
      <c r="H3002" t="s">
        <v>1467</v>
      </c>
      <c r="I3002" t="s">
        <v>9110</v>
      </c>
      <c r="J3002" t="s">
        <v>10729</v>
      </c>
      <c r="K3002" t="s">
        <v>10749</v>
      </c>
      <c r="L3002" t="s">
        <v>10799</v>
      </c>
      <c r="N3002" t="s">
        <v>12</v>
      </c>
      <c r="O3002" t="s">
        <v>11</v>
      </c>
      <c r="P3002" t="s">
        <v>11</v>
      </c>
      <c r="R3002" t="s">
        <v>11</v>
      </c>
    </row>
    <row r="3003" spans="1:18" x14ac:dyDescent="0.25">
      <c r="A3003" t="s">
        <v>557</v>
      </c>
      <c r="B3003" t="s">
        <v>4043</v>
      </c>
      <c r="D3003" s="35" t="s">
        <v>6533</v>
      </c>
      <c r="E3003" t="s">
        <v>5872</v>
      </c>
      <c r="F3003" s="5" t="str">
        <f t="shared" ca="1" si="46"/>
        <v>0</v>
      </c>
      <c r="G3003" t="s">
        <v>1107</v>
      </c>
      <c r="H3003" t="s">
        <v>1416</v>
      </c>
      <c r="I3003" t="s">
        <v>9111</v>
      </c>
      <c r="J3003" t="s">
        <v>10726</v>
      </c>
      <c r="K3003" t="s">
        <v>10744</v>
      </c>
      <c r="L3003" t="s">
        <v>10839</v>
      </c>
      <c r="N3003" t="s">
        <v>12</v>
      </c>
      <c r="O3003" t="s">
        <v>11</v>
      </c>
      <c r="P3003" t="s">
        <v>11</v>
      </c>
      <c r="R3003" t="s">
        <v>11</v>
      </c>
    </row>
    <row r="3004" spans="1:18" x14ac:dyDescent="0.25">
      <c r="A3004" t="s">
        <v>557</v>
      </c>
      <c r="B3004" t="s">
        <v>4044</v>
      </c>
      <c r="D3004" s="35" t="s">
        <v>6534</v>
      </c>
      <c r="E3004" t="s">
        <v>5870</v>
      </c>
      <c r="F3004" s="5" t="str">
        <f t="shared" ca="1" si="46"/>
        <v>0</v>
      </c>
      <c r="G3004" t="s">
        <v>1107</v>
      </c>
      <c r="H3004" t="s">
        <v>1565</v>
      </c>
      <c r="I3004" t="s">
        <v>9112</v>
      </c>
      <c r="J3004" t="s">
        <v>10726</v>
      </c>
      <c r="K3004" t="s">
        <v>10744</v>
      </c>
      <c r="L3004" t="s">
        <v>10847</v>
      </c>
      <c r="N3004" t="s">
        <v>14</v>
      </c>
      <c r="O3004" t="s">
        <v>11</v>
      </c>
      <c r="P3004" t="s">
        <v>11</v>
      </c>
      <c r="R3004" t="s">
        <v>11</v>
      </c>
    </row>
    <row r="3005" spans="1:18" x14ac:dyDescent="0.25">
      <c r="A3005" t="s">
        <v>557</v>
      </c>
      <c r="B3005" t="s">
        <v>4045</v>
      </c>
      <c r="D3005" s="35" t="s">
        <v>5910</v>
      </c>
      <c r="E3005" t="s">
        <v>5597</v>
      </c>
      <c r="F3005" s="5" t="str">
        <f t="shared" ca="1" si="46"/>
        <v>0</v>
      </c>
      <c r="G3005" t="s">
        <v>1107</v>
      </c>
      <c r="H3005" t="s">
        <v>1493</v>
      </c>
      <c r="I3005" t="s">
        <v>9113</v>
      </c>
      <c r="J3005" t="s">
        <v>10727</v>
      </c>
      <c r="K3005" t="s">
        <v>10748</v>
      </c>
      <c r="L3005" t="s">
        <v>10778</v>
      </c>
      <c r="N3005" t="s">
        <v>12</v>
      </c>
      <c r="O3005" t="s">
        <v>11</v>
      </c>
      <c r="P3005" t="s">
        <v>10976</v>
      </c>
      <c r="R3005" t="s">
        <v>11</v>
      </c>
    </row>
    <row r="3006" spans="1:18" x14ac:dyDescent="0.25">
      <c r="A3006" t="s">
        <v>557</v>
      </c>
      <c r="B3006" t="s">
        <v>4046</v>
      </c>
      <c r="D3006" s="35" t="s">
        <v>5910</v>
      </c>
      <c r="E3006" t="s">
        <v>5673</v>
      </c>
      <c r="F3006" s="5" t="str">
        <f t="shared" ca="1" si="46"/>
        <v>0</v>
      </c>
      <c r="G3006" t="s">
        <v>1107</v>
      </c>
      <c r="H3006" t="s">
        <v>1529</v>
      </c>
      <c r="I3006" t="s">
        <v>9114</v>
      </c>
      <c r="J3006" t="s">
        <v>10727</v>
      </c>
      <c r="K3006" t="s">
        <v>10744</v>
      </c>
      <c r="L3006" t="s">
        <v>10847</v>
      </c>
      <c r="N3006" t="s">
        <v>12</v>
      </c>
      <c r="O3006" t="s">
        <v>11</v>
      </c>
      <c r="P3006" t="s">
        <v>11</v>
      </c>
      <c r="R3006" t="s">
        <v>11</v>
      </c>
    </row>
    <row r="3007" spans="1:18" x14ac:dyDescent="0.25">
      <c r="A3007" t="s">
        <v>557</v>
      </c>
      <c r="B3007" t="s">
        <v>4047</v>
      </c>
      <c r="D3007" s="35" t="s">
        <v>5910</v>
      </c>
      <c r="E3007" t="s">
        <v>5909</v>
      </c>
      <c r="F3007" s="5" t="str">
        <f t="shared" ca="1" si="46"/>
        <v>0</v>
      </c>
      <c r="G3007" t="s">
        <v>1107</v>
      </c>
      <c r="H3007" t="s">
        <v>1529</v>
      </c>
      <c r="I3007" t="s">
        <v>9115</v>
      </c>
      <c r="J3007" t="s">
        <v>10726</v>
      </c>
      <c r="K3007" t="s">
        <v>10745</v>
      </c>
      <c r="L3007" t="s">
        <v>10838</v>
      </c>
      <c r="N3007" t="s">
        <v>14</v>
      </c>
      <c r="O3007" t="s">
        <v>11</v>
      </c>
      <c r="P3007" t="s">
        <v>11</v>
      </c>
      <c r="R3007" t="s">
        <v>11</v>
      </c>
    </row>
    <row r="3008" spans="1:18" x14ac:dyDescent="0.25">
      <c r="A3008" t="s">
        <v>557</v>
      </c>
      <c r="B3008" t="s">
        <v>4048</v>
      </c>
      <c r="D3008" s="35" t="s">
        <v>5909</v>
      </c>
      <c r="E3008" t="s">
        <v>5872</v>
      </c>
      <c r="F3008" s="5" t="str">
        <f t="shared" ca="1" si="46"/>
        <v>0</v>
      </c>
      <c r="G3008" t="s">
        <v>1107</v>
      </c>
      <c r="H3008" t="s">
        <v>1335</v>
      </c>
      <c r="I3008" t="s">
        <v>9116</v>
      </c>
      <c r="J3008" t="s">
        <v>10727</v>
      </c>
      <c r="K3008" t="s">
        <v>10748</v>
      </c>
      <c r="L3008" t="s">
        <v>10778</v>
      </c>
      <c r="N3008" t="s">
        <v>12</v>
      </c>
      <c r="O3008" t="s">
        <v>11</v>
      </c>
      <c r="P3008" t="s">
        <v>11</v>
      </c>
      <c r="R3008" t="s">
        <v>11</v>
      </c>
    </row>
    <row r="3009" spans="1:18" x14ac:dyDescent="0.25">
      <c r="A3009" t="s">
        <v>557</v>
      </c>
      <c r="B3009" t="s">
        <v>4049</v>
      </c>
      <c r="D3009" s="35" t="s">
        <v>6535</v>
      </c>
      <c r="E3009" t="s">
        <v>5597</v>
      </c>
      <c r="F3009" s="5" t="str">
        <f t="shared" ca="1" si="46"/>
        <v>0</v>
      </c>
      <c r="G3009" t="s">
        <v>1107</v>
      </c>
      <c r="H3009" t="s">
        <v>1716</v>
      </c>
      <c r="I3009" t="s">
        <v>9117</v>
      </c>
      <c r="J3009" t="s">
        <v>10727</v>
      </c>
      <c r="K3009" t="s">
        <v>10747</v>
      </c>
      <c r="L3009" t="s">
        <v>10841</v>
      </c>
      <c r="N3009" t="s">
        <v>14</v>
      </c>
      <c r="O3009" t="s">
        <v>11</v>
      </c>
      <c r="P3009" t="s">
        <v>11</v>
      </c>
      <c r="R3009" t="s">
        <v>11</v>
      </c>
    </row>
    <row r="3010" spans="1:18" x14ac:dyDescent="0.25">
      <c r="A3010" t="s">
        <v>557</v>
      </c>
      <c r="B3010" t="s">
        <v>4050</v>
      </c>
      <c r="D3010" s="35" t="s">
        <v>5912</v>
      </c>
      <c r="E3010" t="s">
        <v>5872</v>
      </c>
      <c r="F3010" s="5" t="str">
        <f t="shared" ca="1" si="46"/>
        <v>0</v>
      </c>
      <c r="G3010" t="s">
        <v>1107</v>
      </c>
      <c r="H3010" t="s">
        <v>1716</v>
      </c>
      <c r="I3010" t="s">
        <v>9118</v>
      </c>
      <c r="J3010" t="s">
        <v>10727</v>
      </c>
      <c r="K3010" t="s">
        <v>10748</v>
      </c>
      <c r="L3010" t="s">
        <v>10778</v>
      </c>
      <c r="N3010" t="s">
        <v>12</v>
      </c>
      <c r="O3010" t="s">
        <v>11</v>
      </c>
      <c r="P3010" t="s">
        <v>11</v>
      </c>
      <c r="R3010" t="s">
        <v>11</v>
      </c>
    </row>
    <row r="3011" spans="1:18" x14ac:dyDescent="0.25">
      <c r="A3011" t="s">
        <v>557</v>
      </c>
      <c r="B3011" t="s">
        <v>568</v>
      </c>
      <c r="D3011" s="35" t="s">
        <v>5912</v>
      </c>
      <c r="E3011" t="s">
        <v>6333</v>
      </c>
      <c r="F3011" s="5" t="str">
        <f t="shared" ref="F3011:F3074" ca="1" si="47">IF(G3011="Encerrada","0",TODAY()-D3011)</f>
        <v>0</v>
      </c>
      <c r="G3011" t="s">
        <v>1107</v>
      </c>
      <c r="H3011" t="s">
        <v>1467</v>
      </c>
      <c r="I3011" t="s">
        <v>9119</v>
      </c>
      <c r="J3011" t="s">
        <v>10729</v>
      </c>
      <c r="K3011" t="s">
        <v>10745</v>
      </c>
      <c r="L3011" t="s">
        <v>10838</v>
      </c>
      <c r="N3011" t="s">
        <v>12</v>
      </c>
      <c r="O3011" t="s">
        <v>11</v>
      </c>
      <c r="P3011" t="s">
        <v>11</v>
      </c>
      <c r="Q3011">
        <v>156.27000000000001</v>
      </c>
      <c r="R3011" t="s">
        <v>11</v>
      </c>
    </row>
    <row r="3012" spans="1:18" x14ac:dyDescent="0.25">
      <c r="A3012" t="s">
        <v>557</v>
      </c>
      <c r="B3012" t="s">
        <v>4051</v>
      </c>
      <c r="D3012" s="35" t="s">
        <v>5673</v>
      </c>
      <c r="E3012" t="s">
        <v>5678</v>
      </c>
      <c r="F3012" s="5" t="str">
        <f t="shared" ca="1" si="47"/>
        <v>0</v>
      </c>
      <c r="G3012" t="s">
        <v>1107</v>
      </c>
      <c r="H3012" t="s">
        <v>1479</v>
      </c>
      <c r="I3012" t="s">
        <v>9120</v>
      </c>
      <c r="J3012" t="s">
        <v>10729</v>
      </c>
      <c r="K3012" t="s">
        <v>10749</v>
      </c>
      <c r="L3012" t="s">
        <v>10799</v>
      </c>
      <c r="N3012" t="s">
        <v>12</v>
      </c>
      <c r="O3012" t="s">
        <v>11</v>
      </c>
      <c r="P3012" t="s">
        <v>11</v>
      </c>
      <c r="R3012" t="s">
        <v>11</v>
      </c>
    </row>
    <row r="3013" spans="1:18" x14ac:dyDescent="0.25">
      <c r="A3013" t="s">
        <v>557</v>
      </c>
      <c r="B3013" t="s">
        <v>4052</v>
      </c>
      <c r="D3013" s="35" t="s">
        <v>6536</v>
      </c>
      <c r="E3013" t="s">
        <v>5914</v>
      </c>
      <c r="F3013" s="5" t="str">
        <f t="shared" ca="1" si="47"/>
        <v>0</v>
      </c>
      <c r="G3013" t="s">
        <v>1107</v>
      </c>
      <c r="H3013" t="s">
        <v>1498</v>
      </c>
      <c r="I3013" t="s">
        <v>9121</v>
      </c>
      <c r="J3013" t="s">
        <v>10729</v>
      </c>
      <c r="K3013" t="s">
        <v>17</v>
      </c>
      <c r="L3013" t="s">
        <v>10848</v>
      </c>
      <c r="N3013" t="s">
        <v>14</v>
      </c>
      <c r="O3013" t="s">
        <v>11</v>
      </c>
      <c r="P3013" t="s">
        <v>11</v>
      </c>
      <c r="R3013" t="s">
        <v>11</v>
      </c>
    </row>
    <row r="3014" spans="1:18" x14ac:dyDescent="0.25">
      <c r="A3014" t="s">
        <v>557</v>
      </c>
      <c r="B3014" t="s">
        <v>4053</v>
      </c>
      <c r="D3014" s="35" t="s">
        <v>6536</v>
      </c>
      <c r="E3014" t="s">
        <v>5872</v>
      </c>
      <c r="F3014" s="5" t="str">
        <f t="shared" ca="1" si="47"/>
        <v>0</v>
      </c>
      <c r="G3014" t="s">
        <v>1107</v>
      </c>
      <c r="H3014" t="s">
        <v>1417</v>
      </c>
      <c r="I3014" t="s">
        <v>9122</v>
      </c>
      <c r="J3014" t="s">
        <v>10729</v>
      </c>
      <c r="K3014" t="s">
        <v>10745</v>
      </c>
      <c r="L3014" t="s">
        <v>10845</v>
      </c>
      <c r="N3014" t="s">
        <v>12</v>
      </c>
      <c r="O3014" t="s">
        <v>11</v>
      </c>
      <c r="P3014" t="s">
        <v>11</v>
      </c>
      <c r="R3014" t="s">
        <v>11</v>
      </c>
    </row>
    <row r="3015" spans="1:18" x14ac:dyDescent="0.25">
      <c r="A3015" t="s">
        <v>557</v>
      </c>
      <c r="B3015" t="s">
        <v>4054</v>
      </c>
      <c r="D3015" s="35" t="s">
        <v>5596</v>
      </c>
      <c r="E3015" t="s">
        <v>5877</v>
      </c>
      <c r="F3015" s="5" t="str">
        <f t="shared" ca="1" si="47"/>
        <v>0</v>
      </c>
      <c r="G3015" t="s">
        <v>1107</v>
      </c>
      <c r="H3015" t="s">
        <v>1443</v>
      </c>
      <c r="I3015" t="s">
        <v>9123</v>
      </c>
      <c r="J3015" t="s">
        <v>10729</v>
      </c>
      <c r="K3015" t="s">
        <v>10747</v>
      </c>
      <c r="L3015" t="s">
        <v>10841</v>
      </c>
      <c r="N3015" t="s">
        <v>12</v>
      </c>
      <c r="O3015" t="s">
        <v>11</v>
      </c>
      <c r="P3015" t="s">
        <v>11</v>
      </c>
      <c r="R3015" t="s">
        <v>11</v>
      </c>
    </row>
    <row r="3016" spans="1:18" x14ac:dyDescent="0.25">
      <c r="A3016" t="s">
        <v>557</v>
      </c>
      <c r="B3016" t="s">
        <v>4055</v>
      </c>
      <c r="D3016" s="35" t="s">
        <v>5596</v>
      </c>
      <c r="E3016" t="s">
        <v>5675</v>
      </c>
      <c r="F3016" s="5" t="str">
        <f t="shared" ca="1" si="47"/>
        <v>0</v>
      </c>
      <c r="G3016" t="s">
        <v>1107</v>
      </c>
      <c r="H3016" t="s">
        <v>1443</v>
      </c>
      <c r="I3016" t="s">
        <v>9124</v>
      </c>
      <c r="J3016" t="s">
        <v>10729</v>
      </c>
      <c r="K3016" t="s">
        <v>10753</v>
      </c>
      <c r="L3016" t="s">
        <v>10840</v>
      </c>
      <c r="N3016" t="s">
        <v>14</v>
      </c>
      <c r="O3016" t="s">
        <v>11</v>
      </c>
      <c r="P3016" t="s">
        <v>11</v>
      </c>
      <c r="R3016" t="s">
        <v>11</v>
      </c>
    </row>
    <row r="3017" spans="1:18" x14ac:dyDescent="0.25">
      <c r="A3017" t="s">
        <v>557</v>
      </c>
      <c r="B3017" t="s">
        <v>4056</v>
      </c>
      <c r="D3017" s="35" t="s">
        <v>5913</v>
      </c>
      <c r="E3017" t="s">
        <v>5872</v>
      </c>
      <c r="F3017" s="5" t="str">
        <f t="shared" ca="1" si="47"/>
        <v>0</v>
      </c>
      <c r="G3017" t="s">
        <v>1107</v>
      </c>
      <c r="H3017" t="s">
        <v>1533</v>
      </c>
      <c r="I3017" t="s">
        <v>9125</v>
      </c>
      <c r="J3017" t="s">
        <v>10729</v>
      </c>
      <c r="K3017" t="s">
        <v>10748</v>
      </c>
      <c r="L3017" t="s">
        <v>10778</v>
      </c>
      <c r="N3017" t="s">
        <v>12</v>
      </c>
      <c r="O3017" t="s">
        <v>11</v>
      </c>
      <c r="P3017" t="s">
        <v>11</v>
      </c>
      <c r="R3017" t="s">
        <v>11</v>
      </c>
    </row>
    <row r="3018" spans="1:18" x14ac:dyDescent="0.25">
      <c r="A3018" t="s">
        <v>557</v>
      </c>
      <c r="B3018" t="s">
        <v>4057</v>
      </c>
      <c r="D3018" s="35" t="s">
        <v>5596</v>
      </c>
      <c r="E3018" t="s">
        <v>5913</v>
      </c>
      <c r="F3018" s="5" t="str">
        <f t="shared" ca="1" si="47"/>
        <v>0</v>
      </c>
      <c r="G3018" t="s">
        <v>1107</v>
      </c>
      <c r="H3018" t="s">
        <v>1443</v>
      </c>
      <c r="I3018" t="s">
        <v>9126</v>
      </c>
      <c r="J3018" t="s">
        <v>10729</v>
      </c>
      <c r="K3018" t="s">
        <v>17</v>
      </c>
      <c r="L3018" t="s">
        <v>10777</v>
      </c>
      <c r="N3018" t="s">
        <v>14</v>
      </c>
      <c r="O3018" t="s">
        <v>11</v>
      </c>
      <c r="P3018" t="s">
        <v>11</v>
      </c>
      <c r="R3018" t="s">
        <v>11</v>
      </c>
    </row>
    <row r="3019" spans="1:18" x14ac:dyDescent="0.25">
      <c r="A3019" t="s">
        <v>557</v>
      </c>
      <c r="B3019" t="s">
        <v>4058</v>
      </c>
      <c r="D3019" s="35" t="s">
        <v>5672</v>
      </c>
      <c r="E3019" t="s">
        <v>5806</v>
      </c>
      <c r="F3019" s="5" t="str">
        <f t="shared" ca="1" si="47"/>
        <v>0</v>
      </c>
      <c r="G3019" t="s">
        <v>1107</v>
      </c>
      <c r="H3019" t="s">
        <v>1714</v>
      </c>
      <c r="I3019" t="s">
        <v>9127</v>
      </c>
      <c r="J3019" t="s">
        <v>10729</v>
      </c>
      <c r="K3019" t="s">
        <v>10744</v>
      </c>
      <c r="L3019" t="s">
        <v>10847</v>
      </c>
      <c r="N3019" t="s">
        <v>14</v>
      </c>
      <c r="O3019" t="s">
        <v>11</v>
      </c>
      <c r="P3019" t="s">
        <v>11</v>
      </c>
      <c r="R3019" t="s">
        <v>11</v>
      </c>
    </row>
    <row r="3020" spans="1:18" x14ac:dyDescent="0.25">
      <c r="A3020" t="s">
        <v>557</v>
      </c>
      <c r="B3020" t="s">
        <v>4059</v>
      </c>
      <c r="D3020" s="35" t="s">
        <v>5915</v>
      </c>
      <c r="E3020" t="s">
        <v>5675</v>
      </c>
      <c r="F3020" s="5" t="str">
        <f t="shared" ca="1" si="47"/>
        <v>0</v>
      </c>
      <c r="G3020" t="s">
        <v>1107</v>
      </c>
      <c r="H3020" t="s">
        <v>1410</v>
      </c>
      <c r="I3020" t="s">
        <v>9128</v>
      </c>
      <c r="J3020" t="s">
        <v>10729</v>
      </c>
      <c r="K3020" t="s">
        <v>10748</v>
      </c>
      <c r="L3020" t="s">
        <v>10778</v>
      </c>
      <c r="N3020" t="s">
        <v>14</v>
      </c>
      <c r="O3020" t="s">
        <v>11</v>
      </c>
      <c r="P3020" t="s">
        <v>11</v>
      </c>
      <c r="R3020" t="s">
        <v>11</v>
      </c>
    </row>
    <row r="3021" spans="1:18" x14ac:dyDescent="0.25">
      <c r="A3021" t="s">
        <v>557</v>
      </c>
      <c r="B3021" t="s">
        <v>4060</v>
      </c>
      <c r="D3021" s="35" t="s">
        <v>5597</v>
      </c>
      <c r="E3021" t="s">
        <v>5597</v>
      </c>
      <c r="F3021" s="5" t="str">
        <f t="shared" ca="1" si="47"/>
        <v>0</v>
      </c>
      <c r="G3021" t="s">
        <v>1107</v>
      </c>
      <c r="H3021" t="s">
        <v>1467</v>
      </c>
      <c r="I3021" t="s">
        <v>9129</v>
      </c>
      <c r="J3021" t="s">
        <v>10729</v>
      </c>
      <c r="K3021" t="s">
        <v>10745</v>
      </c>
      <c r="L3021" t="s">
        <v>10838</v>
      </c>
      <c r="N3021" t="s">
        <v>12</v>
      </c>
      <c r="O3021" t="s">
        <v>11</v>
      </c>
      <c r="P3021" t="s">
        <v>11</v>
      </c>
      <c r="R3021" t="s">
        <v>11</v>
      </c>
    </row>
    <row r="3022" spans="1:18" x14ac:dyDescent="0.25">
      <c r="A3022" t="s">
        <v>557</v>
      </c>
      <c r="B3022" t="s">
        <v>4061</v>
      </c>
      <c r="D3022" s="35" t="s">
        <v>5806</v>
      </c>
      <c r="E3022" t="s">
        <v>5675</v>
      </c>
      <c r="F3022" s="5" t="str">
        <f t="shared" ca="1" si="47"/>
        <v>0</v>
      </c>
      <c r="G3022" t="s">
        <v>1107</v>
      </c>
      <c r="H3022" t="s">
        <v>1416</v>
      </c>
      <c r="I3022" t="s">
        <v>9130</v>
      </c>
      <c r="J3022" t="s">
        <v>10727</v>
      </c>
      <c r="K3022" t="s">
        <v>10744</v>
      </c>
      <c r="L3022" t="s">
        <v>10839</v>
      </c>
      <c r="N3022" t="s">
        <v>12</v>
      </c>
      <c r="O3022" t="s">
        <v>11</v>
      </c>
      <c r="P3022" t="s">
        <v>11</v>
      </c>
      <c r="R3022" t="s">
        <v>11</v>
      </c>
    </row>
    <row r="3023" spans="1:18" x14ac:dyDescent="0.25">
      <c r="A3023" t="s">
        <v>557</v>
      </c>
      <c r="B3023" t="s">
        <v>4062</v>
      </c>
      <c r="D3023" s="35" t="s">
        <v>5806</v>
      </c>
      <c r="E3023" t="s">
        <v>5675</v>
      </c>
      <c r="F3023" s="5" t="str">
        <f t="shared" ca="1" si="47"/>
        <v>0</v>
      </c>
      <c r="G3023" t="s">
        <v>1107</v>
      </c>
      <c r="H3023" t="s">
        <v>1551</v>
      </c>
      <c r="I3023" t="s">
        <v>9131</v>
      </c>
      <c r="J3023" t="s">
        <v>10727</v>
      </c>
      <c r="K3023" t="s">
        <v>10749</v>
      </c>
      <c r="L3023" t="s">
        <v>10799</v>
      </c>
      <c r="N3023" t="s">
        <v>12</v>
      </c>
      <c r="O3023" t="s">
        <v>11</v>
      </c>
      <c r="P3023" t="s">
        <v>11</v>
      </c>
      <c r="R3023" t="s">
        <v>11</v>
      </c>
    </row>
    <row r="3024" spans="1:18" x14ac:dyDescent="0.25">
      <c r="A3024" t="s">
        <v>557</v>
      </c>
      <c r="B3024" t="s">
        <v>4063</v>
      </c>
      <c r="D3024" s="35" t="s">
        <v>5806</v>
      </c>
      <c r="E3024" t="s">
        <v>5597</v>
      </c>
      <c r="F3024" s="5" t="str">
        <f t="shared" ca="1" si="47"/>
        <v>0</v>
      </c>
      <c r="G3024" t="s">
        <v>1107</v>
      </c>
      <c r="H3024" t="s">
        <v>1551</v>
      </c>
      <c r="I3024" t="s">
        <v>9132</v>
      </c>
      <c r="J3024" t="s">
        <v>10727</v>
      </c>
      <c r="K3024" t="s">
        <v>10752</v>
      </c>
      <c r="L3024" t="s">
        <v>10797</v>
      </c>
      <c r="N3024" t="s">
        <v>14</v>
      </c>
      <c r="O3024" t="s">
        <v>11</v>
      </c>
      <c r="P3024" t="s">
        <v>11</v>
      </c>
      <c r="R3024" t="s">
        <v>11</v>
      </c>
    </row>
    <row r="3025" spans="1:18" x14ac:dyDescent="0.25">
      <c r="A3025" t="s">
        <v>557</v>
      </c>
      <c r="B3025" t="s">
        <v>4064</v>
      </c>
      <c r="D3025" s="35" t="s">
        <v>5806</v>
      </c>
      <c r="E3025" t="s">
        <v>5675</v>
      </c>
      <c r="F3025" s="5" t="str">
        <f t="shared" ca="1" si="47"/>
        <v>0</v>
      </c>
      <c r="G3025" t="s">
        <v>1107</v>
      </c>
      <c r="H3025" t="s">
        <v>1482</v>
      </c>
      <c r="I3025" t="s">
        <v>9133</v>
      </c>
      <c r="J3025" t="s">
        <v>10727</v>
      </c>
      <c r="K3025" t="s">
        <v>10748</v>
      </c>
      <c r="L3025" t="s">
        <v>10778</v>
      </c>
      <c r="N3025" t="s">
        <v>14</v>
      </c>
      <c r="O3025" t="s">
        <v>11</v>
      </c>
      <c r="P3025" t="s">
        <v>11</v>
      </c>
      <c r="R3025" t="s">
        <v>11</v>
      </c>
    </row>
    <row r="3026" spans="1:18" x14ac:dyDescent="0.25">
      <c r="A3026" t="s">
        <v>557</v>
      </c>
      <c r="B3026" t="s">
        <v>4065</v>
      </c>
      <c r="D3026" s="35" t="s">
        <v>5806</v>
      </c>
      <c r="E3026" t="s">
        <v>5675</v>
      </c>
      <c r="F3026" s="5" t="str">
        <f t="shared" ca="1" si="47"/>
        <v>0</v>
      </c>
      <c r="G3026" t="s">
        <v>1107</v>
      </c>
      <c r="H3026" t="s">
        <v>1482</v>
      </c>
      <c r="I3026" t="s">
        <v>9134</v>
      </c>
      <c r="J3026" t="s">
        <v>10727</v>
      </c>
      <c r="K3026" t="s">
        <v>10747</v>
      </c>
      <c r="L3026" t="s">
        <v>10841</v>
      </c>
      <c r="N3026" t="s">
        <v>12</v>
      </c>
      <c r="O3026" t="s">
        <v>11</v>
      </c>
      <c r="P3026" t="s">
        <v>11</v>
      </c>
      <c r="R3026" t="s">
        <v>11</v>
      </c>
    </row>
    <row r="3027" spans="1:18" x14ac:dyDescent="0.25">
      <c r="A3027" t="s">
        <v>557</v>
      </c>
      <c r="B3027" t="s">
        <v>4066</v>
      </c>
      <c r="D3027" s="35" t="s">
        <v>5806</v>
      </c>
      <c r="E3027" t="s">
        <v>5675</v>
      </c>
      <c r="F3027" s="5" t="str">
        <f t="shared" ca="1" si="47"/>
        <v>0</v>
      </c>
      <c r="G3027" t="s">
        <v>1107</v>
      </c>
      <c r="H3027" t="s">
        <v>1482</v>
      </c>
      <c r="I3027" t="s">
        <v>9135</v>
      </c>
      <c r="J3027" t="s">
        <v>10727</v>
      </c>
      <c r="K3027" t="s">
        <v>10748</v>
      </c>
      <c r="L3027" t="s">
        <v>10778</v>
      </c>
      <c r="N3027" t="s">
        <v>14</v>
      </c>
      <c r="O3027" t="s">
        <v>11</v>
      </c>
      <c r="P3027" t="s">
        <v>11</v>
      </c>
      <c r="R3027" t="s">
        <v>11</v>
      </c>
    </row>
    <row r="3028" spans="1:18" x14ac:dyDescent="0.25">
      <c r="A3028" t="s">
        <v>557</v>
      </c>
      <c r="B3028" t="s">
        <v>4067</v>
      </c>
      <c r="D3028" s="35" t="s">
        <v>5806</v>
      </c>
      <c r="E3028" t="s">
        <v>5675</v>
      </c>
      <c r="F3028" s="5" t="str">
        <f t="shared" ca="1" si="47"/>
        <v>0</v>
      </c>
      <c r="G3028" t="s">
        <v>1107</v>
      </c>
      <c r="H3028" t="s">
        <v>1482</v>
      </c>
      <c r="I3028" t="s">
        <v>9136</v>
      </c>
      <c r="J3028" t="s">
        <v>10727</v>
      </c>
      <c r="K3028" t="s">
        <v>10747</v>
      </c>
      <c r="L3028" t="s">
        <v>10841</v>
      </c>
      <c r="N3028" t="s">
        <v>10909</v>
      </c>
      <c r="O3028" t="s">
        <v>11</v>
      </c>
      <c r="P3028" t="s">
        <v>11</v>
      </c>
      <c r="R3028" t="s">
        <v>11</v>
      </c>
    </row>
    <row r="3029" spans="1:18" x14ac:dyDescent="0.25">
      <c r="A3029" t="s">
        <v>557</v>
      </c>
      <c r="B3029" t="s">
        <v>4068</v>
      </c>
      <c r="D3029" s="35" t="s">
        <v>5806</v>
      </c>
      <c r="E3029" t="s">
        <v>5675</v>
      </c>
      <c r="F3029" s="5" t="str">
        <f t="shared" ca="1" si="47"/>
        <v>0</v>
      </c>
      <c r="G3029" t="s">
        <v>1107</v>
      </c>
      <c r="H3029" t="s">
        <v>1482</v>
      </c>
      <c r="I3029" t="s">
        <v>9137</v>
      </c>
      <c r="J3029" t="s">
        <v>10729</v>
      </c>
      <c r="K3029" t="s">
        <v>10744</v>
      </c>
      <c r="L3029" t="s">
        <v>10846</v>
      </c>
      <c r="N3029" t="s">
        <v>14</v>
      </c>
      <c r="O3029" t="s">
        <v>11</v>
      </c>
      <c r="P3029" t="s">
        <v>11</v>
      </c>
      <c r="R3029" t="s">
        <v>11</v>
      </c>
    </row>
    <row r="3030" spans="1:18" x14ac:dyDescent="0.25">
      <c r="A3030" t="s">
        <v>557</v>
      </c>
      <c r="B3030" t="s">
        <v>4069</v>
      </c>
      <c r="D3030" s="35" t="s">
        <v>6536</v>
      </c>
      <c r="E3030" t="s">
        <v>5597</v>
      </c>
      <c r="F3030" s="5" t="str">
        <f t="shared" ca="1" si="47"/>
        <v>0</v>
      </c>
      <c r="G3030" t="s">
        <v>1107</v>
      </c>
      <c r="H3030" t="s">
        <v>1515</v>
      </c>
      <c r="I3030" t="s">
        <v>11825</v>
      </c>
      <c r="J3030" t="s">
        <v>10729</v>
      </c>
      <c r="K3030" t="s">
        <v>10746</v>
      </c>
      <c r="L3030" t="s">
        <v>10746</v>
      </c>
      <c r="N3030" t="s">
        <v>14</v>
      </c>
      <c r="O3030" t="s">
        <v>11</v>
      </c>
      <c r="P3030" t="s">
        <v>11</v>
      </c>
      <c r="R3030" t="s">
        <v>11</v>
      </c>
    </row>
    <row r="3031" spans="1:18" x14ac:dyDescent="0.25">
      <c r="A3031" t="s">
        <v>557</v>
      </c>
      <c r="B3031" t="s">
        <v>4070</v>
      </c>
      <c r="D3031" s="35" t="s">
        <v>5913</v>
      </c>
      <c r="E3031" t="s">
        <v>5774</v>
      </c>
      <c r="F3031" s="5" t="str">
        <f t="shared" ca="1" si="47"/>
        <v>0</v>
      </c>
      <c r="G3031" t="s">
        <v>1107</v>
      </c>
      <c r="H3031" t="s">
        <v>1710</v>
      </c>
      <c r="I3031" t="s">
        <v>9138</v>
      </c>
      <c r="J3031" t="s">
        <v>10729</v>
      </c>
      <c r="K3031" t="s">
        <v>10744</v>
      </c>
      <c r="L3031" t="s">
        <v>10846</v>
      </c>
      <c r="N3031" t="s">
        <v>14</v>
      </c>
      <c r="O3031" t="s">
        <v>11</v>
      </c>
      <c r="P3031" t="s">
        <v>11</v>
      </c>
      <c r="R3031" t="s">
        <v>11</v>
      </c>
    </row>
    <row r="3032" spans="1:18" x14ac:dyDescent="0.25">
      <c r="A3032" t="s">
        <v>557</v>
      </c>
      <c r="B3032" t="s">
        <v>4071</v>
      </c>
      <c r="D3032" s="35" t="s">
        <v>5871</v>
      </c>
      <c r="E3032" t="s">
        <v>5675</v>
      </c>
      <c r="F3032" s="5" t="str">
        <f t="shared" ca="1" si="47"/>
        <v>0</v>
      </c>
      <c r="G3032" t="s">
        <v>1107</v>
      </c>
      <c r="H3032" t="s">
        <v>1331</v>
      </c>
      <c r="I3032" t="s">
        <v>9139</v>
      </c>
      <c r="J3032" t="s">
        <v>10729</v>
      </c>
      <c r="K3032" t="s">
        <v>10744</v>
      </c>
      <c r="L3032" t="s">
        <v>10839</v>
      </c>
      <c r="N3032" t="s">
        <v>12</v>
      </c>
      <c r="O3032" t="s">
        <v>11</v>
      </c>
      <c r="P3032" t="s">
        <v>11</v>
      </c>
      <c r="R3032" t="s">
        <v>11</v>
      </c>
    </row>
    <row r="3033" spans="1:18" x14ac:dyDescent="0.25">
      <c r="A3033" t="s">
        <v>557</v>
      </c>
      <c r="B3033" t="s">
        <v>4072</v>
      </c>
      <c r="D3033" s="35" t="s">
        <v>5872</v>
      </c>
      <c r="E3033" t="s">
        <v>5872</v>
      </c>
      <c r="F3033" s="5" t="str">
        <f t="shared" ca="1" si="47"/>
        <v>0</v>
      </c>
      <c r="G3033" t="s">
        <v>1107</v>
      </c>
      <c r="H3033" t="s">
        <v>1552</v>
      </c>
      <c r="I3033" t="s">
        <v>9140</v>
      </c>
      <c r="J3033" t="s">
        <v>10729</v>
      </c>
      <c r="K3033" t="s">
        <v>10746</v>
      </c>
      <c r="L3033" t="s">
        <v>10746</v>
      </c>
      <c r="N3033" t="s">
        <v>14</v>
      </c>
      <c r="O3033" t="s">
        <v>11</v>
      </c>
      <c r="P3033" t="s">
        <v>11</v>
      </c>
      <c r="R3033" t="s">
        <v>11</v>
      </c>
    </row>
    <row r="3034" spans="1:18" x14ac:dyDescent="0.25">
      <c r="A3034" t="s">
        <v>557</v>
      </c>
      <c r="B3034" t="s">
        <v>11824</v>
      </c>
      <c r="D3034" s="35" t="s">
        <v>5674</v>
      </c>
      <c r="E3034" t="s">
        <v>5675</v>
      </c>
      <c r="F3034" s="5" t="str">
        <f t="shared" ca="1" si="47"/>
        <v>0</v>
      </c>
      <c r="G3034" t="s">
        <v>1107</v>
      </c>
      <c r="H3034" t="s">
        <v>1713</v>
      </c>
      <c r="I3034" t="s">
        <v>11823</v>
      </c>
      <c r="J3034" t="s">
        <v>10729</v>
      </c>
      <c r="K3034" t="s">
        <v>10744</v>
      </c>
      <c r="L3034" t="s">
        <v>10839</v>
      </c>
      <c r="N3034" t="s">
        <v>12</v>
      </c>
      <c r="O3034" t="s">
        <v>11</v>
      </c>
      <c r="P3034" t="s">
        <v>11</v>
      </c>
      <c r="R3034" t="s">
        <v>11</v>
      </c>
    </row>
    <row r="3035" spans="1:18" x14ac:dyDescent="0.25">
      <c r="A3035" t="s">
        <v>557</v>
      </c>
      <c r="B3035" t="s">
        <v>4073</v>
      </c>
      <c r="D3035" s="35" t="s">
        <v>5872</v>
      </c>
      <c r="E3035" t="s">
        <v>5602</v>
      </c>
      <c r="F3035" s="5" t="str">
        <f t="shared" ca="1" si="47"/>
        <v>0</v>
      </c>
      <c r="G3035" t="s">
        <v>1107</v>
      </c>
      <c r="H3035" t="s">
        <v>1705</v>
      </c>
      <c r="I3035" t="s">
        <v>9141</v>
      </c>
      <c r="J3035" t="s">
        <v>10729</v>
      </c>
      <c r="K3035" t="s">
        <v>10744</v>
      </c>
      <c r="L3035" t="s">
        <v>10839</v>
      </c>
      <c r="N3035" t="s">
        <v>12</v>
      </c>
      <c r="O3035" t="s">
        <v>11</v>
      </c>
      <c r="P3035" t="s">
        <v>11</v>
      </c>
      <c r="R3035" t="s">
        <v>11</v>
      </c>
    </row>
    <row r="3036" spans="1:18" x14ac:dyDescent="0.25">
      <c r="A3036" t="s">
        <v>557</v>
      </c>
      <c r="B3036" t="s">
        <v>4074</v>
      </c>
      <c r="D3036" s="35" t="s">
        <v>5873</v>
      </c>
      <c r="E3036" t="s">
        <v>5773</v>
      </c>
      <c r="F3036" s="5" t="str">
        <f t="shared" ca="1" si="47"/>
        <v>0</v>
      </c>
      <c r="G3036" t="s">
        <v>1107</v>
      </c>
      <c r="H3036" t="s">
        <v>1729</v>
      </c>
      <c r="I3036" t="s">
        <v>9142</v>
      </c>
      <c r="J3036" t="s">
        <v>10729</v>
      </c>
      <c r="K3036" t="s">
        <v>27</v>
      </c>
      <c r="L3036" t="s">
        <v>10782</v>
      </c>
      <c r="N3036" t="s">
        <v>14</v>
      </c>
      <c r="O3036" t="s">
        <v>11</v>
      </c>
      <c r="P3036" t="s">
        <v>11</v>
      </c>
      <c r="R3036" t="s">
        <v>11</v>
      </c>
    </row>
    <row r="3037" spans="1:18" x14ac:dyDescent="0.25">
      <c r="A3037" t="s">
        <v>557</v>
      </c>
      <c r="B3037" t="s">
        <v>4075</v>
      </c>
      <c r="D3037" s="35" t="s">
        <v>5917</v>
      </c>
      <c r="E3037" t="s">
        <v>5602</v>
      </c>
      <c r="F3037" s="5" t="str">
        <f t="shared" ca="1" si="47"/>
        <v>0</v>
      </c>
      <c r="G3037" t="s">
        <v>1107</v>
      </c>
      <c r="H3037" t="s">
        <v>1529</v>
      </c>
      <c r="I3037" t="s">
        <v>9143</v>
      </c>
      <c r="J3037" t="s">
        <v>10729</v>
      </c>
      <c r="K3037" t="s">
        <v>10744</v>
      </c>
      <c r="L3037" t="s">
        <v>10847</v>
      </c>
      <c r="N3037" t="s">
        <v>12</v>
      </c>
      <c r="O3037" t="s">
        <v>11</v>
      </c>
      <c r="P3037" t="s">
        <v>11</v>
      </c>
      <c r="R3037" t="s">
        <v>11</v>
      </c>
    </row>
    <row r="3038" spans="1:18" x14ac:dyDescent="0.25">
      <c r="A3038" t="s">
        <v>557</v>
      </c>
      <c r="B3038" t="s">
        <v>4076</v>
      </c>
      <c r="D3038" s="35" t="s">
        <v>6537</v>
      </c>
      <c r="E3038" t="s">
        <v>5602</v>
      </c>
      <c r="F3038" s="5" t="str">
        <f t="shared" ca="1" si="47"/>
        <v>0</v>
      </c>
      <c r="G3038" t="s">
        <v>1107</v>
      </c>
      <c r="H3038" t="s">
        <v>1704</v>
      </c>
      <c r="I3038" t="s">
        <v>9144</v>
      </c>
      <c r="J3038" t="s">
        <v>10729</v>
      </c>
      <c r="K3038" t="s">
        <v>10744</v>
      </c>
      <c r="L3038" t="s">
        <v>10847</v>
      </c>
      <c r="N3038" t="s">
        <v>12</v>
      </c>
      <c r="O3038" t="s">
        <v>11</v>
      </c>
      <c r="P3038" t="s">
        <v>11</v>
      </c>
      <c r="R3038" t="s">
        <v>11</v>
      </c>
    </row>
    <row r="3039" spans="1:18" x14ac:dyDescent="0.25">
      <c r="A3039" t="s">
        <v>557</v>
      </c>
      <c r="B3039" t="s">
        <v>4077</v>
      </c>
      <c r="D3039" s="35" t="s">
        <v>6538</v>
      </c>
      <c r="E3039" t="s">
        <v>5774</v>
      </c>
      <c r="F3039" s="5" t="str">
        <f t="shared" ca="1" si="47"/>
        <v>0</v>
      </c>
      <c r="G3039" t="s">
        <v>1107</v>
      </c>
      <c r="H3039" t="s">
        <v>1412</v>
      </c>
      <c r="I3039" t="s">
        <v>9145</v>
      </c>
      <c r="J3039" t="s">
        <v>10729</v>
      </c>
      <c r="K3039" t="s">
        <v>10749</v>
      </c>
      <c r="L3039" t="s">
        <v>10799</v>
      </c>
      <c r="N3039" t="s">
        <v>14</v>
      </c>
      <c r="O3039" t="s">
        <v>11</v>
      </c>
      <c r="P3039" t="s">
        <v>11</v>
      </c>
      <c r="R3039" t="s">
        <v>11</v>
      </c>
    </row>
    <row r="3040" spans="1:18" x14ac:dyDescent="0.25">
      <c r="A3040" t="s">
        <v>557</v>
      </c>
      <c r="B3040" t="s">
        <v>4078</v>
      </c>
      <c r="D3040" s="35" t="s">
        <v>5774</v>
      </c>
      <c r="E3040" t="s">
        <v>5675</v>
      </c>
      <c r="F3040" s="5" t="str">
        <f t="shared" ca="1" si="47"/>
        <v>0</v>
      </c>
      <c r="G3040" t="s">
        <v>1107</v>
      </c>
      <c r="H3040" t="s">
        <v>1707</v>
      </c>
      <c r="I3040" t="s">
        <v>9146</v>
      </c>
      <c r="J3040" t="s">
        <v>10729</v>
      </c>
      <c r="K3040" t="s">
        <v>10748</v>
      </c>
      <c r="L3040" t="s">
        <v>10778</v>
      </c>
      <c r="N3040" t="s">
        <v>14</v>
      </c>
      <c r="O3040" t="s">
        <v>11</v>
      </c>
      <c r="P3040" t="s">
        <v>11</v>
      </c>
      <c r="R3040" t="s">
        <v>11</v>
      </c>
    </row>
    <row r="3041" spans="1:18" x14ac:dyDescent="0.25">
      <c r="A3041" t="s">
        <v>557</v>
      </c>
      <c r="B3041" t="s">
        <v>4079</v>
      </c>
      <c r="D3041" s="35" t="s">
        <v>5560</v>
      </c>
      <c r="E3041" t="s">
        <v>6821</v>
      </c>
      <c r="F3041" s="5" t="str">
        <f t="shared" ca="1" si="47"/>
        <v>0</v>
      </c>
      <c r="G3041" t="s">
        <v>1107</v>
      </c>
      <c r="H3041" t="s">
        <v>1467</v>
      </c>
      <c r="I3041" t="s">
        <v>9147</v>
      </c>
      <c r="J3041" t="s">
        <v>10729</v>
      </c>
      <c r="K3041" t="s">
        <v>27</v>
      </c>
      <c r="L3041" t="s">
        <v>10842</v>
      </c>
      <c r="N3041" t="s">
        <v>14</v>
      </c>
      <c r="O3041" t="s">
        <v>11</v>
      </c>
      <c r="P3041" t="s">
        <v>11</v>
      </c>
      <c r="R3041" t="s">
        <v>11</v>
      </c>
    </row>
    <row r="3042" spans="1:18" x14ac:dyDescent="0.25">
      <c r="A3042" t="s">
        <v>557</v>
      </c>
      <c r="B3042" t="s">
        <v>4080</v>
      </c>
      <c r="D3042" s="35" t="s">
        <v>6539</v>
      </c>
      <c r="E3042" t="s">
        <v>6541</v>
      </c>
      <c r="F3042" s="5" t="str">
        <f t="shared" ca="1" si="47"/>
        <v>0</v>
      </c>
      <c r="G3042" t="s">
        <v>1107</v>
      </c>
      <c r="H3042" t="s">
        <v>1701</v>
      </c>
      <c r="I3042" t="s">
        <v>9148</v>
      </c>
      <c r="J3042" t="s">
        <v>10729</v>
      </c>
      <c r="K3042" t="s">
        <v>10744</v>
      </c>
      <c r="L3042" t="s">
        <v>10847</v>
      </c>
      <c r="N3042" t="s">
        <v>10909</v>
      </c>
      <c r="O3042" t="s">
        <v>11</v>
      </c>
      <c r="P3042" t="s">
        <v>11</v>
      </c>
      <c r="R3042" t="s">
        <v>11</v>
      </c>
    </row>
    <row r="3043" spans="1:18" x14ac:dyDescent="0.25">
      <c r="A3043" t="s">
        <v>557</v>
      </c>
      <c r="B3043" t="s">
        <v>4081</v>
      </c>
      <c r="D3043" s="35" t="s">
        <v>5561</v>
      </c>
      <c r="E3043" t="s">
        <v>5602</v>
      </c>
      <c r="F3043" s="5" t="str">
        <f t="shared" ca="1" si="47"/>
        <v>0</v>
      </c>
      <c r="G3043" t="s">
        <v>1107</v>
      </c>
      <c r="H3043" t="s">
        <v>1702</v>
      </c>
      <c r="I3043" t="s">
        <v>11822</v>
      </c>
      <c r="J3043" t="s">
        <v>10729</v>
      </c>
      <c r="K3043" t="s">
        <v>10744</v>
      </c>
      <c r="L3043" t="s">
        <v>10847</v>
      </c>
      <c r="N3043" t="s">
        <v>12</v>
      </c>
      <c r="O3043" t="s">
        <v>11</v>
      </c>
      <c r="P3043" t="s">
        <v>11</v>
      </c>
      <c r="R3043" t="s">
        <v>11</v>
      </c>
    </row>
    <row r="3044" spans="1:18" x14ac:dyDescent="0.25">
      <c r="A3044" t="s">
        <v>557</v>
      </c>
      <c r="B3044" t="s">
        <v>4082</v>
      </c>
      <c r="D3044" s="35" t="s">
        <v>5561</v>
      </c>
      <c r="E3044" t="s">
        <v>6543</v>
      </c>
      <c r="F3044" s="5" t="str">
        <f t="shared" ca="1" si="47"/>
        <v>0</v>
      </c>
      <c r="G3044" t="s">
        <v>1107</v>
      </c>
      <c r="H3044" t="s">
        <v>1505</v>
      </c>
      <c r="I3044" t="s">
        <v>9149</v>
      </c>
      <c r="J3044" t="s">
        <v>10729</v>
      </c>
      <c r="K3044" t="s">
        <v>10748</v>
      </c>
      <c r="L3044" t="s">
        <v>10778</v>
      </c>
      <c r="N3044" t="s">
        <v>12</v>
      </c>
      <c r="O3044" t="s">
        <v>11</v>
      </c>
      <c r="P3044" t="s">
        <v>11</v>
      </c>
      <c r="R3044" t="s">
        <v>11</v>
      </c>
    </row>
    <row r="3045" spans="1:18" x14ac:dyDescent="0.25">
      <c r="A3045" t="s">
        <v>557</v>
      </c>
      <c r="B3045" t="s">
        <v>4083</v>
      </c>
      <c r="D3045" s="35" t="s">
        <v>6540</v>
      </c>
      <c r="E3045" t="s">
        <v>5928</v>
      </c>
      <c r="F3045" s="5" t="str">
        <f t="shared" ca="1" si="47"/>
        <v>0</v>
      </c>
      <c r="G3045" t="s">
        <v>1107</v>
      </c>
      <c r="H3045" t="s">
        <v>1339</v>
      </c>
      <c r="I3045" t="s">
        <v>9150</v>
      </c>
      <c r="J3045" t="s">
        <v>10729</v>
      </c>
      <c r="K3045" t="s">
        <v>10748</v>
      </c>
      <c r="L3045" t="s">
        <v>10778</v>
      </c>
      <c r="N3045" t="s">
        <v>14</v>
      </c>
      <c r="O3045" t="s">
        <v>11</v>
      </c>
      <c r="P3045" t="s">
        <v>11</v>
      </c>
      <c r="R3045" t="s">
        <v>11</v>
      </c>
    </row>
    <row r="3046" spans="1:18" x14ac:dyDescent="0.25">
      <c r="A3046" t="s">
        <v>557</v>
      </c>
      <c r="B3046" t="s">
        <v>4084</v>
      </c>
      <c r="D3046" s="35" t="s">
        <v>5676</v>
      </c>
      <c r="E3046" t="s">
        <v>6543</v>
      </c>
      <c r="F3046" s="5" t="str">
        <f t="shared" ca="1" si="47"/>
        <v>0</v>
      </c>
      <c r="G3046" t="s">
        <v>1107</v>
      </c>
      <c r="H3046" t="s">
        <v>1433</v>
      </c>
      <c r="I3046" t="s">
        <v>13093</v>
      </c>
      <c r="J3046" t="s">
        <v>10729</v>
      </c>
      <c r="K3046" t="s">
        <v>17</v>
      </c>
      <c r="L3046" t="s">
        <v>10777</v>
      </c>
      <c r="N3046" t="s">
        <v>12</v>
      </c>
      <c r="O3046" t="s">
        <v>11</v>
      </c>
      <c r="P3046" t="s">
        <v>11</v>
      </c>
      <c r="R3046" t="s">
        <v>11</v>
      </c>
    </row>
    <row r="3047" spans="1:18" x14ac:dyDescent="0.25">
      <c r="A3047" t="s">
        <v>557</v>
      </c>
      <c r="B3047" t="s">
        <v>4085</v>
      </c>
      <c r="D3047" s="35" t="s">
        <v>5925</v>
      </c>
      <c r="E3047" t="s">
        <v>6799</v>
      </c>
      <c r="F3047" s="5" t="str">
        <f t="shared" ca="1" si="47"/>
        <v>0</v>
      </c>
      <c r="G3047" t="s">
        <v>1107</v>
      </c>
      <c r="H3047" t="s">
        <v>1419</v>
      </c>
      <c r="I3047" t="s">
        <v>9151</v>
      </c>
      <c r="J3047" t="s">
        <v>10729</v>
      </c>
      <c r="K3047" t="s">
        <v>10744</v>
      </c>
      <c r="L3047" t="s">
        <v>10847</v>
      </c>
      <c r="N3047" t="s">
        <v>12</v>
      </c>
      <c r="O3047" t="s">
        <v>11</v>
      </c>
      <c r="P3047" t="s">
        <v>11</v>
      </c>
      <c r="R3047" t="s">
        <v>11</v>
      </c>
    </row>
    <row r="3048" spans="1:18" x14ac:dyDescent="0.25">
      <c r="A3048" t="s">
        <v>557</v>
      </c>
      <c r="B3048" t="s">
        <v>4086</v>
      </c>
      <c r="D3048" s="35" t="s">
        <v>6541</v>
      </c>
      <c r="E3048" t="s">
        <v>5791</v>
      </c>
      <c r="F3048" s="5" t="str">
        <f t="shared" ca="1" si="47"/>
        <v>0</v>
      </c>
      <c r="G3048" t="s">
        <v>1107</v>
      </c>
      <c r="H3048" t="s">
        <v>1701</v>
      </c>
      <c r="I3048" t="s">
        <v>9152</v>
      </c>
      <c r="J3048" t="s">
        <v>10729</v>
      </c>
      <c r="K3048" t="s">
        <v>10744</v>
      </c>
      <c r="L3048" t="s">
        <v>10847</v>
      </c>
      <c r="N3048" t="s">
        <v>12</v>
      </c>
      <c r="O3048" t="s">
        <v>11</v>
      </c>
      <c r="P3048" t="s">
        <v>11</v>
      </c>
      <c r="R3048" t="s">
        <v>11</v>
      </c>
    </row>
    <row r="3049" spans="1:18" x14ac:dyDescent="0.25">
      <c r="A3049" t="s">
        <v>557</v>
      </c>
      <c r="B3049" t="s">
        <v>4087</v>
      </c>
      <c r="D3049" s="35" t="s">
        <v>5808</v>
      </c>
      <c r="E3049" t="s">
        <v>6543</v>
      </c>
      <c r="F3049" s="5" t="str">
        <f t="shared" ca="1" si="47"/>
        <v>0</v>
      </c>
      <c r="G3049" t="s">
        <v>1107</v>
      </c>
      <c r="H3049" t="s">
        <v>1725</v>
      </c>
      <c r="I3049" t="s">
        <v>9153</v>
      </c>
      <c r="J3049" t="s">
        <v>10729</v>
      </c>
      <c r="K3049" t="s">
        <v>10744</v>
      </c>
      <c r="L3049" t="s">
        <v>10839</v>
      </c>
      <c r="N3049" t="s">
        <v>12</v>
      </c>
      <c r="O3049" t="s">
        <v>11</v>
      </c>
      <c r="P3049" t="s">
        <v>11</v>
      </c>
      <c r="R3049" t="s">
        <v>11</v>
      </c>
    </row>
    <row r="3050" spans="1:18" x14ac:dyDescent="0.25">
      <c r="A3050" t="s">
        <v>557</v>
      </c>
      <c r="B3050" t="s">
        <v>4088</v>
      </c>
      <c r="D3050" s="35" t="s">
        <v>5808</v>
      </c>
      <c r="E3050" t="s">
        <v>5808</v>
      </c>
      <c r="F3050" s="5" t="str">
        <f t="shared" ca="1" si="47"/>
        <v>0</v>
      </c>
      <c r="G3050" t="s">
        <v>1107</v>
      </c>
      <c r="H3050" t="s">
        <v>1467</v>
      </c>
      <c r="I3050" t="s">
        <v>9154</v>
      </c>
      <c r="J3050" t="s">
        <v>10729</v>
      </c>
      <c r="K3050" t="s">
        <v>10745</v>
      </c>
      <c r="L3050" t="s">
        <v>10838</v>
      </c>
      <c r="N3050" t="s">
        <v>14</v>
      </c>
      <c r="O3050" t="s">
        <v>11</v>
      </c>
      <c r="P3050" t="s">
        <v>11</v>
      </c>
      <c r="R3050" t="s">
        <v>11</v>
      </c>
    </row>
    <row r="3051" spans="1:18" x14ac:dyDescent="0.25">
      <c r="A3051" t="s">
        <v>557</v>
      </c>
      <c r="B3051" t="s">
        <v>4089</v>
      </c>
      <c r="D3051" s="35" t="s">
        <v>5808</v>
      </c>
      <c r="E3051" t="s">
        <v>5808</v>
      </c>
      <c r="F3051" s="5" t="str">
        <f t="shared" ca="1" si="47"/>
        <v>0</v>
      </c>
      <c r="G3051" t="s">
        <v>1107</v>
      </c>
      <c r="H3051" t="s">
        <v>1467</v>
      </c>
      <c r="I3051" t="s">
        <v>9155</v>
      </c>
      <c r="J3051" t="s">
        <v>10729</v>
      </c>
      <c r="K3051" t="s">
        <v>10745</v>
      </c>
      <c r="L3051" t="s">
        <v>10838</v>
      </c>
      <c r="N3051" t="s">
        <v>14</v>
      </c>
      <c r="O3051" t="s">
        <v>11</v>
      </c>
      <c r="P3051" t="s">
        <v>11</v>
      </c>
      <c r="R3051" t="s">
        <v>11</v>
      </c>
    </row>
    <row r="3052" spans="1:18" x14ac:dyDescent="0.25">
      <c r="A3052" t="s">
        <v>557</v>
      </c>
      <c r="B3052" t="s">
        <v>4090</v>
      </c>
      <c r="D3052" s="35" t="s">
        <v>5791</v>
      </c>
      <c r="E3052" t="s">
        <v>5601</v>
      </c>
      <c r="F3052" s="5" t="str">
        <f t="shared" ca="1" si="47"/>
        <v>0</v>
      </c>
      <c r="G3052" t="s">
        <v>1107</v>
      </c>
      <c r="H3052" t="s">
        <v>1726</v>
      </c>
      <c r="I3052" t="s">
        <v>9156</v>
      </c>
      <c r="J3052" t="s">
        <v>10729</v>
      </c>
      <c r="K3052" t="s">
        <v>10744</v>
      </c>
      <c r="L3052" t="s">
        <v>10839</v>
      </c>
      <c r="N3052" t="s">
        <v>10909</v>
      </c>
      <c r="O3052" t="s">
        <v>11</v>
      </c>
      <c r="P3052" t="s">
        <v>11</v>
      </c>
      <c r="R3052" t="s">
        <v>11</v>
      </c>
    </row>
    <row r="3053" spans="1:18" x14ac:dyDescent="0.25">
      <c r="A3053" t="s">
        <v>557</v>
      </c>
      <c r="B3053" t="s">
        <v>4091</v>
      </c>
      <c r="D3053" s="35" t="s">
        <v>5791</v>
      </c>
      <c r="E3053" t="s">
        <v>6543</v>
      </c>
      <c r="F3053" s="5" t="str">
        <f t="shared" ca="1" si="47"/>
        <v>0</v>
      </c>
      <c r="G3053" t="s">
        <v>1107</v>
      </c>
      <c r="H3053" t="s">
        <v>1331</v>
      </c>
      <c r="I3053" t="s">
        <v>9157</v>
      </c>
      <c r="J3053" t="s">
        <v>10729</v>
      </c>
      <c r="K3053" t="s">
        <v>17</v>
      </c>
      <c r="L3053" t="s">
        <v>10777</v>
      </c>
      <c r="N3053" t="s">
        <v>12</v>
      </c>
      <c r="O3053" t="s">
        <v>11</v>
      </c>
      <c r="P3053" t="s">
        <v>11</v>
      </c>
      <c r="R3053" t="s">
        <v>11</v>
      </c>
    </row>
    <row r="3054" spans="1:18" x14ac:dyDescent="0.25">
      <c r="A3054" t="s">
        <v>557</v>
      </c>
      <c r="B3054" t="s">
        <v>4092</v>
      </c>
      <c r="D3054" s="35" t="s">
        <v>5791</v>
      </c>
      <c r="E3054" t="s">
        <v>5602</v>
      </c>
      <c r="F3054" s="5" t="str">
        <f t="shared" ca="1" si="47"/>
        <v>0</v>
      </c>
      <c r="G3054" t="s">
        <v>1107</v>
      </c>
      <c r="H3054" t="s">
        <v>1331</v>
      </c>
      <c r="I3054" t="s">
        <v>9158</v>
      </c>
      <c r="J3054" t="s">
        <v>10729</v>
      </c>
      <c r="K3054" t="s">
        <v>10744</v>
      </c>
      <c r="L3054" t="s">
        <v>10839</v>
      </c>
      <c r="N3054" t="s">
        <v>12</v>
      </c>
      <c r="O3054" t="s">
        <v>11</v>
      </c>
      <c r="P3054" t="s">
        <v>11</v>
      </c>
      <c r="R3054" t="s">
        <v>11</v>
      </c>
    </row>
    <row r="3055" spans="1:18" x14ac:dyDescent="0.25">
      <c r="A3055" t="s">
        <v>557</v>
      </c>
      <c r="B3055" t="s">
        <v>570</v>
      </c>
      <c r="D3055" s="35" t="s">
        <v>5791</v>
      </c>
      <c r="E3055" t="s">
        <v>6249</v>
      </c>
      <c r="F3055" s="5" t="str">
        <f t="shared" ca="1" si="47"/>
        <v>0</v>
      </c>
      <c r="G3055" t="s">
        <v>1107</v>
      </c>
      <c r="H3055" t="s">
        <v>1467</v>
      </c>
      <c r="I3055" t="s">
        <v>9159</v>
      </c>
      <c r="J3055" t="s">
        <v>10729</v>
      </c>
      <c r="K3055" t="s">
        <v>27</v>
      </c>
      <c r="L3055" t="s">
        <v>10842</v>
      </c>
      <c r="N3055" t="s">
        <v>14</v>
      </c>
      <c r="O3055" t="s">
        <v>11</v>
      </c>
      <c r="P3055" t="s">
        <v>11</v>
      </c>
      <c r="Q3055">
        <v>578.20000000000005</v>
      </c>
      <c r="R3055" t="s">
        <v>11</v>
      </c>
    </row>
    <row r="3056" spans="1:18" x14ac:dyDescent="0.25">
      <c r="A3056" t="s">
        <v>557</v>
      </c>
      <c r="B3056" t="s">
        <v>4093</v>
      </c>
      <c r="D3056" s="35" t="s">
        <v>5791</v>
      </c>
      <c r="E3056" t="s">
        <v>5603</v>
      </c>
      <c r="F3056" s="5" t="str">
        <f t="shared" ca="1" si="47"/>
        <v>0</v>
      </c>
      <c r="G3056" t="s">
        <v>1107</v>
      </c>
      <c r="H3056" t="s">
        <v>1423</v>
      </c>
      <c r="I3056" t="s">
        <v>9160</v>
      </c>
      <c r="J3056" t="s">
        <v>10729</v>
      </c>
      <c r="K3056" t="s">
        <v>10753</v>
      </c>
      <c r="L3056" t="s">
        <v>10840</v>
      </c>
      <c r="N3056" t="s">
        <v>10909</v>
      </c>
      <c r="O3056" t="s">
        <v>11</v>
      </c>
      <c r="P3056" t="s">
        <v>11</v>
      </c>
      <c r="R3056" t="s">
        <v>11</v>
      </c>
    </row>
    <row r="3057" spans="1:18" x14ac:dyDescent="0.25">
      <c r="A3057" t="s">
        <v>557</v>
      </c>
      <c r="B3057" t="s">
        <v>4094</v>
      </c>
      <c r="D3057" s="35" t="s">
        <v>5876</v>
      </c>
      <c r="E3057" t="s">
        <v>6543</v>
      </c>
      <c r="F3057" s="5" t="str">
        <f t="shared" ca="1" si="47"/>
        <v>0</v>
      </c>
      <c r="G3057" t="s">
        <v>1107</v>
      </c>
      <c r="H3057" t="s">
        <v>1577</v>
      </c>
      <c r="I3057" t="s">
        <v>9161</v>
      </c>
      <c r="J3057" t="s">
        <v>10729</v>
      </c>
      <c r="K3057" t="s">
        <v>10744</v>
      </c>
      <c r="L3057" t="s">
        <v>10839</v>
      </c>
      <c r="N3057" t="s">
        <v>12</v>
      </c>
      <c r="O3057" t="s">
        <v>11</v>
      </c>
      <c r="P3057" t="s">
        <v>11</v>
      </c>
      <c r="R3057" t="s">
        <v>11</v>
      </c>
    </row>
    <row r="3058" spans="1:18" x14ac:dyDescent="0.25">
      <c r="A3058" t="s">
        <v>557</v>
      </c>
      <c r="B3058" t="s">
        <v>4095</v>
      </c>
      <c r="D3058" s="35" t="s">
        <v>5876</v>
      </c>
      <c r="E3058" t="s">
        <v>5685</v>
      </c>
      <c r="F3058" s="5" t="str">
        <f t="shared" ca="1" si="47"/>
        <v>0</v>
      </c>
      <c r="G3058" t="s">
        <v>1107</v>
      </c>
      <c r="H3058" t="s">
        <v>1519</v>
      </c>
      <c r="I3058" t="s">
        <v>9162</v>
      </c>
      <c r="J3058" t="s">
        <v>10729</v>
      </c>
      <c r="K3058" t="s">
        <v>10744</v>
      </c>
      <c r="L3058" t="s">
        <v>10839</v>
      </c>
      <c r="N3058" t="s">
        <v>12</v>
      </c>
      <c r="O3058" t="s">
        <v>11</v>
      </c>
      <c r="P3058" t="s">
        <v>11</v>
      </c>
      <c r="R3058" t="s">
        <v>11</v>
      </c>
    </row>
    <row r="3059" spans="1:18" x14ac:dyDescent="0.25">
      <c r="A3059" t="s">
        <v>557</v>
      </c>
      <c r="B3059" t="s">
        <v>4096</v>
      </c>
      <c r="D3059" s="35" t="s">
        <v>5876</v>
      </c>
      <c r="E3059" t="s">
        <v>6543</v>
      </c>
      <c r="F3059" s="5" t="str">
        <f t="shared" ca="1" si="47"/>
        <v>0</v>
      </c>
      <c r="G3059" t="s">
        <v>1107</v>
      </c>
      <c r="H3059" t="s">
        <v>1519</v>
      </c>
      <c r="I3059" t="s">
        <v>9163</v>
      </c>
      <c r="J3059" t="s">
        <v>10729</v>
      </c>
      <c r="K3059" t="s">
        <v>17</v>
      </c>
      <c r="L3059" t="s">
        <v>10777</v>
      </c>
      <c r="N3059" t="s">
        <v>12</v>
      </c>
      <c r="O3059" t="s">
        <v>11</v>
      </c>
      <c r="P3059" t="s">
        <v>11</v>
      </c>
      <c r="R3059" t="s">
        <v>11</v>
      </c>
    </row>
    <row r="3060" spans="1:18" x14ac:dyDescent="0.25">
      <c r="A3060" t="s">
        <v>557</v>
      </c>
      <c r="B3060" t="s">
        <v>4097</v>
      </c>
      <c r="D3060" s="35" t="s">
        <v>5876</v>
      </c>
      <c r="E3060" t="s">
        <v>5601</v>
      </c>
      <c r="F3060" s="5" t="str">
        <f t="shared" ca="1" si="47"/>
        <v>0</v>
      </c>
      <c r="G3060" t="s">
        <v>1107</v>
      </c>
      <c r="H3060" t="s">
        <v>1519</v>
      </c>
      <c r="I3060" t="s">
        <v>9164</v>
      </c>
      <c r="J3060" t="s">
        <v>10729</v>
      </c>
      <c r="K3060" t="s">
        <v>10752</v>
      </c>
      <c r="L3060" t="s">
        <v>10797</v>
      </c>
      <c r="N3060" t="s">
        <v>14</v>
      </c>
      <c r="O3060" t="s">
        <v>11</v>
      </c>
      <c r="P3060" t="s">
        <v>11</v>
      </c>
      <c r="R3060" t="s">
        <v>11</v>
      </c>
    </row>
    <row r="3061" spans="1:18" x14ac:dyDescent="0.25">
      <c r="A3061" t="s">
        <v>557</v>
      </c>
      <c r="B3061" t="s">
        <v>11821</v>
      </c>
      <c r="D3061" s="35" t="s">
        <v>5876</v>
      </c>
      <c r="E3061" t="s">
        <v>5630</v>
      </c>
      <c r="F3061" s="5" t="str">
        <f t="shared" ca="1" si="47"/>
        <v>0</v>
      </c>
      <c r="G3061" t="s">
        <v>1107</v>
      </c>
      <c r="H3061" t="s">
        <v>1519</v>
      </c>
      <c r="I3061" t="s">
        <v>11820</v>
      </c>
      <c r="J3061" t="s">
        <v>10729</v>
      </c>
      <c r="K3061" t="s">
        <v>10747</v>
      </c>
      <c r="L3061" t="s">
        <v>10841</v>
      </c>
      <c r="N3061" t="s">
        <v>14</v>
      </c>
      <c r="O3061" t="s">
        <v>11</v>
      </c>
      <c r="P3061" t="s">
        <v>11</v>
      </c>
      <c r="R3061" t="s">
        <v>11</v>
      </c>
    </row>
    <row r="3062" spans="1:18" x14ac:dyDescent="0.25">
      <c r="A3062" t="s">
        <v>557</v>
      </c>
      <c r="B3062" t="s">
        <v>4098</v>
      </c>
      <c r="D3062" s="35" t="s">
        <v>5877</v>
      </c>
      <c r="E3062" t="s">
        <v>6543</v>
      </c>
      <c r="F3062" s="5" t="str">
        <f t="shared" ca="1" si="47"/>
        <v>0</v>
      </c>
      <c r="G3062" t="s">
        <v>1107</v>
      </c>
      <c r="H3062" t="s">
        <v>1730</v>
      </c>
      <c r="I3062" t="s">
        <v>9165</v>
      </c>
      <c r="J3062" t="s">
        <v>10729</v>
      </c>
      <c r="K3062" t="s">
        <v>10744</v>
      </c>
      <c r="L3062" t="s">
        <v>10846</v>
      </c>
      <c r="N3062" t="s">
        <v>12</v>
      </c>
      <c r="O3062" t="s">
        <v>11</v>
      </c>
      <c r="P3062" t="s">
        <v>11</v>
      </c>
      <c r="R3062" t="s">
        <v>11</v>
      </c>
    </row>
    <row r="3063" spans="1:18" x14ac:dyDescent="0.25">
      <c r="A3063" t="s">
        <v>557</v>
      </c>
      <c r="B3063" t="s">
        <v>4099</v>
      </c>
      <c r="D3063" s="35" t="s">
        <v>5877</v>
      </c>
      <c r="E3063" t="s">
        <v>5605</v>
      </c>
      <c r="F3063" s="5" t="str">
        <f t="shared" ca="1" si="47"/>
        <v>0</v>
      </c>
      <c r="G3063" t="s">
        <v>1107</v>
      </c>
      <c r="H3063" t="s">
        <v>1716</v>
      </c>
      <c r="I3063" t="s">
        <v>9166</v>
      </c>
      <c r="J3063" t="s">
        <v>10729</v>
      </c>
      <c r="K3063" t="s">
        <v>10749</v>
      </c>
      <c r="L3063" t="s">
        <v>10799</v>
      </c>
      <c r="N3063" t="s">
        <v>12</v>
      </c>
      <c r="O3063" t="s">
        <v>11</v>
      </c>
      <c r="P3063" t="s">
        <v>11</v>
      </c>
      <c r="R3063" t="s">
        <v>11</v>
      </c>
    </row>
    <row r="3064" spans="1:18" x14ac:dyDescent="0.25">
      <c r="A3064" t="s">
        <v>557</v>
      </c>
      <c r="B3064" t="s">
        <v>4100</v>
      </c>
      <c r="D3064" s="35" t="s">
        <v>6542</v>
      </c>
      <c r="E3064" t="s">
        <v>6543</v>
      </c>
      <c r="F3064" s="5" t="str">
        <f t="shared" ca="1" si="47"/>
        <v>0</v>
      </c>
      <c r="G3064" t="s">
        <v>1107</v>
      </c>
      <c r="H3064" t="s">
        <v>1433</v>
      </c>
      <c r="I3064" t="s">
        <v>9167</v>
      </c>
      <c r="J3064" t="s">
        <v>10729</v>
      </c>
      <c r="K3064" t="s">
        <v>10748</v>
      </c>
      <c r="L3064" t="s">
        <v>10778</v>
      </c>
      <c r="N3064" t="s">
        <v>12</v>
      </c>
      <c r="O3064" t="s">
        <v>11</v>
      </c>
      <c r="P3064" t="s">
        <v>11</v>
      </c>
      <c r="R3064" t="s">
        <v>11</v>
      </c>
    </row>
    <row r="3065" spans="1:18" x14ac:dyDescent="0.25">
      <c r="A3065" t="s">
        <v>557</v>
      </c>
      <c r="B3065" t="s">
        <v>4101</v>
      </c>
      <c r="D3065" s="35" t="s">
        <v>5601</v>
      </c>
      <c r="E3065" t="s">
        <v>6543</v>
      </c>
      <c r="F3065" s="5" t="str">
        <f t="shared" ca="1" si="47"/>
        <v>0</v>
      </c>
      <c r="G3065" t="s">
        <v>1107</v>
      </c>
      <c r="H3065" t="s">
        <v>1731</v>
      </c>
      <c r="I3065" t="s">
        <v>9168</v>
      </c>
      <c r="J3065" t="s">
        <v>10729</v>
      </c>
      <c r="K3065" t="s">
        <v>10744</v>
      </c>
      <c r="L3065" t="s">
        <v>10846</v>
      </c>
      <c r="N3065" t="s">
        <v>12</v>
      </c>
      <c r="O3065" t="s">
        <v>11</v>
      </c>
      <c r="P3065" t="s">
        <v>11</v>
      </c>
      <c r="R3065" t="s">
        <v>11</v>
      </c>
    </row>
    <row r="3066" spans="1:18" x14ac:dyDescent="0.25">
      <c r="A3066" t="s">
        <v>557</v>
      </c>
      <c r="B3066" t="s">
        <v>4102</v>
      </c>
      <c r="D3066" s="35" t="s">
        <v>6543</v>
      </c>
      <c r="E3066" t="s">
        <v>5606</v>
      </c>
      <c r="F3066" s="5" t="str">
        <f t="shared" ca="1" si="47"/>
        <v>0</v>
      </c>
      <c r="G3066" t="s">
        <v>1107</v>
      </c>
      <c r="H3066" t="s">
        <v>1444</v>
      </c>
      <c r="I3066" t="s">
        <v>9169</v>
      </c>
      <c r="J3066" t="s">
        <v>10729</v>
      </c>
      <c r="K3066" t="s">
        <v>10746</v>
      </c>
      <c r="L3066" t="s">
        <v>10746</v>
      </c>
      <c r="N3066" t="s">
        <v>12</v>
      </c>
      <c r="O3066" t="s">
        <v>11</v>
      </c>
      <c r="P3066" t="s">
        <v>11</v>
      </c>
      <c r="R3066" t="s">
        <v>11</v>
      </c>
    </row>
    <row r="3067" spans="1:18" x14ac:dyDescent="0.25">
      <c r="A3067" t="s">
        <v>557</v>
      </c>
      <c r="B3067" t="s">
        <v>4103</v>
      </c>
      <c r="D3067" s="35" t="s">
        <v>5932</v>
      </c>
      <c r="E3067" t="s">
        <v>5946</v>
      </c>
      <c r="F3067" s="5" t="str">
        <f t="shared" ca="1" si="47"/>
        <v>0</v>
      </c>
      <c r="G3067" t="s">
        <v>1107</v>
      </c>
      <c r="H3067" t="s">
        <v>1714</v>
      </c>
      <c r="I3067" t="s">
        <v>9170</v>
      </c>
      <c r="J3067" t="s">
        <v>10729</v>
      </c>
      <c r="K3067" t="s">
        <v>10744</v>
      </c>
      <c r="L3067" t="s">
        <v>10839</v>
      </c>
      <c r="N3067" t="s">
        <v>14</v>
      </c>
      <c r="O3067" t="s">
        <v>11</v>
      </c>
      <c r="P3067" t="s">
        <v>11</v>
      </c>
      <c r="R3067" t="s">
        <v>11</v>
      </c>
    </row>
    <row r="3068" spans="1:18" x14ac:dyDescent="0.25">
      <c r="A3068" t="s">
        <v>557</v>
      </c>
      <c r="B3068" t="s">
        <v>4104</v>
      </c>
      <c r="D3068" s="35" t="s">
        <v>5810</v>
      </c>
      <c r="E3068" t="s">
        <v>6546</v>
      </c>
      <c r="F3068" s="5" t="str">
        <f t="shared" ca="1" si="47"/>
        <v>0</v>
      </c>
      <c r="G3068" t="s">
        <v>1107</v>
      </c>
      <c r="H3068" t="s">
        <v>1511</v>
      </c>
      <c r="I3068" t="s">
        <v>9171</v>
      </c>
      <c r="J3068" t="s">
        <v>10729</v>
      </c>
      <c r="K3068" t="s">
        <v>10753</v>
      </c>
      <c r="L3068" t="s">
        <v>10840</v>
      </c>
      <c r="N3068" t="s">
        <v>12</v>
      </c>
      <c r="O3068" t="s">
        <v>11</v>
      </c>
      <c r="P3068" t="s">
        <v>11</v>
      </c>
      <c r="R3068" t="s">
        <v>11</v>
      </c>
    </row>
    <row r="3069" spans="1:18" x14ac:dyDescent="0.25">
      <c r="A3069" t="s">
        <v>557</v>
      </c>
      <c r="B3069" t="s">
        <v>4105</v>
      </c>
      <c r="D3069" s="35" t="s">
        <v>5940</v>
      </c>
      <c r="E3069" t="s">
        <v>5564</v>
      </c>
      <c r="F3069" s="5" t="str">
        <f t="shared" ca="1" si="47"/>
        <v>0</v>
      </c>
      <c r="G3069" t="s">
        <v>1107</v>
      </c>
      <c r="H3069" t="s">
        <v>1714</v>
      </c>
      <c r="I3069" t="s">
        <v>9172</v>
      </c>
      <c r="J3069" t="s">
        <v>10729</v>
      </c>
      <c r="K3069" t="s">
        <v>10744</v>
      </c>
      <c r="L3069" t="s">
        <v>10847</v>
      </c>
      <c r="N3069" t="s">
        <v>14</v>
      </c>
      <c r="O3069" t="s">
        <v>11</v>
      </c>
      <c r="P3069" t="s">
        <v>11</v>
      </c>
      <c r="R3069" t="s">
        <v>11</v>
      </c>
    </row>
    <row r="3070" spans="1:18" x14ac:dyDescent="0.25">
      <c r="A3070" t="s">
        <v>557</v>
      </c>
      <c r="B3070" t="s">
        <v>4106</v>
      </c>
      <c r="D3070" s="35" t="s">
        <v>5563</v>
      </c>
      <c r="E3070" t="s">
        <v>6550</v>
      </c>
      <c r="F3070" s="5" t="str">
        <f t="shared" ca="1" si="47"/>
        <v>0</v>
      </c>
      <c r="G3070" t="s">
        <v>1107</v>
      </c>
      <c r="H3070" t="s">
        <v>1328</v>
      </c>
      <c r="I3070" t="s">
        <v>9173</v>
      </c>
      <c r="J3070" t="s">
        <v>10729</v>
      </c>
      <c r="K3070" t="s">
        <v>10744</v>
      </c>
      <c r="L3070" t="s">
        <v>10839</v>
      </c>
      <c r="N3070" t="s">
        <v>12</v>
      </c>
      <c r="O3070" t="s">
        <v>11</v>
      </c>
      <c r="P3070" t="s">
        <v>11</v>
      </c>
      <c r="R3070" t="s">
        <v>11</v>
      </c>
    </row>
    <row r="3071" spans="1:18" x14ac:dyDescent="0.25">
      <c r="A3071" t="s">
        <v>557</v>
      </c>
      <c r="B3071" t="s">
        <v>11819</v>
      </c>
      <c r="D3071" s="35" t="s">
        <v>6543</v>
      </c>
      <c r="E3071" t="s">
        <v>5564</v>
      </c>
      <c r="F3071" s="5" t="str">
        <f t="shared" ca="1" si="47"/>
        <v>0</v>
      </c>
      <c r="G3071" t="s">
        <v>1107</v>
      </c>
      <c r="H3071" t="s">
        <v>1444</v>
      </c>
      <c r="I3071" t="s">
        <v>11818</v>
      </c>
      <c r="J3071" t="s">
        <v>10729</v>
      </c>
      <c r="K3071" t="s">
        <v>10744</v>
      </c>
      <c r="L3071" t="s">
        <v>10846</v>
      </c>
      <c r="N3071" t="s">
        <v>14</v>
      </c>
      <c r="O3071" t="s">
        <v>11</v>
      </c>
      <c r="P3071" t="s">
        <v>11</v>
      </c>
      <c r="R3071" t="s">
        <v>11</v>
      </c>
    </row>
    <row r="3072" spans="1:18" x14ac:dyDescent="0.25">
      <c r="A3072" t="s">
        <v>557</v>
      </c>
      <c r="B3072" t="s">
        <v>11817</v>
      </c>
      <c r="D3072" s="35" t="s">
        <v>6543</v>
      </c>
      <c r="E3072" t="s">
        <v>5564</v>
      </c>
      <c r="F3072" s="5" t="str">
        <f t="shared" ca="1" si="47"/>
        <v>0</v>
      </c>
      <c r="G3072" t="s">
        <v>1107</v>
      </c>
      <c r="H3072" t="s">
        <v>1444</v>
      </c>
      <c r="I3072" t="s">
        <v>11816</v>
      </c>
      <c r="J3072" t="s">
        <v>10729</v>
      </c>
      <c r="K3072" t="s">
        <v>10745</v>
      </c>
      <c r="L3072" t="s">
        <v>10838</v>
      </c>
      <c r="N3072" t="s">
        <v>12</v>
      </c>
      <c r="O3072" t="s">
        <v>11</v>
      </c>
      <c r="P3072" t="s">
        <v>11</v>
      </c>
      <c r="R3072" t="s">
        <v>11</v>
      </c>
    </row>
    <row r="3073" spans="1:18" x14ac:dyDescent="0.25">
      <c r="A3073" t="s">
        <v>557</v>
      </c>
      <c r="B3073" t="s">
        <v>4107</v>
      </c>
      <c r="D3073" s="35" t="s">
        <v>6543</v>
      </c>
      <c r="E3073" t="s">
        <v>5606</v>
      </c>
      <c r="F3073" s="5" t="str">
        <f t="shared" ca="1" si="47"/>
        <v>0</v>
      </c>
      <c r="G3073" t="s">
        <v>1107</v>
      </c>
      <c r="H3073" t="s">
        <v>1444</v>
      </c>
      <c r="I3073" t="s">
        <v>9174</v>
      </c>
      <c r="J3073" t="s">
        <v>10729</v>
      </c>
      <c r="K3073" t="s">
        <v>10744</v>
      </c>
      <c r="L3073" t="s">
        <v>10846</v>
      </c>
      <c r="N3073" t="s">
        <v>14</v>
      </c>
      <c r="O3073" t="s">
        <v>11</v>
      </c>
      <c r="P3073" t="s">
        <v>11</v>
      </c>
      <c r="R3073" t="s">
        <v>11</v>
      </c>
    </row>
    <row r="3074" spans="1:18" x14ac:dyDescent="0.25">
      <c r="A3074" t="s">
        <v>557</v>
      </c>
      <c r="B3074" t="s">
        <v>11815</v>
      </c>
      <c r="D3074" s="35" t="s">
        <v>6543</v>
      </c>
      <c r="E3074" t="s">
        <v>5564</v>
      </c>
      <c r="F3074" s="5" t="str">
        <f t="shared" ca="1" si="47"/>
        <v>0</v>
      </c>
      <c r="G3074" t="s">
        <v>1107</v>
      </c>
      <c r="H3074" t="s">
        <v>1444</v>
      </c>
      <c r="I3074" t="s">
        <v>11814</v>
      </c>
      <c r="J3074" t="s">
        <v>10729</v>
      </c>
      <c r="K3074" t="s">
        <v>10746</v>
      </c>
      <c r="L3074" t="s">
        <v>10746</v>
      </c>
      <c r="N3074" t="s">
        <v>14</v>
      </c>
      <c r="O3074" t="s">
        <v>11</v>
      </c>
      <c r="P3074" t="s">
        <v>11</v>
      </c>
      <c r="R3074" t="s">
        <v>11</v>
      </c>
    </row>
    <row r="3075" spans="1:18" x14ac:dyDescent="0.25">
      <c r="A3075" t="s">
        <v>557</v>
      </c>
      <c r="B3075" t="s">
        <v>4108</v>
      </c>
      <c r="D3075" s="35" t="s">
        <v>5564</v>
      </c>
      <c r="E3075" t="s">
        <v>5684</v>
      </c>
      <c r="F3075" s="5" t="str">
        <f t="shared" ref="F3075:F3138" ca="1" si="48">IF(G3075="Encerrada","0",TODAY()-D3075)</f>
        <v>0</v>
      </c>
      <c r="G3075" t="s">
        <v>1107</v>
      </c>
      <c r="H3075" t="s">
        <v>1332</v>
      </c>
      <c r="I3075" t="s">
        <v>9175</v>
      </c>
      <c r="J3075" t="s">
        <v>10729</v>
      </c>
      <c r="K3075" t="s">
        <v>10744</v>
      </c>
      <c r="L3075" t="s">
        <v>10847</v>
      </c>
      <c r="N3075" t="s">
        <v>10909</v>
      </c>
      <c r="O3075" t="s">
        <v>11</v>
      </c>
      <c r="P3075" t="s">
        <v>11</v>
      </c>
      <c r="R3075" t="s">
        <v>11</v>
      </c>
    </row>
    <row r="3076" spans="1:18" x14ac:dyDescent="0.25">
      <c r="A3076" t="s">
        <v>557</v>
      </c>
      <c r="B3076" t="s">
        <v>4109</v>
      </c>
      <c r="D3076" s="35" t="s">
        <v>5564</v>
      </c>
      <c r="E3076" t="s">
        <v>5691</v>
      </c>
      <c r="F3076" s="5" t="str">
        <f t="shared" ca="1" si="48"/>
        <v>0</v>
      </c>
      <c r="G3076" t="s">
        <v>1107</v>
      </c>
      <c r="H3076" t="s">
        <v>1332</v>
      </c>
      <c r="I3076" t="s">
        <v>9176</v>
      </c>
      <c r="J3076" t="s">
        <v>10729</v>
      </c>
      <c r="K3076" t="s">
        <v>10750</v>
      </c>
      <c r="L3076" t="s">
        <v>10792</v>
      </c>
      <c r="N3076" t="s">
        <v>12</v>
      </c>
      <c r="O3076" t="s">
        <v>11</v>
      </c>
      <c r="P3076" t="s">
        <v>11</v>
      </c>
      <c r="R3076" t="s">
        <v>11</v>
      </c>
    </row>
    <row r="3077" spans="1:18" x14ac:dyDescent="0.25">
      <c r="A3077" t="s">
        <v>557</v>
      </c>
      <c r="B3077" t="s">
        <v>4110</v>
      </c>
      <c r="D3077" s="35" t="s">
        <v>6544</v>
      </c>
      <c r="E3077" t="s">
        <v>5685</v>
      </c>
      <c r="F3077" s="5" t="str">
        <f t="shared" ca="1" si="48"/>
        <v>0</v>
      </c>
      <c r="G3077" t="s">
        <v>1107</v>
      </c>
      <c r="H3077" t="s">
        <v>1707</v>
      </c>
      <c r="I3077" t="s">
        <v>9177</v>
      </c>
      <c r="J3077" t="s">
        <v>10729</v>
      </c>
      <c r="K3077" t="s">
        <v>10744</v>
      </c>
      <c r="L3077" t="s">
        <v>10847</v>
      </c>
      <c r="N3077" t="s">
        <v>10909</v>
      </c>
      <c r="O3077" t="s">
        <v>11</v>
      </c>
      <c r="P3077" t="s">
        <v>11</v>
      </c>
      <c r="R3077" t="s">
        <v>11</v>
      </c>
    </row>
    <row r="3078" spans="1:18" x14ac:dyDescent="0.25">
      <c r="A3078" t="s">
        <v>557</v>
      </c>
      <c r="B3078" t="s">
        <v>4111</v>
      </c>
      <c r="D3078" s="35" t="s">
        <v>5684</v>
      </c>
      <c r="E3078" t="s">
        <v>5685</v>
      </c>
      <c r="F3078" s="5" t="str">
        <f t="shared" ca="1" si="48"/>
        <v>0</v>
      </c>
      <c r="G3078" t="s">
        <v>1107</v>
      </c>
      <c r="H3078" t="s">
        <v>1411</v>
      </c>
      <c r="I3078" t="s">
        <v>9178</v>
      </c>
      <c r="J3078" t="s">
        <v>10729</v>
      </c>
      <c r="K3078" t="s">
        <v>10744</v>
      </c>
      <c r="L3078" t="s">
        <v>10847</v>
      </c>
      <c r="N3078" t="s">
        <v>12</v>
      </c>
      <c r="O3078" t="s">
        <v>11</v>
      </c>
      <c r="P3078" t="s">
        <v>11</v>
      </c>
      <c r="R3078" t="s">
        <v>11</v>
      </c>
    </row>
    <row r="3079" spans="1:18" x14ac:dyDescent="0.25">
      <c r="A3079" t="s">
        <v>557</v>
      </c>
      <c r="B3079" t="s">
        <v>4112</v>
      </c>
      <c r="D3079" s="35" t="s">
        <v>6545</v>
      </c>
      <c r="E3079" t="s">
        <v>5685</v>
      </c>
      <c r="F3079" s="5" t="str">
        <f t="shared" ca="1" si="48"/>
        <v>0</v>
      </c>
      <c r="G3079" t="s">
        <v>1107</v>
      </c>
      <c r="H3079" t="s">
        <v>1411</v>
      </c>
      <c r="I3079" t="s">
        <v>9179</v>
      </c>
      <c r="J3079" t="s">
        <v>10729</v>
      </c>
      <c r="K3079" t="s">
        <v>10744</v>
      </c>
      <c r="L3079" t="s">
        <v>10846</v>
      </c>
      <c r="N3079" t="s">
        <v>12</v>
      </c>
      <c r="O3079" t="s">
        <v>11</v>
      </c>
      <c r="P3079" t="s">
        <v>11</v>
      </c>
      <c r="R3079" t="s">
        <v>11</v>
      </c>
    </row>
    <row r="3080" spans="1:18" x14ac:dyDescent="0.25">
      <c r="A3080" t="s">
        <v>557</v>
      </c>
      <c r="B3080" t="s">
        <v>4113</v>
      </c>
      <c r="D3080" s="35" t="s">
        <v>5685</v>
      </c>
      <c r="E3080" t="s">
        <v>5568</v>
      </c>
      <c r="F3080" s="5" t="str">
        <f t="shared" ca="1" si="48"/>
        <v>0</v>
      </c>
      <c r="G3080" t="s">
        <v>1107</v>
      </c>
      <c r="H3080" t="s">
        <v>1439</v>
      </c>
      <c r="I3080" t="s">
        <v>9180</v>
      </c>
      <c r="J3080" t="s">
        <v>10729</v>
      </c>
      <c r="K3080" t="s">
        <v>10750</v>
      </c>
      <c r="L3080" t="s">
        <v>10792</v>
      </c>
      <c r="N3080" t="s">
        <v>12</v>
      </c>
      <c r="O3080" t="s">
        <v>11</v>
      </c>
      <c r="P3080" t="s">
        <v>11</v>
      </c>
      <c r="R3080" t="s">
        <v>11</v>
      </c>
    </row>
    <row r="3081" spans="1:18" x14ac:dyDescent="0.25">
      <c r="A3081" t="s">
        <v>557</v>
      </c>
      <c r="B3081" t="s">
        <v>4114</v>
      </c>
      <c r="D3081" s="35" t="s">
        <v>6546</v>
      </c>
      <c r="E3081" t="s">
        <v>5603</v>
      </c>
      <c r="F3081" s="5" t="str">
        <f t="shared" ca="1" si="48"/>
        <v>0</v>
      </c>
      <c r="G3081" t="s">
        <v>1107</v>
      </c>
      <c r="H3081" t="s">
        <v>1335</v>
      </c>
      <c r="I3081" t="s">
        <v>9181</v>
      </c>
      <c r="J3081" t="s">
        <v>10729</v>
      </c>
      <c r="K3081" t="s">
        <v>10744</v>
      </c>
      <c r="L3081" t="s">
        <v>10846</v>
      </c>
      <c r="N3081" t="s">
        <v>12</v>
      </c>
      <c r="O3081" t="s">
        <v>11</v>
      </c>
      <c r="P3081" t="s">
        <v>11</v>
      </c>
      <c r="R3081" t="s">
        <v>11</v>
      </c>
    </row>
    <row r="3082" spans="1:18" x14ac:dyDescent="0.25">
      <c r="A3082" t="s">
        <v>557</v>
      </c>
      <c r="B3082" t="s">
        <v>4115</v>
      </c>
      <c r="D3082" s="35" t="s">
        <v>6546</v>
      </c>
      <c r="E3082" t="s">
        <v>5606</v>
      </c>
      <c r="F3082" s="5" t="str">
        <f t="shared" ca="1" si="48"/>
        <v>0</v>
      </c>
      <c r="G3082" t="s">
        <v>1107</v>
      </c>
      <c r="H3082" t="s">
        <v>1707</v>
      </c>
      <c r="I3082" t="s">
        <v>9182</v>
      </c>
      <c r="J3082" t="s">
        <v>10729</v>
      </c>
      <c r="K3082" t="s">
        <v>10748</v>
      </c>
      <c r="L3082" t="s">
        <v>10778</v>
      </c>
      <c r="N3082" t="s">
        <v>12</v>
      </c>
      <c r="O3082" t="s">
        <v>11</v>
      </c>
      <c r="P3082" t="s">
        <v>11</v>
      </c>
      <c r="R3082" t="s">
        <v>11</v>
      </c>
    </row>
    <row r="3083" spans="1:18" x14ac:dyDescent="0.25">
      <c r="A3083" t="s">
        <v>557</v>
      </c>
      <c r="B3083" t="s">
        <v>4116</v>
      </c>
      <c r="D3083" s="35" t="s">
        <v>5944</v>
      </c>
      <c r="E3083" t="s">
        <v>5606</v>
      </c>
      <c r="F3083" s="5" t="str">
        <f t="shared" ca="1" si="48"/>
        <v>0</v>
      </c>
      <c r="G3083" t="s">
        <v>1107</v>
      </c>
      <c r="H3083" t="s">
        <v>1564</v>
      </c>
      <c r="I3083" t="s">
        <v>9183</v>
      </c>
      <c r="J3083" t="s">
        <v>10729</v>
      </c>
      <c r="K3083" t="s">
        <v>10748</v>
      </c>
      <c r="L3083" t="s">
        <v>10778</v>
      </c>
      <c r="N3083" t="s">
        <v>12</v>
      </c>
      <c r="O3083" t="s">
        <v>11</v>
      </c>
      <c r="P3083" t="s">
        <v>11</v>
      </c>
      <c r="R3083" t="s">
        <v>11</v>
      </c>
    </row>
    <row r="3084" spans="1:18" x14ac:dyDescent="0.25">
      <c r="A3084" t="s">
        <v>557</v>
      </c>
      <c r="B3084" t="s">
        <v>4117</v>
      </c>
      <c r="D3084" s="35" t="s">
        <v>5949</v>
      </c>
      <c r="E3084" t="s">
        <v>5606</v>
      </c>
      <c r="F3084" s="5" t="str">
        <f t="shared" ca="1" si="48"/>
        <v>0</v>
      </c>
      <c r="G3084" t="s">
        <v>1107</v>
      </c>
      <c r="H3084" t="s">
        <v>1709</v>
      </c>
      <c r="I3084" t="s">
        <v>9184</v>
      </c>
      <c r="J3084" t="s">
        <v>10729</v>
      </c>
      <c r="K3084" t="s">
        <v>17</v>
      </c>
      <c r="L3084" t="s">
        <v>10777</v>
      </c>
      <c r="N3084" t="s">
        <v>12</v>
      </c>
      <c r="O3084" t="s">
        <v>11</v>
      </c>
      <c r="P3084" t="s">
        <v>11</v>
      </c>
      <c r="R3084" t="s">
        <v>11</v>
      </c>
    </row>
    <row r="3085" spans="1:18" x14ac:dyDescent="0.25">
      <c r="A3085" t="s">
        <v>557</v>
      </c>
      <c r="B3085" t="s">
        <v>4118</v>
      </c>
      <c r="D3085" s="35" t="s">
        <v>5687</v>
      </c>
      <c r="E3085" t="s">
        <v>5606</v>
      </c>
      <c r="F3085" s="5" t="str">
        <f t="shared" ca="1" si="48"/>
        <v>0</v>
      </c>
      <c r="G3085" t="s">
        <v>1107</v>
      </c>
      <c r="H3085" t="s">
        <v>1528</v>
      </c>
      <c r="I3085" t="s">
        <v>9185</v>
      </c>
      <c r="J3085" t="s">
        <v>10729</v>
      </c>
      <c r="K3085" t="s">
        <v>35</v>
      </c>
      <c r="L3085" t="s">
        <v>35</v>
      </c>
      <c r="N3085" t="s">
        <v>12</v>
      </c>
      <c r="O3085" t="s">
        <v>11</v>
      </c>
      <c r="P3085" t="s">
        <v>11</v>
      </c>
      <c r="R3085" t="s">
        <v>11</v>
      </c>
    </row>
    <row r="3086" spans="1:18" x14ac:dyDescent="0.25">
      <c r="A3086" t="s">
        <v>557</v>
      </c>
      <c r="B3086" t="s">
        <v>4119</v>
      </c>
      <c r="D3086" s="35" t="s">
        <v>6547</v>
      </c>
      <c r="E3086" t="s">
        <v>5566</v>
      </c>
      <c r="F3086" s="5" t="str">
        <f t="shared" ca="1" si="48"/>
        <v>0</v>
      </c>
      <c r="G3086" t="s">
        <v>1107</v>
      </c>
      <c r="H3086" t="s">
        <v>1707</v>
      </c>
      <c r="I3086" t="s">
        <v>9186</v>
      </c>
      <c r="J3086" t="s">
        <v>10739</v>
      </c>
      <c r="K3086" t="s">
        <v>10748</v>
      </c>
      <c r="L3086" t="s">
        <v>10778</v>
      </c>
      <c r="N3086" t="s">
        <v>12</v>
      </c>
      <c r="O3086" t="s">
        <v>11</v>
      </c>
      <c r="P3086" t="s">
        <v>11</v>
      </c>
      <c r="R3086" t="s">
        <v>11</v>
      </c>
    </row>
    <row r="3087" spans="1:18" x14ac:dyDescent="0.25">
      <c r="A3087" t="s">
        <v>557</v>
      </c>
      <c r="B3087" t="s">
        <v>572</v>
      </c>
      <c r="D3087" s="35" t="s">
        <v>5606</v>
      </c>
      <c r="E3087" t="s">
        <v>6249</v>
      </c>
      <c r="F3087" s="5" t="str">
        <f t="shared" ca="1" si="48"/>
        <v>0</v>
      </c>
      <c r="G3087" t="s">
        <v>1107</v>
      </c>
      <c r="H3087" t="s">
        <v>1467</v>
      </c>
      <c r="I3087" t="s">
        <v>11813</v>
      </c>
      <c r="J3087" t="s">
        <v>10729</v>
      </c>
      <c r="K3087" t="s">
        <v>10745</v>
      </c>
      <c r="L3087" t="s">
        <v>10838</v>
      </c>
      <c r="N3087" t="s">
        <v>14</v>
      </c>
      <c r="O3087" t="s">
        <v>11</v>
      </c>
      <c r="P3087" t="s">
        <v>11</v>
      </c>
      <c r="Q3087">
        <v>78356.34</v>
      </c>
      <c r="R3087" t="s">
        <v>11</v>
      </c>
    </row>
    <row r="3088" spans="1:18" x14ac:dyDescent="0.25">
      <c r="A3088" t="s">
        <v>557</v>
      </c>
      <c r="B3088" t="s">
        <v>4120</v>
      </c>
      <c r="D3088" s="35" t="s">
        <v>5953</v>
      </c>
      <c r="E3088" t="s">
        <v>5881</v>
      </c>
      <c r="F3088" s="5" t="str">
        <f t="shared" ca="1" si="48"/>
        <v>0</v>
      </c>
      <c r="G3088" t="s">
        <v>1107</v>
      </c>
      <c r="H3088" t="s">
        <v>1709</v>
      </c>
      <c r="I3088" t="s">
        <v>9187</v>
      </c>
      <c r="J3088" t="s">
        <v>10729</v>
      </c>
      <c r="K3088" t="s">
        <v>35</v>
      </c>
      <c r="L3088" t="s">
        <v>35</v>
      </c>
      <c r="N3088" t="s">
        <v>14</v>
      </c>
      <c r="O3088" t="s">
        <v>11</v>
      </c>
      <c r="P3088" t="s">
        <v>11</v>
      </c>
      <c r="R3088" t="s">
        <v>11</v>
      </c>
    </row>
    <row r="3089" spans="1:18" x14ac:dyDescent="0.25">
      <c r="A3089" t="s">
        <v>557</v>
      </c>
      <c r="B3089" t="s">
        <v>4121</v>
      </c>
      <c r="D3089" s="35" t="s">
        <v>5954</v>
      </c>
      <c r="E3089" t="s">
        <v>5567</v>
      </c>
      <c r="F3089" s="5" t="str">
        <f t="shared" ca="1" si="48"/>
        <v>0</v>
      </c>
      <c r="G3089" t="s">
        <v>1107</v>
      </c>
      <c r="H3089" t="s">
        <v>1488</v>
      </c>
      <c r="I3089" t="s">
        <v>9188</v>
      </c>
      <c r="J3089" t="s">
        <v>10739</v>
      </c>
      <c r="K3089" t="s">
        <v>10750</v>
      </c>
      <c r="L3089" t="s">
        <v>10792</v>
      </c>
      <c r="N3089" t="s">
        <v>12</v>
      </c>
      <c r="O3089" t="s">
        <v>11</v>
      </c>
      <c r="P3089" t="s">
        <v>11</v>
      </c>
      <c r="R3089" t="s">
        <v>11</v>
      </c>
    </row>
    <row r="3090" spans="1:18" x14ac:dyDescent="0.25">
      <c r="A3090" t="s">
        <v>557</v>
      </c>
      <c r="B3090" t="s">
        <v>4122</v>
      </c>
      <c r="D3090" s="35" t="s">
        <v>5567</v>
      </c>
      <c r="E3090" t="s">
        <v>5568</v>
      </c>
      <c r="F3090" s="5" t="str">
        <f t="shared" ca="1" si="48"/>
        <v>0</v>
      </c>
      <c r="G3090" t="s">
        <v>1107</v>
      </c>
      <c r="H3090" t="s">
        <v>1729</v>
      </c>
      <c r="I3090" t="s">
        <v>11812</v>
      </c>
      <c r="J3090" t="s">
        <v>10729</v>
      </c>
      <c r="K3090" t="s">
        <v>10744</v>
      </c>
      <c r="L3090" t="s">
        <v>10846</v>
      </c>
      <c r="N3090" t="s">
        <v>14</v>
      </c>
      <c r="O3090" t="s">
        <v>11</v>
      </c>
      <c r="P3090" t="s">
        <v>11</v>
      </c>
      <c r="R3090" t="s">
        <v>11</v>
      </c>
    </row>
    <row r="3091" spans="1:18" x14ac:dyDescent="0.25">
      <c r="A3091" t="s">
        <v>557</v>
      </c>
      <c r="B3091" t="s">
        <v>4123</v>
      </c>
      <c r="D3091" s="35" t="s">
        <v>5567</v>
      </c>
      <c r="E3091" t="s">
        <v>5571</v>
      </c>
      <c r="F3091" s="5" t="str">
        <f t="shared" ca="1" si="48"/>
        <v>0</v>
      </c>
      <c r="G3091" t="s">
        <v>1107</v>
      </c>
      <c r="H3091" t="s">
        <v>1533</v>
      </c>
      <c r="I3091" t="s">
        <v>9189</v>
      </c>
      <c r="J3091" t="s">
        <v>10729</v>
      </c>
      <c r="K3091" t="s">
        <v>10744</v>
      </c>
      <c r="L3091" t="s">
        <v>10839</v>
      </c>
      <c r="N3091" t="s">
        <v>12</v>
      </c>
      <c r="O3091" t="s">
        <v>11</v>
      </c>
      <c r="P3091" t="s">
        <v>11</v>
      </c>
      <c r="R3091" t="s">
        <v>11</v>
      </c>
    </row>
    <row r="3092" spans="1:18" x14ac:dyDescent="0.25">
      <c r="A3092" t="s">
        <v>557</v>
      </c>
      <c r="B3092" t="s">
        <v>4124</v>
      </c>
      <c r="D3092" s="35" t="s">
        <v>5955</v>
      </c>
      <c r="E3092" t="s">
        <v>5881</v>
      </c>
      <c r="F3092" s="5" t="str">
        <f t="shared" ca="1" si="48"/>
        <v>0</v>
      </c>
      <c r="G3092" t="s">
        <v>1107</v>
      </c>
      <c r="H3092" t="s">
        <v>1730</v>
      </c>
      <c r="I3092" t="s">
        <v>9190</v>
      </c>
      <c r="J3092" t="s">
        <v>10729</v>
      </c>
      <c r="K3092" t="s">
        <v>10744</v>
      </c>
      <c r="L3092" t="s">
        <v>10839</v>
      </c>
      <c r="N3092" t="s">
        <v>14</v>
      </c>
      <c r="O3092" t="s">
        <v>11</v>
      </c>
      <c r="P3092" t="s">
        <v>11</v>
      </c>
      <c r="R3092" t="s">
        <v>11</v>
      </c>
    </row>
    <row r="3093" spans="1:18" x14ac:dyDescent="0.25">
      <c r="A3093" t="s">
        <v>557</v>
      </c>
      <c r="B3093" t="s">
        <v>4125</v>
      </c>
      <c r="D3093" s="35" t="s">
        <v>5567</v>
      </c>
      <c r="E3093" t="s">
        <v>6125</v>
      </c>
      <c r="F3093" s="5" t="str">
        <f t="shared" ca="1" si="48"/>
        <v>0</v>
      </c>
      <c r="G3093" t="s">
        <v>1107</v>
      </c>
      <c r="H3093" t="s">
        <v>1328</v>
      </c>
      <c r="I3093" t="s">
        <v>9191</v>
      </c>
      <c r="J3093" t="s">
        <v>10729</v>
      </c>
      <c r="K3093" t="s">
        <v>10749</v>
      </c>
      <c r="L3093" t="s">
        <v>10799</v>
      </c>
      <c r="N3093" t="s">
        <v>10909</v>
      </c>
      <c r="O3093" t="s">
        <v>11</v>
      </c>
      <c r="P3093" t="s">
        <v>11</v>
      </c>
      <c r="R3093" t="s">
        <v>11</v>
      </c>
    </row>
    <row r="3094" spans="1:18" x14ac:dyDescent="0.25">
      <c r="A3094" t="s">
        <v>557</v>
      </c>
      <c r="B3094" t="s">
        <v>4126</v>
      </c>
      <c r="D3094" s="35" t="s">
        <v>5957</v>
      </c>
      <c r="E3094" t="s">
        <v>5964</v>
      </c>
      <c r="F3094" s="5" t="str">
        <f t="shared" ca="1" si="48"/>
        <v>0</v>
      </c>
      <c r="G3094" t="s">
        <v>1107</v>
      </c>
      <c r="H3094" t="s">
        <v>1488</v>
      </c>
      <c r="I3094" t="s">
        <v>9192</v>
      </c>
      <c r="J3094" t="s">
        <v>10729</v>
      </c>
      <c r="K3094" t="s">
        <v>10747</v>
      </c>
      <c r="L3094" t="s">
        <v>10844</v>
      </c>
      <c r="N3094" t="s">
        <v>14</v>
      </c>
      <c r="O3094" t="s">
        <v>11</v>
      </c>
      <c r="P3094" t="s">
        <v>11</v>
      </c>
      <c r="R3094" t="s">
        <v>11</v>
      </c>
    </row>
    <row r="3095" spans="1:18" x14ac:dyDescent="0.25">
      <c r="A3095" t="s">
        <v>557</v>
      </c>
      <c r="B3095" t="s">
        <v>11811</v>
      </c>
      <c r="D3095" s="35" t="s">
        <v>5958</v>
      </c>
      <c r="E3095" t="s">
        <v>5958</v>
      </c>
      <c r="F3095" s="5" t="str">
        <f t="shared" ca="1" si="48"/>
        <v>0</v>
      </c>
      <c r="G3095" t="s">
        <v>1107</v>
      </c>
      <c r="H3095" t="s">
        <v>1720</v>
      </c>
      <c r="I3095" t="s">
        <v>11810</v>
      </c>
      <c r="J3095" t="s">
        <v>10729</v>
      </c>
      <c r="K3095" t="s">
        <v>10745</v>
      </c>
      <c r="L3095" t="s">
        <v>10838</v>
      </c>
      <c r="N3095" t="s">
        <v>14</v>
      </c>
      <c r="O3095" t="s">
        <v>11</v>
      </c>
      <c r="P3095" t="s">
        <v>11</v>
      </c>
      <c r="R3095" t="s">
        <v>11</v>
      </c>
    </row>
    <row r="3096" spans="1:18" x14ac:dyDescent="0.25">
      <c r="A3096" t="s">
        <v>557</v>
      </c>
      <c r="B3096" t="s">
        <v>4127</v>
      </c>
      <c r="D3096" s="35" t="s">
        <v>5959</v>
      </c>
      <c r="E3096" t="s">
        <v>5968</v>
      </c>
      <c r="F3096" s="5" t="str">
        <f t="shared" ca="1" si="48"/>
        <v>0</v>
      </c>
      <c r="G3096" t="s">
        <v>1107</v>
      </c>
      <c r="H3096" t="s">
        <v>1715</v>
      </c>
      <c r="I3096" t="s">
        <v>9193</v>
      </c>
      <c r="J3096" t="s">
        <v>10729</v>
      </c>
      <c r="K3096" t="s">
        <v>10744</v>
      </c>
      <c r="L3096" t="s">
        <v>10839</v>
      </c>
      <c r="N3096" t="s">
        <v>12</v>
      </c>
      <c r="O3096" t="s">
        <v>11</v>
      </c>
      <c r="P3096" t="s">
        <v>11</v>
      </c>
      <c r="R3096" t="s">
        <v>11</v>
      </c>
    </row>
    <row r="3097" spans="1:18" x14ac:dyDescent="0.25">
      <c r="A3097" t="s">
        <v>557</v>
      </c>
      <c r="B3097" t="s">
        <v>4128</v>
      </c>
      <c r="D3097" s="35" t="s">
        <v>6548</v>
      </c>
      <c r="E3097" t="s">
        <v>5962</v>
      </c>
      <c r="F3097" s="5" t="str">
        <f t="shared" ca="1" si="48"/>
        <v>0</v>
      </c>
      <c r="G3097" t="s">
        <v>1107</v>
      </c>
      <c r="H3097" t="s">
        <v>1414</v>
      </c>
      <c r="I3097" t="s">
        <v>9194</v>
      </c>
      <c r="J3097" t="s">
        <v>10729</v>
      </c>
      <c r="K3097" t="s">
        <v>10744</v>
      </c>
      <c r="L3097" t="s">
        <v>10846</v>
      </c>
      <c r="N3097" t="s">
        <v>12</v>
      </c>
      <c r="O3097" t="s">
        <v>11</v>
      </c>
      <c r="P3097" t="s">
        <v>11</v>
      </c>
      <c r="R3097" t="s">
        <v>11</v>
      </c>
    </row>
    <row r="3098" spans="1:18" x14ac:dyDescent="0.25">
      <c r="A3098" t="s">
        <v>557</v>
      </c>
      <c r="B3098" t="s">
        <v>4129</v>
      </c>
      <c r="D3098" s="35" t="s">
        <v>5689</v>
      </c>
      <c r="E3098" t="s">
        <v>5571</v>
      </c>
      <c r="F3098" s="5" t="str">
        <f t="shared" ca="1" si="48"/>
        <v>0</v>
      </c>
      <c r="G3098" t="s">
        <v>1107</v>
      </c>
      <c r="H3098" t="s">
        <v>1718</v>
      </c>
      <c r="I3098" t="s">
        <v>9195</v>
      </c>
      <c r="J3098" t="s">
        <v>10729</v>
      </c>
      <c r="K3098" t="s">
        <v>10748</v>
      </c>
      <c r="L3098" t="s">
        <v>10778</v>
      </c>
      <c r="N3098" t="s">
        <v>12</v>
      </c>
      <c r="O3098" t="s">
        <v>11</v>
      </c>
      <c r="P3098" t="s">
        <v>11</v>
      </c>
      <c r="R3098" t="s">
        <v>11</v>
      </c>
    </row>
    <row r="3099" spans="1:18" x14ac:dyDescent="0.25">
      <c r="A3099" t="s">
        <v>557</v>
      </c>
      <c r="B3099" t="s">
        <v>4130</v>
      </c>
      <c r="D3099" s="35" t="s">
        <v>5775</v>
      </c>
      <c r="E3099" t="s">
        <v>5571</v>
      </c>
      <c r="F3099" s="5" t="str">
        <f t="shared" ca="1" si="48"/>
        <v>0</v>
      </c>
      <c r="G3099" t="s">
        <v>1107</v>
      </c>
      <c r="H3099" t="s">
        <v>1551</v>
      </c>
      <c r="I3099" t="s">
        <v>9196</v>
      </c>
      <c r="J3099" t="s">
        <v>10729</v>
      </c>
      <c r="K3099" t="s">
        <v>10748</v>
      </c>
      <c r="L3099" t="s">
        <v>10778</v>
      </c>
      <c r="N3099" t="s">
        <v>12</v>
      </c>
      <c r="O3099" t="s">
        <v>11</v>
      </c>
      <c r="P3099" t="s">
        <v>11</v>
      </c>
      <c r="R3099" t="s">
        <v>11</v>
      </c>
    </row>
    <row r="3100" spans="1:18" x14ac:dyDescent="0.25">
      <c r="A3100" t="s">
        <v>557</v>
      </c>
      <c r="B3100" t="s">
        <v>4131</v>
      </c>
      <c r="D3100" s="35" t="s">
        <v>5775</v>
      </c>
      <c r="E3100" t="s">
        <v>5968</v>
      </c>
      <c r="F3100" s="5" t="str">
        <f t="shared" ca="1" si="48"/>
        <v>0</v>
      </c>
      <c r="G3100" t="s">
        <v>1107</v>
      </c>
      <c r="H3100" t="s">
        <v>1484</v>
      </c>
      <c r="I3100" t="s">
        <v>9197</v>
      </c>
      <c r="J3100" t="s">
        <v>10729</v>
      </c>
      <c r="K3100" t="s">
        <v>10746</v>
      </c>
      <c r="L3100" t="s">
        <v>10746</v>
      </c>
      <c r="N3100" t="s">
        <v>14</v>
      </c>
      <c r="O3100" t="s">
        <v>11</v>
      </c>
      <c r="P3100" t="s">
        <v>11</v>
      </c>
      <c r="R3100" t="s">
        <v>11</v>
      </c>
    </row>
    <row r="3101" spans="1:18" x14ac:dyDescent="0.25">
      <c r="A3101" t="s">
        <v>557</v>
      </c>
      <c r="B3101" t="s">
        <v>4132</v>
      </c>
      <c r="D3101" s="35" t="s">
        <v>6549</v>
      </c>
      <c r="E3101" t="s">
        <v>5964</v>
      </c>
      <c r="F3101" s="5" t="str">
        <f t="shared" ca="1" si="48"/>
        <v>0</v>
      </c>
      <c r="G3101" t="s">
        <v>1107</v>
      </c>
      <c r="H3101" t="s">
        <v>1732</v>
      </c>
      <c r="I3101" t="s">
        <v>9198</v>
      </c>
      <c r="J3101" t="s">
        <v>10729</v>
      </c>
      <c r="K3101" t="s">
        <v>10745</v>
      </c>
      <c r="L3101" t="s">
        <v>10838</v>
      </c>
      <c r="N3101" t="s">
        <v>14</v>
      </c>
      <c r="O3101" t="s">
        <v>11</v>
      </c>
      <c r="P3101" t="s">
        <v>11</v>
      </c>
      <c r="R3101" t="s">
        <v>11</v>
      </c>
    </row>
    <row r="3102" spans="1:18" x14ac:dyDescent="0.25">
      <c r="A3102" t="s">
        <v>557</v>
      </c>
      <c r="B3102" t="s">
        <v>4133</v>
      </c>
      <c r="D3102" s="35" t="s">
        <v>5964</v>
      </c>
      <c r="E3102" t="s">
        <v>5968</v>
      </c>
      <c r="F3102" s="5" t="str">
        <f t="shared" ca="1" si="48"/>
        <v>0</v>
      </c>
      <c r="G3102" t="s">
        <v>1107</v>
      </c>
      <c r="H3102" t="s">
        <v>1503</v>
      </c>
      <c r="I3102" t="s">
        <v>9199</v>
      </c>
      <c r="J3102" t="s">
        <v>10729</v>
      </c>
      <c r="K3102" t="s">
        <v>10746</v>
      </c>
      <c r="L3102" t="s">
        <v>10746</v>
      </c>
      <c r="N3102" t="s">
        <v>12</v>
      </c>
      <c r="O3102" t="s">
        <v>11</v>
      </c>
      <c r="P3102" t="s">
        <v>11</v>
      </c>
      <c r="R3102" t="s">
        <v>11</v>
      </c>
    </row>
    <row r="3103" spans="1:18" x14ac:dyDescent="0.25">
      <c r="A3103" t="s">
        <v>557</v>
      </c>
      <c r="B3103" t="s">
        <v>4134</v>
      </c>
      <c r="D3103" s="35" t="s">
        <v>6550</v>
      </c>
      <c r="E3103" t="s">
        <v>5691</v>
      </c>
      <c r="F3103" s="5" t="str">
        <f t="shared" ca="1" si="48"/>
        <v>0</v>
      </c>
      <c r="G3103" t="s">
        <v>1107</v>
      </c>
      <c r="H3103" t="s">
        <v>1709</v>
      </c>
      <c r="I3103" t="s">
        <v>9200</v>
      </c>
      <c r="J3103" t="s">
        <v>10729</v>
      </c>
      <c r="K3103" t="s">
        <v>10753</v>
      </c>
      <c r="L3103" t="s">
        <v>10840</v>
      </c>
      <c r="N3103" t="s">
        <v>14</v>
      </c>
      <c r="O3103" t="s">
        <v>11</v>
      </c>
      <c r="P3103" t="s">
        <v>11</v>
      </c>
      <c r="R3103" t="s">
        <v>11</v>
      </c>
    </row>
    <row r="3104" spans="1:18" x14ac:dyDescent="0.25">
      <c r="A3104" t="s">
        <v>557</v>
      </c>
      <c r="B3104" t="s">
        <v>4135</v>
      </c>
      <c r="D3104" s="35" t="s">
        <v>5970</v>
      </c>
      <c r="E3104" t="s">
        <v>6551</v>
      </c>
      <c r="F3104" s="5" t="str">
        <f t="shared" ca="1" si="48"/>
        <v>0</v>
      </c>
      <c r="G3104" t="s">
        <v>1107</v>
      </c>
      <c r="H3104" t="s">
        <v>1329</v>
      </c>
      <c r="I3104" t="s">
        <v>9201</v>
      </c>
      <c r="J3104" t="s">
        <v>10729</v>
      </c>
      <c r="K3104" t="s">
        <v>10744</v>
      </c>
      <c r="L3104" t="s">
        <v>10839</v>
      </c>
      <c r="N3104" t="s">
        <v>12</v>
      </c>
      <c r="O3104" t="s">
        <v>11</v>
      </c>
      <c r="P3104" t="s">
        <v>11</v>
      </c>
      <c r="R3104" t="s">
        <v>11</v>
      </c>
    </row>
    <row r="3105" spans="1:18" x14ac:dyDescent="0.25">
      <c r="A3105" t="s">
        <v>557</v>
      </c>
      <c r="B3105" t="s">
        <v>4136</v>
      </c>
      <c r="D3105" s="35" t="s">
        <v>5693</v>
      </c>
      <c r="E3105" t="s">
        <v>6551</v>
      </c>
      <c r="F3105" s="5" t="str">
        <f t="shared" ca="1" si="48"/>
        <v>0</v>
      </c>
      <c r="G3105" t="s">
        <v>1107</v>
      </c>
      <c r="H3105" t="s">
        <v>1574</v>
      </c>
      <c r="I3105" t="s">
        <v>9202</v>
      </c>
      <c r="J3105" t="s">
        <v>10729</v>
      </c>
      <c r="K3105" t="s">
        <v>10744</v>
      </c>
      <c r="L3105" t="s">
        <v>10847</v>
      </c>
      <c r="N3105" t="s">
        <v>12</v>
      </c>
      <c r="O3105" t="s">
        <v>11</v>
      </c>
      <c r="P3105" t="s">
        <v>11</v>
      </c>
      <c r="R3105" t="s">
        <v>11</v>
      </c>
    </row>
    <row r="3106" spans="1:18" x14ac:dyDescent="0.25">
      <c r="A3106" t="s">
        <v>557</v>
      </c>
      <c r="B3106" t="s">
        <v>4137</v>
      </c>
      <c r="D3106" s="35" t="s">
        <v>5971</v>
      </c>
      <c r="E3106" t="s">
        <v>6551</v>
      </c>
      <c r="F3106" s="5" t="str">
        <f t="shared" ca="1" si="48"/>
        <v>0</v>
      </c>
      <c r="G3106" t="s">
        <v>1107</v>
      </c>
      <c r="H3106" t="s">
        <v>1507</v>
      </c>
      <c r="I3106" t="s">
        <v>9203</v>
      </c>
      <c r="J3106" t="s">
        <v>10729</v>
      </c>
      <c r="K3106" t="s">
        <v>10748</v>
      </c>
      <c r="L3106" t="s">
        <v>10778</v>
      </c>
      <c r="N3106" t="s">
        <v>12</v>
      </c>
      <c r="O3106" t="s">
        <v>11</v>
      </c>
      <c r="P3106" t="s">
        <v>11</v>
      </c>
      <c r="R3106" t="s">
        <v>11</v>
      </c>
    </row>
    <row r="3107" spans="1:18" x14ac:dyDescent="0.25">
      <c r="A3107" t="s">
        <v>557</v>
      </c>
      <c r="B3107" t="s">
        <v>4138</v>
      </c>
      <c r="D3107" s="35" t="s">
        <v>5883</v>
      </c>
      <c r="E3107" t="s">
        <v>5973</v>
      </c>
      <c r="F3107" s="5" t="str">
        <f t="shared" ca="1" si="48"/>
        <v>0</v>
      </c>
      <c r="G3107" t="s">
        <v>1107</v>
      </c>
      <c r="H3107" t="s">
        <v>1707</v>
      </c>
      <c r="I3107" t="s">
        <v>9204</v>
      </c>
      <c r="J3107" t="s">
        <v>10729</v>
      </c>
      <c r="K3107" t="s">
        <v>10744</v>
      </c>
      <c r="L3107" t="s">
        <v>10847</v>
      </c>
      <c r="N3107" t="s">
        <v>14</v>
      </c>
      <c r="O3107" t="s">
        <v>11</v>
      </c>
      <c r="P3107" t="s">
        <v>11</v>
      </c>
      <c r="R3107" t="s">
        <v>11</v>
      </c>
    </row>
    <row r="3108" spans="1:18" x14ac:dyDescent="0.25">
      <c r="A3108" t="s">
        <v>557</v>
      </c>
      <c r="B3108" t="s">
        <v>4139</v>
      </c>
      <c r="D3108" s="35" t="s">
        <v>6551</v>
      </c>
      <c r="E3108" t="s">
        <v>5989</v>
      </c>
      <c r="F3108" s="5" t="str">
        <f t="shared" ca="1" si="48"/>
        <v>0</v>
      </c>
      <c r="G3108" t="s">
        <v>1107</v>
      </c>
      <c r="H3108" t="s">
        <v>1328</v>
      </c>
      <c r="I3108" t="s">
        <v>9205</v>
      </c>
      <c r="J3108" t="s">
        <v>10729</v>
      </c>
      <c r="K3108" t="s">
        <v>10744</v>
      </c>
      <c r="L3108" t="s">
        <v>10846</v>
      </c>
      <c r="N3108" t="s">
        <v>12</v>
      </c>
      <c r="O3108" t="s">
        <v>11</v>
      </c>
      <c r="P3108" t="s">
        <v>11</v>
      </c>
      <c r="R3108" t="s">
        <v>11</v>
      </c>
    </row>
    <row r="3109" spans="1:18" x14ac:dyDescent="0.25">
      <c r="A3109" t="s">
        <v>557</v>
      </c>
      <c r="B3109" t="s">
        <v>4140</v>
      </c>
      <c r="D3109" s="35" t="s">
        <v>6551</v>
      </c>
      <c r="E3109" t="s">
        <v>5989</v>
      </c>
      <c r="F3109" s="5" t="str">
        <f t="shared" ca="1" si="48"/>
        <v>0</v>
      </c>
      <c r="G3109" t="s">
        <v>1107</v>
      </c>
      <c r="H3109" t="s">
        <v>1733</v>
      </c>
      <c r="I3109" t="s">
        <v>9206</v>
      </c>
      <c r="J3109" t="s">
        <v>10729</v>
      </c>
      <c r="K3109" t="s">
        <v>10745</v>
      </c>
      <c r="L3109" t="s">
        <v>10838</v>
      </c>
      <c r="N3109" t="s">
        <v>14</v>
      </c>
      <c r="O3109" t="s">
        <v>11</v>
      </c>
      <c r="P3109" t="s">
        <v>11</v>
      </c>
      <c r="R3109" t="s">
        <v>11</v>
      </c>
    </row>
    <row r="3110" spans="1:18" x14ac:dyDescent="0.25">
      <c r="A3110" t="s">
        <v>557</v>
      </c>
      <c r="B3110" t="s">
        <v>4141</v>
      </c>
      <c r="D3110" s="35" t="s">
        <v>5574</v>
      </c>
      <c r="E3110" t="s">
        <v>5989</v>
      </c>
      <c r="F3110" s="5" t="str">
        <f t="shared" ca="1" si="48"/>
        <v>0</v>
      </c>
      <c r="G3110" t="s">
        <v>1107</v>
      </c>
      <c r="H3110" t="s">
        <v>1332</v>
      </c>
      <c r="I3110" t="s">
        <v>9207</v>
      </c>
      <c r="J3110" t="s">
        <v>10729</v>
      </c>
      <c r="K3110" t="s">
        <v>10749</v>
      </c>
      <c r="L3110" t="s">
        <v>10799</v>
      </c>
      <c r="N3110" t="s">
        <v>14</v>
      </c>
      <c r="O3110" t="s">
        <v>11</v>
      </c>
      <c r="P3110" t="s">
        <v>11</v>
      </c>
      <c r="R3110" t="s">
        <v>11</v>
      </c>
    </row>
    <row r="3111" spans="1:18" x14ac:dyDescent="0.25">
      <c r="A3111" t="s">
        <v>557</v>
      </c>
      <c r="B3111" t="s">
        <v>4142</v>
      </c>
      <c r="D3111" s="35" t="s">
        <v>5776</v>
      </c>
      <c r="E3111" t="s">
        <v>5699</v>
      </c>
      <c r="F3111" s="5" t="str">
        <f t="shared" ca="1" si="48"/>
        <v>0</v>
      </c>
      <c r="G3111" t="s">
        <v>1107</v>
      </c>
      <c r="H3111" t="s">
        <v>1718</v>
      </c>
      <c r="I3111" t="s">
        <v>9208</v>
      </c>
      <c r="J3111" t="s">
        <v>10729</v>
      </c>
      <c r="K3111" t="s">
        <v>10748</v>
      </c>
      <c r="L3111" t="s">
        <v>10778</v>
      </c>
      <c r="N3111" t="s">
        <v>14</v>
      </c>
      <c r="O3111" t="s">
        <v>11</v>
      </c>
      <c r="P3111" t="s">
        <v>11</v>
      </c>
      <c r="R3111" t="s">
        <v>11</v>
      </c>
    </row>
    <row r="3112" spans="1:18" x14ac:dyDescent="0.25">
      <c r="A3112" t="s">
        <v>557</v>
      </c>
      <c r="B3112" t="s">
        <v>578</v>
      </c>
      <c r="D3112" s="35" t="s">
        <v>6552</v>
      </c>
      <c r="E3112" t="s">
        <v>6334</v>
      </c>
      <c r="F3112" s="5" t="str">
        <f t="shared" ca="1" si="48"/>
        <v>0</v>
      </c>
      <c r="G3112" t="s">
        <v>1107</v>
      </c>
      <c r="H3112" t="s">
        <v>1421</v>
      </c>
      <c r="I3112" t="s">
        <v>9209</v>
      </c>
      <c r="J3112" t="s">
        <v>10729</v>
      </c>
      <c r="K3112" t="s">
        <v>10744</v>
      </c>
      <c r="L3112" t="s">
        <v>10846</v>
      </c>
      <c r="N3112" t="s">
        <v>14</v>
      </c>
      <c r="O3112" t="s">
        <v>11</v>
      </c>
      <c r="P3112" t="s">
        <v>11</v>
      </c>
      <c r="Q3112">
        <v>460</v>
      </c>
      <c r="R3112" t="s">
        <v>11</v>
      </c>
    </row>
    <row r="3113" spans="1:18" x14ac:dyDescent="0.25">
      <c r="A3113" t="s">
        <v>557</v>
      </c>
      <c r="B3113" t="s">
        <v>4143</v>
      </c>
      <c r="D3113" s="35" t="s">
        <v>6553</v>
      </c>
      <c r="E3113" t="s">
        <v>6555</v>
      </c>
      <c r="F3113" s="5" t="str">
        <f t="shared" ca="1" si="48"/>
        <v>0</v>
      </c>
      <c r="G3113" t="s">
        <v>1107</v>
      </c>
      <c r="H3113" t="s">
        <v>1414</v>
      </c>
      <c r="I3113" t="s">
        <v>9210</v>
      </c>
      <c r="J3113" t="s">
        <v>10729</v>
      </c>
      <c r="K3113" t="s">
        <v>10744</v>
      </c>
      <c r="L3113" t="s">
        <v>10846</v>
      </c>
      <c r="N3113" t="s">
        <v>14</v>
      </c>
      <c r="O3113" t="s">
        <v>11</v>
      </c>
      <c r="P3113" t="s">
        <v>11</v>
      </c>
      <c r="R3113" t="s">
        <v>11</v>
      </c>
    </row>
    <row r="3114" spans="1:18" x14ac:dyDescent="0.25">
      <c r="A3114" t="s">
        <v>557</v>
      </c>
      <c r="B3114" t="s">
        <v>4144</v>
      </c>
      <c r="D3114" s="35" t="s">
        <v>5979</v>
      </c>
      <c r="E3114" t="s">
        <v>5989</v>
      </c>
      <c r="F3114" s="5" t="str">
        <f t="shared" ca="1" si="48"/>
        <v>0</v>
      </c>
      <c r="G3114" t="s">
        <v>1107</v>
      </c>
      <c r="H3114" t="s">
        <v>1416</v>
      </c>
      <c r="I3114" t="s">
        <v>9211</v>
      </c>
      <c r="J3114" t="s">
        <v>10729</v>
      </c>
      <c r="K3114" t="s">
        <v>10744</v>
      </c>
      <c r="L3114" t="s">
        <v>10846</v>
      </c>
      <c r="N3114" t="s">
        <v>14</v>
      </c>
      <c r="O3114" t="s">
        <v>11</v>
      </c>
      <c r="P3114" t="s">
        <v>11</v>
      </c>
      <c r="R3114" t="s">
        <v>11</v>
      </c>
    </row>
    <row r="3115" spans="1:18" x14ac:dyDescent="0.25">
      <c r="A3115" t="s">
        <v>557</v>
      </c>
      <c r="B3115" t="s">
        <v>4145</v>
      </c>
      <c r="D3115" s="35" t="s">
        <v>5979</v>
      </c>
      <c r="E3115" t="s">
        <v>5989</v>
      </c>
      <c r="F3115" s="5" t="str">
        <f t="shared" ca="1" si="48"/>
        <v>0</v>
      </c>
      <c r="G3115" t="s">
        <v>1107</v>
      </c>
      <c r="H3115" t="s">
        <v>1411</v>
      </c>
      <c r="I3115" t="s">
        <v>9212</v>
      </c>
      <c r="J3115" t="s">
        <v>10729</v>
      </c>
      <c r="K3115" t="s">
        <v>10747</v>
      </c>
      <c r="L3115" t="s">
        <v>10841</v>
      </c>
      <c r="N3115" t="s">
        <v>12</v>
      </c>
      <c r="O3115" t="s">
        <v>11</v>
      </c>
      <c r="P3115" t="s">
        <v>11</v>
      </c>
      <c r="R3115" t="s">
        <v>11</v>
      </c>
    </row>
    <row r="3116" spans="1:18" x14ac:dyDescent="0.25">
      <c r="A3116" t="s">
        <v>557</v>
      </c>
      <c r="B3116" t="s">
        <v>4146</v>
      </c>
      <c r="D3116" s="35" t="s">
        <v>6554</v>
      </c>
      <c r="E3116" t="s">
        <v>6140</v>
      </c>
      <c r="F3116" s="5" t="str">
        <f t="shared" ca="1" si="48"/>
        <v>0</v>
      </c>
      <c r="G3116" t="s">
        <v>1107</v>
      </c>
      <c r="H3116" t="s">
        <v>1329</v>
      </c>
      <c r="I3116" t="s">
        <v>9213</v>
      </c>
      <c r="J3116" t="s">
        <v>10729</v>
      </c>
      <c r="K3116" t="s">
        <v>10747</v>
      </c>
      <c r="L3116" t="s">
        <v>10837</v>
      </c>
      <c r="N3116" t="s">
        <v>12</v>
      </c>
      <c r="O3116" t="s">
        <v>11</v>
      </c>
      <c r="P3116" t="s">
        <v>11</v>
      </c>
      <c r="R3116" t="s">
        <v>11</v>
      </c>
    </row>
    <row r="3117" spans="1:18" x14ac:dyDescent="0.25">
      <c r="A3117" t="s">
        <v>557</v>
      </c>
      <c r="B3117" t="s">
        <v>4147</v>
      </c>
      <c r="D3117" s="35" t="s">
        <v>5981</v>
      </c>
      <c r="E3117" t="s">
        <v>5989</v>
      </c>
      <c r="F3117" s="5" t="str">
        <f t="shared" ca="1" si="48"/>
        <v>0</v>
      </c>
      <c r="G3117" t="s">
        <v>1107</v>
      </c>
      <c r="H3117" t="s">
        <v>1482</v>
      </c>
      <c r="I3117" t="s">
        <v>9214</v>
      </c>
      <c r="J3117" t="s">
        <v>10729</v>
      </c>
      <c r="K3117" t="s">
        <v>10744</v>
      </c>
      <c r="L3117" t="s">
        <v>10846</v>
      </c>
      <c r="N3117" t="s">
        <v>12</v>
      </c>
      <c r="O3117" t="s">
        <v>11</v>
      </c>
      <c r="P3117" t="s">
        <v>11</v>
      </c>
      <c r="R3117" t="s">
        <v>11</v>
      </c>
    </row>
    <row r="3118" spans="1:18" x14ac:dyDescent="0.25">
      <c r="A3118" t="s">
        <v>557</v>
      </c>
      <c r="B3118" t="s">
        <v>4148</v>
      </c>
      <c r="D3118" s="35" t="s">
        <v>5631</v>
      </c>
      <c r="E3118" t="s">
        <v>6555</v>
      </c>
      <c r="F3118" s="5" t="str">
        <f t="shared" ca="1" si="48"/>
        <v>0</v>
      </c>
      <c r="G3118" t="s">
        <v>1107</v>
      </c>
      <c r="H3118" t="s">
        <v>1467</v>
      </c>
      <c r="I3118" t="s">
        <v>9215</v>
      </c>
      <c r="J3118" t="s">
        <v>10729</v>
      </c>
      <c r="K3118" t="s">
        <v>10748</v>
      </c>
      <c r="L3118" t="s">
        <v>10778</v>
      </c>
      <c r="N3118" t="s">
        <v>14</v>
      </c>
      <c r="O3118" t="s">
        <v>11</v>
      </c>
      <c r="P3118" t="s">
        <v>11</v>
      </c>
      <c r="R3118" t="s">
        <v>11</v>
      </c>
    </row>
    <row r="3119" spans="1:18" x14ac:dyDescent="0.25">
      <c r="A3119" t="s">
        <v>557</v>
      </c>
      <c r="B3119" t="s">
        <v>4149</v>
      </c>
      <c r="D3119" s="35" t="s">
        <v>6555</v>
      </c>
      <c r="E3119" t="s">
        <v>5989</v>
      </c>
      <c r="F3119" s="5" t="str">
        <f t="shared" ca="1" si="48"/>
        <v>0</v>
      </c>
      <c r="G3119" t="s">
        <v>1107</v>
      </c>
      <c r="H3119" t="s">
        <v>1708</v>
      </c>
      <c r="I3119" t="s">
        <v>9216</v>
      </c>
      <c r="J3119" t="s">
        <v>10729</v>
      </c>
      <c r="K3119" t="s">
        <v>10747</v>
      </c>
      <c r="L3119" t="s">
        <v>10837</v>
      </c>
      <c r="N3119" t="s">
        <v>12</v>
      </c>
      <c r="O3119" t="s">
        <v>11</v>
      </c>
      <c r="P3119" t="s">
        <v>11</v>
      </c>
      <c r="R3119" t="s">
        <v>11</v>
      </c>
    </row>
    <row r="3120" spans="1:18" x14ac:dyDescent="0.25">
      <c r="A3120" t="s">
        <v>557</v>
      </c>
      <c r="B3120" t="s">
        <v>4150</v>
      </c>
      <c r="D3120" s="35" t="s">
        <v>6555</v>
      </c>
      <c r="E3120" t="s">
        <v>5989</v>
      </c>
      <c r="F3120" s="5" t="str">
        <f t="shared" ca="1" si="48"/>
        <v>0</v>
      </c>
      <c r="G3120" t="s">
        <v>1107</v>
      </c>
      <c r="H3120" t="s">
        <v>1578</v>
      </c>
      <c r="I3120" t="s">
        <v>9217</v>
      </c>
      <c r="J3120" t="s">
        <v>10729</v>
      </c>
      <c r="K3120" t="s">
        <v>10748</v>
      </c>
      <c r="L3120" t="s">
        <v>10778</v>
      </c>
      <c r="N3120" t="s">
        <v>12</v>
      </c>
      <c r="O3120" t="s">
        <v>11</v>
      </c>
      <c r="P3120" t="s">
        <v>11</v>
      </c>
      <c r="R3120" t="s">
        <v>11</v>
      </c>
    </row>
    <row r="3121" spans="1:18" x14ac:dyDescent="0.25">
      <c r="A3121" t="s">
        <v>557</v>
      </c>
      <c r="B3121" t="s">
        <v>4151</v>
      </c>
      <c r="D3121" s="35" t="s">
        <v>5984</v>
      </c>
      <c r="E3121" t="s">
        <v>5989</v>
      </c>
      <c r="F3121" s="5" t="str">
        <f t="shared" ca="1" si="48"/>
        <v>0</v>
      </c>
      <c r="G3121" t="s">
        <v>1107</v>
      </c>
      <c r="H3121" t="s">
        <v>1498</v>
      </c>
      <c r="I3121" t="s">
        <v>9218</v>
      </c>
      <c r="J3121" t="s">
        <v>10729</v>
      </c>
      <c r="K3121" t="s">
        <v>10748</v>
      </c>
      <c r="L3121" t="s">
        <v>10778</v>
      </c>
      <c r="N3121" t="s">
        <v>14</v>
      </c>
      <c r="O3121" t="s">
        <v>11</v>
      </c>
      <c r="P3121" t="s">
        <v>11</v>
      </c>
      <c r="R3121" t="s">
        <v>11</v>
      </c>
    </row>
    <row r="3122" spans="1:18" x14ac:dyDescent="0.25">
      <c r="A3122" t="s">
        <v>557</v>
      </c>
      <c r="B3122" t="s">
        <v>4152</v>
      </c>
      <c r="D3122" s="35" t="s">
        <v>6556</v>
      </c>
      <c r="E3122" t="s">
        <v>6725</v>
      </c>
      <c r="F3122" s="5" t="str">
        <f t="shared" ca="1" si="48"/>
        <v>0</v>
      </c>
      <c r="G3122" t="s">
        <v>1107</v>
      </c>
      <c r="H3122" t="s">
        <v>1554</v>
      </c>
      <c r="I3122" t="s">
        <v>9219</v>
      </c>
      <c r="J3122" t="s">
        <v>10729</v>
      </c>
      <c r="K3122" t="s">
        <v>10745</v>
      </c>
      <c r="L3122" t="s">
        <v>10838</v>
      </c>
      <c r="N3122" t="s">
        <v>12</v>
      </c>
      <c r="O3122" t="s">
        <v>11</v>
      </c>
      <c r="P3122" t="s">
        <v>11</v>
      </c>
      <c r="R3122" t="s">
        <v>11</v>
      </c>
    </row>
    <row r="3123" spans="1:18" x14ac:dyDescent="0.25">
      <c r="A3123" t="s">
        <v>557</v>
      </c>
      <c r="B3123" t="s">
        <v>4153</v>
      </c>
      <c r="D3123" s="35" t="s">
        <v>6556</v>
      </c>
      <c r="E3123" t="s">
        <v>5579</v>
      </c>
      <c r="F3123" s="5" t="str">
        <f t="shared" ca="1" si="48"/>
        <v>0</v>
      </c>
      <c r="G3123" t="s">
        <v>1107</v>
      </c>
      <c r="H3123" t="s">
        <v>1734</v>
      </c>
      <c r="I3123" t="s">
        <v>9220</v>
      </c>
      <c r="J3123" t="s">
        <v>10729</v>
      </c>
      <c r="K3123" t="s">
        <v>10745</v>
      </c>
      <c r="L3123" t="s">
        <v>10838</v>
      </c>
      <c r="N3123" t="s">
        <v>12</v>
      </c>
      <c r="O3123" t="s">
        <v>11</v>
      </c>
      <c r="P3123" t="s">
        <v>11</v>
      </c>
      <c r="R3123" t="s">
        <v>11</v>
      </c>
    </row>
    <row r="3124" spans="1:18" x14ac:dyDescent="0.25">
      <c r="A3124" t="s">
        <v>557</v>
      </c>
      <c r="B3124" t="s">
        <v>4154</v>
      </c>
      <c r="D3124" s="35" t="s">
        <v>5811</v>
      </c>
      <c r="E3124" t="s">
        <v>6730</v>
      </c>
      <c r="F3124" s="5" t="str">
        <f t="shared" ca="1" si="48"/>
        <v>0</v>
      </c>
      <c r="G3124" t="s">
        <v>1107</v>
      </c>
      <c r="H3124" t="s">
        <v>1720</v>
      </c>
      <c r="I3124" t="s">
        <v>9221</v>
      </c>
      <c r="J3124" t="s">
        <v>10729</v>
      </c>
      <c r="K3124" t="s">
        <v>10753</v>
      </c>
      <c r="L3124" t="s">
        <v>10840</v>
      </c>
      <c r="N3124" t="s">
        <v>12</v>
      </c>
      <c r="O3124" t="s">
        <v>11</v>
      </c>
      <c r="P3124" t="s">
        <v>11</v>
      </c>
      <c r="R3124" t="s">
        <v>11</v>
      </c>
    </row>
    <row r="3125" spans="1:18" x14ac:dyDescent="0.25">
      <c r="A3125" t="s">
        <v>557</v>
      </c>
      <c r="B3125" t="s">
        <v>579</v>
      </c>
      <c r="D3125" s="35" t="s">
        <v>5811</v>
      </c>
      <c r="E3125" t="s">
        <v>6334</v>
      </c>
      <c r="F3125" s="5" t="str">
        <f t="shared" ca="1" si="48"/>
        <v>0</v>
      </c>
      <c r="G3125" t="s">
        <v>1107</v>
      </c>
      <c r="H3125" t="s">
        <v>1735</v>
      </c>
      <c r="I3125" t="s">
        <v>9222</v>
      </c>
      <c r="J3125" t="s">
        <v>10729</v>
      </c>
      <c r="K3125" t="s">
        <v>10753</v>
      </c>
      <c r="L3125" t="s">
        <v>10840</v>
      </c>
      <c r="N3125" t="s">
        <v>10909</v>
      </c>
      <c r="O3125" t="s">
        <v>11</v>
      </c>
      <c r="P3125" t="s">
        <v>11</v>
      </c>
      <c r="Q3125">
        <v>122.84</v>
      </c>
      <c r="R3125" t="s">
        <v>11</v>
      </c>
    </row>
    <row r="3126" spans="1:18" x14ac:dyDescent="0.25">
      <c r="A3126" t="s">
        <v>557</v>
      </c>
      <c r="B3126" t="s">
        <v>4155</v>
      </c>
      <c r="D3126" s="35" t="s">
        <v>5811</v>
      </c>
      <c r="E3126" t="s">
        <v>5701</v>
      </c>
      <c r="F3126" s="5" t="str">
        <f t="shared" ca="1" si="48"/>
        <v>0</v>
      </c>
      <c r="G3126" t="s">
        <v>1107</v>
      </c>
      <c r="H3126" t="s">
        <v>1734</v>
      </c>
      <c r="I3126" t="s">
        <v>9223</v>
      </c>
      <c r="J3126" t="s">
        <v>10729</v>
      </c>
      <c r="K3126" t="s">
        <v>10744</v>
      </c>
      <c r="L3126" t="s">
        <v>10839</v>
      </c>
      <c r="N3126" t="s">
        <v>14</v>
      </c>
      <c r="O3126" t="s">
        <v>11</v>
      </c>
      <c r="P3126" t="s">
        <v>11</v>
      </c>
      <c r="R3126" t="s">
        <v>11</v>
      </c>
    </row>
    <row r="3127" spans="1:18" x14ac:dyDescent="0.25">
      <c r="A3127" t="s">
        <v>557</v>
      </c>
      <c r="B3127" t="s">
        <v>4156</v>
      </c>
      <c r="D3127" s="35" t="s">
        <v>5794</v>
      </c>
      <c r="E3127" t="s">
        <v>5991</v>
      </c>
      <c r="F3127" s="5" t="str">
        <f t="shared" ca="1" si="48"/>
        <v>0</v>
      </c>
      <c r="G3127" t="s">
        <v>1107</v>
      </c>
      <c r="H3127" t="s">
        <v>1414</v>
      </c>
      <c r="I3127" t="s">
        <v>9224</v>
      </c>
      <c r="J3127" t="s">
        <v>10729</v>
      </c>
      <c r="K3127" t="s">
        <v>10744</v>
      </c>
      <c r="L3127" t="s">
        <v>10839</v>
      </c>
      <c r="N3127" t="s">
        <v>14</v>
      </c>
      <c r="O3127" t="s">
        <v>11</v>
      </c>
      <c r="P3127" t="s">
        <v>11</v>
      </c>
      <c r="R3127" t="s">
        <v>11</v>
      </c>
    </row>
    <row r="3128" spans="1:18" x14ac:dyDescent="0.25">
      <c r="A3128" t="s">
        <v>557</v>
      </c>
      <c r="B3128" t="s">
        <v>4157</v>
      </c>
      <c r="D3128" s="35" t="s">
        <v>6557</v>
      </c>
      <c r="E3128" t="s">
        <v>6007</v>
      </c>
      <c r="F3128" s="5" t="str">
        <f t="shared" ca="1" si="48"/>
        <v>0</v>
      </c>
      <c r="G3128" t="s">
        <v>1107</v>
      </c>
      <c r="H3128" t="s">
        <v>1722</v>
      </c>
      <c r="I3128" t="s">
        <v>9225</v>
      </c>
      <c r="J3128" t="s">
        <v>10729</v>
      </c>
      <c r="K3128" t="s">
        <v>10753</v>
      </c>
      <c r="L3128" t="s">
        <v>10840</v>
      </c>
      <c r="N3128" t="s">
        <v>12</v>
      </c>
      <c r="O3128" t="s">
        <v>11</v>
      </c>
      <c r="P3128" t="s">
        <v>11</v>
      </c>
      <c r="R3128" t="s">
        <v>11</v>
      </c>
    </row>
    <row r="3129" spans="1:18" x14ac:dyDescent="0.25">
      <c r="A3129" t="s">
        <v>557</v>
      </c>
      <c r="B3129" t="s">
        <v>4158</v>
      </c>
      <c r="D3129" s="35" t="s">
        <v>5702</v>
      </c>
      <c r="E3129" t="s">
        <v>5608</v>
      </c>
      <c r="F3129" s="5" t="str">
        <f t="shared" ca="1" si="48"/>
        <v>0</v>
      </c>
      <c r="G3129" t="s">
        <v>1107</v>
      </c>
      <c r="H3129" t="s">
        <v>1493</v>
      </c>
      <c r="I3129" t="s">
        <v>9226</v>
      </c>
      <c r="J3129" t="s">
        <v>10729</v>
      </c>
      <c r="K3129" t="s">
        <v>10744</v>
      </c>
      <c r="L3129" t="s">
        <v>10846</v>
      </c>
      <c r="N3129" t="s">
        <v>14</v>
      </c>
      <c r="O3129" t="s">
        <v>11</v>
      </c>
      <c r="P3129" t="s">
        <v>10976</v>
      </c>
      <c r="R3129" t="s">
        <v>11</v>
      </c>
    </row>
    <row r="3130" spans="1:18" x14ac:dyDescent="0.25">
      <c r="A3130" t="s">
        <v>557</v>
      </c>
      <c r="B3130" t="s">
        <v>4159</v>
      </c>
      <c r="D3130" s="35" t="s">
        <v>5987</v>
      </c>
      <c r="E3130" t="s">
        <v>5579</v>
      </c>
      <c r="F3130" s="5" t="str">
        <f t="shared" ca="1" si="48"/>
        <v>0</v>
      </c>
      <c r="G3130" t="s">
        <v>1107</v>
      </c>
      <c r="H3130" t="s">
        <v>1335</v>
      </c>
      <c r="I3130" t="s">
        <v>9227</v>
      </c>
      <c r="J3130" t="s">
        <v>10729</v>
      </c>
      <c r="K3130" t="s">
        <v>10748</v>
      </c>
      <c r="L3130" t="s">
        <v>10778</v>
      </c>
      <c r="N3130" t="s">
        <v>12</v>
      </c>
      <c r="O3130" t="s">
        <v>11</v>
      </c>
      <c r="P3130" t="s">
        <v>11</v>
      </c>
      <c r="R3130" t="s">
        <v>11</v>
      </c>
    </row>
    <row r="3131" spans="1:18" x14ac:dyDescent="0.25">
      <c r="A3131" t="s">
        <v>557</v>
      </c>
      <c r="B3131" t="s">
        <v>4160</v>
      </c>
      <c r="D3131" s="35" t="s">
        <v>5795</v>
      </c>
      <c r="E3131" t="s">
        <v>5579</v>
      </c>
      <c r="F3131" s="5" t="str">
        <f t="shared" ca="1" si="48"/>
        <v>0</v>
      </c>
      <c r="G3131" t="s">
        <v>1107</v>
      </c>
      <c r="H3131" t="s">
        <v>1467</v>
      </c>
      <c r="I3131" t="s">
        <v>9228</v>
      </c>
      <c r="J3131" t="s">
        <v>10729</v>
      </c>
      <c r="K3131" t="s">
        <v>10747</v>
      </c>
      <c r="L3131" t="s">
        <v>10837</v>
      </c>
      <c r="N3131" t="s">
        <v>12</v>
      </c>
      <c r="O3131" t="s">
        <v>11</v>
      </c>
      <c r="P3131" t="s">
        <v>11</v>
      </c>
      <c r="R3131" t="s">
        <v>11</v>
      </c>
    </row>
    <row r="3132" spans="1:18" x14ac:dyDescent="0.25">
      <c r="A3132" t="s">
        <v>557</v>
      </c>
      <c r="B3132" t="s">
        <v>4161</v>
      </c>
      <c r="D3132" s="35" t="s">
        <v>5777</v>
      </c>
      <c r="E3132" t="s">
        <v>6140</v>
      </c>
      <c r="F3132" s="5" t="str">
        <f t="shared" ca="1" si="48"/>
        <v>0</v>
      </c>
      <c r="G3132" t="s">
        <v>1107</v>
      </c>
      <c r="H3132" t="s">
        <v>1467</v>
      </c>
      <c r="I3132" t="s">
        <v>9229</v>
      </c>
      <c r="J3132" t="s">
        <v>10729</v>
      </c>
      <c r="K3132" t="s">
        <v>10747</v>
      </c>
      <c r="L3132" t="s">
        <v>10844</v>
      </c>
      <c r="N3132" t="s">
        <v>12</v>
      </c>
      <c r="O3132" t="s">
        <v>11</v>
      </c>
      <c r="P3132" t="s">
        <v>11</v>
      </c>
      <c r="R3132" t="s">
        <v>11</v>
      </c>
    </row>
    <row r="3133" spans="1:18" x14ac:dyDescent="0.25">
      <c r="A3133" t="s">
        <v>557</v>
      </c>
      <c r="B3133" t="s">
        <v>4162</v>
      </c>
      <c r="D3133" s="35" t="s">
        <v>5576</v>
      </c>
      <c r="E3133" t="s">
        <v>5579</v>
      </c>
      <c r="F3133" s="5" t="str">
        <f t="shared" ca="1" si="48"/>
        <v>0</v>
      </c>
      <c r="G3133" t="s">
        <v>1107</v>
      </c>
      <c r="H3133" t="s">
        <v>1412</v>
      </c>
      <c r="I3133" t="s">
        <v>9230</v>
      </c>
      <c r="J3133" t="s">
        <v>10729</v>
      </c>
      <c r="K3133" t="s">
        <v>10748</v>
      </c>
      <c r="L3133" t="s">
        <v>10778</v>
      </c>
      <c r="N3133" t="s">
        <v>12</v>
      </c>
      <c r="O3133" t="s">
        <v>11</v>
      </c>
      <c r="P3133" t="s">
        <v>11</v>
      </c>
      <c r="R3133" t="s">
        <v>11</v>
      </c>
    </row>
    <row r="3134" spans="1:18" x14ac:dyDescent="0.25">
      <c r="A3134" t="s">
        <v>557</v>
      </c>
      <c r="B3134" t="s">
        <v>4163</v>
      </c>
      <c r="D3134" s="35" t="s">
        <v>5993</v>
      </c>
      <c r="E3134" t="s">
        <v>6150</v>
      </c>
      <c r="F3134" s="5" t="str">
        <f t="shared" ca="1" si="48"/>
        <v>0</v>
      </c>
      <c r="G3134" t="s">
        <v>1107</v>
      </c>
      <c r="H3134" t="s">
        <v>1336</v>
      </c>
      <c r="I3134" t="s">
        <v>9231</v>
      </c>
      <c r="J3134" t="s">
        <v>10729</v>
      </c>
      <c r="K3134" t="s">
        <v>10744</v>
      </c>
      <c r="L3134" t="s">
        <v>10839</v>
      </c>
      <c r="N3134" t="s">
        <v>14</v>
      </c>
      <c r="O3134" t="s">
        <v>11</v>
      </c>
      <c r="P3134" t="s">
        <v>11</v>
      </c>
      <c r="R3134" t="s">
        <v>11</v>
      </c>
    </row>
    <row r="3135" spans="1:18" x14ac:dyDescent="0.25">
      <c r="A3135" t="s">
        <v>557</v>
      </c>
      <c r="B3135" t="s">
        <v>4164</v>
      </c>
      <c r="D3135" s="35" t="s">
        <v>5706</v>
      </c>
      <c r="E3135" t="s">
        <v>5579</v>
      </c>
      <c r="F3135" s="5" t="str">
        <f t="shared" ca="1" si="48"/>
        <v>0</v>
      </c>
      <c r="G3135" t="s">
        <v>1107</v>
      </c>
      <c r="H3135" t="s">
        <v>1467</v>
      </c>
      <c r="I3135" t="s">
        <v>11809</v>
      </c>
      <c r="J3135" t="s">
        <v>10729</v>
      </c>
      <c r="K3135" t="s">
        <v>10749</v>
      </c>
      <c r="L3135" t="s">
        <v>10799</v>
      </c>
      <c r="N3135" t="s">
        <v>12</v>
      </c>
      <c r="O3135" t="s">
        <v>11</v>
      </c>
      <c r="P3135" t="s">
        <v>11</v>
      </c>
      <c r="R3135" t="s">
        <v>11</v>
      </c>
    </row>
    <row r="3136" spans="1:18" x14ac:dyDescent="0.25">
      <c r="A3136" t="s">
        <v>557</v>
      </c>
      <c r="B3136" t="s">
        <v>4165</v>
      </c>
      <c r="D3136" s="35" t="s">
        <v>5887</v>
      </c>
      <c r="E3136" t="s">
        <v>5893</v>
      </c>
      <c r="F3136" s="5" t="str">
        <f t="shared" ca="1" si="48"/>
        <v>0</v>
      </c>
      <c r="G3136" t="s">
        <v>1107</v>
      </c>
      <c r="H3136" t="s">
        <v>1467</v>
      </c>
      <c r="I3136" t="s">
        <v>9232</v>
      </c>
      <c r="J3136" t="s">
        <v>10729</v>
      </c>
      <c r="K3136" t="s">
        <v>27</v>
      </c>
      <c r="L3136" t="s">
        <v>10842</v>
      </c>
      <c r="N3136" t="s">
        <v>12</v>
      </c>
      <c r="O3136" t="s">
        <v>11</v>
      </c>
      <c r="P3136" t="s">
        <v>11</v>
      </c>
      <c r="R3136" t="s">
        <v>11</v>
      </c>
    </row>
    <row r="3137" spans="1:18" x14ac:dyDescent="0.25">
      <c r="A3137" t="s">
        <v>557</v>
      </c>
      <c r="B3137" t="s">
        <v>4166</v>
      </c>
      <c r="D3137" s="35" t="s">
        <v>5887</v>
      </c>
      <c r="E3137" t="s">
        <v>5887</v>
      </c>
      <c r="F3137" s="5" t="str">
        <f t="shared" ca="1" si="48"/>
        <v>0</v>
      </c>
      <c r="G3137" t="s">
        <v>1107</v>
      </c>
      <c r="H3137" t="s">
        <v>1467</v>
      </c>
      <c r="I3137" t="s">
        <v>9233</v>
      </c>
      <c r="J3137" t="s">
        <v>10729</v>
      </c>
      <c r="K3137" t="s">
        <v>10744</v>
      </c>
      <c r="L3137" t="s">
        <v>10846</v>
      </c>
      <c r="N3137" t="s">
        <v>14</v>
      </c>
      <c r="O3137" t="s">
        <v>11</v>
      </c>
      <c r="P3137" t="s">
        <v>11</v>
      </c>
      <c r="R3137" t="s">
        <v>11</v>
      </c>
    </row>
    <row r="3138" spans="1:18" x14ac:dyDescent="0.25">
      <c r="A3138" t="s">
        <v>557</v>
      </c>
      <c r="B3138" t="s">
        <v>4167</v>
      </c>
      <c r="D3138" s="35" t="s">
        <v>5887</v>
      </c>
      <c r="E3138" t="s">
        <v>6002</v>
      </c>
      <c r="F3138" s="5" t="str">
        <f t="shared" ca="1" si="48"/>
        <v>0</v>
      </c>
      <c r="G3138" t="s">
        <v>1107</v>
      </c>
      <c r="H3138" t="s">
        <v>1467</v>
      </c>
      <c r="I3138" t="s">
        <v>9234</v>
      </c>
      <c r="J3138" t="s">
        <v>10729</v>
      </c>
      <c r="K3138" t="s">
        <v>10747</v>
      </c>
      <c r="L3138" t="s">
        <v>10844</v>
      </c>
      <c r="N3138" t="s">
        <v>10909</v>
      </c>
      <c r="O3138" t="s">
        <v>11</v>
      </c>
      <c r="P3138" t="s">
        <v>11</v>
      </c>
      <c r="R3138" t="s">
        <v>11</v>
      </c>
    </row>
    <row r="3139" spans="1:18" x14ac:dyDescent="0.25">
      <c r="A3139" t="s">
        <v>557</v>
      </c>
      <c r="B3139" t="s">
        <v>4168</v>
      </c>
      <c r="D3139" s="35" t="s">
        <v>5887</v>
      </c>
      <c r="E3139" t="s">
        <v>6049</v>
      </c>
      <c r="F3139" s="5" t="str">
        <f t="shared" ref="F3139:F3202" ca="1" si="49">IF(G3139="Encerrada","0",TODAY()-D3139)</f>
        <v>0</v>
      </c>
      <c r="G3139" t="s">
        <v>1107</v>
      </c>
      <c r="H3139" t="s">
        <v>1467</v>
      </c>
      <c r="I3139" t="s">
        <v>9235</v>
      </c>
      <c r="J3139" t="s">
        <v>10729</v>
      </c>
      <c r="K3139" t="s">
        <v>27</v>
      </c>
      <c r="L3139" t="s">
        <v>10842</v>
      </c>
      <c r="N3139" t="s">
        <v>12</v>
      </c>
      <c r="O3139" t="s">
        <v>11</v>
      </c>
      <c r="P3139" t="s">
        <v>11</v>
      </c>
      <c r="R3139" t="s">
        <v>11</v>
      </c>
    </row>
    <row r="3140" spans="1:18" x14ac:dyDescent="0.25">
      <c r="A3140" t="s">
        <v>557</v>
      </c>
      <c r="B3140" t="s">
        <v>4169</v>
      </c>
      <c r="D3140" s="35" t="s">
        <v>5578</v>
      </c>
      <c r="E3140" t="s">
        <v>5615</v>
      </c>
      <c r="F3140" s="5" t="str">
        <f t="shared" ca="1" si="49"/>
        <v>0</v>
      </c>
      <c r="G3140" t="s">
        <v>1107</v>
      </c>
      <c r="H3140" t="s">
        <v>1467</v>
      </c>
      <c r="I3140" t="s">
        <v>9236</v>
      </c>
      <c r="J3140" t="s">
        <v>10729</v>
      </c>
      <c r="K3140" t="s">
        <v>10744</v>
      </c>
      <c r="L3140" t="s">
        <v>10847</v>
      </c>
      <c r="N3140" t="s">
        <v>14</v>
      </c>
      <c r="O3140" t="s">
        <v>11</v>
      </c>
      <c r="P3140" t="s">
        <v>11</v>
      </c>
      <c r="R3140" t="s">
        <v>11</v>
      </c>
    </row>
    <row r="3141" spans="1:18" x14ac:dyDescent="0.25">
      <c r="A3141" t="s">
        <v>557</v>
      </c>
      <c r="B3141" t="s">
        <v>4170</v>
      </c>
      <c r="D3141" s="35" t="s">
        <v>6558</v>
      </c>
      <c r="E3141" t="s">
        <v>5995</v>
      </c>
      <c r="F3141" s="5" t="str">
        <f t="shared" ca="1" si="49"/>
        <v>0</v>
      </c>
      <c r="G3141" t="s">
        <v>1107</v>
      </c>
      <c r="H3141" t="s">
        <v>1578</v>
      </c>
      <c r="I3141" t="s">
        <v>9237</v>
      </c>
      <c r="J3141" t="s">
        <v>10729</v>
      </c>
      <c r="K3141" t="s">
        <v>10747</v>
      </c>
      <c r="L3141" t="s">
        <v>10837</v>
      </c>
      <c r="N3141" t="s">
        <v>14</v>
      </c>
      <c r="O3141" t="s">
        <v>11</v>
      </c>
      <c r="P3141" t="s">
        <v>11</v>
      </c>
      <c r="R3141" t="s">
        <v>11</v>
      </c>
    </row>
    <row r="3142" spans="1:18" x14ac:dyDescent="0.25">
      <c r="A3142" t="s">
        <v>557</v>
      </c>
      <c r="B3142" t="s">
        <v>4171</v>
      </c>
      <c r="D3142" s="35" t="s">
        <v>5997</v>
      </c>
      <c r="E3142" t="s">
        <v>6007</v>
      </c>
      <c r="F3142" s="5" t="str">
        <f t="shared" ca="1" si="49"/>
        <v>0</v>
      </c>
      <c r="G3142" t="s">
        <v>1107</v>
      </c>
      <c r="H3142" t="s">
        <v>1488</v>
      </c>
      <c r="I3142" t="s">
        <v>9238</v>
      </c>
      <c r="J3142" t="s">
        <v>10729</v>
      </c>
      <c r="K3142" t="s">
        <v>10747</v>
      </c>
      <c r="L3142" t="s">
        <v>10841</v>
      </c>
      <c r="N3142" t="s">
        <v>12</v>
      </c>
      <c r="O3142" t="s">
        <v>11</v>
      </c>
      <c r="P3142" t="s">
        <v>11</v>
      </c>
      <c r="R3142" t="s">
        <v>11</v>
      </c>
    </row>
    <row r="3143" spans="1:18" x14ac:dyDescent="0.25">
      <c r="A3143" t="s">
        <v>557</v>
      </c>
      <c r="B3143" t="s">
        <v>4172</v>
      </c>
      <c r="D3143" s="35" t="s">
        <v>5997</v>
      </c>
      <c r="E3143" t="s">
        <v>5615</v>
      </c>
      <c r="F3143" s="5" t="str">
        <f t="shared" ca="1" si="49"/>
        <v>0</v>
      </c>
      <c r="G3143" t="s">
        <v>1107</v>
      </c>
      <c r="H3143" t="s">
        <v>1533</v>
      </c>
      <c r="I3143" t="s">
        <v>9239</v>
      </c>
      <c r="J3143" t="s">
        <v>10729</v>
      </c>
      <c r="K3143" t="s">
        <v>10750</v>
      </c>
      <c r="L3143" t="s">
        <v>10750</v>
      </c>
      <c r="N3143" t="s">
        <v>14</v>
      </c>
      <c r="O3143" t="s">
        <v>11</v>
      </c>
      <c r="P3143" t="s">
        <v>11</v>
      </c>
      <c r="R3143" t="s">
        <v>11</v>
      </c>
    </row>
    <row r="3144" spans="1:18" x14ac:dyDescent="0.25">
      <c r="A3144" t="s">
        <v>557</v>
      </c>
      <c r="B3144" t="s">
        <v>4173</v>
      </c>
      <c r="D3144" s="35" t="s">
        <v>5888</v>
      </c>
      <c r="E3144" t="s">
        <v>6025</v>
      </c>
      <c r="F3144" s="5" t="str">
        <f t="shared" ca="1" si="49"/>
        <v>0</v>
      </c>
      <c r="G3144" t="s">
        <v>1107</v>
      </c>
      <c r="H3144" t="s">
        <v>1332</v>
      </c>
      <c r="I3144" t="s">
        <v>9240</v>
      </c>
      <c r="J3144" t="s">
        <v>10729</v>
      </c>
      <c r="K3144" t="s">
        <v>10747</v>
      </c>
      <c r="L3144" t="s">
        <v>10837</v>
      </c>
      <c r="N3144" t="s">
        <v>14</v>
      </c>
      <c r="O3144" t="s">
        <v>11</v>
      </c>
      <c r="P3144" t="s">
        <v>11</v>
      </c>
      <c r="R3144" t="s">
        <v>11</v>
      </c>
    </row>
    <row r="3145" spans="1:18" x14ac:dyDescent="0.25">
      <c r="A3145" t="s">
        <v>557</v>
      </c>
      <c r="B3145" t="s">
        <v>4174</v>
      </c>
      <c r="D3145" s="35" t="s">
        <v>6559</v>
      </c>
      <c r="E3145" t="s">
        <v>6137</v>
      </c>
      <c r="F3145" s="5" t="str">
        <f t="shared" ca="1" si="49"/>
        <v>0</v>
      </c>
      <c r="G3145" t="s">
        <v>1107</v>
      </c>
      <c r="H3145" t="s">
        <v>1709</v>
      </c>
      <c r="I3145" t="s">
        <v>9241</v>
      </c>
      <c r="J3145" t="s">
        <v>10729</v>
      </c>
      <c r="K3145" t="s">
        <v>17</v>
      </c>
      <c r="L3145" t="s">
        <v>10777</v>
      </c>
      <c r="N3145" t="s">
        <v>14</v>
      </c>
      <c r="O3145" t="s">
        <v>11</v>
      </c>
      <c r="P3145" t="s">
        <v>11</v>
      </c>
      <c r="R3145" t="s">
        <v>11</v>
      </c>
    </row>
    <row r="3146" spans="1:18" x14ac:dyDescent="0.25">
      <c r="A3146" t="s">
        <v>557</v>
      </c>
      <c r="B3146" t="s">
        <v>4175</v>
      </c>
      <c r="D3146" s="35" t="s">
        <v>6559</v>
      </c>
      <c r="E3146" t="s">
        <v>6137</v>
      </c>
      <c r="F3146" s="5" t="str">
        <f t="shared" ca="1" si="49"/>
        <v>0</v>
      </c>
      <c r="G3146" t="s">
        <v>1107</v>
      </c>
      <c r="H3146" t="s">
        <v>1709</v>
      </c>
      <c r="I3146" t="s">
        <v>9242</v>
      </c>
      <c r="J3146" t="s">
        <v>10729</v>
      </c>
      <c r="K3146" t="s">
        <v>10747</v>
      </c>
      <c r="L3146" t="s">
        <v>10841</v>
      </c>
      <c r="N3146" t="s">
        <v>14</v>
      </c>
      <c r="O3146" t="s">
        <v>11</v>
      </c>
      <c r="P3146" t="s">
        <v>11</v>
      </c>
      <c r="R3146" t="s">
        <v>11</v>
      </c>
    </row>
    <row r="3147" spans="1:18" x14ac:dyDescent="0.25">
      <c r="A3147" t="s">
        <v>557</v>
      </c>
      <c r="B3147" t="s">
        <v>4176</v>
      </c>
      <c r="D3147" s="35" t="s">
        <v>6559</v>
      </c>
      <c r="E3147" t="s">
        <v>6137</v>
      </c>
      <c r="F3147" s="5" t="str">
        <f t="shared" ca="1" si="49"/>
        <v>0</v>
      </c>
      <c r="G3147" t="s">
        <v>1107</v>
      </c>
      <c r="H3147" t="s">
        <v>1709</v>
      </c>
      <c r="I3147" t="s">
        <v>9243</v>
      </c>
      <c r="J3147" t="s">
        <v>10729</v>
      </c>
      <c r="K3147" t="s">
        <v>17</v>
      </c>
      <c r="L3147" t="s">
        <v>10848</v>
      </c>
      <c r="N3147" t="s">
        <v>14</v>
      </c>
      <c r="O3147" t="s">
        <v>11</v>
      </c>
      <c r="P3147" t="s">
        <v>11</v>
      </c>
      <c r="R3147" t="s">
        <v>11</v>
      </c>
    </row>
    <row r="3148" spans="1:18" x14ac:dyDescent="0.25">
      <c r="A3148" t="s">
        <v>557</v>
      </c>
      <c r="B3148" t="s">
        <v>4177</v>
      </c>
      <c r="D3148" s="35" t="s">
        <v>6000</v>
      </c>
      <c r="E3148" t="s">
        <v>6002</v>
      </c>
      <c r="F3148" s="5" t="str">
        <f t="shared" ca="1" si="49"/>
        <v>0</v>
      </c>
      <c r="G3148" t="s">
        <v>1107</v>
      </c>
      <c r="H3148" t="s">
        <v>1467</v>
      </c>
      <c r="I3148" t="s">
        <v>11808</v>
      </c>
      <c r="J3148" t="s">
        <v>10729</v>
      </c>
      <c r="K3148" t="s">
        <v>10747</v>
      </c>
      <c r="L3148" t="s">
        <v>10844</v>
      </c>
      <c r="N3148" t="s">
        <v>12</v>
      </c>
      <c r="O3148" t="s">
        <v>11</v>
      </c>
      <c r="P3148" t="s">
        <v>11</v>
      </c>
      <c r="R3148" t="s">
        <v>11</v>
      </c>
    </row>
    <row r="3149" spans="1:18" x14ac:dyDescent="0.25">
      <c r="A3149" t="s">
        <v>557</v>
      </c>
      <c r="B3149" t="s">
        <v>4178</v>
      </c>
      <c r="D3149" s="35" t="s">
        <v>6005</v>
      </c>
      <c r="E3149" t="s">
        <v>5889</v>
      </c>
      <c r="F3149" s="5" t="str">
        <f t="shared" ca="1" si="49"/>
        <v>0</v>
      </c>
      <c r="G3149" t="s">
        <v>1107</v>
      </c>
      <c r="H3149" t="s">
        <v>1736</v>
      </c>
      <c r="I3149" t="s">
        <v>9244</v>
      </c>
      <c r="J3149" t="s">
        <v>10729</v>
      </c>
      <c r="K3149" t="s">
        <v>10748</v>
      </c>
      <c r="L3149" t="s">
        <v>10778</v>
      </c>
      <c r="N3149" t="s">
        <v>14</v>
      </c>
      <c r="O3149" t="s">
        <v>11</v>
      </c>
      <c r="P3149" t="s">
        <v>11</v>
      </c>
      <c r="R3149" t="s">
        <v>11</v>
      </c>
    </row>
    <row r="3150" spans="1:18" x14ac:dyDescent="0.25">
      <c r="A3150" t="s">
        <v>557</v>
      </c>
      <c r="B3150" t="s">
        <v>4179</v>
      </c>
      <c r="D3150" s="35" t="s">
        <v>6560</v>
      </c>
      <c r="E3150" t="s">
        <v>6008</v>
      </c>
      <c r="F3150" s="5" t="str">
        <f t="shared" ca="1" si="49"/>
        <v>0</v>
      </c>
      <c r="G3150" t="s">
        <v>1107</v>
      </c>
      <c r="H3150" t="s">
        <v>1535</v>
      </c>
      <c r="I3150" t="s">
        <v>9245</v>
      </c>
      <c r="J3150" t="s">
        <v>10729</v>
      </c>
      <c r="K3150" t="s">
        <v>10744</v>
      </c>
      <c r="L3150" t="s">
        <v>10839</v>
      </c>
      <c r="N3150" t="s">
        <v>14</v>
      </c>
      <c r="O3150" t="s">
        <v>11</v>
      </c>
      <c r="P3150" t="s">
        <v>11</v>
      </c>
      <c r="R3150" t="s">
        <v>11</v>
      </c>
    </row>
    <row r="3151" spans="1:18" x14ac:dyDescent="0.25">
      <c r="A3151" t="s">
        <v>557</v>
      </c>
      <c r="B3151" t="s">
        <v>4180</v>
      </c>
      <c r="D3151" s="35" t="s">
        <v>6148</v>
      </c>
      <c r="E3151" t="s">
        <v>6015</v>
      </c>
      <c r="F3151" s="5" t="str">
        <f t="shared" ca="1" si="49"/>
        <v>0</v>
      </c>
      <c r="G3151" t="s">
        <v>1107</v>
      </c>
      <c r="H3151" t="s">
        <v>1578</v>
      </c>
      <c r="I3151" t="s">
        <v>9246</v>
      </c>
      <c r="J3151" t="s">
        <v>10729</v>
      </c>
      <c r="K3151" t="s">
        <v>10747</v>
      </c>
      <c r="L3151" t="s">
        <v>10837</v>
      </c>
      <c r="N3151" t="s">
        <v>12</v>
      </c>
      <c r="O3151" t="s">
        <v>11</v>
      </c>
      <c r="P3151" t="s">
        <v>11</v>
      </c>
      <c r="R3151" t="s">
        <v>11</v>
      </c>
    </row>
    <row r="3152" spans="1:18" x14ac:dyDescent="0.25">
      <c r="A3152" t="s">
        <v>557</v>
      </c>
      <c r="B3152" t="s">
        <v>4181</v>
      </c>
      <c r="D3152" s="35" t="s">
        <v>6561</v>
      </c>
      <c r="E3152" t="s">
        <v>6156</v>
      </c>
      <c r="F3152" s="5" t="str">
        <f t="shared" ca="1" si="49"/>
        <v>0</v>
      </c>
      <c r="G3152" t="s">
        <v>1107</v>
      </c>
      <c r="H3152" t="s">
        <v>1716</v>
      </c>
      <c r="I3152" t="s">
        <v>9247</v>
      </c>
      <c r="J3152" t="s">
        <v>10729</v>
      </c>
      <c r="K3152" t="s">
        <v>10747</v>
      </c>
      <c r="L3152" t="s">
        <v>10837</v>
      </c>
      <c r="N3152" t="s">
        <v>12</v>
      </c>
      <c r="O3152" t="s">
        <v>11</v>
      </c>
      <c r="P3152" t="s">
        <v>11</v>
      </c>
      <c r="R3152" t="s">
        <v>11</v>
      </c>
    </row>
    <row r="3153" spans="1:18" x14ac:dyDescent="0.25">
      <c r="A3153" t="s">
        <v>557</v>
      </c>
      <c r="B3153" t="s">
        <v>581</v>
      </c>
      <c r="D3153" s="35" t="s">
        <v>6736</v>
      </c>
      <c r="E3153" t="s">
        <v>6867</v>
      </c>
      <c r="F3153" s="5" t="str">
        <f t="shared" ca="1" si="49"/>
        <v>0</v>
      </c>
      <c r="G3153" t="s">
        <v>1107</v>
      </c>
      <c r="H3153" t="s">
        <v>1467</v>
      </c>
      <c r="I3153" t="s">
        <v>11807</v>
      </c>
      <c r="J3153" t="s">
        <v>10729</v>
      </c>
      <c r="K3153" t="s">
        <v>10747</v>
      </c>
      <c r="L3153" t="s">
        <v>10841</v>
      </c>
      <c r="N3153" t="s">
        <v>12</v>
      </c>
      <c r="O3153" t="s">
        <v>11</v>
      </c>
      <c r="P3153" t="s">
        <v>11</v>
      </c>
      <c r="Q3153">
        <v>29879.920000000002</v>
      </c>
      <c r="R3153" t="s">
        <v>11</v>
      </c>
    </row>
    <row r="3154" spans="1:18" x14ac:dyDescent="0.25">
      <c r="A3154" t="s">
        <v>557</v>
      </c>
      <c r="B3154" t="s">
        <v>4182</v>
      </c>
      <c r="D3154" s="35" t="s">
        <v>6562</v>
      </c>
      <c r="E3154" t="s">
        <v>5889</v>
      </c>
      <c r="F3154" s="5" t="str">
        <f t="shared" ca="1" si="49"/>
        <v>0</v>
      </c>
      <c r="G3154" t="s">
        <v>1107</v>
      </c>
      <c r="H3154" t="s">
        <v>1730</v>
      </c>
      <c r="I3154" t="s">
        <v>9248</v>
      </c>
      <c r="J3154" t="s">
        <v>10729</v>
      </c>
      <c r="K3154" t="s">
        <v>10744</v>
      </c>
      <c r="L3154" t="s">
        <v>10846</v>
      </c>
      <c r="N3154" t="s">
        <v>14</v>
      </c>
      <c r="O3154" t="s">
        <v>11</v>
      </c>
      <c r="P3154" t="s">
        <v>11</v>
      </c>
      <c r="R3154" t="s">
        <v>11</v>
      </c>
    </row>
    <row r="3155" spans="1:18" x14ac:dyDescent="0.25">
      <c r="A3155" t="s">
        <v>557</v>
      </c>
      <c r="B3155" t="s">
        <v>4183</v>
      </c>
      <c r="D3155" s="35" t="s">
        <v>6015</v>
      </c>
      <c r="E3155" t="s">
        <v>6018</v>
      </c>
      <c r="F3155" s="5" t="str">
        <f t="shared" ca="1" si="49"/>
        <v>0</v>
      </c>
      <c r="G3155" t="s">
        <v>1107</v>
      </c>
      <c r="H3155" t="s">
        <v>1737</v>
      </c>
      <c r="I3155" t="s">
        <v>9249</v>
      </c>
      <c r="J3155" t="s">
        <v>10729</v>
      </c>
      <c r="K3155" t="s">
        <v>10744</v>
      </c>
      <c r="L3155" t="s">
        <v>10846</v>
      </c>
      <c r="N3155" t="s">
        <v>10909</v>
      </c>
      <c r="O3155" t="s">
        <v>11</v>
      </c>
      <c r="P3155" t="s">
        <v>11</v>
      </c>
      <c r="R3155" t="s">
        <v>11</v>
      </c>
    </row>
    <row r="3156" spans="1:18" x14ac:dyDescent="0.25">
      <c r="A3156" t="s">
        <v>557</v>
      </c>
      <c r="B3156" t="s">
        <v>4184</v>
      </c>
      <c r="D3156" s="35" t="s">
        <v>6016</v>
      </c>
      <c r="E3156" t="s">
        <v>5615</v>
      </c>
      <c r="F3156" s="5" t="str">
        <f t="shared" ca="1" si="49"/>
        <v>0</v>
      </c>
      <c r="G3156" t="s">
        <v>1107</v>
      </c>
      <c r="H3156" t="s">
        <v>1443</v>
      </c>
      <c r="I3156" t="s">
        <v>9250</v>
      </c>
      <c r="J3156" t="s">
        <v>10729</v>
      </c>
      <c r="K3156" t="s">
        <v>10749</v>
      </c>
      <c r="L3156" t="s">
        <v>10799</v>
      </c>
      <c r="N3156" t="s">
        <v>14</v>
      </c>
      <c r="O3156" t="s">
        <v>11</v>
      </c>
      <c r="P3156" t="s">
        <v>11</v>
      </c>
      <c r="R3156" t="s">
        <v>11</v>
      </c>
    </row>
    <row r="3157" spans="1:18" x14ac:dyDescent="0.25">
      <c r="A3157" t="s">
        <v>557</v>
      </c>
      <c r="B3157" t="s">
        <v>4185</v>
      </c>
      <c r="D3157" s="35" t="s">
        <v>6016</v>
      </c>
      <c r="E3157" t="s">
        <v>5889</v>
      </c>
      <c r="F3157" s="5" t="str">
        <f t="shared" ca="1" si="49"/>
        <v>0</v>
      </c>
      <c r="G3157" t="s">
        <v>1107</v>
      </c>
      <c r="H3157" t="s">
        <v>1443</v>
      </c>
      <c r="I3157" t="s">
        <v>9251</v>
      </c>
      <c r="J3157" t="s">
        <v>10729</v>
      </c>
      <c r="K3157" t="s">
        <v>10744</v>
      </c>
      <c r="L3157" t="s">
        <v>10846</v>
      </c>
      <c r="N3157" t="s">
        <v>12</v>
      </c>
      <c r="O3157" t="s">
        <v>11</v>
      </c>
      <c r="P3157" t="s">
        <v>11</v>
      </c>
      <c r="R3157" t="s">
        <v>11</v>
      </c>
    </row>
    <row r="3158" spans="1:18" x14ac:dyDescent="0.25">
      <c r="A3158" t="s">
        <v>557</v>
      </c>
      <c r="B3158" t="s">
        <v>584</v>
      </c>
      <c r="D3158" s="35" t="s">
        <v>6018</v>
      </c>
      <c r="E3158" t="s">
        <v>6064</v>
      </c>
      <c r="F3158" s="5" t="str">
        <f t="shared" ca="1" si="49"/>
        <v>0</v>
      </c>
      <c r="G3158" t="s">
        <v>1107</v>
      </c>
      <c r="H3158" t="s">
        <v>1720</v>
      </c>
      <c r="I3158" t="s">
        <v>9252</v>
      </c>
      <c r="J3158" t="s">
        <v>10729</v>
      </c>
      <c r="K3158" t="s">
        <v>10753</v>
      </c>
      <c r="L3158" t="s">
        <v>10840</v>
      </c>
      <c r="N3158" t="s">
        <v>12</v>
      </c>
      <c r="O3158" t="s">
        <v>11</v>
      </c>
      <c r="P3158" t="s">
        <v>11</v>
      </c>
      <c r="Q3158">
        <v>600</v>
      </c>
      <c r="R3158" t="s">
        <v>11</v>
      </c>
    </row>
    <row r="3159" spans="1:18" x14ac:dyDescent="0.25">
      <c r="A3159" t="s">
        <v>557</v>
      </c>
      <c r="B3159" t="s">
        <v>585</v>
      </c>
      <c r="D3159" s="35" t="s">
        <v>6563</v>
      </c>
      <c r="E3159" t="s">
        <v>6867</v>
      </c>
      <c r="F3159" s="5" t="str">
        <f t="shared" ca="1" si="49"/>
        <v>0</v>
      </c>
      <c r="G3159" t="s">
        <v>1107</v>
      </c>
      <c r="H3159" t="s">
        <v>1735</v>
      </c>
      <c r="I3159" t="s">
        <v>9253</v>
      </c>
      <c r="J3159" t="s">
        <v>10729</v>
      </c>
      <c r="K3159" t="s">
        <v>10753</v>
      </c>
      <c r="L3159" t="s">
        <v>10840</v>
      </c>
      <c r="N3159" t="s">
        <v>10909</v>
      </c>
      <c r="O3159" t="s">
        <v>11</v>
      </c>
      <c r="P3159" t="s">
        <v>11</v>
      </c>
      <c r="Q3159">
        <v>928.88</v>
      </c>
      <c r="R3159" t="s">
        <v>11</v>
      </c>
    </row>
    <row r="3160" spans="1:18" x14ac:dyDescent="0.25">
      <c r="A3160" t="s">
        <v>557</v>
      </c>
      <c r="B3160" t="s">
        <v>587</v>
      </c>
      <c r="D3160" s="35" t="s">
        <v>6563</v>
      </c>
      <c r="E3160" t="s">
        <v>5727</v>
      </c>
      <c r="F3160" s="5" t="str">
        <f t="shared" ca="1" si="49"/>
        <v>0</v>
      </c>
      <c r="G3160" t="s">
        <v>1107</v>
      </c>
      <c r="H3160" t="s">
        <v>1734</v>
      </c>
      <c r="I3160" t="s">
        <v>9254</v>
      </c>
      <c r="J3160" t="s">
        <v>10729</v>
      </c>
      <c r="K3160" t="s">
        <v>10753</v>
      </c>
      <c r="L3160" t="s">
        <v>10840</v>
      </c>
      <c r="N3160" t="s">
        <v>12</v>
      </c>
      <c r="O3160" t="s">
        <v>11</v>
      </c>
      <c r="P3160" t="s">
        <v>11</v>
      </c>
      <c r="Q3160">
        <v>1712</v>
      </c>
      <c r="R3160" t="s">
        <v>11</v>
      </c>
    </row>
    <row r="3161" spans="1:18" x14ac:dyDescent="0.25">
      <c r="A3161" t="s">
        <v>557</v>
      </c>
      <c r="B3161" t="s">
        <v>588</v>
      </c>
      <c r="D3161" s="35" t="s">
        <v>6019</v>
      </c>
      <c r="E3161" t="s">
        <v>6335</v>
      </c>
      <c r="F3161" s="5" t="str">
        <f t="shared" ca="1" si="49"/>
        <v>0</v>
      </c>
      <c r="G3161" t="s">
        <v>1107</v>
      </c>
      <c r="H3161" t="s">
        <v>1718</v>
      </c>
      <c r="I3161" t="s">
        <v>9255</v>
      </c>
      <c r="J3161" t="s">
        <v>10729</v>
      </c>
      <c r="K3161" t="s">
        <v>10753</v>
      </c>
      <c r="L3161" t="s">
        <v>10840</v>
      </c>
      <c r="N3161" t="s">
        <v>12</v>
      </c>
      <c r="O3161" t="s">
        <v>11</v>
      </c>
      <c r="P3161" t="s">
        <v>11</v>
      </c>
      <c r="Q3161">
        <v>0</v>
      </c>
      <c r="R3161" t="s">
        <v>11</v>
      </c>
    </row>
    <row r="3162" spans="1:18" x14ac:dyDescent="0.25">
      <c r="A3162" t="s">
        <v>557</v>
      </c>
      <c r="B3162" t="s">
        <v>589</v>
      </c>
      <c r="D3162" s="35" t="s">
        <v>6019</v>
      </c>
      <c r="E3162" t="s">
        <v>6335</v>
      </c>
      <c r="F3162" s="5" t="str">
        <f t="shared" ca="1" si="49"/>
        <v>0</v>
      </c>
      <c r="G3162" t="s">
        <v>1107</v>
      </c>
      <c r="H3162" t="s">
        <v>1722</v>
      </c>
      <c r="I3162" t="s">
        <v>9256</v>
      </c>
      <c r="J3162" t="s">
        <v>10729</v>
      </c>
      <c r="K3162" t="s">
        <v>10753</v>
      </c>
      <c r="L3162" t="s">
        <v>10840</v>
      </c>
      <c r="N3162" t="s">
        <v>10909</v>
      </c>
      <c r="O3162" t="s">
        <v>11</v>
      </c>
      <c r="P3162" t="s">
        <v>11</v>
      </c>
      <c r="Q3162">
        <v>0</v>
      </c>
      <c r="R3162" t="s">
        <v>11</v>
      </c>
    </row>
    <row r="3163" spans="1:18" x14ac:dyDescent="0.25">
      <c r="A3163" t="s">
        <v>557</v>
      </c>
      <c r="B3163" t="s">
        <v>4186</v>
      </c>
      <c r="D3163" s="35" t="s">
        <v>6564</v>
      </c>
      <c r="E3163" t="s">
        <v>6025</v>
      </c>
      <c r="F3163" s="5" t="str">
        <f t="shared" ca="1" si="49"/>
        <v>0</v>
      </c>
      <c r="G3163" t="s">
        <v>1107</v>
      </c>
      <c r="H3163" t="s">
        <v>1738</v>
      </c>
      <c r="I3163" t="s">
        <v>9257</v>
      </c>
      <c r="J3163" t="s">
        <v>10729</v>
      </c>
      <c r="K3163" t="s">
        <v>10745</v>
      </c>
      <c r="L3163" t="s">
        <v>10838</v>
      </c>
      <c r="N3163" t="s">
        <v>14</v>
      </c>
      <c r="O3163" t="s">
        <v>11</v>
      </c>
      <c r="P3163" t="s">
        <v>11</v>
      </c>
      <c r="R3163" t="s">
        <v>11</v>
      </c>
    </row>
    <row r="3164" spans="1:18" x14ac:dyDescent="0.25">
      <c r="A3164" t="s">
        <v>557</v>
      </c>
      <c r="B3164" t="s">
        <v>4187</v>
      </c>
      <c r="D3164" s="35" t="s">
        <v>5713</v>
      </c>
      <c r="E3164" t="s">
        <v>6025</v>
      </c>
      <c r="F3164" s="5" t="str">
        <f t="shared" ca="1" si="49"/>
        <v>0</v>
      </c>
      <c r="G3164" t="s">
        <v>1107</v>
      </c>
      <c r="H3164" t="s">
        <v>1467</v>
      </c>
      <c r="I3164" t="s">
        <v>9258</v>
      </c>
      <c r="J3164" t="s">
        <v>10729</v>
      </c>
      <c r="K3164" t="s">
        <v>10749</v>
      </c>
      <c r="L3164" t="s">
        <v>10799</v>
      </c>
      <c r="N3164" t="s">
        <v>14</v>
      </c>
      <c r="O3164" t="s">
        <v>11</v>
      </c>
      <c r="P3164" t="s">
        <v>11</v>
      </c>
      <c r="R3164" t="s">
        <v>11</v>
      </c>
    </row>
    <row r="3165" spans="1:18" x14ac:dyDescent="0.25">
      <c r="A3165" t="s">
        <v>557</v>
      </c>
      <c r="B3165" t="s">
        <v>4188</v>
      </c>
      <c r="D3165" s="35" t="s">
        <v>6565</v>
      </c>
      <c r="E3165" t="s">
        <v>6152</v>
      </c>
      <c r="F3165" s="5" t="str">
        <f t="shared" ca="1" si="49"/>
        <v>0</v>
      </c>
      <c r="G3165" t="s">
        <v>1107</v>
      </c>
      <c r="H3165" t="s">
        <v>1710</v>
      </c>
      <c r="I3165" t="s">
        <v>9259</v>
      </c>
      <c r="J3165" t="s">
        <v>10729</v>
      </c>
      <c r="K3165" t="s">
        <v>10744</v>
      </c>
      <c r="L3165" t="s">
        <v>10847</v>
      </c>
      <c r="N3165" t="s">
        <v>14</v>
      </c>
      <c r="O3165" t="s">
        <v>11</v>
      </c>
      <c r="P3165" t="s">
        <v>11</v>
      </c>
      <c r="R3165" t="s">
        <v>11</v>
      </c>
    </row>
    <row r="3166" spans="1:18" x14ac:dyDescent="0.25">
      <c r="A3166" t="s">
        <v>557</v>
      </c>
      <c r="B3166" t="s">
        <v>11806</v>
      </c>
      <c r="D3166" s="35" t="s">
        <v>6742</v>
      </c>
      <c r="E3166" t="s">
        <v>5893</v>
      </c>
      <c r="F3166" s="5" t="str">
        <f t="shared" ca="1" si="49"/>
        <v>0</v>
      </c>
      <c r="G3166" t="s">
        <v>1107</v>
      </c>
      <c r="H3166" t="s">
        <v>1729</v>
      </c>
      <c r="I3166" t="s">
        <v>11805</v>
      </c>
      <c r="J3166" t="s">
        <v>10729</v>
      </c>
      <c r="K3166" t="s">
        <v>10748</v>
      </c>
      <c r="L3166" t="s">
        <v>10778</v>
      </c>
      <c r="N3166" t="s">
        <v>12</v>
      </c>
      <c r="O3166" t="s">
        <v>11</v>
      </c>
      <c r="P3166" t="s">
        <v>11</v>
      </c>
      <c r="R3166" t="s">
        <v>11</v>
      </c>
    </row>
    <row r="3167" spans="1:18" x14ac:dyDescent="0.25">
      <c r="A3167" t="s">
        <v>557</v>
      </c>
      <c r="B3167" t="s">
        <v>590</v>
      </c>
      <c r="D3167" s="35" t="s">
        <v>5893</v>
      </c>
      <c r="E3167" t="s">
        <v>6335</v>
      </c>
      <c r="F3167" s="5" t="str">
        <f t="shared" ca="1" si="49"/>
        <v>0</v>
      </c>
      <c r="G3167" t="s">
        <v>1107</v>
      </c>
      <c r="H3167" t="s">
        <v>1467</v>
      </c>
      <c r="I3167" t="s">
        <v>9260</v>
      </c>
      <c r="J3167" t="s">
        <v>10729</v>
      </c>
      <c r="K3167" t="s">
        <v>10747</v>
      </c>
      <c r="L3167" t="s">
        <v>10844</v>
      </c>
      <c r="N3167" t="s">
        <v>10909</v>
      </c>
      <c r="O3167" t="s">
        <v>11</v>
      </c>
      <c r="P3167" t="s">
        <v>11</v>
      </c>
      <c r="Q3167">
        <v>0</v>
      </c>
      <c r="R3167" t="s">
        <v>11</v>
      </c>
    </row>
    <row r="3168" spans="1:18" x14ac:dyDescent="0.25">
      <c r="A3168" t="s">
        <v>557</v>
      </c>
      <c r="B3168" t="s">
        <v>4189</v>
      </c>
      <c r="D3168" s="35" t="s">
        <v>6032</v>
      </c>
      <c r="E3168" t="s">
        <v>6155</v>
      </c>
      <c r="F3168" s="5" t="str">
        <f t="shared" ca="1" si="49"/>
        <v>0</v>
      </c>
      <c r="G3168" t="s">
        <v>1107</v>
      </c>
      <c r="H3168" t="s">
        <v>1726</v>
      </c>
      <c r="I3168" t="s">
        <v>9261</v>
      </c>
      <c r="J3168" t="s">
        <v>10729</v>
      </c>
      <c r="K3168" t="s">
        <v>10753</v>
      </c>
      <c r="L3168" t="s">
        <v>10840</v>
      </c>
      <c r="N3168" t="s">
        <v>14</v>
      </c>
      <c r="O3168" t="s">
        <v>11</v>
      </c>
      <c r="P3168" t="s">
        <v>11</v>
      </c>
      <c r="R3168" t="s">
        <v>11</v>
      </c>
    </row>
    <row r="3169" spans="1:18" x14ac:dyDescent="0.25">
      <c r="A3169" t="s">
        <v>557</v>
      </c>
      <c r="B3169" t="s">
        <v>4190</v>
      </c>
      <c r="D3169" s="35" t="s">
        <v>6566</v>
      </c>
      <c r="E3169" t="s">
        <v>6567</v>
      </c>
      <c r="F3169" s="5" t="str">
        <f t="shared" ca="1" si="49"/>
        <v>0</v>
      </c>
      <c r="G3169" t="s">
        <v>1107</v>
      </c>
      <c r="H3169" t="s">
        <v>1467</v>
      </c>
      <c r="I3169" t="s">
        <v>9262</v>
      </c>
      <c r="J3169" t="s">
        <v>10729</v>
      </c>
      <c r="K3169" t="s">
        <v>10753</v>
      </c>
      <c r="L3169" t="s">
        <v>10840</v>
      </c>
      <c r="N3169" t="s">
        <v>14</v>
      </c>
      <c r="O3169" t="s">
        <v>11</v>
      </c>
      <c r="P3169" t="s">
        <v>11</v>
      </c>
      <c r="R3169" t="s">
        <v>11</v>
      </c>
    </row>
    <row r="3170" spans="1:18" x14ac:dyDescent="0.25">
      <c r="A3170" t="s">
        <v>557</v>
      </c>
      <c r="B3170" t="s">
        <v>4191</v>
      </c>
      <c r="D3170" s="35" t="s">
        <v>6567</v>
      </c>
      <c r="E3170" t="s">
        <v>6157</v>
      </c>
      <c r="F3170" s="5" t="str">
        <f t="shared" ca="1" si="49"/>
        <v>0</v>
      </c>
      <c r="G3170" t="s">
        <v>1107</v>
      </c>
      <c r="H3170" t="s">
        <v>1416</v>
      </c>
      <c r="I3170" t="s">
        <v>9263</v>
      </c>
      <c r="J3170" t="s">
        <v>10729</v>
      </c>
      <c r="K3170" t="s">
        <v>10748</v>
      </c>
      <c r="L3170" t="s">
        <v>10778</v>
      </c>
      <c r="N3170" t="s">
        <v>14</v>
      </c>
      <c r="O3170" t="s">
        <v>11</v>
      </c>
      <c r="P3170" t="s">
        <v>11</v>
      </c>
      <c r="R3170" t="s">
        <v>11</v>
      </c>
    </row>
    <row r="3171" spans="1:18" x14ac:dyDescent="0.25">
      <c r="A3171" t="s">
        <v>557</v>
      </c>
      <c r="B3171" t="s">
        <v>4192</v>
      </c>
      <c r="D3171" s="35" t="s">
        <v>5715</v>
      </c>
      <c r="E3171" t="s">
        <v>6156</v>
      </c>
      <c r="F3171" s="5" t="str">
        <f t="shared" ca="1" si="49"/>
        <v>0</v>
      </c>
      <c r="G3171" t="s">
        <v>1107</v>
      </c>
      <c r="H3171" t="s">
        <v>1467</v>
      </c>
      <c r="I3171" t="s">
        <v>9264</v>
      </c>
      <c r="J3171" t="s">
        <v>10729</v>
      </c>
      <c r="K3171" t="s">
        <v>10745</v>
      </c>
      <c r="L3171" t="s">
        <v>10838</v>
      </c>
      <c r="N3171" t="s">
        <v>14</v>
      </c>
      <c r="O3171" t="s">
        <v>11</v>
      </c>
      <c r="P3171" t="s">
        <v>11</v>
      </c>
      <c r="R3171" t="s">
        <v>11</v>
      </c>
    </row>
    <row r="3172" spans="1:18" x14ac:dyDescent="0.25">
      <c r="A3172" t="s">
        <v>557</v>
      </c>
      <c r="B3172" t="s">
        <v>4193</v>
      </c>
      <c r="D3172" s="35" t="s">
        <v>5716</v>
      </c>
      <c r="E3172" t="s">
        <v>6157</v>
      </c>
      <c r="F3172" s="5" t="str">
        <f t="shared" ca="1" si="49"/>
        <v>0</v>
      </c>
      <c r="G3172" t="s">
        <v>1107</v>
      </c>
      <c r="H3172" t="s">
        <v>1417</v>
      </c>
      <c r="I3172" t="s">
        <v>9265</v>
      </c>
      <c r="J3172" t="s">
        <v>10729</v>
      </c>
      <c r="K3172" t="s">
        <v>10744</v>
      </c>
      <c r="L3172" t="s">
        <v>10839</v>
      </c>
      <c r="N3172" t="s">
        <v>14</v>
      </c>
      <c r="O3172" t="s">
        <v>11</v>
      </c>
      <c r="P3172" t="s">
        <v>11</v>
      </c>
      <c r="R3172" t="s">
        <v>11</v>
      </c>
    </row>
    <row r="3173" spans="1:18" x14ac:dyDescent="0.25">
      <c r="A3173" t="s">
        <v>557</v>
      </c>
      <c r="B3173" t="s">
        <v>4194</v>
      </c>
      <c r="D3173" s="35" t="s">
        <v>5716</v>
      </c>
      <c r="E3173" t="s">
        <v>5722</v>
      </c>
      <c r="F3173" s="5" t="str">
        <f t="shared" ca="1" si="49"/>
        <v>0</v>
      </c>
      <c r="G3173" t="s">
        <v>1107</v>
      </c>
      <c r="H3173" t="s">
        <v>1739</v>
      </c>
      <c r="I3173" t="s">
        <v>9266</v>
      </c>
      <c r="J3173" t="s">
        <v>10729</v>
      </c>
      <c r="K3173" t="s">
        <v>10747</v>
      </c>
      <c r="L3173" t="s">
        <v>10837</v>
      </c>
      <c r="N3173" t="s">
        <v>12</v>
      </c>
      <c r="O3173" t="s">
        <v>11</v>
      </c>
      <c r="P3173" t="s">
        <v>11</v>
      </c>
      <c r="R3173" t="s">
        <v>11</v>
      </c>
    </row>
    <row r="3174" spans="1:18" x14ac:dyDescent="0.25">
      <c r="A3174" t="s">
        <v>557</v>
      </c>
      <c r="B3174" t="s">
        <v>4195</v>
      </c>
      <c r="D3174" s="35" t="s">
        <v>5716</v>
      </c>
      <c r="E3174" t="s">
        <v>6157</v>
      </c>
      <c r="F3174" s="5" t="str">
        <f t="shared" ca="1" si="49"/>
        <v>0</v>
      </c>
      <c r="G3174" t="s">
        <v>1107</v>
      </c>
      <c r="H3174" t="s">
        <v>1340</v>
      </c>
      <c r="I3174" t="s">
        <v>9267</v>
      </c>
      <c r="J3174" t="s">
        <v>10729</v>
      </c>
      <c r="K3174" t="s">
        <v>10744</v>
      </c>
      <c r="L3174" t="s">
        <v>10839</v>
      </c>
      <c r="N3174" t="s">
        <v>14</v>
      </c>
      <c r="O3174" t="s">
        <v>11</v>
      </c>
      <c r="P3174" t="s">
        <v>11</v>
      </c>
      <c r="R3174" t="s">
        <v>11</v>
      </c>
    </row>
    <row r="3175" spans="1:18" x14ac:dyDescent="0.25">
      <c r="A3175" t="s">
        <v>557</v>
      </c>
      <c r="B3175" t="s">
        <v>4196</v>
      </c>
      <c r="D3175" s="35" t="s">
        <v>5718</v>
      </c>
      <c r="E3175" t="s">
        <v>5725</v>
      </c>
      <c r="F3175" s="5" t="str">
        <f t="shared" ca="1" si="49"/>
        <v>0</v>
      </c>
      <c r="G3175" t="s">
        <v>1107</v>
      </c>
      <c r="H3175" t="s">
        <v>1702</v>
      </c>
      <c r="I3175" t="s">
        <v>9268</v>
      </c>
      <c r="J3175" t="s">
        <v>10729</v>
      </c>
      <c r="K3175" t="s">
        <v>10747</v>
      </c>
      <c r="L3175" t="s">
        <v>10837</v>
      </c>
      <c r="N3175" t="s">
        <v>12</v>
      </c>
      <c r="O3175" t="s">
        <v>11</v>
      </c>
      <c r="P3175" t="s">
        <v>11</v>
      </c>
      <c r="R3175" t="s">
        <v>11</v>
      </c>
    </row>
    <row r="3176" spans="1:18" x14ac:dyDescent="0.25">
      <c r="A3176" t="s">
        <v>557</v>
      </c>
      <c r="B3176" t="s">
        <v>4197</v>
      </c>
      <c r="D3176" s="35" t="s">
        <v>6040</v>
      </c>
      <c r="E3176" t="s">
        <v>6568</v>
      </c>
      <c r="F3176" s="5" t="str">
        <f t="shared" ca="1" si="49"/>
        <v>0</v>
      </c>
      <c r="G3176" t="s">
        <v>1107</v>
      </c>
      <c r="H3176" t="s">
        <v>1740</v>
      </c>
      <c r="I3176" t="s">
        <v>9269</v>
      </c>
      <c r="J3176" t="s">
        <v>10729</v>
      </c>
      <c r="K3176" t="s">
        <v>10747</v>
      </c>
      <c r="L3176" t="s">
        <v>10837</v>
      </c>
      <c r="N3176" t="s">
        <v>14</v>
      </c>
      <c r="O3176" t="s">
        <v>11</v>
      </c>
      <c r="P3176" t="s">
        <v>11</v>
      </c>
      <c r="R3176" t="s">
        <v>11</v>
      </c>
    </row>
    <row r="3177" spans="1:18" x14ac:dyDescent="0.25">
      <c r="A3177" t="s">
        <v>557</v>
      </c>
      <c r="B3177" t="s">
        <v>4198</v>
      </c>
      <c r="D3177" s="35" t="s">
        <v>6159</v>
      </c>
      <c r="E3177" t="s">
        <v>6049</v>
      </c>
      <c r="F3177" s="5" t="str">
        <f t="shared" ca="1" si="49"/>
        <v>0</v>
      </c>
      <c r="G3177" t="s">
        <v>1107</v>
      </c>
      <c r="H3177" t="s">
        <v>1566</v>
      </c>
      <c r="I3177" t="s">
        <v>9270</v>
      </c>
      <c r="J3177" t="s">
        <v>10729</v>
      </c>
      <c r="K3177" t="s">
        <v>10750</v>
      </c>
      <c r="L3177" t="s">
        <v>10750</v>
      </c>
      <c r="N3177" t="s">
        <v>12</v>
      </c>
      <c r="O3177" t="s">
        <v>11</v>
      </c>
      <c r="P3177" t="s">
        <v>11</v>
      </c>
      <c r="R3177" t="s">
        <v>11</v>
      </c>
    </row>
    <row r="3178" spans="1:18" x14ac:dyDescent="0.25">
      <c r="A3178" t="s">
        <v>557</v>
      </c>
      <c r="B3178" t="s">
        <v>4199</v>
      </c>
      <c r="D3178" s="35" t="s">
        <v>6044</v>
      </c>
      <c r="E3178" t="s">
        <v>6049</v>
      </c>
      <c r="F3178" s="5" t="str">
        <f t="shared" ca="1" si="49"/>
        <v>0</v>
      </c>
      <c r="G3178" t="s">
        <v>1107</v>
      </c>
      <c r="H3178" t="s">
        <v>1578</v>
      </c>
      <c r="I3178" t="s">
        <v>9271</v>
      </c>
      <c r="J3178" t="s">
        <v>10729</v>
      </c>
      <c r="K3178" t="s">
        <v>10744</v>
      </c>
      <c r="L3178" t="s">
        <v>10839</v>
      </c>
      <c r="N3178" t="s">
        <v>14</v>
      </c>
      <c r="O3178" t="s">
        <v>11</v>
      </c>
      <c r="P3178" t="s">
        <v>11</v>
      </c>
      <c r="R3178" t="s">
        <v>11</v>
      </c>
    </row>
    <row r="3179" spans="1:18" x14ac:dyDescent="0.25">
      <c r="A3179" t="s">
        <v>557</v>
      </c>
      <c r="B3179" t="s">
        <v>4200</v>
      </c>
      <c r="D3179" s="35" t="s">
        <v>6045</v>
      </c>
      <c r="E3179" t="s">
        <v>6164</v>
      </c>
      <c r="F3179" s="5" t="str">
        <f t="shared" ca="1" si="49"/>
        <v>0</v>
      </c>
      <c r="G3179" t="s">
        <v>1107</v>
      </c>
      <c r="H3179" t="s">
        <v>1329</v>
      </c>
      <c r="I3179" t="s">
        <v>9272</v>
      </c>
      <c r="J3179" t="s">
        <v>10729</v>
      </c>
      <c r="K3179" t="s">
        <v>10753</v>
      </c>
      <c r="L3179" t="s">
        <v>10840</v>
      </c>
      <c r="N3179" t="s">
        <v>10909</v>
      </c>
      <c r="O3179" t="s">
        <v>11</v>
      </c>
      <c r="P3179" t="s">
        <v>11</v>
      </c>
      <c r="R3179" t="s">
        <v>11</v>
      </c>
    </row>
    <row r="3180" spans="1:18" x14ac:dyDescent="0.25">
      <c r="A3180" t="s">
        <v>557</v>
      </c>
      <c r="B3180" t="s">
        <v>4201</v>
      </c>
      <c r="D3180" s="35" t="s">
        <v>6161</v>
      </c>
      <c r="E3180" t="s">
        <v>6761</v>
      </c>
      <c r="F3180" s="5" t="str">
        <f t="shared" ca="1" si="49"/>
        <v>0</v>
      </c>
      <c r="G3180" t="s">
        <v>1107</v>
      </c>
      <c r="H3180" t="s">
        <v>1721</v>
      </c>
      <c r="I3180" t="s">
        <v>9273</v>
      </c>
      <c r="J3180" t="s">
        <v>10729</v>
      </c>
      <c r="K3180" t="s">
        <v>10747</v>
      </c>
      <c r="L3180" t="s">
        <v>10841</v>
      </c>
      <c r="N3180" t="s">
        <v>12</v>
      </c>
      <c r="O3180" t="s">
        <v>11</v>
      </c>
      <c r="P3180" t="s">
        <v>11</v>
      </c>
      <c r="R3180" t="s">
        <v>11</v>
      </c>
    </row>
    <row r="3181" spans="1:18" x14ac:dyDescent="0.25">
      <c r="A3181" t="s">
        <v>557</v>
      </c>
      <c r="B3181" t="s">
        <v>591</v>
      </c>
      <c r="D3181" s="35" t="s">
        <v>5722</v>
      </c>
      <c r="E3181" t="s">
        <v>6335</v>
      </c>
      <c r="F3181" s="5" t="str">
        <f t="shared" ca="1" si="49"/>
        <v>0</v>
      </c>
      <c r="G3181" t="s">
        <v>1107</v>
      </c>
      <c r="H3181" t="s">
        <v>1467</v>
      </c>
      <c r="I3181" t="s">
        <v>9274</v>
      </c>
      <c r="J3181" t="s">
        <v>10729</v>
      </c>
      <c r="K3181" t="s">
        <v>10747</v>
      </c>
      <c r="L3181" t="s">
        <v>10841</v>
      </c>
      <c r="N3181" t="s">
        <v>12</v>
      </c>
      <c r="O3181" t="s">
        <v>11</v>
      </c>
      <c r="P3181" t="s">
        <v>11</v>
      </c>
      <c r="Q3181">
        <v>187473.97</v>
      </c>
      <c r="R3181" t="s">
        <v>11</v>
      </c>
    </row>
    <row r="3182" spans="1:18" x14ac:dyDescent="0.25">
      <c r="A3182" t="s">
        <v>557</v>
      </c>
      <c r="B3182" t="s">
        <v>4202</v>
      </c>
      <c r="D3182" s="35" t="s">
        <v>6163</v>
      </c>
      <c r="E3182" t="s">
        <v>5724</v>
      </c>
      <c r="F3182" s="5" t="str">
        <f t="shared" ca="1" si="49"/>
        <v>0</v>
      </c>
      <c r="G3182" t="s">
        <v>1107</v>
      </c>
      <c r="H3182" t="s">
        <v>1330</v>
      </c>
      <c r="I3182" t="s">
        <v>9275</v>
      </c>
      <c r="J3182" t="s">
        <v>10729</v>
      </c>
      <c r="K3182" t="s">
        <v>10750</v>
      </c>
      <c r="L3182" t="s">
        <v>10750</v>
      </c>
      <c r="N3182" t="s">
        <v>12</v>
      </c>
      <c r="O3182" t="s">
        <v>11</v>
      </c>
      <c r="P3182" t="s">
        <v>11</v>
      </c>
      <c r="R3182" t="s">
        <v>11</v>
      </c>
    </row>
    <row r="3183" spans="1:18" x14ac:dyDescent="0.25">
      <c r="A3183" t="s">
        <v>557</v>
      </c>
      <c r="B3183" t="s">
        <v>4203</v>
      </c>
      <c r="D3183" s="35" t="s">
        <v>5896</v>
      </c>
      <c r="E3183" t="s">
        <v>6052</v>
      </c>
      <c r="F3183" s="5" t="str">
        <f t="shared" ca="1" si="49"/>
        <v>0</v>
      </c>
      <c r="G3183" t="s">
        <v>1107</v>
      </c>
      <c r="H3183" t="s">
        <v>1712</v>
      </c>
      <c r="I3183" t="s">
        <v>9276</v>
      </c>
      <c r="J3183" t="s">
        <v>10729</v>
      </c>
      <c r="K3183" t="s">
        <v>10747</v>
      </c>
      <c r="L3183" t="s">
        <v>10841</v>
      </c>
      <c r="N3183" t="s">
        <v>10909</v>
      </c>
      <c r="O3183" t="s">
        <v>11</v>
      </c>
      <c r="P3183" t="s">
        <v>11</v>
      </c>
      <c r="R3183" t="s">
        <v>11</v>
      </c>
    </row>
    <row r="3184" spans="1:18" x14ac:dyDescent="0.25">
      <c r="A3184" t="s">
        <v>557</v>
      </c>
      <c r="B3184" t="s">
        <v>4204</v>
      </c>
      <c r="D3184" s="35" t="s">
        <v>6568</v>
      </c>
      <c r="E3184" t="s">
        <v>6749</v>
      </c>
      <c r="F3184" s="5" t="str">
        <f t="shared" ca="1" si="49"/>
        <v>0</v>
      </c>
      <c r="G3184" t="s">
        <v>1107</v>
      </c>
      <c r="H3184" t="s">
        <v>1716</v>
      </c>
      <c r="I3184" t="s">
        <v>9277</v>
      </c>
      <c r="J3184" t="s">
        <v>10729</v>
      </c>
      <c r="K3184" t="s">
        <v>10747</v>
      </c>
      <c r="L3184" t="s">
        <v>10841</v>
      </c>
      <c r="N3184" t="s">
        <v>12</v>
      </c>
      <c r="O3184" t="s">
        <v>11</v>
      </c>
      <c r="P3184" t="s">
        <v>11</v>
      </c>
      <c r="R3184" t="s">
        <v>11</v>
      </c>
    </row>
    <row r="3185" spans="1:18" x14ac:dyDescent="0.25">
      <c r="A3185" t="s">
        <v>557</v>
      </c>
      <c r="B3185" t="s">
        <v>4205</v>
      </c>
      <c r="D3185" s="35" t="s">
        <v>5897</v>
      </c>
      <c r="E3185" t="s">
        <v>6413</v>
      </c>
      <c r="F3185" s="5" t="str">
        <f t="shared" ca="1" si="49"/>
        <v>0</v>
      </c>
      <c r="G3185" t="s">
        <v>1107</v>
      </c>
      <c r="H3185" t="s">
        <v>1577</v>
      </c>
      <c r="I3185" t="s">
        <v>9278</v>
      </c>
      <c r="J3185" t="s">
        <v>10729</v>
      </c>
      <c r="K3185" t="s">
        <v>182</v>
      </c>
      <c r="L3185" t="s">
        <v>182</v>
      </c>
      <c r="N3185" t="s">
        <v>10909</v>
      </c>
      <c r="O3185" t="s">
        <v>11</v>
      </c>
      <c r="P3185" t="s">
        <v>11</v>
      </c>
      <c r="R3185" t="s">
        <v>11</v>
      </c>
    </row>
    <row r="3186" spans="1:18" x14ac:dyDescent="0.25">
      <c r="A3186" t="s">
        <v>557</v>
      </c>
      <c r="B3186" t="s">
        <v>592</v>
      </c>
      <c r="D3186" s="35" t="s">
        <v>6568</v>
      </c>
      <c r="E3186" t="s">
        <v>6804</v>
      </c>
      <c r="F3186" s="5" t="str">
        <f t="shared" ca="1" si="49"/>
        <v>0</v>
      </c>
      <c r="G3186" t="s">
        <v>1107</v>
      </c>
      <c r="H3186" t="s">
        <v>1716</v>
      </c>
      <c r="I3186" t="s">
        <v>9279</v>
      </c>
      <c r="J3186" t="s">
        <v>10729</v>
      </c>
      <c r="K3186" t="s">
        <v>182</v>
      </c>
      <c r="L3186" t="s">
        <v>182</v>
      </c>
      <c r="N3186" t="s">
        <v>10909</v>
      </c>
      <c r="O3186" t="s">
        <v>11</v>
      </c>
      <c r="P3186" t="s">
        <v>11</v>
      </c>
      <c r="Q3186">
        <v>100</v>
      </c>
      <c r="R3186" t="s">
        <v>11</v>
      </c>
    </row>
    <row r="3187" spans="1:18" x14ac:dyDescent="0.25">
      <c r="A3187" t="s">
        <v>557</v>
      </c>
      <c r="B3187" t="s">
        <v>4206</v>
      </c>
      <c r="D3187" s="35" t="s">
        <v>5796</v>
      </c>
      <c r="E3187" t="s">
        <v>6804</v>
      </c>
      <c r="F3187" s="5" t="str">
        <f t="shared" ca="1" si="49"/>
        <v>0</v>
      </c>
      <c r="G3187" t="s">
        <v>1107</v>
      </c>
      <c r="H3187" t="s">
        <v>1524</v>
      </c>
      <c r="I3187" t="s">
        <v>9280</v>
      </c>
      <c r="J3187" t="s">
        <v>10729</v>
      </c>
      <c r="K3187" t="s">
        <v>10744</v>
      </c>
      <c r="L3187" t="s">
        <v>10846</v>
      </c>
      <c r="N3187" t="s">
        <v>12</v>
      </c>
      <c r="O3187" t="s">
        <v>11</v>
      </c>
      <c r="P3187" t="s">
        <v>11</v>
      </c>
      <c r="R3187" t="s">
        <v>11</v>
      </c>
    </row>
    <row r="3188" spans="1:18" x14ac:dyDescent="0.25">
      <c r="A3188" t="s">
        <v>557</v>
      </c>
      <c r="B3188" t="s">
        <v>4207</v>
      </c>
      <c r="D3188" s="35" t="s">
        <v>5724</v>
      </c>
      <c r="E3188" t="s">
        <v>6055</v>
      </c>
      <c r="F3188" s="5" t="str">
        <f t="shared" ca="1" si="49"/>
        <v>0</v>
      </c>
      <c r="G3188" t="s">
        <v>1107</v>
      </c>
      <c r="H3188" t="s">
        <v>1433</v>
      </c>
      <c r="I3188" t="s">
        <v>9281</v>
      </c>
      <c r="J3188" t="s">
        <v>10729</v>
      </c>
      <c r="K3188" t="s">
        <v>10747</v>
      </c>
      <c r="L3188" t="s">
        <v>10843</v>
      </c>
      <c r="N3188" t="s">
        <v>12</v>
      </c>
      <c r="O3188" t="s">
        <v>11</v>
      </c>
      <c r="P3188" t="s">
        <v>11</v>
      </c>
      <c r="R3188" t="s">
        <v>11</v>
      </c>
    </row>
    <row r="3189" spans="1:18" x14ac:dyDescent="0.25">
      <c r="A3189" t="s">
        <v>557</v>
      </c>
      <c r="B3189" t="s">
        <v>4208</v>
      </c>
      <c r="D3189" s="35" t="s">
        <v>6569</v>
      </c>
      <c r="E3189" t="s">
        <v>6168</v>
      </c>
      <c r="F3189" s="5" t="str">
        <f t="shared" ca="1" si="49"/>
        <v>0</v>
      </c>
      <c r="G3189" t="s">
        <v>1107</v>
      </c>
      <c r="H3189" t="s">
        <v>1717</v>
      </c>
      <c r="I3189" t="s">
        <v>9282</v>
      </c>
      <c r="J3189" t="s">
        <v>10729</v>
      </c>
      <c r="K3189" t="s">
        <v>10744</v>
      </c>
      <c r="L3189" t="s">
        <v>10839</v>
      </c>
      <c r="N3189" t="s">
        <v>12</v>
      </c>
      <c r="O3189" t="s">
        <v>11</v>
      </c>
      <c r="P3189" t="s">
        <v>11</v>
      </c>
      <c r="R3189" t="s">
        <v>11</v>
      </c>
    </row>
    <row r="3190" spans="1:18" x14ac:dyDescent="0.25">
      <c r="A3190" t="s">
        <v>557</v>
      </c>
      <c r="B3190" t="s">
        <v>4209</v>
      </c>
      <c r="D3190" s="35" t="s">
        <v>6569</v>
      </c>
      <c r="E3190" t="s">
        <v>6632</v>
      </c>
      <c r="F3190" s="5" t="str">
        <f t="shared" ca="1" si="49"/>
        <v>0</v>
      </c>
      <c r="G3190" t="s">
        <v>1107</v>
      </c>
      <c r="H3190" t="s">
        <v>1433</v>
      </c>
      <c r="I3190" t="s">
        <v>9283</v>
      </c>
      <c r="J3190" t="s">
        <v>10729</v>
      </c>
      <c r="K3190" t="s">
        <v>10747</v>
      </c>
      <c r="L3190" t="s">
        <v>10843</v>
      </c>
      <c r="N3190" t="s">
        <v>12</v>
      </c>
      <c r="O3190" t="s">
        <v>11</v>
      </c>
      <c r="P3190" t="s">
        <v>11</v>
      </c>
      <c r="R3190" t="s">
        <v>11</v>
      </c>
    </row>
    <row r="3191" spans="1:18" x14ac:dyDescent="0.25">
      <c r="A3191" t="s">
        <v>557</v>
      </c>
      <c r="B3191" t="s">
        <v>4210</v>
      </c>
      <c r="D3191" s="35" t="s">
        <v>6570</v>
      </c>
      <c r="E3191" t="s">
        <v>6584</v>
      </c>
      <c r="F3191" s="5" t="str">
        <f t="shared" ca="1" si="49"/>
        <v>0</v>
      </c>
      <c r="G3191" t="s">
        <v>1107</v>
      </c>
      <c r="H3191" t="s">
        <v>1500</v>
      </c>
      <c r="I3191" t="s">
        <v>11804</v>
      </c>
      <c r="J3191" t="s">
        <v>10729</v>
      </c>
      <c r="K3191" t="s">
        <v>10747</v>
      </c>
      <c r="L3191" t="s">
        <v>10843</v>
      </c>
      <c r="N3191" t="s">
        <v>12</v>
      </c>
      <c r="O3191" t="s">
        <v>11</v>
      </c>
      <c r="P3191" t="s">
        <v>11</v>
      </c>
      <c r="R3191" t="s">
        <v>11</v>
      </c>
    </row>
    <row r="3192" spans="1:18" x14ac:dyDescent="0.25">
      <c r="A3192" t="s">
        <v>557</v>
      </c>
      <c r="B3192" t="s">
        <v>4211</v>
      </c>
      <c r="D3192" s="35" t="s">
        <v>6166</v>
      </c>
      <c r="E3192" t="s">
        <v>5748</v>
      </c>
      <c r="F3192" s="5" t="str">
        <f t="shared" ca="1" si="49"/>
        <v>0</v>
      </c>
      <c r="G3192" t="s">
        <v>1107</v>
      </c>
      <c r="H3192" t="s">
        <v>1737</v>
      </c>
      <c r="I3192" t="s">
        <v>9284</v>
      </c>
      <c r="J3192" t="s">
        <v>10729</v>
      </c>
      <c r="K3192" t="s">
        <v>10747</v>
      </c>
      <c r="L3192" t="s">
        <v>10843</v>
      </c>
      <c r="N3192" t="s">
        <v>10909</v>
      </c>
      <c r="O3192" t="s">
        <v>11</v>
      </c>
      <c r="P3192" t="s">
        <v>11</v>
      </c>
      <c r="R3192" t="s">
        <v>11</v>
      </c>
    </row>
    <row r="3193" spans="1:18" x14ac:dyDescent="0.25">
      <c r="A3193" t="s">
        <v>557</v>
      </c>
      <c r="B3193" t="s">
        <v>4212</v>
      </c>
      <c r="D3193" s="35" t="s">
        <v>6571</v>
      </c>
      <c r="E3193" t="s">
        <v>6064</v>
      </c>
      <c r="F3193" s="5" t="str">
        <f t="shared" ca="1" si="49"/>
        <v>0</v>
      </c>
      <c r="G3193" t="s">
        <v>1107</v>
      </c>
      <c r="H3193" t="s">
        <v>1710</v>
      </c>
      <c r="I3193" t="s">
        <v>9285</v>
      </c>
      <c r="J3193" t="s">
        <v>10729</v>
      </c>
      <c r="K3193" t="s">
        <v>10744</v>
      </c>
      <c r="L3193" t="s">
        <v>10839</v>
      </c>
      <c r="N3193" t="s">
        <v>14</v>
      </c>
      <c r="O3193" t="s">
        <v>11</v>
      </c>
      <c r="P3193" t="s">
        <v>11</v>
      </c>
      <c r="R3193" t="s">
        <v>11</v>
      </c>
    </row>
    <row r="3194" spans="1:18" x14ac:dyDescent="0.25">
      <c r="A3194" t="s">
        <v>557</v>
      </c>
      <c r="B3194" t="s">
        <v>4213</v>
      </c>
      <c r="D3194" s="35" t="s">
        <v>5726</v>
      </c>
      <c r="E3194" t="s">
        <v>6761</v>
      </c>
      <c r="F3194" s="5" t="str">
        <f t="shared" ca="1" si="49"/>
        <v>0</v>
      </c>
      <c r="G3194" t="s">
        <v>1107</v>
      </c>
      <c r="H3194" t="s">
        <v>1702</v>
      </c>
      <c r="I3194" t="s">
        <v>9286</v>
      </c>
      <c r="J3194" t="s">
        <v>10729</v>
      </c>
      <c r="K3194" t="s">
        <v>27</v>
      </c>
      <c r="L3194" t="s">
        <v>10842</v>
      </c>
      <c r="N3194" t="s">
        <v>12</v>
      </c>
      <c r="O3194" t="s">
        <v>11</v>
      </c>
      <c r="P3194" t="s">
        <v>11</v>
      </c>
      <c r="R3194" t="s">
        <v>11</v>
      </c>
    </row>
    <row r="3195" spans="1:18" x14ac:dyDescent="0.25">
      <c r="A3195" t="s">
        <v>557</v>
      </c>
      <c r="B3195" t="s">
        <v>4214</v>
      </c>
      <c r="D3195" s="35" t="s">
        <v>6060</v>
      </c>
      <c r="E3195" t="s">
        <v>6761</v>
      </c>
      <c r="F3195" s="5" t="str">
        <f t="shared" ca="1" si="49"/>
        <v>0</v>
      </c>
      <c r="G3195" t="s">
        <v>1107</v>
      </c>
      <c r="H3195" t="s">
        <v>1739</v>
      </c>
      <c r="I3195" t="s">
        <v>9287</v>
      </c>
      <c r="J3195" t="s">
        <v>10729</v>
      </c>
      <c r="K3195" t="s">
        <v>10748</v>
      </c>
      <c r="L3195" t="s">
        <v>10778</v>
      </c>
      <c r="N3195" t="s">
        <v>12</v>
      </c>
      <c r="O3195" t="s">
        <v>11</v>
      </c>
      <c r="P3195" t="s">
        <v>11</v>
      </c>
      <c r="R3195" t="s">
        <v>11</v>
      </c>
    </row>
    <row r="3196" spans="1:18" x14ac:dyDescent="0.25">
      <c r="A3196" t="s">
        <v>557</v>
      </c>
      <c r="B3196" t="s">
        <v>4215</v>
      </c>
      <c r="D3196" s="35" t="s">
        <v>6064</v>
      </c>
      <c r="E3196" t="s">
        <v>5748</v>
      </c>
      <c r="F3196" s="5" t="str">
        <f t="shared" ca="1" si="49"/>
        <v>0</v>
      </c>
      <c r="G3196" t="s">
        <v>1107</v>
      </c>
      <c r="H3196" t="s">
        <v>1710</v>
      </c>
      <c r="I3196" t="s">
        <v>9288</v>
      </c>
      <c r="J3196" t="s">
        <v>10729</v>
      </c>
      <c r="K3196" t="s">
        <v>10749</v>
      </c>
      <c r="L3196" t="s">
        <v>10799</v>
      </c>
      <c r="N3196" t="s">
        <v>12</v>
      </c>
      <c r="O3196" t="s">
        <v>11</v>
      </c>
      <c r="P3196" t="s">
        <v>11</v>
      </c>
      <c r="R3196" t="s">
        <v>11</v>
      </c>
    </row>
    <row r="3197" spans="1:18" x14ac:dyDescent="0.25">
      <c r="A3197" t="s">
        <v>557</v>
      </c>
      <c r="B3197" t="s">
        <v>4216</v>
      </c>
      <c r="D3197" s="35" t="s">
        <v>6064</v>
      </c>
      <c r="E3197" t="s">
        <v>6574</v>
      </c>
      <c r="F3197" s="5" t="str">
        <f t="shared" ca="1" si="49"/>
        <v>0</v>
      </c>
      <c r="G3197" t="s">
        <v>1107</v>
      </c>
      <c r="H3197" t="s">
        <v>1415</v>
      </c>
      <c r="I3197" t="s">
        <v>11803</v>
      </c>
      <c r="J3197" t="s">
        <v>10729</v>
      </c>
      <c r="K3197" t="s">
        <v>10744</v>
      </c>
      <c r="L3197" t="s">
        <v>10839</v>
      </c>
      <c r="N3197" t="s">
        <v>14</v>
      </c>
      <c r="O3197" t="s">
        <v>11</v>
      </c>
      <c r="P3197" t="s">
        <v>11</v>
      </c>
      <c r="R3197" t="s">
        <v>11</v>
      </c>
    </row>
    <row r="3198" spans="1:18" x14ac:dyDescent="0.25">
      <c r="A3198" t="s">
        <v>557</v>
      </c>
      <c r="B3198" t="s">
        <v>4217</v>
      </c>
      <c r="D3198" s="35" t="s">
        <v>5729</v>
      </c>
      <c r="E3198" t="s">
        <v>6574</v>
      </c>
      <c r="F3198" s="5" t="str">
        <f t="shared" ca="1" si="49"/>
        <v>0</v>
      </c>
      <c r="G3198" t="s">
        <v>1107</v>
      </c>
      <c r="H3198" t="s">
        <v>1484</v>
      </c>
      <c r="I3198" t="s">
        <v>9289</v>
      </c>
      <c r="J3198" t="s">
        <v>10729</v>
      </c>
      <c r="K3198" t="s">
        <v>10746</v>
      </c>
      <c r="L3198" t="s">
        <v>10746</v>
      </c>
      <c r="N3198" t="s">
        <v>14</v>
      </c>
      <c r="O3198" t="s">
        <v>11</v>
      </c>
      <c r="P3198" t="s">
        <v>11</v>
      </c>
      <c r="R3198" t="s">
        <v>11</v>
      </c>
    </row>
    <row r="3199" spans="1:18" x14ac:dyDescent="0.25">
      <c r="A3199" t="s">
        <v>557</v>
      </c>
      <c r="B3199" t="s">
        <v>593</v>
      </c>
      <c r="D3199" s="35" t="s">
        <v>6065</v>
      </c>
      <c r="E3199" t="s">
        <v>6483</v>
      </c>
      <c r="F3199" s="5" t="str">
        <f t="shared" ca="1" si="49"/>
        <v>0</v>
      </c>
      <c r="G3199" t="s">
        <v>1107</v>
      </c>
      <c r="H3199" t="s">
        <v>1552</v>
      </c>
      <c r="I3199" t="s">
        <v>11802</v>
      </c>
      <c r="J3199" t="s">
        <v>10729</v>
      </c>
      <c r="K3199" t="s">
        <v>10746</v>
      </c>
      <c r="L3199" t="s">
        <v>10746</v>
      </c>
      <c r="N3199" t="s">
        <v>12</v>
      </c>
      <c r="O3199" t="s">
        <v>11</v>
      </c>
      <c r="P3199" t="s">
        <v>11</v>
      </c>
      <c r="Q3199">
        <v>2500</v>
      </c>
      <c r="R3199" t="s">
        <v>11</v>
      </c>
    </row>
    <row r="3200" spans="1:18" x14ac:dyDescent="0.25">
      <c r="A3200" t="s">
        <v>557</v>
      </c>
      <c r="B3200" t="s">
        <v>595</v>
      </c>
      <c r="D3200" s="35" t="s">
        <v>5623</v>
      </c>
      <c r="E3200" t="s">
        <v>5624</v>
      </c>
      <c r="F3200" s="5" t="str">
        <f t="shared" ca="1" si="49"/>
        <v>0</v>
      </c>
      <c r="G3200" t="s">
        <v>1107</v>
      </c>
      <c r="H3200" t="s">
        <v>1701</v>
      </c>
      <c r="I3200" t="s">
        <v>9290</v>
      </c>
      <c r="J3200" t="s">
        <v>10729</v>
      </c>
      <c r="K3200" t="s">
        <v>10747</v>
      </c>
      <c r="L3200" t="s">
        <v>10843</v>
      </c>
      <c r="N3200" t="s">
        <v>12</v>
      </c>
      <c r="O3200" t="s">
        <v>11</v>
      </c>
      <c r="P3200" t="s">
        <v>11</v>
      </c>
      <c r="Q3200">
        <v>28</v>
      </c>
      <c r="R3200" t="s">
        <v>11</v>
      </c>
    </row>
    <row r="3201" spans="1:18" x14ac:dyDescent="0.25">
      <c r="A3201" t="s">
        <v>557</v>
      </c>
      <c r="B3201" t="s">
        <v>596</v>
      </c>
      <c r="D3201" s="35" t="s">
        <v>6572</v>
      </c>
      <c r="E3201" t="s">
        <v>6333</v>
      </c>
      <c r="F3201" s="5" t="str">
        <f t="shared" ca="1" si="49"/>
        <v>0</v>
      </c>
      <c r="G3201" t="s">
        <v>1107</v>
      </c>
      <c r="H3201" t="s">
        <v>1467</v>
      </c>
      <c r="I3201" t="s">
        <v>9291</v>
      </c>
      <c r="J3201" t="s">
        <v>10729</v>
      </c>
      <c r="K3201" t="s">
        <v>10747</v>
      </c>
      <c r="L3201" t="s">
        <v>10844</v>
      </c>
      <c r="N3201" t="s">
        <v>12</v>
      </c>
      <c r="O3201" t="s">
        <v>11</v>
      </c>
      <c r="P3201" t="s">
        <v>11</v>
      </c>
      <c r="Q3201">
        <v>6277.9</v>
      </c>
      <c r="R3201" t="s">
        <v>11</v>
      </c>
    </row>
    <row r="3202" spans="1:18" x14ac:dyDescent="0.25">
      <c r="A3202" t="s">
        <v>557</v>
      </c>
      <c r="B3202" t="s">
        <v>4218</v>
      </c>
      <c r="D3202" s="35" t="s">
        <v>6573</v>
      </c>
      <c r="E3202" t="s">
        <v>5583</v>
      </c>
      <c r="F3202" s="5" t="str">
        <f t="shared" ca="1" si="49"/>
        <v>0</v>
      </c>
      <c r="G3202" t="s">
        <v>1107</v>
      </c>
      <c r="H3202" t="s">
        <v>1467</v>
      </c>
      <c r="I3202" t="s">
        <v>9292</v>
      </c>
      <c r="J3202" t="s">
        <v>10729</v>
      </c>
      <c r="N3202" t="s">
        <v>14</v>
      </c>
      <c r="O3202" t="s">
        <v>11</v>
      </c>
      <c r="P3202" t="s">
        <v>11</v>
      </c>
      <c r="R3202" t="s">
        <v>11</v>
      </c>
    </row>
    <row r="3203" spans="1:18" x14ac:dyDescent="0.25">
      <c r="A3203" t="s">
        <v>557</v>
      </c>
      <c r="B3203" t="s">
        <v>4219</v>
      </c>
      <c r="D3203" s="35" t="s">
        <v>6177</v>
      </c>
      <c r="E3203" t="s">
        <v>6603</v>
      </c>
      <c r="F3203" s="5" t="str">
        <f t="shared" ref="F3203:F3266" ca="1" si="50">IF(G3203="Encerrada","0",TODAY()-D3203)</f>
        <v>0</v>
      </c>
      <c r="G3203" t="s">
        <v>1107</v>
      </c>
      <c r="H3203" t="s">
        <v>1566</v>
      </c>
      <c r="I3203" t="s">
        <v>9293</v>
      </c>
      <c r="J3203" t="s">
        <v>10729</v>
      </c>
      <c r="K3203" t="s">
        <v>17</v>
      </c>
      <c r="L3203" t="s">
        <v>10848</v>
      </c>
      <c r="N3203" t="s">
        <v>14</v>
      </c>
      <c r="O3203" t="s">
        <v>11</v>
      </c>
      <c r="P3203" t="s">
        <v>11</v>
      </c>
      <c r="R3203" t="s">
        <v>11</v>
      </c>
    </row>
    <row r="3204" spans="1:18" x14ac:dyDescent="0.25">
      <c r="A3204" t="s">
        <v>557</v>
      </c>
      <c r="B3204" t="s">
        <v>4220</v>
      </c>
      <c r="D3204" s="35" t="s">
        <v>6574</v>
      </c>
      <c r="E3204" t="s">
        <v>6603</v>
      </c>
      <c r="F3204" s="5" t="str">
        <f t="shared" ca="1" si="50"/>
        <v>0</v>
      </c>
      <c r="G3204" t="s">
        <v>1107</v>
      </c>
      <c r="H3204" t="s">
        <v>1730</v>
      </c>
      <c r="I3204" t="s">
        <v>11801</v>
      </c>
      <c r="J3204" t="s">
        <v>10730</v>
      </c>
      <c r="K3204" t="s">
        <v>10744</v>
      </c>
      <c r="L3204" t="s">
        <v>10839</v>
      </c>
      <c r="N3204" t="s">
        <v>14</v>
      </c>
      <c r="O3204" t="s">
        <v>11</v>
      </c>
      <c r="P3204" t="s">
        <v>11</v>
      </c>
      <c r="R3204" t="s">
        <v>11</v>
      </c>
    </row>
    <row r="3205" spans="1:18" x14ac:dyDescent="0.25">
      <c r="A3205" t="s">
        <v>557</v>
      </c>
      <c r="B3205" t="s">
        <v>4221</v>
      </c>
      <c r="D3205" s="35" t="s">
        <v>5741</v>
      </c>
      <c r="E3205" t="s">
        <v>5624</v>
      </c>
      <c r="F3205" s="5" t="str">
        <f t="shared" ca="1" si="50"/>
        <v>0</v>
      </c>
      <c r="G3205" t="s">
        <v>1107</v>
      </c>
      <c r="H3205" t="s">
        <v>1414</v>
      </c>
      <c r="I3205" t="s">
        <v>9294</v>
      </c>
      <c r="J3205" t="s">
        <v>10730</v>
      </c>
      <c r="K3205" t="s">
        <v>17</v>
      </c>
      <c r="L3205" t="s">
        <v>10777</v>
      </c>
      <c r="N3205" t="s">
        <v>14</v>
      </c>
      <c r="O3205" t="s">
        <v>11</v>
      </c>
      <c r="P3205" t="s">
        <v>11</v>
      </c>
      <c r="R3205" t="s">
        <v>11</v>
      </c>
    </row>
    <row r="3206" spans="1:18" x14ac:dyDescent="0.25">
      <c r="A3206" t="s">
        <v>557</v>
      </c>
      <c r="B3206" t="s">
        <v>4222</v>
      </c>
      <c r="D3206" s="35" t="s">
        <v>6179</v>
      </c>
      <c r="E3206" t="s">
        <v>5813</v>
      </c>
      <c r="F3206" s="5" t="str">
        <f t="shared" ca="1" si="50"/>
        <v>0</v>
      </c>
      <c r="G3206" t="s">
        <v>1107</v>
      </c>
      <c r="H3206" t="s">
        <v>1702</v>
      </c>
      <c r="I3206" t="s">
        <v>9295</v>
      </c>
      <c r="J3206" t="s">
        <v>10730</v>
      </c>
      <c r="K3206" t="s">
        <v>10747</v>
      </c>
      <c r="L3206" t="s">
        <v>10841</v>
      </c>
      <c r="N3206" t="s">
        <v>12</v>
      </c>
      <c r="O3206" t="s">
        <v>11</v>
      </c>
      <c r="P3206" t="s">
        <v>11</v>
      </c>
      <c r="R3206" t="s">
        <v>11</v>
      </c>
    </row>
    <row r="3207" spans="1:18" x14ac:dyDescent="0.25">
      <c r="A3207" t="s">
        <v>557</v>
      </c>
      <c r="B3207" t="s">
        <v>4223</v>
      </c>
      <c r="D3207" s="35" t="s">
        <v>5743</v>
      </c>
      <c r="E3207" t="s">
        <v>6810</v>
      </c>
      <c r="F3207" s="5" t="str">
        <f t="shared" ca="1" si="50"/>
        <v>0</v>
      </c>
      <c r="G3207" t="s">
        <v>1107</v>
      </c>
      <c r="H3207" t="s">
        <v>1737</v>
      </c>
      <c r="I3207" t="s">
        <v>9296</v>
      </c>
      <c r="J3207" t="s">
        <v>10730</v>
      </c>
      <c r="K3207" t="s">
        <v>10744</v>
      </c>
      <c r="L3207" t="s">
        <v>10846</v>
      </c>
      <c r="N3207" t="s">
        <v>14</v>
      </c>
      <c r="O3207" t="s">
        <v>11</v>
      </c>
      <c r="P3207" t="s">
        <v>11</v>
      </c>
      <c r="R3207" t="s">
        <v>11</v>
      </c>
    </row>
    <row r="3208" spans="1:18" x14ac:dyDescent="0.25">
      <c r="A3208" t="s">
        <v>557</v>
      </c>
      <c r="B3208" t="s">
        <v>4224</v>
      </c>
      <c r="D3208" s="35" t="s">
        <v>5900</v>
      </c>
      <c r="E3208" t="s">
        <v>6187</v>
      </c>
      <c r="F3208" s="5" t="str">
        <f t="shared" ca="1" si="50"/>
        <v>0</v>
      </c>
      <c r="G3208" t="s">
        <v>1107</v>
      </c>
      <c r="H3208" t="s">
        <v>1726</v>
      </c>
      <c r="I3208" t="s">
        <v>9297</v>
      </c>
      <c r="J3208" t="s">
        <v>10730</v>
      </c>
      <c r="K3208" t="s">
        <v>10748</v>
      </c>
      <c r="L3208" t="s">
        <v>10778</v>
      </c>
      <c r="N3208" t="s">
        <v>14</v>
      </c>
      <c r="O3208" t="s">
        <v>11</v>
      </c>
      <c r="P3208" t="s">
        <v>11</v>
      </c>
      <c r="R3208" t="s">
        <v>11</v>
      </c>
    </row>
    <row r="3209" spans="1:18" x14ac:dyDescent="0.25">
      <c r="A3209" t="s">
        <v>557</v>
      </c>
      <c r="B3209" t="s">
        <v>4225</v>
      </c>
      <c r="D3209" s="35" t="s">
        <v>6187</v>
      </c>
      <c r="E3209" t="s">
        <v>6081</v>
      </c>
      <c r="F3209" s="5" t="str">
        <f t="shared" ca="1" si="50"/>
        <v>0</v>
      </c>
      <c r="G3209" t="s">
        <v>1107</v>
      </c>
      <c r="H3209" t="s">
        <v>1726</v>
      </c>
      <c r="I3209" t="s">
        <v>9298</v>
      </c>
      <c r="J3209" t="s">
        <v>10730</v>
      </c>
      <c r="K3209" t="s">
        <v>10748</v>
      </c>
      <c r="L3209" t="s">
        <v>10778</v>
      </c>
      <c r="N3209" t="s">
        <v>14</v>
      </c>
      <c r="O3209" t="s">
        <v>11</v>
      </c>
      <c r="P3209" t="s">
        <v>11</v>
      </c>
      <c r="R3209" t="s">
        <v>11</v>
      </c>
    </row>
    <row r="3210" spans="1:18" x14ac:dyDescent="0.25">
      <c r="A3210" t="s">
        <v>557</v>
      </c>
      <c r="B3210" t="s">
        <v>4226</v>
      </c>
      <c r="D3210" s="35" t="s">
        <v>6082</v>
      </c>
      <c r="E3210" t="s">
        <v>6586</v>
      </c>
      <c r="F3210" s="5" t="str">
        <f t="shared" ca="1" si="50"/>
        <v>0</v>
      </c>
      <c r="G3210" t="s">
        <v>1107</v>
      </c>
      <c r="H3210" t="s">
        <v>1443</v>
      </c>
      <c r="I3210" t="s">
        <v>9299</v>
      </c>
      <c r="J3210" t="s">
        <v>10730</v>
      </c>
      <c r="K3210" t="s">
        <v>182</v>
      </c>
      <c r="L3210" t="s">
        <v>182</v>
      </c>
      <c r="N3210" t="s">
        <v>12</v>
      </c>
      <c r="O3210" t="s">
        <v>11</v>
      </c>
      <c r="P3210" t="s">
        <v>11</v>
      </c>
      <c r="R3210" t="s">
        <v>11</v>
      </c>
    </row>
    <row r="3211" spans="1:18" x14ac:dyDescent="0.25">
      <c r="A3211" t="s">
        <v>557</v>
      </c>
      <c r="B3211" t="s">
        <v>4227</v>
      </c>
      <c r="D3211" s="35" t="s">
        <v>6082</v>
      </c>
      <c r="E3211" t="s">
        <v>5752</v>
      </c>
      <c r="F3211" s="5" t="str">
        <f t="shared" ca="1" si="50"/>
        <v>0</v>
      </c>
      <c r="G3211" t="s">
        <v>1107</v>
      </c>
      <c r="H3211" t="s">
        <v>1729</v>
      </c>
      <c r="I3211" t="s">
        <v>9300</v>
      </c>
      <c r="J3211" t="s">
        <v>10730</v>
      </c>
      <c r="K3211" t="s">
        <v>10748</v>
      </c>
      <c r="L3211" t="s">
        <v>10778</v>
      </c>
      <c r="N3211" t="s">
        <v>14</v>
      </c>
      <c r="O3211" t="s">
        <v>11</v>
      </c>
      <c r="P3211" t="s">
        <v>11</v>
      </c>
      <c r="R3211" t="s">
        <v>11</v>
      </c>
    </row>
    <row r="3212" spans="1:18" x14ac:dyDescent="0.25">
      <c r="A3212" t="s">
        <v>557</v>
      </c>
      <c r="B3212" t="s">
        <v>4228</v>
      </c>
      <c r="D3212" s="35" t="s">
        <v>5745</v>
      </c>
      <c r="E3212" t="s">
        <v>5752</v>
      </c>
      <c r="F3212" s="5" t="str">
        <f t="shared" ca="1" si="50"/>
        <v>0</v>
      </c>
      <c r="G3212" t="s">
        <v>1107</v>
      </c>
      <c r="H3212" t="s">
        <v>1577</v>
      </c>
      <c r="I3212" t="s">
        <v>9301</v>
      </c>
      <c r="J3212" t="s">
        <v>10730</v>
      </c>
      <c r="K3212" t="s">
        <v>10747</v>
      </c>
      <c r="L3212" t="s">
        <v>10837</v>
      </c>
      <c r="N3212" t="s">
        <v>12</v>
      </c>
      <c r="O3212" t="s">
        <v>11</v>
      </c>
      <c r="P3212" t="s">
        <v>11</v>
      </c>
      <c r="R3212" t="s">
        <v>11</v>
      </c>
    </row>
    <row r="3213" spans="1:18" x14ac:dyDescent="0.25">
      <c r="A3213" t="s">
        <v>557</v>
      </c>
      <c r="B3213" t="s">
        <v>4229</v>
      </c>
      <c r="D3213" s="35" t="s">
        <v>6085</v>
      </c>
      <c r="E3213" t="s">
        <v>5752</v>
      </c>
      <c r="F3213" s="5" t="str">
        <f t="shared" ca="1" si="50"/>
        <v>0</v>
      </c>
      <c r="G3213" t="s">
        <v>1107</v>
      </c>
      <c r="H3213" t="s">
        <v>1738</v>
      </c>
      <c r="I3213" t="s">
        <v>9302</v>
      </c>
      <c r="J3213" t="s">
        <v>10730</v>
      </c>
      <c r="K3213" t="s">
        <v>10744</v>
      </c>
      <c r="L3213" t="s">
        <v>10839</v>
      </c>
      <c r="N3213" t="s">
        <v>14</v>
      </c>
      <c r="O3213" t="s">
        <v>11</v>
      </c>
      <c r="P3213" t="s">
        <v>11</v>
      </c>
      <c r="R3213" t="s">
        <v>11</v>
      </c>
    </row>
    <row r="3214" spans="1:18" x14ac:dyDescent="0.25">
      <c r="A3214" t="s">
        <v>557</v>
      </c>
      <c r="B3214" t="s">
        <v>4230</v>
      </c>
      <c r="D3214" s="35" t="s">
        <v>6575</v>
      </c>
      <c r="E3214" t="s">
        <v>6629</v>
      </c>
      <c r="F3214" s="5" t="str">
        <f t="shared" ca="1" si="50"/>
        <v>0</v>
      </c>
      <c r="G3214" t="s">
        <v>1107</v>
      </c>
      <c r="H3214" t="s">
        <v>1411</v>
      </c>
      <c r="I3214" t="s">
        <v>9303</v>
      </c>
      <c r="J3214" t="s">
        <v>10730</v>
      </c>
      <c r="K3214" t="s">
        <v>10744</v>
      </c>
      <c r="L3214" t="s">
        <v>10839</v>
      </c>
      <c r="N3214" t="s">
        <v>14</v>
      </c>
      <c r="O3214" t="s">
        <v>11</v>
      </c>
      <c r="P3214" t="s">
        <v>11</v>
      </c>
      <c r="R3214" t="s">
        <v>11</v>
      </c>
    </row>
    <row r="3215" spans="1:18" x14ac:dyDescent="0.25">
      <c r="A3215" t="s">
        <v>557</v>
      </c>
      <c r="B3215" t="s">
        <v>11800</v>
      </c>
      <c r="D3215" s="35" t="s">
        <v>11799</v>
      </c>
      <c r="E3215" t="s">
        <v>6279</v>
      </c>
      <c r="F3215" s="5" t="str">
        <f t="shared" ca="1" si="50"/>
        <v>0</v>
      </c>
      <c r="G3215" t="s">
        <v>1107</v>
      </c>
      <c r="H3215" t="s">
        <v>1511</v>
      </c>
      <c r="I3215" t="s">
        <v>11798</v>
      </c>
      <c r="J3215" t="s">
        <v>10730</v>
      </c>
      <c r="K3215" t="s">
        <v>10746</v>
      </c>
      <c r="L3215" t="s">
        <v>10746</v>
      </c>
      <c r="N3215" t="s">
        <v>12</v>
      </c>
      <c r="O3215" t="s">
        <v>11</v>
      </c>
      <c r="P3215" t="s">
        <v>11</v>
      </c>
      <c r="R3215" t="s">
        <v>11</v>
      </c>
    </row>
    <row r="3216" spans="1:18" x14ac:dyDescent="0.25">
      <c r="A3216" t="s">
        <v>557</v>
      </c>
      <c r="B3216" t="s">
        <v>4231</v>
      </c>
      <c r="D3216" s="35" t="s">
        <v>5748</v>
      </c>
      <c r="E3216" t="s">
        <v>5752</v>
      </c>
      <c r="F3216" s="5" t="str">
        <f t="shared" ca="1" si="50"/>
        <v>0</v>
      </c>
      <c r="G3216" t="s">
        <v>1107</v>
      </c>
      <c r="H3216" t="s">
        <v>1704</v>
      </c>
      <c r="I3216" t="s">
        <v>9304</v>
      </c>
      <c r="J3216" t="s">
        <v>10730</v>
      </c>
      <c r="K3216" t="s">
        <v>10748</v>
      </c>
      <c r="L3216" t="s">
        <v>10778</v>
      </c>
      <c r="N3216" t="s">
        <v>14</v>
      </c>
      <c r="O3216" t="s">
        <v>11</v>
      </c>
      <c r="P3216" t="s">
        <v>11</v>
      </c>
      <c r="R3216" t="s">
        <v>11</v>
      </c>
    </row>
    <row r="3217" spans="1:18" x14ac:dyDescent="0.25">
      <c r="A3217" t="s">
        <v>557</v>
      </c>
      <c r="B3217" t="s">
        <v>4232</v>
      </c>
      <c r="D3217" s="35" t="s">
        <v>5748</v>
      </c>
      <c r="E3217" t="s">
        <v>5752</v>
      </c>
      <c r="F3217" s="5" t="str">
        <f t="shared" ca="1" si="50"/>
        <v>0</v>
      </c>
      <c r="G3217" t="s">
        <v>1107</v>
      </c>
      <c r="H3217" t="s">
        <v>1328</v>
      </c>
      <c r="I3217" t="s">
        <v>9305</v>
      </c>
      <c r="J3217" t="s">
        <v>10730</v>
      </c>
      <c r="K3217" t="s">
        <v>10753</v>
      </c>
      <c r="L3217" t="s">
        <v>10840</v>
      </c>
      <c r="N3217" t="s">
        <v>10909</v>
      </c>
      <c r="O3217" t="s">
        <v>11</v>
      </c>
      <c r="P3217" t="s">
        <v>11</v>
      </c>
      <c r="R3217" t="s">
        <v>11</v>
      </c>
    </row>
    <row r="3218" spans="1:18" x14ac:dyDescent="0.25">
      <c r="A3218" t="s">
        <v>557</v>
      </c>
      <c r="B3218" t="s">
        <v>4233</v>
      </c>
      <c r="D3218" s="35" t="s">
        <v>6576</v>
      </c>
      <c r="E3218" t="s">
        <v>6586</v>
      </c>
      <c r="F3218" s="5" t="str">
        <f t="shared" ca="1" si="50"/>
        <v>0</v>
      </c>
      <c r="G3218" t="s">
        <v>1107</v>
      </c>
      <c r="H3218" t="s">
        <v>1510</v>
      </c>
      <c r="I3218" t="s">
        <v>9306</v>
      </c>
      <c r="J3218" t="s">
        <v>10730</v>
      </c>
      <c r="K3218" t="s">
        <v>10749</v>
      </c>
      <c r="L3218" t="s">
        <v>10799</v>
      </c>
      <c r="N3218" t="s">
        <v>12</v>
      </c>
      <c r="O3218" t="s">
        <v>11</v>
      </c>
      <c r="P3218" t="s">
        <v>11</v>
      </c>
      <c r="R3218" t="s">
        <v>11</v>
      </c>
    </row>
    <row r="3219" spans="1:18" x14ac:dyDescent="0.25">
      <c r="A3219" t="s">
        <v>557</v>
      </c>
      <c r="B3219" t="s">
        <v>4234</v>
      </c>
      <c r="D3219" s="35" t="s">
        <v>6577</v>
      </c>
      <c r="E3219" t="s">
        <v>6629</v>
      </c>
      <c r="F3219" s="5" t="str">
        <f t="shared" ca="1" si="50"/>
        <v>0</v>
      </c>
      <c r="G3219" t="s">
        <v>1107</v>
      </c>
      <c r="H3219" t="s">
        <v>1524</v>
      </c>
      <c r="I3219" t="s">
        <v>9307</v>
      </c>
      <c r="J3219" t="s">
        <v>10730</v>
      </c>
      <c r="K3219" t="s">
        <v>10744</v>
      </c>
      <c r="L3219" t="s">
        <v>10846</v>
      </c>
      <c r="N3219" t="s">
        <v>12</v>
      </c>
      <c r="O3219" t="s">
        <v>11</v>
      </c>
      <c r="P3219" t="s">
        <v>11</v>
      </c>
      <c r="R3219" t="s">
        <v>11</v>
      </c>
    </row>
    <row r="3220" spans="1:18" x14ac:dyDescent="0.25">
      <c r="A3220" t="s">
        <v>557</v>
      </c>
      <c r="B3220" t="s">
        <v>598</v>
      </c>
      <c r="D3220" s="35" t="s">
        <v>6090</v>
      </c>
      <c r="E3220" t="s">
        <v>6586</v>
      </c>
      <c r="F3220" s="5" t="str">
        <f t="shared" ca="1" si="50"/>
        <v>0</v>
      </c>
      <c r="G3220" t="s">
        <v>1107</v>
      </c>
      <c r="H3220" t="s">
        <v>1717</v>
      </c>
      <c r="I3220" t="s">
        <v>9308</v>
      </c>
      <c r="J3220" t="s">
        <v>10730</v>
      </c>
      <c r="K3220" t="s">
        <v>10746</v>
      </c>
      <c r="L3220" t="s">
        <v>10746</v>
      </c>
      <c r="N3220" t="s">
        <v>12</v>
      </c>
      <c r="O3220" t="s">
        <v>11</v>
      </c>
      <c r="P3220" t="s">
        <v>11</v>
      </c>
      <c r="Q3220">
        <v>363</v>
      </c>
      <c r="R3220" t="s">
        <v>11</v>
      </c>
    </row>
    <row r="3221" spans="1:18" x14ac:dyDescent="0.25">
      <c r="A3221" t="s">
        <v>557</v>
      </c>
      <c r="B3221" t="s">
        <v>4235</v>
      </c>
      <c r="D3221" s="35" t="s">
        <v>6578</v>
      </c>
      <c r="E3221" t="s">
        <v>5904</v>
      </c>
      <c r="F3221" s="5" t="str">
        <f t="shared" ca="1" si="50"/>
        <v>0</v>
      </c>
      <c r="G3221" t="s">
        <v>1107</v>
      </c>
      <c r="H3221" t="s">
        <v>1330</v>
      </c>
      <c r="I3221" t="s">
        <v>9309</v>
      </c>
      <c r="J3221" t="s">
        <v>10730</v>
      </c>
      <c r="K3221" t="s">
        <v>10747</v>
      </c>
      <c r="L3221" t="s">
        <v>10841</v>
      </c>
      <c r="N3221" t="s">
        <v>12</v>
      </c>
      <c r="O3221" t="s">
        <v>11</v>
      </c>
      <c r="P3221" t="s">
        <v>11</v>
      </c>
      <c r="R3221" t="s">
        <v>11</v>
      </c>
    </row>
    <row r="3222" spans="1:18" x14ac:dyDescent="0.25">
      <c r="A3222" t="s">
        <v>557</v>
      </c>
      <c r="B3222" t="s">
        <v>4236</v>
      </c>
      <c r="D3222" s="35" t="s">
        <v>6579</v>
      </c>
      <c r="E3222" t="s">
        <v>5754</v>
      </c>
      <c r="F3222" s="5" t="str">
        <f t="shared" ca="1" si="50"/>
        <v>0</v>
      </c>
      <c r="G3222" t="s">
        <v>1107</v>
      </c>
      <c r="H3222" t="s">
        <v>1414</v>
      </c>
      <c r="I3222" t="s">
        <v>9310</v>
      </c>
      <c r="J3222" t="s">
        <v>10730</v>
      </c>
      <c r="K3222" t="s">
        <v>10747</v>
      </c>
      <c r="L3222" t="s">
        <v>10837</v>
      </c>
      <c r="N3222" t="s">
        <v>14</v>
      </c>
      <c r="O3222" t="s">
        <v>11</v>
      </c>
      <c r="P3222" t="s">
        <v>11</v>
      </c>
      <c r="R3222" t="s">
        <v>11</v>
      </c>
    </row>
    <row r="3223" spans="1:18" x14ac:dyDescent="0.25">
      <c r="A3223" t="s">
        <v>557</v>
      </c>
      <c r="B3223" t="s">
        <v>4237</v>
      </c>
      <c r="D3223" s="35" t="s">
        <v>6092</v>
      </c>
      <c r="E3223" t="s">
        <v>6586</v>
      </c>
      <c r="F3223" s="5" t="str">
        <f t="shared" ca="1" si="50"/>
        <v>0</v>
      </c>
      <c r="G3223" t="s">
        <v>1107</v>
      </c>
      <c r="H3223" t="s">
        <v>1524</v>
      </c>
      <c r="I3223" t="s">
        <v>9311</v>
      </c>
      <c r="J3223" t="s">
        <v>10730</v>
      </c>
      <c r="K3223" t="s">
        <v>10744</v>
      </c>
      <c r="L3223" t="s">
        <v>10846</v>
      </c>
      <c r="N3223" t="s">
        <v>14</v>
      </c>
      <c r="O3223" t="s">
        <v>11</v>
      </c>
      <c r="P3223" t="s">
        <v>11</v>
      </c>
      <c r="R3223" t="s">
        <v>11</v>
      </c>
    </row>
    <row r="3224" spans="1:18" x14ac:dyDescent="0.25">
      <c r="A3224" t="s">
        <v>557</v>
      </c>
      <c r="B3224" t="s">
        <v>4238</v>
      </c>
      <c r="D3224" s="35" t="s">
        <v>6093</v>
      </c>
      <c r="E3224" t="s">
        <v>6425</v>
      </c>
      <c r="F3224" s="5" t="str">
        <f t="shared" ca="1" si="50"/>
        <v>0</v>
      </c>
      <c r="G3224" t="s">
        <v>1107</v>
      </c>
      <c r="H3224" t="s">
        <v>1704</v>
      </c>
      <c r="I3224" t="s">
        <v>9312</v>
      </c>
      <c r="J3224" t="s">
        <v>10730</v>
      </c>
      <c r="K3224" t="s">
        <v>10744</v>
      </c>
      <c r="L3224" t="s">
        <v>10839</v>
      </c>
      <c r="N3224" t="s">
        <v>12</v>
      </c>
      <c r="O3224" t="s">
        <v>11</v>
      </c>
      <c r="P3224" t="s">
        <v>11</v>
      </c>
      <c r="R3224" t="s">
        <v>11</v>
      </c>
    </row>
    <row r="3225" spans="1:18" x14ac:dyDescent="0.25">
      <c r="A3225" t="s">
        <v>557</v>
      </c>
      <c r="B3225" t="s">
        <v>11797</v>
      </c>
      <c r="D3225" s="35" t="s">
        <v>6862</v>
      </c>
      <c r="E3225" t="s">
        <v>6279</v>
      </c>
      <c r="F3225" s="5" t="str">
        <f t="shared" ca="1" si="50"/>
        <v>0</v>
      </c>
      <c r="G3225" t="s">
        <v>1107</v>
      </c>
      <c r="H3225" t="s">
        <v>1507</v>
      </c>
      <c r="I3225" t="s">
        <v>11796</v>
      </c>
      <c r="J3225" t="s">
        <v>10730</v>
      </c>
      <c r="K3225" t="s">
        <v>10744</v>
      </c>
      <c r="L3225" t="s">
        <v>10839</v>
      </c>
      <c r="N3225" t="s">
        <v>12</v>
      </c>
      <c r="O3225" t="s">
        <v>11</v>
      </c>
      <c r="P3225" t="s">
        <v>11</v>
      </c>
      <c r="R3225" t="s">
        <v>11</v>
      </c>
    </row>
    <row r="3226" spans="1:18" x14ac:dyDescent="0.25">
      <c r="A3226" t="s">
        <v>557</v>
      </c>
      <c r="B3226" t="s">
        <v>11795</v>
      </c>
      <c r="D3226" s="35" t="s">
        <v>6862</v>
      </c>
      <c r="E3226" t="s">
        <v>6279</v>
      </c>
      <c r="F3226" s="5" t="str">
        <f t="shared" ca="1" si="50"/>
        <v>0</v>
      </c>
      <c r="G3226" t="s">
        <v>1107</v>
      </c>
      <c r="H3226" t="s">
        <v>1767</v>
      </c>
      <c r="I3226" t="s">
        <v>11794</v>
      </c>
      <c r="J3226" t="s">
        <v>10730</v>
      </c>
      <c r="K3226" t="s">
        <v>10744</v>
      </c>
      <c r="L3226" t="s">
        <v>10839</v>
      </c>
      <c r="N3226" t="s">
        <v>12</v>
      </c>
      <c r="O3226" t="s">
        <v>11</v>
      </c>
      <c r="P3226" t="s">
        <v>11</v>
      </c>
      <c r="R3226" t="s">
        <v>11</v>
      </c>
    </row>
    <row r="3227" spans="1:18" x14ac:dyDescent="0.25">
      <c r="A3227" t="s">
        <v>557</v>
      </c>
      <c r="B3227" t="s">
        <v>4239</v>
      </c>
      <c r="D3227" s="35" t="s">
        <v>6580</v>
      </c>
      <c r="E3227" t="s">
        <v>6640</v>
      </c>
      <c r="F3227" s="5" t="str">
        <f t="shared" ca="1" si="50"/>
        <v>0</v>
      </c>
      <c r="G3227" t="s">
        <v>1107</v>
      </c>
      <c r="H3227" t="s">
        <v>1422</v>
      </c>
      <c r="I3227" t="s">
        <v>9313</v>
      </c>
      <c r="J3227" t="s">
        <v>10730</v>
      </c>
      <c r="K3227" t="s">
        <v>10747</v>
      </c>
      <c r="L3227" t="s">
        <v>10837</v>
      </c>
      <c r="N3227" t="s">
        <v>12</v>
      </c>
      <c r="O3227" t="s">
        <v>11</v>
      </c>
      <c r="P3227" t="s">
        <v>11</v>
      </c>
      <c r="R3227" t="s">
        <v>11</v>
      </c>
    </row>
    <row r="3228" spans="1:18" x14ac:dyDescent="0.25">
      <c r="A3228" t="s">
        <v>557</v>
      </c>
      <c r="B3228" t="s">
        <v>4240</v>
      </c>
      <c r="D3228" s="35" t="s">
        <v>6581</v>
      </c>
      <c r="E3228" t="s">
        <v>6102</v>
      </c>
      <c r="F3228" s="5" t="str">
        <f t="shared" ca="1" si="50"/>
        <v>0</v>
      </c>
      <c r="G3228" t="s">
        <v>1107</v>
      </c>
      <c r="H3228" t="s">
        <v>1497</v>
      </c>
      <c r="I3228" t="s">
        <v>9314</v>
      </c>
      <c r="J3228" t="s">
        <v>10730</v>
      </c>
      <c r="K3228" t="s">
        <v>10746</v>
      </c>
      <c r="L3228" t="s">
        <v>10746</v>
      </c>
      <c r="N3228" t="s">
        <v>12</v>
      </c>
      <c r="O3228" t="s">
        <v>11</v>
      </c>
      <c r="P3228" t="s">
        <v>11</v>
      </c>
      <c r="R3228" t="s">
        <v>11</v>
      </c>
    </row>
    <row r="3229" spans="1:18" x14ac:dyDescent="0.25">
      <c r="A3229" t="s">
        <v>557</v>
      </c>
      <c r="B3229" t="s">
        <v>599</v>
      </c>
      <c r="D3229" s="35" t="s">
        <v>6094</v>
      </c>
      <c r="E3229" t="s">
        <v>6586</v>
      </c>
      <c r="F3229" s="5" t="str">
        <f t="shared" ca="1" si="50"/>
        <v>0</v>
      </c>
      <c r="G3229" t="s">
        <v>1107</v>
      </c>
      <c r="H3229" t="s">
        <v>1720</v>
      </c>
      <c r="I3229" t="s">
        <v>9315</v>
      </c>
      <c r="J3229" t="s">
        <v>10730</v>
      </c>
      <c r="K3229" t="s">
        <v>10746</v>
      </c>
      <c r="L3229" t="s">
        <v>10746</v>
      </c>
      <c r="N3229" t="s">
        <v>10909</v>
      </c>
      <c r="O3229" t="s">
        <v>11</v>
      </c>
      <c r="P3229" t="s">
        <v>11</v>
      </c>
      <c r="Q3229">
        <v>151</v>
      </c>
      <c r="R3229" t="s">
        <v>11</v>
      </c>
    </row>
    <row r="3230" spans="1:18" x14ac:dyDescent="0.25">
      <c r="A3230" t="s">
        <v>557</v>
      </c>
      <c r="B3230" t="s">
        <v>4241</v>
      </c>
      <c r="D3230" s="35" t="s">
        <v>6582</v>
      </c>
      <c r="E3230" t="s">
        <v>6586</v>
      </c>
      <c r="F3230" s="5" t="str">
        <f t="shared" ca="1" si="50"/>
        <v>0</v>
      </c>
      <c r="G3230" t="s">
        <v>1107</v>
      </c>
      <c r="H3230" t="s">
        <v>1433</v>
      </c>
      <c r="I3230" t="s">
        <v>9316</v>
      </c>
      <c r="J3230" t="s">
        <v>10730</v>
      </c>
      <c r="K3230" t="s">
        <v>10744</v>
      </c>
      <c r="L3230" t="s">
        <v>10839</v>
      </c>
      <c r="N3230" t="s">
        <v>14</v>
      </c>
      <c r="O3230" t="s">
        <v>11</v>
      </c>
      <c r="P3230" t="s">
        <v>11</v>
      </c>
      <c r="R3230" t="s">
        <v>11</v>
      </c>
    </row>
    <row r="3231" spans="1:18" x14ac:dyDescent="0.25">
      <c r="A3231" t="s">
        <v>557</v>
      </c>
      <c r="B3231" t="s">
        <v>4242</v>
      </c>
      <c r="D3231" s="35" t="s">
        <v>6094</v>
      </c>
      <c r="E3231" t="s">
        <v>6419</v>
      </c>
      <c r="F3231" s="5" t="str">
        <f t="shared" ca="1" si="50"/>
        <v>0</v>
      </c>
      <c r="G3231" t="s">
        <v>1107</v>
      </c>
      <c r="H3231" t="s">
        <v>1741</v>
      </c>
      <c r="I3231" t="s">
        <v>9317</v>
      </c>
      <c r="J3231" t="s">
        <v>10730</v>
      </c>
      <c r="K3231" t="s">
        <v>10744</v>
      </c>
      <c r="L3231" t="s">
        <v>10839</v>
      </c>
      <c r="N3231" t="s">
        <v>12</v>
      </c>
      <c r="O3231" t="s">
        <v>11</v>
      </c>
      <c r="P3231" t="s">
        <v>11</v>
      </c>
      <c r="R3231" t="s">
        <v>11</v>
      </c>
    </row>
    <row r="3232" spans="1:18" x14ac:dyDescent="0.25">
      <c r="A3232" t="s">
        <v>557</v>
      </c>
      <c r="B3232" t="s">
        <v>4243</v>
      </c>
      <c r="D3232" s="35" t="s">
        <v>6583</v>
      </c>
      <c r="E3232" t="s">
        <v>6586</v>
      </c>
      <c r="F3232" s="5" t="str">
        <f t="shared" ca="1" si="50"/>
        <v>0</v>
      </c>
      <c r="G3232" t="s">
        <v>1107</v>
      </c>
      <c r="H3232" t="s">
        <v>1519</v>
      </c>
      <c r="I3232" t="s">
        <v>9318</v>
      </c>
      <c r="J3232" t="s">
        <v>10730</v>
      </c>
      <c r="K3232" t="s">
        <v>10748</v>
      </c>
      <c r="L3232" t="s">
        <v>10778</v>
      </c>
      <c r="N3232" t="s">
        <v>14</v>
      </c>
      <c r="O3232" t="s">
        <v>11</v>
      </c>
      <c r="P3232" t="s">
        <v>11</v>
      </c>
      <c r="R3232" t="s">
        <v>11</v>
      </c>
    </row>
    <row r="3233" spans="1:18" x14ac:dyDescent="0.25">
      <c r="A3233" t="s">
        <v>557</v>
      </c>
      <c r="B3233" t="s">
        <v>4244</v>
      </c>
      <c r="D3233" s="35" t="s">
        <v>6192</v>
      </c>
      <c r="E3233" t="s">
        <v>6643</v>
      </c>
      <c r="F3233" s="5" t="str">
        <f t="shared" ca="1" si="50"/>
        <v>0</v>
      </c>
      <c r="G3233" t="s">
        <v>1107</v>
      </c>
      <c r="H3233" t="s">
        <v>1467</v>
      </c>
      <c r="I3233" t="s">
        <v>9319</v>
      </c>
      <c r="J3233" t="s">
        <v>10730</v>
      </c>
      <c r="K3233" t="s">
        <v>27</v>
      </c>
      <c r="L3233" t="s">
        <v>10842</v>
      </c>
      <c r="N3233" t="s">
        <v>14</v>
      </c>
      <c r="O3233" t="s">
        <v>11</v>
      </c>
      <c r="P3233" t="s">
        <v>11</v>
      </c>
      <c r="R3233" t="s">
        <v>11</v>
      </c>
    </row>
    <row r="3234" spans="1:18" x14ac:dyDescent="0.25">
      <c r="A3234" t="s">
        <v>557</v>
      </c>
      <c r="B3234" t="s">
        <v>4245</v>
      </c>
      <c r="D3234" s="35" t="s">
        <v>6192</v>
      </c>
      <c r="E3234" t="s">
        <v>6586</v>
      </c>
      <c r="F3234" s="5" t="str">
        <f t="shared" ca="1" si="50"/>
        <v>0</v>
      </c>
      <c r="G3234" t="s">
        <v>1107</v>
      </c>
      <c r="H3234" t="s">
        <v>1737</v>
      </c>
      <c r="I3234" t="s">
        <v>9320</v>
      </c>
      <c r="J3234" t="s">
        <v>10730</v>
      </c>
      <c r="K3234" t="s">
        <v>10744</v>
      </c>
      <c r="L3234" t="s">
        <v>10839</v>
      </c>
      <c r="N3234" t="s">
        <v>14</v>
      </c>
      <c r="O3234" t="s">
        <v>11</v>
      </c>
      <c r="P3234" t="s">
        <v>11</v>
      </c>
      <c r="R3234" t="s">
        <v>11</v>
      </c>
    </row>
    <row r="3235" spans="1:18" x14ac:dyDescent="0.25">
      <c r="A3235" t="s">
        <v>557</v>
      </c>
      <c r="B3235" t="s">
        <v>4246</v>
      </c>
      <c r="D3235" s="35" t="s">
        <v>6583</v>
      </c>
      <c r="E3235" t="s">
        <v>6420</v>
      </c>
      <c r="F3235" s="5" t="str">
        <f t="shared" ca="1" si="50"/>
        <v>0</v>
      </c>
      <c r="G3235" t="s">
        <v>1107</v>
      </c>
      <c r="H3235" t="s">
        <v>1498</v>
      </c>
      <c r="I3235" t="s">
        <v>11793</v>
      </c>
      <c r="J3235" t="s">
        <v>10730</v>
      </c>
      <c r="K3235" t="s">
        <v>10747</v>
      </c>
      <c r="L3235" t="s">
        <v>10841</v>
      </c>
      <c r="N3235" t="s">
        <v>12</v>
      </c>
      <c r="O3235" t="s">
        <v>11</v>
      </c>
      <c r="P3235" t="s">
        <v>11</v>
      </c>
      <c r="R3235" t="s">
        <v>11</v>
      </c>
    </row>
    <row r="3236" spans="1:18" x14ac:dyDescent="0.25">
      <c r="A3236" t="s">
        <v>557</v>
      </c>
      <c r="B3236" t="s">
        <v>4247</v>
      </c>
      <c r="D3236" s="35" t="s">
        <v>6194</v>
      </c>
      <c r="E3236" t="s">
        <v>6643</v>
      </c>
      <c r="F3236" s="5" t="str">
        <f t="shared" ca="1" si="50"/>
        <v>0</v>
      </c>
      <c r="G3236" t="s">
        <v>1107</v>
      </c>
      <c r="H3236" t="s">
        <v>1330</v>
      </c>
      <c r="I3236" t="s">
        <v>9321</v>
      </c>
      <c r="J3236" t="s">
        <v>10730</v>
      </c>
      <c r="K3236" t="s">
        <v>27</v>
      </c>
      <c r="L3236" t="s">
        <v>10842</v>
      </c>
      <c r="N3236" t="s">
        <v>14</v>
      </c>
      <c r="O3236" t="s">
        <v>11</v>
      </c>
      <c r="P3236" t="s">
        <v>11</v>
      </c>
      <c r="R3236" t="s">
        <v>11</v>
      </c>
    </row>
    <row r="3237" spans="1:18" x14ac:dyDescent="0.25">
      <c r="A3237" t="s">
        <v>557</v>
      </c>
      <c r="B3237" t="s">
        <v>600</v>
      </c>
      <c r="D3237" s="35" t="s">
        <v>6194</v>
      </c>
      <c r="E3237" t="s">
        <v>6483</v>
      </c>
      <c r="F3237" s="5" t="str">
        <f t="shared" ca="1" si="50"/>
        <v>0</v>
      </c>
      <c r="G3237" t="s">
        <v>1107</v>
      </c>
      <c r="H3237" t="s">
        <v>1467</v>
      </c>
      <c r="I3237" t="s">
        <v>9322</v>
      </c>
      <c r="J3237" t="s">
        <v>10730</v>
      </c>
      <c r="K3237" t="s">
        <v>27</v>
      </c>
      <c r="L3237" t="s">
        <v>10842</v>
      </c>
      <c r="N3237" t="s">
        <v>10909</v>
      </c>
      <c r="O3237" t="s">
        <v>11</v>
      </c>
      <c r="P3237" t="s">
        <v>11</v>
      </c>
      <c r="Q3237">
        <v>16450</v>
      </c>
      <c r="R3237" t="s">
        <v>11</v>
      </c>
    </row>
    <row r="3238" spans="1:18" x14ac:dyDescent="0.25">
      <c r="A3238" t="s">
        <v>557</v>
      </c>
      <c r="B3238" t="s">
        <v>4248</v>
      </c>
      <c r="D3238" s="35" t="s">
        <v>6194</v>
      </c>
      <c r="E3238" t="s">
        <v>6586</v>
      </c>
      <c r="F3238" s="5" t="str">
        <f t="shared" ca="1" si="50"/>
        <v>0</v>
      </c>
      <c r="G3238" t="s">
        <v>1107</v>
      </c>
      <c r="H3238" t="s">
        <v>1707</v>
      </c>
      <c r="I3238" t="s">
        <v>9323</v>
      </c>
      <c r="J3238" t="s">
        <v>10730</v>
      </c>
      <c r="K3238" t="s">
        <v>10746</v>
      </c>
      <c r="L3238" t="s">
        <v>10746</v>
      </c>
      <c r="N3238" t="s">
        <v>12</v>
      </c>
      <c r="O3238" t="s">
        <v>11</v>
      </c>
      <c r="P3238" t="s">
        <v>11</v>
      </c>
      <c r="R3238" t="s">
        <v>11</v>
      </c>
    </row>
    <row r="3239" spans="1:18" x14ac:dyDescent="0.25">
      <c r="A3239" t="s">
        <v>557</v>
      </c>
      <c r="B3239" t="s">
        <v>4249</v>
      </c>
      <c r="D3239" s="35" t="s">
        <v>6194</v>
      </c>
      <c r="E3239" t="s">
        <v>5787</v>
      </c>
      <c r="F3239" s="5" t="str">
        <f t="shared" ca="1" si="50"/>
        <v>0</v>
      </c>
      <c r="G3239" t="s">
        <v>1107</v>
      </c>
      <c r="H3239" t="s">
        <v>1467</v>
      </c>
      <c r="I3239" t="s">
        <v>9324</v>
      </c>
      <c r="J3239" t="s">
        <v>10730</v>
      </c>
      <c r="K3239" t="s">
        <v>10750</v>
      </c>
      <c r="L3239" t="s">
        <v>10750</v>
      </c>
      <c r="N3239" t="s">
        <v>14</v>
      </c>
      <c r="O3239" t="s">
        <v>11</v>
      </c>
      <c r="P3239" t="s">
        <v>11</v>
      </c>
      <c r="R3239" t="s">
        <v>11</v>
      </c>
    </row>
    <row r="3240" spans="1:18" x14ac:dyDescent="0.25">
      <c r="A3240" t="s">
        <v>557</v>
      </c>
      <c r="B3240" t="s">
        <v>4250</v>
      </c>
      <c r="D3240" s="35" t="s">
        <v>5751</v>
      </c>
      <c r="E3240" t="s">
        <v>6859</v>
      </c>
      <c r="F3240" s="5" t="str">
        <f t="shared" ca="1" si="50"/>
        <v>0</v>
      </c>
      <c r="G3240" t="s">
        <v>1107</v>
      </c>
      <c r="H3240" t="s">
        <v>1707</v>
      </c>
      <c r="I3240" t="s">
        <v>9325</v>
      </c>
      <c r="J3240" t="s">
        <v>10730</v>
      </c>
      <c r="K3240" t="s">
        <v>10744</v>
      </c>
      <c r="L3240" t="s">
        <v>10839</v>
      </c>
      <c r="N3240" t="s">
        <v>14</v>
      </c>
      <c r="O3240" t="s">
        <v>11</v>
      </c>
      <c r="P3240" t="s">
        <v>11</v>
      </c>
      <c r="R3240" t="s">
        <v>11</v>
      </c>
    </row>
    <row r="3241" spans="1:18" x14ac:dyDescent="0.25">
      <c r="A3241" t="s">
        <v>557</v>
      </c>
      <c r="B3241" t="s">
        <v>4251</v>
      </c>
      <c r="D3241" s="35" t="s">
        <v>5624</v>
      </c>
      <c r="E3241" t="s">
        <v>6643</v>
      </c>
      <c r="F3241" s="5" t="str">
        <f t="shared" ca="1" si="50"/>
        <v>0</v>
      </c>
      <c r="G3241" t="s">
        <v>1107</v>
      </c>
      <c r="H3241" t="s">
        <v>1496</v>
      </c>
      <c r="I3241" t="s">
        <v>9326</v>
      </c>
      <c r="J3241" t="s">
        <v>10730</v>
      </c>
      <c r="K3241" t="s">
        <v>10749</v>
      </c>
      <c r="L3241" t="s">
        <v>10799</v>
      </c>
      <c r="N3241" t="s">
        <v>12</v>
      </c>
      <c r="O3241" t="s">
        <v>11</v>
      </c>
      <c r="P3241" t="s">
        <v>11</v>
      </c>
      <c r="R3241" t="s">
        <v>11</v>
      </c>
    </row>
    <row r="3242" spans="1:18" x14ac:dyDescent="0.25">
      <c r="A3242" t="s">
        <v>557</v>
      </c>
      <c r="B3242" t="s">
        <v>4252</v>
      </c>
      <c r="D3242" s="35" t="s">
        <v>6584</v>
      </c>
      <c r="E3242" t="s">
        <v>5755</v>
      </c>
      <c r="F3242" s="5" t="str">
        <f t="shared" ca="1" si="50"/>
        <v>0</v>
      </c>
      <c r="G3242" t="s">
        <v>1107</v>
      </c>
      <c r="H3242" t="s">
        <v>1467</v>
      </c>
      <c r="I3242" t="s">
        <v>9327</v>
      </c>
      <c r="J3242" t="s">
        <v>10730</v>
      </c>
      <c r="K3242" t="s">
        <v>10747</v>
      </c>
      <c r="L3242" t="s">
        <v>10837</v>
      </c>
      <c r="N3242" t="s">
        <v>14</v>
      </c>
      <c r="O3242" t="s">
        <v>11</v>
      </c>
      <c r="P3242" t="s">
        <v>11</v>
      </c>
      <c r="R3242" t="s">
        <v>11</v>
      </c>
    </row>
    <row r="3243" spans="1:18" x14ac:dyDescent="0.25">
      <c r="A3243" t="s">
        <v>557</v>
      </c>
      <c r="B3243" t="s">
        <v>602</v>
      </c>
      <c r="D3243" s="35" t="s">
        <v>6584</v>
      </c>
      <c r="E3243" t="s">
        <v>6333</v>
      </c>
      <c r="F3243" s="5" t="str">
        <f t="shared" ca="1" si="50"/>
        <v>0</v>
      </c>
      <c r="G3243" t="s">
        <v>1107</v>
      </c>
      <c r="H3243" t="s">
        <v>1467</v>
      </c>
      <c r="I3243" t="s">
        <v>9328</v>
      </c>
      <c r="J3243" t="s">
        <v>10730</v>
      </c>
      <c r="K3243" t="s">
        <v>27</v>
      </c>
      <c r="L3243" t="s">
        <v>10842</v>
      </c>
      <c r="N3243" t="s">
        <v>12</v>
      </c>
      <c r="O3243" t="s">
        <v>11</v>
      </c>
      <c r="P3243" t="s">
        <v>11</v>
      </c>
      <c r="Q3243">
        <v>44278.23</v>
      </c>
      <c r="R3243" t="s">
        <v>11</v>
      </c>
    </row>
    <row r="3244" spans="1:18" x14ac:dyDescent="0.25">
      <c r="A3244" t="s">
        <v>557</v>
      </c>
      <c r="B3244" t="s">
        <v>604</v>
      </c>
      <c r="D3244" s="35" t="s">
        <v>6584</v>
      </c>
      <c r="E3244" t="s">
        <v>6249</v>
      </c>
      <c r="F3244" s="5" t="str">
        <f t="shared" ca="1" si="50"/>
        <v>0</v>
      </c>
      <c r="G3244" t="s">
        <v>1107</v>
      </c>
      <c r="H3244" t="s">
        <v>1467</v>
      </c>
      <c r="I3244" t="s">
        <v>11792</v>
      </c>
      <c r="J3244" t="s">
        <v>10730</v>
      </c>
      <c r="K3244" t="s">
        <v>10747</v>
      </c>
      <c r="L3244" t="s">
        <v>10837</v>
      </c>
      <c r="N3244" t="s">
        <v>12</v>
      </c>
      <c r="O3244" t="s">
        <v>11</v>
      </c>
      <c r="P3244" t="s">
        <v>11</v>
      </c>
      <c r="Q3244">
        <v>1250</v>
      </c>
      <c r="R3244" t="s">
        <v>11</v>
      </c>
    </row>
    <row r="3245" spans="1:18" x14ac:dyDescent="0.25">
      <c r="A3245" t="s">
        <v>557</v>
      </c>
      <c r="B3245" t="s">
        <v>4253</v>
      </c>
      <c r="D3245" s="35" t="s">
        <v>6584</v>
      </c>
      <c r="E3245" t="s">
        <v>6417</v>
      </c>
      <c r="F3245" s="5" t="str">
        <f t="shared" ca="1" si="50"/>
        <v>0</v>
      </c>
      <c r="G3245" t="s">
        <v>1107</v>
      </c>
      <c r="H3245" t="s">
        <v>1467</v>
      </c>
      <c r="I3245" t="s">
        <v>9329</v>
      </c>
      <c r="J3245" t="s">
        <v>10730</v>
      </c>
      <c r="K3245" t="s">
        <v>10755</v>
      </c>
      <c r="L3245" t="s">
        <v>10755</v>
      </c>
      <c r="N3245" t="s">
        <v>14</v>
      </c>
      <c r="O3245" t="s">
        <v>11</v>
      </c>
      <c r="P3245" t="s">
        <v>11</v>
      </c>
      <c r="R3245" t="s">
        <v>11</v>
      </c>
    </row>
    <row r="3246" spans="1:18" x14ac:dyDescent="0.25">
      <c r="A3246" t="s">
        <v>557</v>
      </c>
      <c r="B3246" t="s">
        <v>4254</v>
      </c>
      <c r="D3246" s="35" t="s">
        <v>6585</v>
      </c>
      <c r="E3246" t="s">
        <v>6425</v>
      </c>
      <c r="F3246" s="5" t="str">
        <f t="shared" ca="1" si="50"/>
        <v>0</v>
      </c>
      <c r="G3246" t="s">
        <v>1107</v>
      </c>
      <c r="H3246" t="s">
        <v>1333</v>
      </c>
      <c r="I3246" t="s">
        <v>9330</v>
      </c>
      <c r="J3246" t="s">
        <v>10730</v>
      </c>
      <c r="K3246" t="s">
        <v>182</v>
      </c>
      <c r="L3246" t="s">
        <v>182</v>
      </c>
      <c r="N3246" t="s">
        <v>14</v>
      </c>
      <c r="O3246" t="s">
        <v>11</v>
      </c>
      <c r="P3246" t="s">
        <v>11</v>
      </c>
      <c r="R3246" t="s">
        <v>11</v>
      </c>
    </row>
    <row r="3247" spans="1:18" x14ac:dyDescent="0.25">
      <c r="A3247" t="s">
        <v>557</v>
      </c>
      <c r="B3247" t="s">
        <v>608</v>
      </c>
      <c r="D3247" s="35" t="s">
        <v>5752</v>
      </c>
      <c r="E3247" t="s">
        <v>6483</v>
      </c>
      <c r="F3247" s="5" t="str">
        <f t="shared" ca="1" si="50"/>
        <v>0</v>
      </c>
      <c r="G3247" t="s">
        <v>1107</v>
      </c>
      <c r="H3247" t="s">
        <v>1330</v>
      </c>
      <c r="I3247" t="s">
        <v>9331</v>
      </c>
      <c r="J3247" t="s">
        <v>10730</v>
      </c>
      <c r="K3247" t="s">
        <v>10747</v>
      </c>
      <c r="L3247" t="s">
        <v>10837</v>
      </c>
      <c r="N3247" t="s">
        <v>10909</v>
      </c>
      <c r="O3247" t="s">
        <v>11</v>
      </c>
      <c r="P3247" t="s">
        <v>11</v>
      </c>
      <c r="Q3247">
        <v>1429.75</v>
      </c>
      <c r="R3247" t="s">
        <v>11</v>
      </c>
    </row>
    <row r="3248" spans="1:18" x14ac:dyDescent="0.25">
      <c r="A3248" t="s">
        <v>557</v>
      </c>
      <c r="B3248" t="s">
        <v>609</v>
      </c>
      <c r="D3248" s="35" t="s">
        <v>5752</v>
      </c>
      <c r="E3248" t="s">
        <v>6333</v>
      </c>
      <c r="F3248" s="5" t="str">
        <f t="shared" ca="1" si="50"/>
        <v>0</v>
      </c>
      <c r="G3248" t="s">
        <v>1107</v>
      </c>
      <c r="H3248" t="s">
        <v>1330</v>
      </c>
      <c r="I3248" t="s">
        <v>9332</v>
      </c>
      <c r="J3248" t="s">
        <v>10730</v>
      </c>
      <c r="K3248" t="s">
        <v>182</v>
      </c>
      <c r="L3248" t="s">
        <v>182</v>
      </c>
      <c r="N3248" t="s">
        <v>10909</v>
      </c>
      <c r="O3248" t="s">
        <v>11</v>
      </c>
      <c r="P3248" t="s">
        <v>11</v>
      </c>
      <c r="Q3248">
        <v>46376.57</v>
      </c>
      <c r="R3248" t="s">
        <v>11</v>
      </c>
    </row>
    <row r="3249" spans="1:18" x14ac:dyDescent="0.25">
      <c r="A3249" t="s">
        <v>557</v>
      </c>
      <c r="B3249" t="s">
        <v>4255</v>
      </c>
      <c r="D3249" s="35" t="s">
        <v>6586</v>
      </c>
      <c r="E3249" t="s">
        <v>6420</v>
      </c>
      <c r="F3249" s="5" t="str">
        <f t="shared" ca="1" si="50"/>
        <v>0</v>
      </c>
      <c r="G3249" t="s">
        <v>1107</v>
      </c>
      <c r="H3249" t="s">
        <v>1467</v>
      </c>
      <c r="I3249" t="s">
        <v>9333</v>
      </c>
      <c r="J3249" t="s">
        <v>10730</v>
      </c>
      <c r="K3249" t="s">
        <v>10747</v>
      </c>
      <c r="L3249" t="s">
        <v>10844</v>
      </c>
      <c r="N3249" t="s">
        <v>12</v>
      </c>
      <c r="O3249" t="s">
        <v>11</v>
      </c>
      <c r="P3249" t="s">
        <v>11</v>
      </c>
      <c r="R3249" t="s">
        <v>11</v>
      </c>
    </row>
    <row r="3250" spans="1:18" x14ac:dyDescent="0.25">
      <c r="A3250" t="s">
        <v>557</v>
      </c>
      <c r="B3250" t="s">
        <v>4256</v>
      </c>
      <c r="D3250" s="35" t="s">
        <v>6586</v>
      </c>
      <c r="E3250" t="s">
        <v>5787</v>
      </c>
      <c r="F3250" s="5" t="str">
        <f t="shared" ca="1" si="50"/>
        <v>0</v>
      </c>
      <c r="G3250" t="s">
        <v>1107</v>
      </c>
      <c r="H3250" t="s">
        <v>1467</v>
      </c>
      <c r="I3250" t="s">
        <v>9334</v>
      </c>
      <c r="J3250" t="s">
        <v>10730</v>
      </c>
      <c r="K3250" t="s">
        <v>10745</v>
      </c>
      <c r="L3250" t="s">
        <v>10838</v>
      </c>
      <c r="N3250" t="s">
        <v>12</v>
      </c>
      <c r="O3250" t="s">
        <v>11</v>
      </c>
      <c r="P3250" t="s">
        <v>11</v>
      </c>
      <c r="R3250" t="s">
        <v>11</v>
      </c>
    </row>
    <row r="3251" spans="1:18" x14ac:dyDescent="0.25">
      <c r="A3251" t="s">
        <v>557</v>
      </c>
      <c r="B3251" t="s">
        <v>4257</v>
      </c>
      <c r="D3251" s="35" t="s">
        <v>6587</v>
      </c>
      <c r="E3251" t="s">
        <v>6103</v>
      </c>
      <c r="F3251" s="5" t="str">
        <f t="shared" ca="1" si="50"/>
        <v>0</v>
      </c>
      <c r="G3251" t="s">
        <v>1107</v>
      </c>
      <c r="H3251" t="s">
        <v>1533</v>
      </c>
      <c r="I3251" t="s">
        <v>11791</v>
      </c>
      <c r="J3251" t="s">
        <v>10733</v>
      </c>
      <c r="K3251" t="s">
        <v>10744</v>
      </c>
      <c r="L3251" t="s">
        <v>10847</v>
      </c>
      <c r="N3251" t="s">
        <v>12</v>
      </c>
      <c r="O3251" t="s">
        <v>11</v>
      </c>
      <c r="P3251" t="s">
        <v>11</v>
      </c>
      <c r="R3251" t="s">
        <v>11</v>
      </c>
    </row>
    <row r="3252" spans="1:18" x14ac:dyDescent="0.25">
      <c r="A3252" t="s">
        <v>557</v>
      </c>
      <c r="B3252" t="s">
        <v>11790</v>
      </c>
      <c r="D3252" s="35" t="s">
        <v>6099</v>
      </c>
      <c r="E3252" t="s">
        <v>6849</v>
      </c>
      <c r="F3252" s="5" t="str">
        <f t="shared" ca="1" si="50"/>
        <v>0</v>
      </c>
      <c r="G3252" t="s">
        <v>1107</v>
      </c>
      <c r="H3252" t="s">
        <v>1707</v>
      </c>
      <c r="I3252" t="s">
        <v>11789</v>
      </c>
      <c r="J3252" t="s">
        <v>10733</v>
      </c>
      <c r="N3252" t="s">
        <v>14</v>
      </c>
      <c r="O3252" t="s">
        <v>11</v>
      </c>
      <c r="P3252" t="s">
        <v>11</v>
      </c>
      <c r="R3252" t="s">
        <v>11</v>
      </c>
    </row>
    <row r="3253" spans="1:18" x14ac:dyDescent="0.25">
      <c r="A3253" t="s">
        <v>557</v>
      </c>
      <c r="B3253" t="s">
        <v>4258</v>
      </c>
      <c r="D3253" s="35" t="s">
        <v>6204</v>
      </c>
      <c r="E3253" t="s">
        <v>6235</v>
      </c>
      <c r="F3253" s="5" t="str">
        <f t="shared" ca="1" si="50"/>
        <v>0</v>
      </c>
      <c r="G3253" t="s">
        <v>1107</v>
      </c>
      <c r="H3253" t="s">
        <v>1438</v>
      </c>
      <c r="I3253" t="s">
        <v>11788</v>
      </c>
      <c r="J3253" t="s">
        <v>10733</v>
      </c>
      <c r="K3253" t="s">
        <v>10749</v>
      </c>
      <c r="L3253" t="s">
        <v>10799</v>
      </c>
      <c r="N3253" t="s">
        <v>14</v>
      </c>
      <c r="O3253" t="s">
        <v>11</v>
      </c>
      <c r="P3253" t="s">
        <v>11</v>
      </c>
      <c r="R3253" t="s">
        <v>11</v>
      </c>
    </row>
    <row r="3254" spans="1:18" x14ac:dyDescent="0.25">
      <c r="A3254" t="s">
        <v>557</v>
      </c>
      <c r="B3254" t="s">
        <v>4259</v>
      </c>
      <c r="D3254" s="35" t="s">
        <v>6588</v>
      </c>
      <c r="E3254" t="s">
        <v>6669</v>
      </c>
      <c r="F3254" s="5" t="str">
        <f t="shared" ca="1" si="50"/>
        <v>0</v>
      </c>
      <c r="G3254" t="s">
        <v>1107</v>
      </c>
      <c r="H3254" t="s">
        <v>1443</v>
      </c>
      <c r="I3254" t="s">
        <v>9335</v>
      </c>
      <c r="J3254" t="s">
        <v>10733</v>
      </c>
      <c r="K3254" t="s">
        <v>182</v>
      </c>
      <c r="L3254" t="s">
        <v>182</v>
      </c>
      <c r="N3254" t="s">
        <v>14</v>
      </c>
      <c r="O3254" t="s">
        <v>11</v>
      </c>
      <c r="P3254" t="s">
        <v>11</v>
      </c>
      <c r="R3254" t="s">
        <v>11</v>
      </c>
    </row>
    <row r="3255" spans="1:18" x14ac:dyDescent="0.25">
      <c r="A3255" t="s">
        <v>557</v>
      </c>
      <c r="B3255" t="s">
        <v>4260</v>
      </c>
      <c r="D3255" s="35" t="s">
        <v>6438</v>
      </c>
      <c r="E3255" t="s">
        <v>6690</v>
      </c>
      <c r="F3255" s="5" t="str">
        <f t="shared" ca="1" si="50"/>
        <v>0</v>
      </c>
      <c r="G3255" t="s">
        <v>1107</v>
      </c>
      <c r="H3255" t="s">
        <v>1710</v>
      </c>
      <c r="I3255" t="s">
        <v>9336</v>
      </c>
      <c r="J3255" t="s">
        <v>10733</v>
      </c>
      <c r="K3255" t="s">
        <v>10749</v>
      </c>
      <c r="L3255" t="s">
        <v>10799</v>
      </c>
      <c r="N3255" t="s">
        <v>14</v>
      </c>
      <c r="O3255" t="s">
        <v>11</v>
      </c>
      <c r="P3255" t="s">
        <v>11</v>
      </c>
      <c r="R3255" t="s">
        <v>11</v>
      </c>
    </row>
    <row r="3256" spans="1:18" x14ac:dyDescent="0.25">
      <c r="A3256" t="s">
        <v>557</v>
      </c>
      <c r="B3256" t="s">
        <v>11787</v>
      </c>
      <c r="D3256" s="35" t="s">
        <v>6447</v>
      </c>
      <c r="E3256" t="s">
        <v>5758</v>
      </c>
      <c r="F3256" s="5" t="str">
        <f t="shared" ca="1" si="50"/>
        <v>0</v>
      </c>
      <c r="G3256" t="s">
        <v>1107</v>
      </c>
      <c r="H3256" t="s">
        <v>1707</v>
      </c>
      <c r="I3256" t="s">
        <v>11786</v>
      </c>
      <c r="J3256" t="s">
        <v>10733</v>
      </c>
      <c r="K3256" t="s">
        <v>35</v>
      </c>
      <c r="L3256" t="s">
        <v>35</v>
      </c>
      <c r="N3256" t="s">
        <v>12</v>
      </c>
      <c r="O3256" t="s">
        <v>11</v>
      </c>
      <c r="P3256" t="s">
        <v>11</v>
      </c>
      <c r="R3256" t="s">
        <v>11</v>
      </c>
    </row>
    <row r="3257" spans="1:18" x14ac:dyDescent="0.25">
      <c r="A3257" t="s">
        <v>557</v>
      </c>
      <c r="B3257" t="s">
        <v>610</v>
      </c>
      <c r="D3257" s="35" t="s">
        <v>6445</v>
      </c>
      <c r="E3257" t="s">
        <v>6483</v>
      </c>
      <c r="F3257" s="5" t="str">
        <f t="shared" ca="1" si="50"/>
        <v>0</v>
      </c>
      <c r="G3257" t="s">
        <v>1107</v>
      </c>
      <c r="H3257" t="s">
        <v>1741</v>
      </c>
      <c r="I3257" t="s">
        <v>11785</v>
      </c>
      <c r="J3257" t="s">
        <v>10733</v>
      </c>
      <c r="K3257" t="s">
        <v>10745</v>
      </c>
      <c r="L3257" t="s">
        <v>10838</v>
      </c>
      <c r="N3257" t="s">
        <v>12</v>
      </c>
      <c r="O3257" t="s">
        <v>11</v>
      </c>
      <c r="P3257" t="s">
        <v>11</v>
      </c>
      <c r="Q3257">
        <v>1871.27</v>
      </c>
      <c r="R3257" t="s">
        <v>11</v>
      </c>
    </row>
    <row r="3258" spans="1:18" x14ac:dyDescent="0.25">
      <c r="A3258" t="s">
        <v>557</v>
      </c>
      <c r="B3258" t="s">
        <v>11784</v>
      </c>
      <c r="D3258" s="35" t="s">
        <v>6450</v>
      </c>
      <c r="E3258" t="s">
        <v>6279</v>
      </c>
      <c r="F3258" s="5" t="str">
        <f t="shared" ca="1" si="50"/>
        <v>0</v>
      </c>
      <c r="G3258" t="s">
        <v>1107</v>
      </c>
      <c r="H3258" t="s">
        <v>1331</v>
      </c>
      <c r="I3258" t="s">
        <v>11783</v>
      </c>
      <c r="J3258" t="s">
        <v>10733</v>
      </c>
      <c r="K3258" t="s">
        <v>35</v>
      </c>
      <c r="L3258" t="s">
        <v>35</v>
      </c>
      <c r="N3258" t="s">
        <v>12</v>
      </c>
      <c r="O3258" t="s">
        <v>11</v>
      </c>
      <c r="P3258" t="s">
        <v>11</v>
      </c>
      <c r="R3258" t="s">
        <v>11</v>
      </c>
    </row>
    <row r="3259" spans="1:18" x14ac:dyDescent="0.25">
      <c r="A3259" t="s">
        <v>557</v>
      </c>
      <c r="B3259" t="s">
        <v>4261</v>
      </c>
      <c r="D3259" s="35" t="s">
        <v>6107</v>
      </c>
      <c r="E3259" t="s">
        <v>6690</v>
      </c>
      <c r="F3259" s="5" t="str">
        <f t="shared" ca="1" si="50"/>
        <v>0</v>
      </c>
      <c r="G3259" t="s">
        <v>1107</v>
      </c>
      <c r="H3259" t="s">
        <v>1710</v>
      </c>
      <c r="I3259" t="s">
        <v>9337</v>
      </c>
      <c r="J3259" t="s">
        <v>10733</v>
      </c>
      <c r="K3259" t="s">
        <v>10749</v>
      </c>
      <c r="L3259" t="s">
        <v>10799</v>
      </c>
      <c r="N3259" t="s">
        <v>14</v>
      </c>
      <c r="O3259" t="s">
        <v>11</v>
      </c>
      <c r="P3259" t="s">
        <v>11</v>
      </c>
      <c r="R3259" t="s">
        <v>11</v>
      </c>
    </row>
    <row r="3260" spans="1:18" x14ac:dyDescent="0.25">
      <c r="A3260" t="s">
        <v>557</v>
      </c>
      <c r="B3260" t="s">
        <v>4262</v>
      </c>
      <c r="D3260" s="35" t="s">
        <v>6589</v>
      </c>
      <c r="E3260" t="s">
        <v>6343</v>
      </c>
      <c r="F3260" s="5" t="str">
        <f t="shared" ca="1" si="50"/>
        <v>0</v>
      </c>
      <c r="G3260" t="s">
        <v>1107</v>
      </c>
      <c r="H3260" t="s">
        <v>1737</v>
      </c>
      <c r="I3260" t="s">
        <v>9338</v>
      </c>
      <c r="J3260" t="s">
        <v>10731</v>
      </c>
      <c r="K3260" t="s">
        <v>131</v>
      </c>
      <c r="L3260" t="s">
        <v>131</v>
      </c>
      <c r="N3260" t="s">
        <v>14</v>
      </c>
      <c r="O3260" t="s">
        <v>11</v>
      </c>
      <c r="P3260" t="s">
        <v>11</v>
      </c>
      <c r="R3260" t="s">
        <v>11</v>
      </c>
    </row>
    <row r="3261" spans="1:18" x14ac:dyDescent="0.25">
      <c r="A3261" t="s">
        <v>557</v>
      </c>
      <c r="B3261" t="s">
        <v>11782</v>
      </c>
      <c r="D3261" s="35" t="s">
        <v>6657</v>
      </c>
      <c r="E3261" t="s">
        <v>6243</v>
      </c>
      <c r="F3261" s="5" t="str">
        <f t="shared" ca="1" si="50"/>
        <v>0</v>
      </c>
      <c r="G3261" t="s">
        <v>1107</v>
      </c>
      <c r="H3261" t="s">
        <v>1467</v>
      </c>
      <c r="I3261" t="s">
        <v>11781</v>
      </c>
      <c r="J3261" t="s">
        <v>10733</v>
      </c>
      <c r="K3261" t="s">
        <v>10744</v>
      </c>
      <c r="L3261" t="s">
        <v>10839</v>
      </c>
      <c r="N3261" t="s">
        <v>14</v>
      </c>
      <c r="O3261" t="s">
        <v>11</v>
      </c>
      <c r="P3261" t="s">
        <v>11</v>
      </c>
      <c r="R3261" t="s">
        <v>11</v>
      </c>
    </row>
    <row r="3262" spans="1:18" x14ac:dyDescent="0.25">
      <c r="A3262" t="s">
        <v>557</v>
      </c>
      <c r="B3262" t="s">
        <v>11780</v>
      </c>
      <c r="D3262" s="35" t="s">
        <v>6832</v>
      </c>
      <c r="E3262" t="s">
        <v>6300</v>
      </c>
      <c r="F3262" s="5" t="str">
        <f t="shared" ca="1" si="50"/>
        <v>0</v>
      </c>
      <c r="G3262" t="s">
        <v>1107</v>
      </c>
      <c r="H3262" t="s">
        <v>1439</v>
      </c>
      <c r="I3262" t="s">
        <v>11779</v>
      </c>
      <c r="J3262" t="s">
        <v>10731</v>
      </c>
      <c r="K3262" t="s">
        <v>10747</v>
      </c>
      <c r="L3262" t="s">
        <v>10837</v>
      </c>
      <c r="N3262" t="s">
        <v>12</v>
      </c>
      <c r="O3262" t="s">
        <v>11</v>
      </c>
      <c r="P3262" t="s">
        <v>11</v>
      </c>
      <c r="R3262" t="s">
        <v>11</v>
      </c>
    </row>
    <row r="3263" spans="1:18" x14ac:dyDescent="0.25">
      <c r="A3263" t="s">
        <v>557</v>
      </c>
      <c r="B3263" t="s">
        <v>11778</v>
      </c>
      <c r="D3263" s="35" t="s">
        <v>6591</v>
      </c>
      <c r="E3263" t="s">
        <v>5760</v>
      </c>
      <c r="F3263" s="5" t="str">
        <f t="shared" ca="1" si="50"/>
        <v>0</v>
      </c>
      <c r="G3263" t="s">
        <v>1107</v>
      </c>
      <c r="H3263" t="s">
        <v>1704</v>
      </c>
      <c r="I3263" t="s">
        <v>11777</v>
      </c>
      <c r="J3263" t="s">
        <v>10731</v>
      </c>
      <c r="K3263" t="s">
        <v>10744</v>
      </c>
      <c r="L3263" t="s">
        <v>10846</v>
      </c>
      <c r="N3263" t="s">
        <v>14</v>
      </c>
      <c r="O3263" t="s">
        <v>11</v>
      </c>
      <c r="P3263" t="s">
        <v>11</v>
      </c>
      <c r="R3263" t="s">
        <v>11</v>
      </c>
    </row>
    <row r="3264" spans="1:18" x14ac:dyDescent="0.25">
      <c r="A3264" t="s">
        <v>557</v>
      </c>
      <c r="B3264" t="s">
        <v>613</v>
      </c>
      <c r="D3264" s="35" t="s">
        <v>6265</v>
      </c>
      <c r="E3264" t="s">
        <v>6125</v>
      </c>
      <c r="F3264" s="5" t="str">
        <f t="shared" ca="1" si="50"/>
        <v>0</v>
      </c>
      <c r="G3264" t="s">
        <v>1107</v>
      </c>
      <c r="H3264" t="s">
        <v>1411</v>
      </c>
      <c r="I3264" t="s">
        <v>11776</v>
      </c>
      <c r="J3264" t="s">
        <v>10731</v>
      </c>
      <c r="K3264" t="s">
        <v>10747</v>
      </c>
      <c r="L3264" t="s">
        <v>10837</v>
      </c>
      <c r="N3264" t="s">
        <v>14</v>
      </c>
      <c r="O3264" t="s">
        <v>11</v>
      </c>
      <c r="P3264" t="s">
        <v>11</v>
      </c>
      <c r="Q3264">
        <v>1470</v>
      </c>
      <c r="R3264" t="s">
        <v>11</v>
      </c>
    </row>
    <row r="3265" spans="1:18" x14ac:dyDescent="0.25">
      <c r="A3265" t="s">
        <v>557</v>
      </c>
      <c r="B3265" t="s">
        <v>4263</v>
      </c>
      <c r="D3265" s="35" t="s">
        <v>6265</v>
      </c>
      <c r="E3265" t="s">
        <v>6300</v>
      </c>
      <c r="F3265" s="5" t="str">
        <f t="shared" ca="1" si="50"/>
        <v>0</v>
      </c>
      <c r="G3265" t="s">
        <v>1107</v>
      </c>
      <c r="H3265" t="s">
        <v>1710</v>
      </c>
      <c r="I3265" t="s">
        <v>9339</v>
      </c>
      <c r="J3265" t="s">
        <v>10731</v>
      </c>
      <c r="K3265" t="s">
        <v>10749</v>
      </c>
      <c r="L3265" t="s">
        <v>10799</v>
      </c>
      <c r="N3265" t="s">
        <v>14</v>
      </c>
      <c r="O3265" t="s">
        <v>11</v>
      </c>
      <c r="P3265" t="s">
        <v>11</v>
      </c>
      <c r="R3265" t="s">
        <v>11</v>
      </c>
    </row>
    <row r="3266" spans="1:18" x14ac:dyDescent="0.25">
      <c r="A3266" t="s">
        <v>557</v>
      </c>
      <c r="B3266" t="s">
        <v>615</v>
      </c>
      <c r="D3266" s="35" t="s">
        <v>6265</v>
      </c>
      <c r="E3266" t="s">
        <v>6253</v>
      </c>
      <c r="F3266" s="5" t="str">
        <f t="shared" ca="1" si="50"/>
        <v>0</v>
      </c>
      <c r="G3266" t="s">
        <v>1107</v>
      </c>
      <c r="H3266" t="s">
        <v>1418</v>
      </c>
      <c r="I3266" t="s">
        <v>9340</v>
      </c>
      <c r="J3266" t="s">
        <v>10731</v>
      </c>
      <c r="K3266" t="s">
        <v>10747</v>
      </c>
      <c r="L3266" t="s">
        <v>10841</v>
      </c>
      <c r="N3266" t="s">
        <v>12</v>
      </c>
      <c r="O3266" t="s">
        <v>11</v>
      </c>
      <c r="P3266" t="s">
        <v>11</v>
      </c>
      <c r="Q3266">
        <v>550</v>
      </c>
      <c r="R3266" t="s">
        <v>11</v>
      </c>
    </row>
    <row r="3267" spans="1:18" x14ac:dyDescent="0.25">
      <c r="A3267" t="s">
        <v>557</v>
      </c>
      <c r="B3267" t="s">
        <v>617</v>
      </c>
      <c r="D3267" s="35" t="s">
        <v>6265</v>
      </c>
      <c r="E3267" t="s">
        <v>6335</v>
      </c>
      <c r="F3267" s="5" t="str">
        <f t="shared" ref="F3267:F3330" ca="1" si="51">IF(G3267="Encerrada","0",TODAY()-D3267)</f>
        <v>0</v>
      </c>
      <c r="G3267" t="s">
        <v>1107</v>
      </c>
      <c r="H3267" t="s">
        <v>1813</v>
      </c>
      <c r="I3267" t="s">
        <v>11775</v>
      </c>
      <c r="J3267" t="s">
        <v>10731</v>
      </c>
      <c r="K3267" t="s">
        <v>182</v>
      </c>
      <c r="L3267" t="s">
        <v>182</v>
      </c>
      <c r="N3267" t="s">
        <v>12</v>
      </c>
      <c r="O3267" t="s">
        <v>11</v>
      </c>
      <c r="P3267" t="s">
        <v>11</v>
      </c>
      <c r="Q3267">
        <v>607.75</v>
      </c>
      <c r="R3267" t="s">
        <v>11</v>
      </c>
    </row>
    <row r="3268" spans="1:18" x14ac:dyDescent="0.25">
      <c r="A3268" t="s">
        <v>557</v>
      </c>
      <c r="B3268" t="s">
        <v>4264</v>
      </c>
      <c r="D3268" s="35" t="s">
        <v>6590</v>
      </c>
      <c r="E3268" t="s">
        <v>6253</v>
      </c>
      <c r="F3268" s="5" t="str">
        <f t="shared" ca="1" si="51"/>
        <v>0</v>
      </c>
      <c r="G3268" t="s">
        <v>1107</v>
      </c>
      <c r="H3268" t="s">
        <v>1564</v>
      </c>
      <c r="I3268" t="s">
        <v>9341</v>
      </c>
      <c r="J3268" t="s">
        <v>10738</v>
      </c>
      <c r="K3268" t="s">
        <v>131</v>
      </c>
      <c r="L3268" t="s">
        <v>131</v>
      </c>
      <c r="N3268" t="s">
        <v>10909</v>
      </c>
      <c r="O3268" t="s">
        <v>11</v>
      </c>
      <c r="P3268" t="s">
        <v>11</v>
      </c>
      <c r="R3268" t="s">
        <v>11</v>
      </c>
    </row>
    <row r="3269" spans="1:18" x14ac:dyDescent="0.25">
      <c r="A3269" t="s">
        <v>557</v>
      </c>
      <c r="B3269" t="s">
        <v>4265</v>
      </c>
      <c r="D3269" s="35" t="s">
        <v>6218</v>
      </c>
      <c r="E3269" t="s">
        <v>6340</v>
      </c>
      <c r="F3269" s="5" t="str">
        <f t="shared" ca="1" si="51"/>
        <v>0</v>
      </c>
      <c r="G3269" t="s">
        <v>1107</v>
      </c>
      <c r="H3269" t="s">
        <v>1533</v>
      </c>
      <c r="I3269" t="s">
        <v>9342</v>
      </c>
      <c r="J3269" t="s">
        <v>10731</v>
      </c>
      <c r="K3269" t="s">
        <v>131</v>
      </c>
      <c r="L3269" t="s">
        <v>131</v>
      </c>
      <c r="N3269" t="s">
        <v>14</v>
      </c>
      <c r="O3269" t="s">
        <v>11</v>
      </c>
      <c r="P3269" t="s">
        <v>11</v>
      </c>
      <c r="R3269" t="s">
        <v>11</v>
      </c>
    </row>
    <row r="3270" spans="1:18" x14ac:dyDescent="0.25">
      <c r="A3270" t="s">
        <v>557</v>
      </c>
      <c r="B3270" t="s">
        <v>11774</v>
      </c>
      <c r="D3270" s="35" t="s">
        <v>6591</v>
      </c>
      <c r="E3270" t="s">
        <v>6300</v>
      </c>
      <c r="F3270" s="5" t="str">
        <f t="shared" ca="1" si="51"/>
        <v>0</v>
      </c>
      <c r="G3270" t="s">
        <v>1107</v>
      </c>
      <c r="H3270" t="s">
        <v>1737</v>
      </c>
      <c r="I3270" t="s">
        <v>11773</v>
      </c>
      <c r="J3270" t="s">
        <v>10731</v>
      </c>
      <c r="K3270" t="s">
        <v>10750</v>
      </c>
      <c r="L3270" t="s">
        <v>10792</v>
      </c>
      <c r="N3270" t="s">
        <v>14</v>
      </c>
      <c r="O3270" t="s">
        <v>11</v>
      </c>
      <c r="P3270" t="s">
        <v>11</v>
      </c>
      <c r="R3270" t="s">
        <v>11</v>
      </c>
    </row>
    <row r="3271" spans="1:18" x14ac:dyDescent="0.25">
      <c r="A3271" t="s">
        <v>557</v>
      </c>
      <c r="B3271" t="s">
        <v>619</v>
      </c>
      <c r="D3271" s="35" t="s">
        <v>6591</v>
      </c>
      <c r="E3271" t="s">
        <v>6252</v>
      </c>
      <c r="F3271" s="5" t="str">
        <f t="shared" ca="1" si="51"/>
        <v>0</v>
      </c>
      <c r="G3271" t="s">
        <v>1107</v>
      </c>
      <c r="H3271" t="s">
        <v>1419</v>
      </c>
      <c r="I3271" t="s">
        <v>9343</v>
      </c>
      <c r="J3271" t="s">
        <v>10734</v>
      </c>
      <c r="K3271" t="s">
        <v>131</v>
      </c>
      <c r="L3271" t="s">
        <v>131</v>
      </c>
      <c r="N3271" t="s">
        <v>10909</v>
      </c>
      <c r="O3271" t="s">
        <v>11</v>
      </c>
      <c r="P3271" t="s">
        <v>11</v>
      </c>
      <c r="Q3271">
        <v>87.37</v>
      </c>
      <c r="R3271" t="s">
        <v>11</v>
      </c>
    </row>
    <row r="3272" spans="1:18" x14ac:dyDescent="0.25">
      <c r="A3272" t="s">
        <v>557</v>
      </c>
      <c r="B3272" t="s">
        <v>4266</v>
      </c>
      <c r="D3272" s="35" t="s">
        <v>6591</v>
      </c>
      <c r="E3272" t="s">
        <v>6669</v>
      </c>
      <c r="F3272" s="5" t="str">
        <f t="shared" ca="1" si="51"/>
        <v>0</v>
      </c>
      <c r="G3272" t="s">
        <v>1107</v>
      </c>
      <c r="H3272" t="s">
        <v>1704</v>
      </c>
      <c r="I3272" t="s">
        <v>9344</v>
      </c>
      <c r="J3272" t="s">
        <v>10731</v>
      </c>
      <c r="K3272" t="s">
        <v>182</v>
      </c>
      <c r="L3272" t="s">
        <v>182</v>
      </c>
      <c r="N3272" t="s">
        <v>12</v>
      </c>
      <c r="O3272" t="s">
        <v>11</v>
      </c>
      <c r="P3272" t="s">
        <v>11</v>
      </c>
      <c r="R3272" t="s">
        <v>11</v>
      </c>
    </row>
    <row r="3273" spans="1:18" x14ac:dyDescent="0.25">
      <c r="A3273" t="s">
        <v>557</v>
      </c>
      <c r="B3273" t="s">
        <v>11772</v>
      </c>
      <c r="D3273" s="35" t="s">
        <v>11447</v>
      </c>
      <c r="E3273" t="s">
        <v>5758</v>
      </c>
      <c r="F3273" s="5" t="str">
        <f t="shared" ca="1" si="51"/>
        <v>0</v>
      </c>
      <c r="G3273" t="s">
        <v>1107</v>
      </c>
      <c r="H3273" t="s">
        <v>1330</v>
      </c>
      <c r="I3273" t="s">
        <v>11771</v>
      </c>
      <c r="J3273" t="s">
        <v>10731</v>
      </c>
      <c r="K3273" t="s">
        <v>182</v>
      </c>
      <c r="L3273" t="s">
        <v>182</v>
      </c>
      <c r="N3273" t="s">
        <v>12</v>
      </c>
      <c r="O3273" t="s">
        <v>11</v>
      </c>
      <c r="P3273" t="s">
        <v>11</v>
      </c>
      <c r="R3273" t="s">
        <v>11</v>
      </c>
    </row>
    <row r="3274" spans="1:18" x14ac:dyDescent="0.25">
      <c r="A3274" t="s">
        <v>557</v>
      </c>
      <c r="B3274" t="s">
        <v>4267</v>
      </c>
      <c r="D3274" s="35" t="s">
        <v>6222</v>
      </c>
      <c r="E3274" t="s">
        <v>6331</v>
      </c>
      <c r="F3274" s="5" t="str">
        <f t="shared" ca="1" si="51"/>
        <v>0</v>
      </c>
      <c r="G3274" t="s">
        <v>1107</v>
      </c>
      <c r="H3274" t="s">
        <v>1742</v>
      </c>
      <c r="I3274" t="s">
        <v>9345</v>
      </c>
      <c r="J3274" t="s">
        <v>10731</v>
      </c>
      <c r="K3274" t="s">
        <v>10756</v>
      </c>
      <c r="L3274" t="s">
        <v>10849</v>
      </c>
      <c r="N3274" t="s">
        <v>14</v>
      </c>
      <c r="O3274" t="s">
        <v>11</v>
      </c>
      <c r="P3274" t="s">
        <v>11</v>
      </c>
      <c r="R3274" t="s">
        <v>11</v>
      </c>
    </row>
    <row r="3275" spans="1:18" x14ac:dyDescent="0.25">
      <c r="A3275" t="s">
        <v>557</v>
      </c>
      <c r="B3275" t="s">
        <v>11770</v>
      </c>
      <c r="D3275" s="35" t="s">
        <v>6776</v>
      </c>
      <c r="E3275" t="s">
        <v>6279</v>
      </c>
      <c r="F3275" s="5" t="str">
        <f t="shared" ca="1" si="51"/>
        <v>0</v>
      </c>
      <c r="G3275" t="s">
        <v>1107</v>
      </c>
      <c r="H3275" t="s">
        <v>1422</v>
      </c>
      <c r="I3275" t="s">
        <v>11769</v>
      </c>
      <c r="J3275" t="s">
        <v>10733</v>
      </c>
      <c r="K3275" t="s">
        <v>35</v>
      </c>
      <c r="L3275" t="s">
        <v>35</v>
      </c>
      <c r="N3275" t="s">
        <v>14</v>
      </c>
      <c r="O3275" t="s">
        <v>11</v>
      </c>
      <c r="P3275" t="s">
        <v>11</v>
      </c>
      <c r="R3275" t="s">
        <v>11</v>
      </c>
    </row>
    <row r="3276" spans="1:18" x14ac:dyDescent="0.25">
      <c r="A3276" t="s">
        <v>557</v>
      </c>
      <c r="B3276" t="s">
        <v>620</v>
      </c>
      <c r="D3276" s="35" t="s">
        <v>6871</v>
      </c>
      <c r="E3276" t="s">
        <v>6125</v>
      </c>
      <c r="F3276" s="5" t="str">
        <f t="shared" ca="1" si="51"/>
        <v>0</v>
      </c>
      <c r="G3276" t="s">
        <v>1107</v>
      </c>
      <c r="H3276" t="s">
        <v>1467</v>
      </c>
      <c r="I3276" t="s">
        <v>11768</v>
      </c>
      <c r="J3276" t="s">
        <v>10731</v>
      </c>
      <c r="K3276" t="s">
        <v>10747</v>
      </c>
      <c r="L3276" t="s">
        <v>10844</v>
      </c>
      <c r="N3276" t="s">
        <v>10909</v>
      </c>
      <c r="O3276" t="s">
        <v>11</v>
      </c>
      <c r="P3276" t="s">
        <v>11</v>
      </c>
      <c r="Q3276">
        <v>603.70000000000005</v>
      </c>
      <c r="R3276" t="s">
        <v>11</v>
      </c>
    </row>
    <row r="3277" spans="1:18" x14ac:dyDescent="0.25">
      <c r="A3277" t="s">
        <v>557</v>
      </c>
      <c r="B3277" t="s">
        <v>11767</v>
      </c>
      <c r="D3277" s="35" t="s">
        <v>6708</v>
      </c>
      <c r="E3277" t="s">
        <v>6300</v>
      </c>
      <c r="F3277" s="5" t="str">
        <f t="shared" ca="1" si="51"/>
        <v>0</v>
      </c>
      <c r="G3277" t="s">
        <v>1107</v>
      </c>
      <c r="H3277" t="s">
        <v>1730</v>
      </c>
      <c r="I3277" t="s">
        <v>11766</v>
      </c>
      <c r="J3277" t="s">
        <v>10733</v>
      </c>
      <c r="K3277" t="s">
        <v>10744</v>
      </c>
      <c r="L3277" t="s">
        <v>10846</v>
      </c>
      <c r="N3277" t="s">
        <v>14</v>
      </c>
      <c r="O3277" t="s">
        <v>11</v>
      </c>
      <c r="P3277" t="s">
        <v>11</v>
      </c>
      <c r="R3277" t="s">
        <v>11</v>
      </c>
    </row>
    <row r="3278" spans="1:18" x14ac:dyDescent="0.25">
      <c r="A3278" t="s">
        <v>557</v>
      </c>
      <c r="B3278" t="s">
        <v>11765</v>
      </c>
      <c r="D3278" s="35" t="s">
        <v>6660</v>
      </c>
      <c r="E3278" t="s">
        <v>6113</v>
      </c>
      <c r="F3278" s="5" t="str">
        <f t="shared" ca="1" si="51"/>
        <v>0</v>
      </c>
      <c r="G3278" t="s">
        <v>1107</v>
      </c>
      <c r="H3278" t="s">
        <v>1443</v>
      </c>
      <c r="I3278" t="s">
        <v>11764</v>
      </c>
      <c r="J3278" t="s">
        <v>10733</v>
      </c>
      <c r="N3278" t="s">
        <v>10910</v>
      </c>
      <c r="O3278" t="s">
        <v>11</v>
      </c>
      <c r="P3278" t="s">
        <v>11</v>
      </c>
      <c r="R3278" t="s">
        <v>11</v>
      </c>
    </row>
    <row r="3279" spans="1:18" x14ac:dyDescent="0.25">
      <c r="A3279" t="s">
        <v>557</v>
      </c>
      <c r="B3279" t="s">
        <v>11763</v>
      </c>
      <c r="D3279" s="35" t="s">
        <v>6273</v>
      </c>
      <c r="E3279" t="s">
        <v>6300</v>
      </c>
      <c r="F3279" s="5" t="str">
        <f t="shared" ca="1" si="51"/>
        <v>0</v>
      </c>
      <c r="G3279" t="s">
        <v>1107</v>
      </c>
      <c r="H3279" t="s">
        <v>1421</v>
      </c>
      <c r="I3279" t="s">
        <v>11762</v>
      </c>
      <c r="J3279" t="s">
        <v>10731</v>
      </c>
      <c r="K3279" t="s">
        <v>10747</v>
      </c>
      <c r="L3279" t="s">
        <v>10841</v>
      </c>
      <c r="N3279" t="s">
        <v>14</v>
      </c>
      <c r="O3279" t="s">
        <v>11</v>
      </c>
      <c r="P3279" t="s">
        <v>11</v>
      </c>
      <c r="R3279" t="s">
        <v>11</v>
      </c>
    </row>
    <row r="3280" spans="1:18" x14ac:dyDescent="0.25">
      <c r="A3280" t="s">
        <v>557</v>
      </c>
      <c r="B3280" t="s">
        <v>4268</v>
      </c>
      <c r="D3280" s="35" t="s">
        <v>6592</v>
      </c>
      <c r="E3280" t="s">
        <v>6300</v>
      </c>
      <c r="F3280" s="5" t="str">
        <f t="shared" ca="1" si="51"/>
        <v>0</v>
      </c>
      <c r="G3280" t="s">
        <v>1107</v>
      </c>
      <c r="H3280" t="s">
        <v>1415</v>
      </c>
      <c r="I3280" t="s">
        <v>9346</v>
      </c>
      <c r="J3280" t="s">
        <v>10733</v>
      </c>
      <c r="K3280" t="s">
        <v>10744</v>
      </c>
      <c r="L3280" t="s">
        <v>10846</v>
      </c>
      <c r="N3280" t="s">
        <v>14</v>
      </c>
      <c r="O3280" t="s">
        <v>11</v>
      </c>
      <c r="P3280" t="s">
        <v>11</v>
      </c>
      <c r="R3280" t="s">
        <v>11</v>
      </c>
    </row>
    <row r="3281" spans="1:18" x14ac:dyDescent="0.25">
      <c r="A3281" t="s">
        <v>557</v>
      </c>
      <c r="B3281" t="s">
        <v>11761</v>
      </c>
      <c r="D3281" s="35" t="s">
        <v>6592</v>
      </c>
      <c r="E3281" t="s">
        <v>6297</v>
      </c>
      <c r="F3281" s="5" t="str">
        <f t="shared" ca="1" si="51"/>
        <v>0</v>
      </c>
      <c r="G3281" t="s">
        <v>1107</v>
      </c>
      <c r="H3281" t="s">
        <v>1566</v>
      </c>
      <c r="I3281" t="s">
        <v>11760</v>
      </c>
      <c r="J3281" t="s">
        <v>10731</v>
      </c>
      <c r="K3281" t="s">
        <v>17</v>
      </c>
      <c r="L3281" t="s">
        <v>10848</v>
      </c>
      <c r="N3281" t="s">
        <v>14</v>
      </c>
      <c r="O3281" t="s">
        <v>11</v>
      </c>
      <c r="P3281" t="s">
        <v>11</v>
      </c>
      <c r="R3281" t="s">
        <v>11</v>
      </c>
    </row>
    <row r="3282" spans="1:18" x14ac:dyDescent="0.25">
      <c r="A3282" t="s">
        <v>557</v>
      </c>
      <c r="B3282" t="s">
        <v>4269</v>
      </c>
      <c r="D3282" s="35" t="s">
        <v>6593</v>
      </c>
      <c r="E3282" t="s">
        <v>6300</v>
      </c>
      <c r="F3282" s="5" t="str">
        <f t="shared" ca="1" si="51"/>
        <v>0</v>
      </c>
      <c r="G3282" t="s">
        <v>1107</v>
      </c>
      <c r="H3282" t="s">
        <v>1724</v>
      </c>
      <c r="I3282" t="s">
        <v>9347</v>
      </c>
      <c r="J3282" t="s">
        <v>10731</v>
      </c>
      <c r="K3282" t="s">
        <v>10747</v>
      </c>
      <c r="L3282" t="s">
        <v>10837</v>
      </c>
      <c r="N3282" t="s">
        <v>12</v>
      </c>
      <c r="O3282" t="s">
        <v>11</v>
      </c>
      <c r="P3282" t="s">
        <v>11</v>
      </c>
      <c r="R3282" t="s">
        <v>11</v>
      </c>
    </row>
    <row r="3283" spans="1:18" x14ac:dyDescent="0.25">
      <c r="A3283" t="s">
        <v>557</v>
      </c>
      <c r="B3283" t="s">
        <v>4270</v>
      </c>
      <c r="D3283" s="35" t="s">
        <v>6593</v>
      </c>
      <c r="E3283" t="s">
        <v>6300</v>
      </c>
      <c r="F3283" s="5" t="str">
        <f t="shared" ca="1" si="51"/>
        <v>0</v>
      </c>
      <c r="G3283" t="s">
        <v>1107</v>
      </c>
      <c r="H3283" t="s">
        <v>1709</v>
      </c>
      <c r="I3283" t="s">
        <v>11759</v>
      </c>
      <c r="J3283" t="s">
        <v>10731</v>
      </c>
      <c r="K3283" t="s">
        <v>10744</v>
      </c>
      <c r="L3283" t="s">
        <v>10846</v>
      </c>
      <c r="N3283" t="s">
        <v>14</v>
      </c>
      <c r="O3283" t="s">
        <v>11</v>
      </c>
      <c r="P3283" t="s">
        <v>11</v>
      </c>
      <c r="R3283" t="s">
        <v>11</v>
      </c>
    </row>
    <row r="3284" spans="1:18" x14ac:dyDescent="0.25">
      <c r="A3284" t="s">
        <v>557</v>
      </c>
      <c r="B3284" t="s">
        <v>4271</v>
      </c>
      <c r="D3284" s="35" t="s">
        <v>6467</v>
      </c>
      <c r="E3284" t="s">
        <v>5758</v>
      </c>
      <c r="F3284" s="5" t="str">
        <f t="shared" ca="1" si="51"/>
        <v>0</v>
      </c>
      <c r="G3284" t="s">
        <v>1107</v>
      </c>
      <c r="H3284" t="s">
        <v>1422</v>
      </c>
      <c r="I3284" t="s">
        <v>9348</v>
      </c>
      <c r="J3284" t="s">
        <v>10731</v>
      </c>
      <c r="K3284" t="s">
        <v>10749</v>
      </c>
      <c r="L3284" t="s">
        <v>10799</v>
      </c>
      <c r="N3284" t="s">
        <v>10909</v>
      </c>
      <c r="O3284" t="s">
        <v>11</v>
      </c>
      <c r="P3284" t="s">
        <v>11</v>
      </c>
      <c r="R3284" t="s">
        <v>11</v>
      </c>
    </row>
    <row r="3285" spans="1:18" x14ac:dyDescent="0.25">
      <c r="A3285" t="s">
        <v>557</v>
      </c>
      <c r="B3285" t="s">
        <v>11758</v>
      </c>
      <c r="D3285" s="35" t="s">
        <v>6232</v>
      </c>
      <c r="E3285" t="s">
        <v>6297</v>
      </c>
      <c r="F3285" s="5" t="str">
        <f t="shared" ca="1" si="51"/>
        <v>0</v>
      </c>
      <c r="G3285" t="s">
        <v>1107</v>
      </c>
      <c r="H3285" t="s">
        <v>1566</v>
      </c>
      <c r="I3285" t="s">
        <v>11757</v>
      </c>
      <c r="J3285" t="s">
        <v>10731</v>
      </c>
      <c r="K3285" t="s">
        <v>17</v>
      </c>
      <c r="L3285" t="s">
        <v>10848</v>
      </c>
      <c r="N3285" t="s">
        <v>14</v>
      </c>
      <c r="O3285" t="s">
        <v>11</v>
      </c>
      <c r="P3285" t="s">
        <v>11</v>
      </c>
      <c r="R3285" t="s">
        <v>11</v>
      </c>
    </row>
    <row r="3286" spans="1:18" x14ac:dyDescent="0.25">
      <c r="A3286" t="s">
        <v>557</v>
      </c>
      <c r="B3286" t="s">
        <v>4272</v>
      </c>
      <c r="D3286" s="35" t="s">
        <v>6277</v>
      </c>
      <c r="E3286" t="s">
        <v>6337</v>
      </c>
      <c r="F3286" s="5" t="str">
        <f t="shared" ca="1" si="51"/>
        <v>0</v>
      </c>
      <c r="G3286" t="s">
        <v>1107</v>
      </c>
      <c r="H3286" t="s">
        <v>1529</v>
      </c>
      <c r="I3286" t="s">
        <v>9349</v>
      </c>
      <c r="J3286" t="s">
        <v>10731</v>
      </c>
      <c r="K3286" t="s">
        <v>131</v>
      </c>
      <c r="L3286" t="s">
        <v>131</v>
      </c>
      <c r="N3286" t="s">
        <v>12</v>
      </c>
      <c r="O3286" t="s">
        <v>11</v>
      </c>
      <c r="P3286" t="s">
        <v>11</v>
      </c>
      <c r="R3286" t="s">
        <v>11</v>
      </c>
    </row>
    <row r="3287" spans="1:18" x14ac:dyDescent="0.25">
      <c r="A3287" t="s">
        <v>557</v>
      </c>
      <c r="B3287" t="s">
        <v>4273</v>
      </c>
      <c r="D3287" s="35" t="s">
        <v>5757</v>
      </c>
      <c r="E3287" t="s">
        <v>6343</v>
      </c>
      <c r="F3287" s="5" t="str">
        <f t="shared" ca="1" si="51"/>
        <v>0</v>
      </c>
      <c r="G3287" t="s">
        <v>1107</v>
      </c>
      <c r="H3287" t="s">
        <v>1510</v>
      </c>
      <c r="I3287" t="s">
        <v>9350</v>
      </c>
      <c r="J3287" t="s">
        <v>10731</v>
      </c>
      <c r="K3287" t="s">
        <v>131</v>
      </c>
      <c r="L3287" t="s">
        <v>131</v>
      </c>
      <c r="N3287" t="s">
        <v>14</v>
      </c>
      <c r="O3287" t="s">
        <v>11</v>
      </c>
      <c r="P3287" t="s">
        <v>11</v>
      </c>
      <c r="R3287" t="s">
        <v>11</v>
      </c>
    </row>
    <row r="3288" spans="1:18" x14ac:dyDescent="0.25">
      <c r="A3288" t="s">
        <v>557</v>
      </c>
      <c r="B3288" t="s">
        <v>11756</v>
      </c>
      <c r="D3288" s="35" t="s">
        <v>6281</v>
      </c>
      <c r="E3288" t="s">
        <v>6240</v>
      </c>
      <c r="F3288" s="5" t="str">
        <f t="shared" ca="1" si="51"/>
        <v>0</v>
      </c>
      <c r="G3288" t="s">
        <v>1107</v>
      </c>
      <c r="H3288" t="s">
        <v>1533</v>
      </c>
      <c r="I3288" t="s">
        <v>11755</v>
      </c>
      <c r="J3288" t="s">
        <v>10731</v>
      </c>
      <c r="K3288" t="s">
        <v>10744</v>
      </c>
      <c r="L3288" t="s">
        <v>10847</v>
      </c>
      <c r="N3288" t="s">
        <v>14</v>
      </c>
      <c r="O3288" t="s">
        <v>11</v>
      </c>
      <c r="P3288" t="s">
        <v>11</v>
      </c>
      <c r="R3288" t="s">
        <v>11</v>
      </c>
    </row>
    <row r="3289" spans="1:18" x14ac:dyDescent="0.25">
      <c r="A3289" t="s">
        <v>557</v>
      </c>
      <c r="B3289" t="s">
        <v>4274</v>
      </c>
      <c r="D3289" s="35" t="s">
        <v>6279</v>
      </c>
      <c r="E3289" t="s">
        <v>6253</v>
      </c>
      <c r="F3289" s="5" t="str">
        <f t="shared" ca="1" si="51"/>
        <v>0</v>
      </c>
      <c r="G3289" t="s">
        <v>1107</v>
      </c>
      <c r="H3289" t="s">
        <v>1741</v>
      </c>
      <c r="I3289" t="s">
        <v>9351</v>
      </c>
      <c r="J3289" t="s">
        <v>10731</v>
      </c>
      <c r="K3289" t="s">
        <v>10747</v>
      </c>
      <c r="L3289" t="s">
        <v>10837</v>
      </c>
      <c r="N3289" t="s">
        <v>10909</v>
      </c>
      <c r="O3289" t="s">
        <v>11</v>
      </c>
      <c r="P3289" t="s">
        <v>11</v>
      </c>
      <c r="R3289" t="s">
        <v>11</v>
      </c>
    </row>
    <row r="3290" spans="1:18" x14ac:dyDescent="0.25">
      <c r="A3290" t="s">
        <v>557</v>
      </c>
      <c r="B3290" t="s">
        <v>4275</v>
      </c>
      <c r="D3290" s="35" t="s">
        <v>6279</v>
      </c>
      <c r="E3290" t="s">
        <v>6300</v>
      </c>
      <c r="F3290" s="5" t="str">
        <f t="shared" ca="1" si="51"/>
        <v>0</v>
      </c>
      <c r="G3290" t="s">
        <v>1107</v>
      </c>
      <c r="H3290" t="s">
        <v>1741</v>
      </c>
      <c r="I3290" t="s">
        <v>9352</v>
      </c>
      <c r="J3290" t="s">
        <v>10740</v>
      </c>
      <c r="K3290" t="s">
        <v>10744</v>
      </c>
      <c r="L3290" t="s">
        <v>10846</v>
      </c>
      <c r="N3290" t="s">
        <v>14</v>
      </c>
      <c r="O3290" t="s">
        <v>11</v>
      </c>
      <c r="P3290" t="s">
        <v>11</v>
      </c>
      <c r="R3290" t="s">
        <v>11</v>
      </c>
    </row>
    <row r="3291" spans="1:18" x14ac:dyDescent="0.25">
      <c r="A3291" t="s">
        <v>557</v>
      </c>
      <c r="B3291" t="s">
        <v>4276</v>
      </c>
      <c r="D3291" s="35" t="s">
        <v>6279</v>
      </c>
      <c r="E3291" t="s">
        <v>6330</v>
      </c>
      <c r="F3291" s="5" t="str">
        <f t="shared" ca="1" si="51"/>
        <v>0</v>
      </c>
      <c r="G3291" t="s">
        <v>1107</v>
      </c>
      <c r="H3291" t="s">
        <v>1741</v>
      </c>
      <c r="I3291" t="s">
        <v>9353</v>
      </c>
      <c r="J3291" t="s">
        <v>10734</v>
      </c>
      <c r="K3291" t="s">
        <v>10747</v>
      </c>
      <c r="L3291" t="s">
        <v>10837</v>
      </c>
      <c r="N3291" t="s">
        <v>12</v>
      </c>
      <c r="O3291" t="s">
        <v>11</v>
      </c>
      <c r="P3291" t="s">
        <v>11</v>
      </c>
      <c r="R3291" t="s">
        <v>11</v>
      </c>
    </row>
    <row r="3292" spans="1:18" x14ac:dyDescent="0.25">
      <c r="A3292" t="s">
        <v>557</v>
      </c>
      <c r="B3292" t="s">
        <v>4277</v>
      </c>
      <c r="D3292" s="35" t="s">
        <v>6280</v>
      </c>
      <c r="E3292" t="s">
        <v>6328</v>
      </c>
      <c r="F3292" s="5" t="str">
        <f t="shared" ca="1" si="51"/>
        <v>0</v>
      </c>
      <c r="G3292" t="s">
        <v>1107</v>
      </c>
      <c r="H3292" t="s">
        <v>1710</v>
      </c>
      <c r="I3292" t="s">
        <v>9354</v>
      </c>
      <c r="J3292" t="s">
        <v>10731</v>
      </c>
      <c r="K3292" t="s">
        <v>10744</v>
      </c>
      <c r="L3292" t="s">
        <v>10846</v>
      </c>
      <c r="N3292" t="s">
        <v>14</v>
      </c>
      <c r="O3292" t="s">
        <v>11</v>
      </c>
      <c r="P3292" t="s">
        <v>11</v>
      </c>
      <c r="R3292" t="s">
        <v>11</v>
      </c>
    </row>
    <row r="3293" spans="1:18" x14ac:dyDescent="0.25">
      <c r="A3293" t="s">
        <v>557</v>
      </c>
      <c r="B3293" t="s">
        <v>4278</v>
      </c>
      <c r="D3293" s="35" t="s">
        <v>6240</v>
      </c>
      <c r="E3293" t="s">
        <v>6317</v>
      </c>
      <c r="F3293" s="5" t="str">
        <f t="shared" ca="1" si="51"/>
        <v>0</v>
      </c>
      <c r="G3293" t="s">
        <v>1107</v>
      </c>
      <c r="H3293" t="s">
        <v>1511</v>
      </c>
      <c r="I3293" t="s">
        <v>9355</v>
      </c>
      <c r="J3293" t="s">
        <v>10734</v>
      </c>
      <c r="K3293" t="s">
        <v>10749</v>
      </c>
      <c r="L3293" t="s">
        <v>10799</v>
      </c>
      <c r="N3293" t="s">
        <v>14</v>
      </c>
      <c r="O3293" t="s">
        <v>11</v>
      </c>
      <c r="P3293" t="s">
        <v>11</v>
      </c>
      <c r="R3293" t="s">
        <v>11</v>
      </c>
    </row>
    <row r="3294" spans="1:18" x14ac:dyDescent="0.25">
      <c r="A3294" t="s">
        <v>557</v>
      </c>
      <c r="B3294" t="s">
        <v>4279</v>
      </c>
      <c r="D3294" s="35" t="s">
        <v>6288</v>
      </c>
      <c r="E3294" t="s">
        <v>6253</v>
      </c>
      <c r="F3294" s="5" t="str">
        <f t="shared" ca="1" si="51"/>
        <v>0</v>
      </c>
      <c r="G3294" t="s">
        <v>1107</v>
      </c>
      <c r="H3294" t="s">
        <v>1512</v>
      </c>
      <c r="I3294" t="s">
        <v>9356</v>
      </c>
      <c r="J3294" t="s">
        <v>10734</v>
      </c>
      <c r="K3294" t="s">
        <v>17</v>
      </c>
      <c r="L3294" t="s">
        <v>10777</v>
      </c>
      <c r="N3294" t="s">
        <v>10909</v>
      </c>
      <c r="O3294" t="s">
        <v>11</v>
      </c>
      <c r="P3294" t="s">
        <v>11</v>
      </c>
      <c r="R3294" t="s">
        <v>11</v>
      </c>
    </row>
    <row r="3295" spans="1:18" x14ac:dyDescent="0.25">
      <c r="A3295" t="s">
        <v>557</v>
      </c>
      <c r="B3295" t="s">
        <v>4280</v>
      </c>
      <c r="D3295" s="35" t="s">
        <v>5625</v>
      </c>
      <c r="E3295" t="s">
        <v>6343</v>
      </c>
      <c r="F3295" s="5" t="str">
        <f t="shared" ca="1" si="51"/>
        <v>0</v>
      </c>
      <c r="G3295" t="s">
        <v>1107</v>
      </c>
      <c r="H3295" t="s">
        <v>1467</v>
      </c>
      <c r="I3295" t="s">
        <v>9357</v>
      </c>
      <c r="J3295" t="s">
        <v>10734</v>
      </c>
      <c r="K3295" t="s">
        <v>131</v>
      </c>
      <c r="L3295" t="s">
        <v>131</v>
      </c>
      <c r="N3295" t="s">
        <v>10909</v>
      </c>
      <c r="O3295" t="s">
        <v>11</v>
      </c>
      <c r="P3295" t="s">
        <v>11</v>
      </c>
      <c r="R3295" t="s">
        <v>11</v>
      </c>
    </row>
    <row r="3296" spans="1:18" x14ac:dyDescent="0.25">
      <c r="A3296" t="s">
        <v>557</v>
      </c>
      <c r="B3296" t="s">
        <v>4281</v>
      </c>
      <c r="D3296" s="35" t="s">
        <v>5625</v>
      </c>
      <c r="E3296" t="s">
        <v>6327</v>
      </c>
      <c r="F3296" s="5" t="str">
        <f t="shared" ca="1" si="51"/>
        <v>0</v>
      </c>
      <c r="G3296" t="s">
        <v>1107</v>
      </c>
      <c r="H3296" t="s">
        <v>1467</v>
      </c>
      <c r="I3296" t="s">
        <v>9358</v>
      </c>
      <c r="J3296" t="s">
        <v>10731</v>
      </c>
      <c r="K3296" t="s">
        <v>131</v>
      </c>
      <c r="L3296" t="s">
        <v>131</v>
      </c>
      <c r="N3296" t="s">
        <v>10909</v>
      </c>
      <c r="O3296" t="s">
        <v>11</v>
      </c>
      <c r="P3296" t="s">
        <v>11</v>
      </c>
      <c r="R3296" t="s">
        <v>11</v>
      </c>
    </row>
    <row r="3297" spans="1:18" x14ac:dyDescent="0.25">
      <c r="A3297" t="s">
        <v>557</v>
      </c>
      <c r="B3297" t="s">
        <v>4282</v>
      </c>
      <c r="D3297" s="35" t="s">
        <v>5625</v>
      </c>
      <c r="E3297" t="s">
        <v>6478</v>
      </c>
      <c r="F3297" s="5" t="str">
        <f t="shared" ca="1" si="51"/>
        <v>0</v>
      </c>
      <c r="G3297" t="s">
        <v>1107</v>
      </c>
      <c r="H3297" t="s">
        <v>1467</v>
      </c>
      <c r="I3297" t="s">
        <v>9359</v>
      </c>
      <c r="J3297" t="s">
        <v>10731</v>
      </c>
      <c r="K3297" t="s">
        <v>10744</v>
      </c>
      <c r="L3297" t="s">
        <v>10839</v>
      </c>
      <c r="N3297" t="s">
        <v>14</v>
      </c>
      <c r="O3297" t="s">
        <v>11</v>
      </c>
      <c r="P3297" t="s">
        <v>11</v>
      </c>
      <c r="R3297" t="s">
        <v>11</v>
      </c>
    </row>
    <row r="3298" spans="1:18" x14ac:dyDescent="0.25">
      <c r="A3298" t="s">
        <v>557</v>
      </c>
      <c r="B3298" t="s">
        <v>11754</v>
      </c>
      <c r="D3298" s="35" t="s">
        <v>6297</v>
      </c>
      <c r="E3298" t="s">
        <v>6297</v>
      </c>
      <c r="F3298" s="5" t="str">
        <f t="shared" ca="1" si="51"/>
        <v>0</v>
      </c>
      <c r="G3298" t="s">
        <v>1107</v>
      </c>
      <c r="H3298" t="s">
        <v>1566</v>
      </c>
      <c r="I3298" t="s">
        <v>11753</v>
      </c>
      <c r="J3298" t="s">
        <v>10731</v>
      </c>
      <c r="K3298" t="s">
        <v>17</v>
      </c>
      <c r="L3298" t="s">
        <v>10848</v>
      </c>
      <c r="N3298" t="s">
        <v>14</v>
      </c>
      <c r="O3298" t="s">
        <v>11</v>
      </c>
      <c r="P3298" t="s">
        <v>11</v>
      </c>
      <c r="R3298" t="s">
        <v>11</v>
      </c>
    </row>
    <row r="3299" spans="1:18" x14ac:dyDescent="0.25">
      <c r="A3299" t="s">
        <v>557</v>
      </c>
      <c r="B3299" t="s">
        <v>11752</v>
      </c>
      <c r="D3299" s="35" t="s">
        <v>6297</v>
      </c>
      <c r="E3299" t="s">
        <v>5760</v>
      </c>
      <c r="F3299" s="5" t="str">
        <f t="shared" ca="1" si="51"/>
        <v>0</v>
      </c>
      <c r="G3299" t="s">
        <v>1107</v>
      </c>
      <c r="H3299" t="s">
        <v>1704</v>
      </c>
      <c r="I3299" t="s">
        <v>11751</v>
      </c>
      <c r="J3299" t="s">
        <v>10731</v>
      </c>
      <c r="K3299" t="s">
        <v>10744</v>
      </c>
      <c r="L3299" t="s">
        <v>10846</v>
      </c>
      <c r="N3299" t="s">
        <v>14</v>
      </c>
      <c r="O3299" t="s">
        <v>11</v>
      </c>
      <c r="P3299" t="s">
        <v>11</v>
      </c>
      <c r="R3299" t="s">
        <v>11</v>
      </c>
    </row>
    <row r="3300" spans="1:18" x14ac:dyDescent="0.25">
      <c r="A3300" t="s">
        <v>557</v>
      </c>
      <c r="B3300" t="s">
        <v>621</v>
      </c>
      <c r="D3300" s="35" t="s">
        <v>6299</v>
      </c>
      <c r="E3300" t="s">
        <v>6249</v>
      </c>
      <c r="F3300" s="5" t="str">
        <f t="shared" ca="1" si="51"/>
        <v>0</v>
      </c>
      <c r="G3300" t="s">
        <v>1107</v>
      </c>
      <c r="H3300" t="s">
        <v>1331</v>
      </c>
      <c r="I3300" t="s">
        <v>9360</v>
      </c>
      <c r="J3300" t="s">
        <v>10734</v>
      </c>
      <c r="K3300" t="s">
        <v>10747</v>
      </c>
      <c r="L3300" t="s">
        <v>10844</v>
      </c>
      <c r="N3300" t="s">
        <v>10909</v>
      </c>
      <c r="O3300" t="s">
        <v>11</v>
      </c>
      <c r="P3300" t="s">
        <v>11</v>
      </c>
      <c r="Q3300">
        <v>305.89</v>
      </c>
      <c r="R3300" t="s">
        <v>11</v>
      </c>
    </row>
    <row r="3301" spans="1:18" x14ac:dyDescent="0.25">
      <c r="A3301" t="s">
        <v>557</v>
      </c>
      <c r="B3301" t="s">
        <v>4283</v>
      </c>
      <c r="D3301" s="35" t="s">
        <v>6594</v>
      </c>
      <c r="E3301" t="s">
        <v>5761</v>
      </c>
      <c r="F3301" s="5" t="str">
        <f t="shared" ca="1" si="51"/>
        <v>0</v>
      </c>
      <c r="G3301" t="s">
        <v>1107</v>
      </c>
      <c r="H3301" t="s">
        <v>1723</v>
      </c>
      <c r="I3301" t="s">
        <v>9361</v>
      </c>
      <c r="J3301" t="s">
        <v>10731</v>
      </c>
      <c r="K3301" t="s">
        <v>10744</v>
      </c>
      <c r="L3301" t="s">
        <v>10846</v>
      </c>
      <c r="N3301" t="s">
        <v>14</v>
      </c>
      <c r="O3301" t="s">
        <v>11</v>
      </c>
      <c r="P3301" t="s">
        <v>11</v>
      </c>
      <c r="R3301" t="s">
        <v>11</v>
      </c>
    </row>
    <row r="3302" spans="1:18" x14ac:dyDescent="0.25">
      <c r="A3302" t="s">
        <v>557</v>
      </c>
      <c r="B3302" t="s">
        <v>4284</v>
      </c>
      <c r="D3302" s="35" t="s">
        <v>6244</v>
      </c>
      <c r="E3302" t="s">
        <v>6478</v>
      </c>
      <c r="F3302" s="5" t="str">
        <f t="shared" ca="1" si="51"/>
        <v>0</v>
      </c>
      <c r="G3302" t="s">
        <v>1107</v>
      </c>
      <c r="H3302" t="s">
        <v>1720</v>
      </c>
      <c r="I3302" t="s">
        <v>9362</v>
      </c>
      <c r="J3302" t="s">
        <v>10731</v>
      </c>
      <c r="K3302" t="s">
        <v>131</v>
      </c>
      <c r="L3302" t="s">
        <v>131</v>
      </c>
      <c r="N3302" t="s">
        <v>12</v>
      </c>
      <c r="O3302" t="s">
        <v>11</v>
      </c>
      <c r="P3302" t="s">
        <v>11</v>
      </c>
      <c r="R3302" t="s">
        <v>11</v>
      </c>
    </row>
    <row r="3303" spans="1:18" x14ac:dyDescent="0.25">
      <c r="A3303" t="s">
        <v>557</v>
      </c>
      <c r="B3303" t="s">
        <v>4285</v>
      </c>
      <c r="D3303" s="35" t="s">
        <v>6301</v>
      </c>
      <c r="E3303" t="s">
        <v>6301</v>
      </c>
      <c r="F3303" s="5" t="str">
        <f t="shared" ca="1" si="51"/>
        <v>0</v>
      </c>
      <c r="G3303" t="s">
        <v>1107</v>
      </c>
      <c r="H3303" t="s">
        <v>1733</v>
      </c>
      <c r="I3303" t="s">
        <v>9363</v>
      </c>
      <c r="J3303" t="s">
        <v>10734</v>
      </c>
      <c r="K3303" t="s">
        <v>10747</v>
      </c>
      <c r="L3303" t="s">
        <v>10837</v>
      </c>
      <c r="N3303" t="s">
        <v>14</v>
      </c>
      <c r="O3303" t="s">
        <v>11</v>
      </c>
      <c r="P3303" t="s">
        <v>11</v>
      </c>
      <c r="R3303" t="s">
        <v>11</v>
      </c>
    </row>
    <row r="3304" spans="1:18" x14ac:dyDescent="0.25">
      <c r="A3304" t="s">
        <v>557</v>
      </c>
      <c r="B3304" t="s">
        <v>4286</v>
      </c>
      <c r="D3304" s="35" t="s">
        <v>6307</v>
      </c>
      <c r="E3304" t="s">
        <v>6307</v>
      </c>
      <c r="F3304" s="5" t="str">
        <f t="shared" ca="1" si="51"/>
        <v>0</v>
      </c>
      <c r="G3304" t="s">
        <v>1107</v>
      </c>
      <c r="H3304" t="s">
        <v>1717</v>
      </c>
      <c r="I3304" t="s">
        <v>9364</v>
      </c>
      <c r="J3304" t="s">
        <v>10734</v>
      </c>
      <c r="K3304" t="s">
        <v>10744</v>
      </c>
      <c r="L3304" t="s">
        <v>10846</v>
      </c>
      <c r="N3304" t="s">
        <v>14</v>
      </c>
      <c r="O3304" t="s">
        <v>11</v>
      </c>
      <c r="P3304" t="s">
        <v>11</v>
      </c>
      <c r="R3304" t="s">
        <v>11</v>
      </c>
    </row>
    <row r="3305" spans="1:18" x14ac:dyDescent="0.25">
      <c r="A3305" t="s">
        <v>557</v>
      </c>
      <c r="B3305" t="s">
        <v>4287</v>
      </c>
      <c r="D3305" s="35" t="s">
        <v>6327</v>
      </c>
      <c r="E3305" t="s">
        <v>6328</v>
      </c>
      <c r="F3305" s="5" t="str">
        <f t="shared" ca="1" si="51"/>
        <v>0</v>
      </c>
      <c r="G3305" t="s">
        <v>1107</v>
      </c>
      <c r="H3305" t="s">
        <v>1741</v>
      </c>
      <c r="I3305" t="s">
        <v>9365</v>
      </c>
      <c r="J3305" t="s">
        <v>10734</v>
      </c>
      <c r="K3305" t="s">
        <v>10744</v>
      </c>
      <c r="L3305" t="s">
        <v>10846</v>
      </c>
      <c r="N3305" t="s">
        <v>14</v>
      </c>
      <c r="O3305" t="s">
        <v>11</v>
      </c>
      <c r="P3305" t="s">
        <v>11</v>
      </c>
      <c r="R3305" t="s">
        <v>11</v>
      </c>
    </row>
    <row r="3306" spans="1:18" x14ac:dyDescent="0.25">
      <c r="A3306" t="s">
        <v>557</v>
      </c>
      <c r="B3306" t="s">
        <v>624</v>
      </c>
      <c r="D3306" s="35" t="s">
        <v>5722</v>
      </c>
      <c r="E3306" t="s">
        <v>6333</v>
      </c>
      <c r="F3306" s="5" t="str">
        <f t="shared" ca="1" si="51"/>
        <v>0</v>
      </c>
      <c r="G3306" t="s">
        <v>1107</v>
      </c>
      <c r="H3306" t="s">
        <v>1467</v>
      </c>
      <c r="I3306" t="s">
        <v>9366</v>
      </c>
      <c r="J3306" t="s">
        <v>10729</v>
      </c>
      <c r="K3306" t="s">
        <v>10747</v>
      </c>
      <c r="L3306" t="s">
        <v>10837</v>
      </c>
      <c r="N3306" t="s">
        <v>12</v>
      </c>
      <c r="O3306" t="s">
        <v>11</v>
      </c>
      <c r="P3306" t="s">
        <v>11</v>
      </c>
      <c r="Q3306">
        <v>528</v>
      </c>
      <c r="R3306" t="s">
        <v>11</v>
      </c>
    </row>
    <row r="3307" spans="1:18" x14ac:dyDescent="0.25">
      <c r="A3307" t="s">
        <v>625</v>
      </c>
      <c r="B3307" t="s">
        <v>4288</v>
      </c>
      <c r="D3307" s="35" t="s">
        <v>6595</v>
      </c>
      <c r="E3307" t="s">
        <v>6186</v>
      </c>
      <c r="F3307" s="5" t="str">
        <f t="shared" ca="1" si="51"/>
        <v>0</v>
      </c>
      <c r="G3307" t="s">
        <v>1107</v>
      </c>
      <c r="H3307" t="s">
        <v>1709</v>
      </c>
      <c r="I3307" t="s">
        <v>9367</v>
      </c>
      <c r="J3307" t="s">
        <v>10730</v>
      </c>
      <c r="K3307" t="s">
        <v>10747</v>
      </c>
      <c r="L3307" t="s">
        <v>10800</v>
      </c>
      <c r="N3307" t="s">
        <v>12</v>
      </c>
      <c r="O3307" t="s">
        <v>11</v>
      </c>
      <c r="P3307" t="s">
        <v>11</v>
      </c>
      <c r="R3307" t="s">
        <v>11</v>
      </c>
    </row>
    <row r="3308" spans="1:18" x14ac:dyDescent="0.25">
      <c r="A3308" t="s">
        <v>625</v>
      </c>
      <c r="B3308" t="s">
        <v>11750</v>
      </c>
      <c r="D3308" s="35" t="s">
        <v>6595</v>
      </c>
      <c r="E3308" t="s">
        <v>6763</v>
      </c>
      <c r="F3308" s="5" t="str">
        <f t="shared" ca="1" si="51"/>
        <v>0</v>
      </c>
      <c r="G3308" t="s">
        <v>1107</v>
      </c>
      <c r="H3308" t="s">
        <v>1709</v>
      </c>
      <c r="I3308" t="s">
        <v>11749</v>
      </c>
      <c r="J3308" t="s">
        <v>10730</v>
      </c>
      <c r="K3308" t="s">
        <v>182</v>
      </c>
      <c r="L3308" t="s">
        <v>182</v>
      </c>
      <c r="N3308" t="s">
        <v>12</v>
      </c>
      <c r="O3308" t="s">
        <v>11</v>
      </c>
      <c r="P3308" t="s">
        <v>11</v>
      </c>
      <c r="R3308" t="s">
        <v>11</v>
      </c>
    </row>
    <row r="3309" spans="1:18" x14ac:dyDescent="0.25">
      <c r="A3309" t="s">
        <v>625</v>
      </c>
      <c r="B3309" t="s">
        <v>4289</v>
      </c>
      <c r="D3309" s="35" t="s">
        <v>6595</v>
      </c>
      <c r="E3309" t="s">
        <v>6609</v>
      </c>
      <c r="F3309" s="5" t="str">
        <f t="shared" ca="1" si="51"/>
        <v>0</v>
      </c>
      <c r="G3309" t="s">
        <v>1107</v>
      </c>
      <c r="H3309" t="s">
        <v>1709</v>
      </c>
      <c r="I3309" t="s">
        <v>9368</v>
      </c>
      <c r="J3309" t="s">
        <v>10730</v>
      </c>
      <c r="K3309" t="s">
        <v>10766</v>
      </c>
      <c r="L3309" t="s">
        <v>10883</v>
      </c>
      <c r="N3309" t="s">
        <v>12</v>
      </c>
      <c r="O3309" t="s">
        <v>11</v>
      </c>
      <c r="P3309" t="s">
        <v>11</v>
      </c>
      <c r="R3309" t="s">
        <v>11</v>
      </c>
    </row>
    <row r="3310" spans="1:18" x14ac:dyDescent="0.25">
      <c r="A3310" t="s">
        <v>625</v>
      </c>
      <c r="B3310" t="s">
        <v>4290</v>
      </c>
      <c r="D3310" s="35" t="s">
        <v>6595</v>
      </c>
      <c r="E3310" t="s">
        <v>6186</v>
      </c>
      <c r="F3310" s="5" t="str">
        <f t="shared" ca="1" si="51"/>
        <v>0</v>
      </c>
      <c r="G3310" t="s">
        <v>1107</v>
      </c>
      <c r="H3310" t="s">
        <v>1422</v>
      </c>
      <c r="I3310" t="s">
        <v>9369</v>
      </c>
      <c r="J3310" t="s">
        <v>10730</v>
      </c>
      <c r="K3310" t="s">
        <v>10747</v>
      </c>
      <c r="L3310" t="s">
        <v>10788</v>
      </c>
      <c r="N3310" t="s">
        <v>12</v>
      </c>
      <c r="O3310" t="s">
        <v>11</v>
      </c>
      <c r="P3310" t="s">
        <v>11</v>
      </c>
      <c r="R3310" t="s">
        <v>11</v>
      </c>
    </row>
    <row r="3311" spans="1:18" x14ac:dyDescent="0.25">
      <c r="A3311" t="s">
        <v>625</v>
      </c>
      <c r="B3311" t="s">
        <v>11748</v>
      </c>
      <c r="D3311" s="35" t="s">
        <v>6595</v>
      </c>
      <c r="E3311" t="s">
        <v>5752</v>
      </c>
      <c r="F3311" s="5" t="str">
        <f t="shared" ca="1" si="51"/>
        <v>0</v>
      </c>
      <c r="G3311" t="s">
        <v>1107</v>
      </c>
      <c r="H3311" t="s">
        <v>1751</v>
      </c>
      <c r="I3311" t="s">
        <v>11747</v>
      </c>
      <c r="J3311" t="s">
        <v>10730</v>
      </c>
      <c r="K3311" t="s">
        <v>10747</v>
      </c>
      <c r="L3311" t="s">
        <v>10800</v>
      </c>
      <c r="N3311" t="s">
        <v>12</v>
      </c>
      <c r="O3311" t="s">
        <v>11</v>
      </c>
      <c r="P3311" t="s">
        <v>11</v>
      </c>
      <c r="R3311" t="s">
        <v>11</v>
      </c>
    </row>
    <row r="3312" spans="1:18" x14ac:dyDescent="0.25">
      <c r="A3312" t="s">
        <v>625</v>
      </c>
      <c r="B3312" t="s">
        <v>4291</v>
      </c>
      <c r="D3312" s="35" t="s">
        <v>5741</v>
      </c>
      <c r="E3312" t="s">
        <v>6763</v>
      </c>
      <c r="F3312" s="5" t="str">
        <f t="shared" ca="1" si="51"/>
        <v>0</v>
      </c>
      <c r="G3312" t="s">
        <v>1107</v>
      </c>
      <c r="H3312" t="s">
        <v>1528</v>
      </c>
      <c r="I3312" t="s">
        <v>9370</v>
      </c>
      <c r="J3312" t="s">
        <v>10730</v>
      </c>
      <c r="K3312" t="s">
        <v>10747</v>
      </c>
      <c r="L3312" t="s">
        <v>10884</v>
      </c>
      <c r="N3312" t="s">
        <v>12</v>
      </c>
      <c r="O3312" t="s">
        <v>11</v>
      </c>
      <c r="P3312" t="s">
        <v>11</v>
      </c>
      <c r="R3312" t="s">
        <v>11</v>
      </c>
    </row>
    <row r="3313" spans="1:18" x14ac:dyDescent="0.25">
      <c r="A3313" t="s">
        <v>625</v>
      </c>
      <c r="B3313" t="s">
        <v>4292</v>
      </c>
      <c r="D3313" s="35" t="s">
        <v>6596</v>
      </c>
      <c r="E3313" t="s">
        <v>5752</v>
      </c>
      <c r="F3313" s="5" t="str">
        <f t="shared" ca="1" si="51"/>
        <v>0</v>
      </c>
      <c r="G3313" t="s">
        <v>1107</v>
      </c>
      <c r="H3313" t="s">
        <v>1519</v>
      </c>
      <c r="I3313" t="s">
        <v>9371</v>
      </c>
      <c r="J3313" t="s">
        <v>10730</v>
      </c>
      <c r="K3313" t="s">
        <v>131</v>
      </c>
      <c r="L3313" t="s">
        <v>132</v>
      </c>
      <c r="N3313" t="s">
        <v>14</v>
      </c>
      <c r="O3313" t="s">
        <v>11</v>
      </c>
      <c r="P3313" t="s">
        <v>11</v>
      </c>
      <c r="R3313" t="s">
        <v>11</v>
      </c>
    </row>
    <row r="3314" spans="1:18" x14ac:dyDescent="0.25">
      <c r="A3314" t="s">
        <v>625</v>
      </c>
      <c r="B3314" t="s">
        <v>4293</v>
      </c>
      <c r="D3314" s="35" t="s">
        <v>6596</v>
      </c>
      <c r="E3314" t="s">
        <v>6609</v>
      </c>
      <c r="F3314" s="5" t="str">
        <f t="shared" ca="1" si="51"/>
        <v>0</v>
      </c>
      <c r="G3314" t="s">
        <v>1107</v>
      </c>
      <c r="H3314" t="s">
        <v>1743</v>
      </c>
      <c r="I3314" t="s">
        <v>9372</v>
      </c>
      <c r="J3314" t="s">
        <v>10730</v>
      </c>
      <c r="K3314" t="s">
        <v>82</v>
      </c>
      <c r="L3314" t="s">
        <v>82</v>
      </c>
      <c r="N3314" t="s">
        <v>14</v>
      </c>
      <c r="O3314" t="s">
        <v>11</v>
      </c>
      <c r="P3314" t="s">
        <v>11</v>
      </c>
      <c r="R3314" t="s">
        <v>11</v>
      </c>
    </row>
    <row r="3315" spans="1:18" x14ac:dyDescent="0.25">
      <c r="A3315" t="s">
        <v>625</v>
      </c>
      <c r="B3315" t="s">
        <v>11746</v>
      </c>
      <c r="D3315" s="35" t="s">
        <v>6597</v>
      </c>
      <c r="E3315" t="s">
        <v>6763</v>
      </c>
      <c r="F3315" s="5" t="str">
        <f t="shared" ca="1" si="51"/>
        <v>0</v>
      </c>
      <c r="G3315" t="s">
        <v>1107</v>
      </c>
      <c r="H3315" t="s">
        <v>1807</v>
      </c>
      <c r="I3315" t="s">
        <v>11745</v>
      </c>
      <c r="J3315" t="s">
        <v>10726</v>
      </c>
      <c r="K3315" t="s">
        <v>182</v>
      </c>
      <c r="L3315" t="s">
        <v>182</v>
      </c>
      <c r="N3315" t="s">
        <v>12</v>
      </c>
      <c r="O3315" t="s">
        <v>11</v>
      </c>
      <c r="P3315" t="s">
        <v>11</v>
      </c>
      <c r="R3315" t="s">
        <v>11</v>
      </c>
    </row>
    <row r="3316" spans="1:18" x14ac:dyDescent="0.25">
      <c r="A3316" t="s">
        <v>625</v>
      </c>
      <c r="B3316" t="s">
        <v>11744</v>
      </c>
      <c r="D3316" s="35" t="s">
        <v>6597</v>
      </c>
      <c r="E3316" t="s">
        <v>6763</v>
      </c>
      <c r="F3316" s="5" t="str">
        <f t="shared" ca="1" si="51"/>
        <v>0</v>
      </c>
      <c r="G3316" t="s">
        <v>1107</v>
      </c>
      <c r="H3316" t="s">
        <v>1738</v>
      </c>
      <c r="I3316" t="s">
        <v>11743</v>
      </c>
      <c r="J3316" t="s">
        <v>10726</v>
      </c>
      <c r="K3316" t="s">
        <v>10748</v>
      </c>
      <c r="L3316" t="s">
        <v>10795</v>
      </c>
      <c r="N3316" t="s">
        <v>12</v>
      </c>
      <c r="O3316" t="s">
        <v>11</v>
      </c>
      <c r="P3316" t="s">
        <v>11</v>
      </c>
      <c r="R3316" t="s">
        <v>11</v>
      </c>
    </row>
    <row r="3317" spans="1:18" x14ac:dyDescent="0.25">
      <c r="A3317" t="s">
        <v>625</v>
      </c>
      <c r="B3317" t="s">
        <v>4294</v>
      </c>
      <c r="D3317" s="35" t="s">
        <v>6597</v>
      </c>
      <c r="E3317" t="s">
        <v>6179</v>
      </c>
      <c r="F3317" s="5" t="str">
        <f t="shared" ca="1" si="51"/>
        <v>0</v>
      </c>
      <c r="G3317" t="s">
        <v>1107</v>
      </c>
      <c r="H3317" t="s">
        <v>1467</v>
      </c>
      <c r="I3317" t="s">
        <v>9373</v>
      </c>
      <c r="J3317" t="s">
        <v>10726</v>
      </c>
      <c r="N3317" t="s">
        <v>14</v>
      </c>
      <c r="O3317" t="s">
        <v>11</v>
      </c>
      <c r="P3317" t="s">
        <v>11</v>
      </c>
      <c r="R3317" t="s">
        <v>11</v>
      </c>
    </row>
    <row r="3318" spans="1:18" x14ac:dyDescent="0.25">
      <c r="A3318" t="s">
        <v>625</v>
      </c>
      <c r="B3318" t="s">
        <v>4295</v>
      </c>
      <c r="D3318" s="35" t="s">
        <v>6597</v>
      </c>
      <c r="E3318" t="s">
        <v>11694</v>
      </c>
      <c r="F3318" s="5" t="str">
        <f t="shared" ca="1" si="51"/>
        <v>0</v>
      </c>
      <c r="G3318" t="s">
        <v>1107</v>
      </c>
      <c r="H3318" t="s">
        <v>1496</v>
      </c>
      <c r="I3318" t="s">
        <v>9374</v>
      </c>
      <c r="J3318" t="s">
        <v>10726</v>
      </c>
      <c r="K3318" t="s">
        <v>10750</v>
      </c>
      <c r="L3318" t="s">
        <v>10792</v>
      </c>
      <c r="N3318" t="s">
        <v>12</v>
      </c>
      <c r="O3318" t="s">
        <v>11</v>
      </c>
      <c r="P3318" t="s">
        <v>11</v>
      </c>
      <c r="R3318" t="s">
        <v>11</v>
      </c>
    </row>
    <row r="3319" spans="1:18" x14ac:dyDescent="0.25">
      <c r="A3319" t="s">
        <v>625</v>
      </c>
      <c r="B3319" t="s">
        <v>4296</v>
      </c>
      <c r="D3319" s="35" t="s">
        <v>6597</v>
      </c>
      <c r="E3319" t="s">
        <v>6763</v>
      </c>
      <c r="F3319" s="5" t="str">
        <f t="shared" ca="1" si="51"/>
        <v>0</v>
      </c>
      <c r="G3319" t="s">
        <v>1107</v>
      </c>
      <c r="H3319" t="s">
        <v>1744</v>
      </c>
      <c r="I3319" t="s">
        <v>9375</v>
      </c>
      <c r="J3319" t="s">
        <v>10726</v>
      </c>
      <c r="K3319" t="s">
        <v>10748</v>
      </c>
      <c r="L3319" t="s">
        <v>10795</v>
      </c>
      <c r="N3319" t="s">
        <v>12</v>
      </c>
      <c r="O3319" t="s">
        <v>11</v>
      </c>
      <c r="P3319" t="s">
        <v>11</v>
      </c>
      <c r="R3319" t="s">
        <v>11</v>
      </c>
    </row>
    <row r="3320" spans="1:18" x14ac:dyDescent="0.25">
      <c r="A3320" t="s">
        <v>625</v>
      </c>
      <c r="B3320" t="s">
        <v>4297</v>
      </c>
      <c r="D3320" s="35" t="s">
        <v>6075</v>
      </c>
      <c r="E3320" t="s">
        <v>5752</v>
      </c>
      <c r="F3320" s="5" t="str">
        <f t="shared" ca="1" si="51"/>
        <v>0</v>
      </c>
      <c r="G3320" t="s">
        <v>1107</v>
      </c>
      <c r="H3320" t="s">
        <v>1745</v>
      </c>
      <c r="I3320" t="s">
        <v>9376</v>
      </c>
      <c r="J3320" t="s">
        <v>10726</v>
      </c>
      <c r="K3320" t="s">
        <v>182</v>
      </c>
      <c r="L3320" t="s">
        <v>182</v>
      </c>
      <c r="N3320" t="s">
        <v>12</v>
      </c>
      <c r="O3320" t="s">
        <v>11</v>
      </c>
      <c r="P3320" t="s">
        <v>11</v>
      </c>
      <c r="R3320" t="s">
        <v>11</v>
      </c>
    </row>
    <row r="3321" spans="1:18" x14ac:dyDescent="0.25">
      <c r="A3321" t="s">
        <v>625</v>
      </c>
      <c r="B3321" t="s">
        <v>4298</v>
      </c>
      <c r="D3321" s="35" t="s">
        <v>6075</v>
      </c>
      <c r="E3321" t="s">
        <v>6186</v>
      </c>
      <c r="F3321" s="5" t="str">
        <f t="shared" ca="1" si="51"/>
        <v>0</v>
      </c>
      <c r="G3321" t="s">
        <v>1107</v>
      </c>
      <c r="H3321" t="s">
        <v>1742</v>
      </c>
      <c r="I3321" t="s">
        <v>9377</v>
      </c>
      <c r="J3321" t="s">
        <v>10730</v>
      </c>
      <c r="K3321" t="s">
        <v>10748</v>
      </c>
      <c r="L3321" t="s">
        <v>10795</v>
      </c>
      <c r="N3321" t="s">
        <v>12</v>
      </c>
      <c r="O3321" t="s">
        <v>11</v>
      </c>
      <c r="P3321" t="s">
        <v>11</v>
      </c>
      <c r="R3321" t="s">
        <v>11</v>
      </c>
    </row>
    <row r="3322" spans="1:18" x14ac:dyDescent="0.25">
      <c r="A3322" t="s">
        <v>625</v>
      </c>
      <c r="B3322" t="s">
        <v>4299</v>
      </c>
      <c r="D3322" s="35" t="s">
        <v>6075</v>
      </c>
      <c r="E3322" t="s">
        <v>6609</v>
      </c>
      <c r="F3322" s="5" t="str">
        <f t="shared" ca="1" si="51"/>
        <v>0</v>
      </c>
      <c r="G3322" t="s">
        <v>1107</v>
      </c>
      <c r="H3322" t="s">
        <v>1746</v>
      </c>
      <c r="I3322" t="s">
        <v>9378</v>
      </c>
      <c r="J3322" t="s">
        <v>10730</v>
      </c>
      <c r="K3322" t="s">
        <v>10748</v>
      </c>
      <c r="L3322" t="s">
        <v>10786</v>
      </c>
      <c r="N3322" t="s">
        <v>14</v>
      </c>
      <c r="O3322" t="s">
        <v>11</v>
      </c>
      <c r="P3322" t="s">
        <v>11</v>
      </c>
      <c r="R3322" t="s">
        <v>11</v>
      </c>
    </row>
    <row r="3323" spans="1:18" x14ac:dyDescent="0.25">
      <c r="A3323" t="s">
        <v>625</v>
      </c>
      <c r="B3323" t="s">
        <v>4300</v>
      </c>
      <c r="D3323" s="35" t="s">
        <v>6075</v>
      </c>
      <c r="E3323" t="s">
        <v>6764</v>
      </c>
      <c r="F3323" s="5" t="str">
        <f t="shared" ca="1" si="51"/>
        <v>0</v>
      </c>
      <c r="G3323" t="s">
        <v>1107</v>
      </c>
      <c r="H3323" t="s">
        <v>1715</v>
      </c>
      <c r="I3323" t="s">
        <v>9379</v>
      </c>
      <c r="J3323" t="s">
        <v>10730</v>
      </c>
      <c r="K3323" t="s">
        <v>17</v>
      </c>
      <c r="L3323" t="s">
        <v>10885</v>
      </c>
      <c r="N3323" t="s">
        <v>12</v>
      </c>
      <c r="O3323" t="s">
        <v>11</v>
      </c>
      <c r="P3323" t="s">
        <v>11</v>
      </c>
      <c r="R3323" t="s">
        <v>11</v>
      </c>
    </row>
    <row r="3324" spans="1:18" x14ac:dyDescent="0.25">
      <c r="A3324" t="s">
        <v>625</v>
      </c>
      <c r="B3324" t="s">
        <v>4301</v>
      </c>
      <c r="D3324" s="35" t="s">
        <v>6075</v>
      </c>
      <c r="E3324" t="s">
        <v>6609</v>
      </c>
      <c r="F3324" s="5" t="str">
        <f t="shared" ca="1" si="51"/>
        <v>0</v>
      </c>
      <c r="G3324" t="s">
        <v>1107</v>
      </c>
      <c r="H3324" t="s">
        <v>1746</v>
      </c>
      <c r="I3324" t="s">
        <v>9380</v>
      </c>
      <c r="J3324" t="s">
        <v>10730</v>
      </c>
      <c r="K3324" t="s">
        <v>10748</v>
      </c>
      <c r="L3324" t="s">
        <v>10786</v>
      </c>
      <c r="N3324" t="s">
        <v>14</v>
      </c>
      <c r="O3324" t="s">
        <v>11</v>
      </c>
      <c r="P3324" t="s">
        <v>11</v>
      </c>
      <c r="R3324" t="s">
        <v>11</v>
      </c>
    </row>
    <row r="3325" spans="1:18" x14ac:dyDescent="0.25">
      <c r="A3325" t="s">
        <v>625</v>
      </c>
      <c r="B3325" t="s">
        <v>4302</v>
      </c>
      <c r="D3325" s="35" t="s">
        <v>6075</v>
      </c>
      <c r="E3325" t="s">
        <v>6763</v>
      </c>
      <c r="F3325" s="5" t="str">
        <f t="shared" ca="1" si="51"/>
        <v>0</v>
      </c>
      <c r="G3325" t="s">
        <v>1107</v>
      </c>
      <c r="H3325" t="s">
        <v>1747</v>
      </c>
      <c r="I3325" t="s">
        <v>9381</v>
      </c>
      <c r="J3325" t="s">
        <v>10730</v>
      </c>
      <c r="K3325" t="s">
        <v>10745</v>
      </c>
      <c r="L3325" t="s">
        <v>10886</v>
      </c>
      <c r="N3325" t="s">
        <v>12</v>
      </c>
      <c r="O3325" t="s">
        <v>11</v>
      </c>
      <c r="P3325" t="s">
        <v>11</v>
      </c>
      <c r="R3325" t="s">
        <v>11</v>
      </c>
    </row>
    <row r="3326" spans="1:18" x14ac:dyDescent="0.25">
      <c r="A3326" t="s">
        <v>625</v>
      </c>
      <c r="B3326" t="s">
        <v>4303</v>
      </c>
      <c r="D3326" s="35" t="s">
        <v>6075</v>
      </c>
      <c r="E3326" t="s">
        <v>6183</v>
      </c>
      <c r="F3326" s="5" t="str">
        <f t="shared" ca="1" si="51"/>
        <v>0</v>
      </c>
      <c r="G3326" t="s">
        <v>1107</v>
      </c>
      <c r="H3326" t="s">
        <v>1438</v>
      </c>
      <c r="I3326" t="s">
        <v>9382</v>
      </c>
      <c r="J3326" t="s">
        <v>10730</v>
      </c>
      <c r="K3326" t="s">
        <v>10748</v>
      </c>
      <c r="L3326" t="s">
        <v>10795</v>
      </c>
      <c r="N3326" t="s">
        <v>14</v>
      </c>
      <c r="O3326" t="s">
        <v>11</v>
      </c>
      <c r="P3326" t="s">
        <v>11</v>
      </c>
      <c r="R3326" t="s">
        <v>11</v>
      </c>
    </row>
    <row r="3327" spans="1:18" x14ac:dyDescent="0.25">
      <c r="A3327" t="s">
        <v>625</v>
      </c>
      <c r="B3327" t="s">
        <v>4304</v>
      </c>
      <c r="D3327" s="35" t="s">
        <v>6075</v>
      </c>
      <c r="E3327" t="s">
        <v>6763</v>
      </c>
      <c r="F3327" s="5" t="str">
        <f t="shared" ca="1" si="51"/>
        <v>0</v>
      </c>
      <c r="G3327" t="s">
        <v>1107</v>
      </c>
      <c r="H3327" t="s">
        <v>1578</v>
      </c>
      <c r="I3327" t="s">
        <v>9383</v>
      </c>
      <c r="J3327" t="s">
        <v>10730</v>
      </c>
      <c r="K3327" t="s">
        <v>10748</v>
      </c>
      <c r="L3327" t="s">
        <v>10795</v>
      </c>
      <c r="N3327" t="s">
        <v>12</v>
      </c>
      <c r="O3327" t="s">
        <v>11</v>
      </c>
      <c r="P3327" t="s">
        <v>11</v>
      </c>
      <c r="R3327" t="s">
        <v>11</v>
      </c>
    </row>
    <row r="3328" spans="1:18" x14ac:dyDescent="0.25">
      <c r="A3328" t="s">
        <v>625</v>
      </c>
      <c r="B3328" t="s">
        <v>4305</v>
      </c>
      <c r="D3328" s="35" t="s">
        <v>6075</v>
      </c>
      <c r="E3328" t="s">
        <v>6183</v>
      </c>
      <c r="F3328" s="5" t="str">
        <f t="shared" ca="1" si="51"/>
        <v>0</v>
      </c>
      <c r="G3328" t="s">
        <v>1107</v>
      </c>
      <c r="H3328" t="s">
        <v>1748</v>
      </c>
      <c r="I3328" t="s">
        <v>9384</v>
      </c>
      <c r="J3328" t="s">
        <v>10730</v>
      </c>
      <c r="K3328" t="s">
        <v>82</v>
      </c>
      <c r="L3328" t="s">
        <v>82</v>
      </c>
      <c r="N3328" t="s">
        <v>14</v>
      </c>
      <c r="O3328" t="s">
        <v>11</v>
      </c>
      <c r="P3328" t="s">
        <v>11</v>
      </c>
      <c r="R3328" t="s">
        <v>11</v>
      </c>
    </row>
    <row r="3329" spans="1:18" x14ac:dyDescent="0.25">
      <c r="A3329" t="s">
        <v>625</v>
      </c>
      <c r="B3329" t="s">
        <v>626</v>
      </c>
      <c r="D3329" s="35" t="s">
        <v>6179</v>
      </c>
      <c r="E3329" t="s">
        <v>6333</v>
      </c>
      <c r="F3329" s="5" t="str">
        <f t="shared" ca="1" si="51"/>
        <v>0</v>
      </c>
      <c r="G3329" t="s">
        <v>1107</v>
      </c>
      <c r="H3329" t="s">
        <v>1467</v>
      </c>
      <c r="I3329" t="s">
        <v>9385</v>
      </c>
      <c r="J3329" t="s">
        <v>10726</v>
      </c>
      <c r="K3329" t="s">
        <v>131</v>
      </c>
      <c r="L3329" t="s">
        <v>132</v>
      </c>
      <c r="N3329" t="s">
        <v>12</v>
      </c>
      <c r="O3329" t="s">
        <v>11</v>
      </c>
      <c r="P3329" t="s">
        <v>11</v>
      </c>
      <c r="Q3329">
        <v>12566.069999999998</v>
      </c>
      <c r="R3329" t="s">
        <v>11</v>
      </c>
    </row>
    <row r="3330" spans="1:18" x14ac:dyDescent="0.25">
      <c r="A3330" t="s">
        <v>625</v>
      </c>
      <c r="B3330" t="s">
        <v>4306</v>
      </c>
      <c r="D3330" s="35" t="s">
        <v>6075</v>
      </c>
      <c r="E3330" t="s">
        <v>6763</v>
      </c>
      <c r="F3330" s="5" t="str">
        <f t="shared" ca="1" si="51"/>
        <v>0</v>
      </c>
      <c r="G3330" t="s">
        <v>1107</v>
      </c>
      <c r="H3330" t="s">
        <v>1749</v>
      </c>
      <c r="I3330" t="s">
        <v>9386</v>
      </c>
      <c r="J3330" t="s">
        <v>10730</v>
      </c>
      <c r="K3330" t="s">
        <v>10747</v>
      </c>
      <c r="L3330" t="s">
        <v>10788</v>
      </c>
      <c r="N3330" t="s">
        <v>12</v>
      </c>
      <c r="O3330" t="s">
        <v>11</v>
      </c>
      <c r="P3330" t="s">
        <v>11</v>
      </c>
      <c r="R3330" t="s">
        <v>11</v>
      </c>
    </row>
    <row r="3331" spans="1:18" x14ac:dyDescent="0.25">
      <c r="A3331" t="s">
        <v>625</v>
      </c>
      <c r="B3331" t="s">
        <v>4307</v>
      </c>
      <c r="D3331" s="35" t="s">
        <v>6075</v>
      </c>
      <c r="E3331" t="s">
        <v>6183</v>
      </c>
      <c r="F3331" s="5" t="str">
        <f t="shared" ref="F3331:F3394" ca="1" si="52">IF(G3331="Encerrada","0",TODAY()-D3331)</f>
        <v>0</v>
      </c>
      <c r="G3331" t="s">
        <v>1107</v>
      </c>
      <c r="H3331" t="s">
        <v>1750</v>
      </c>
      <c r="I3331" t="s">
        <v>9387</v>
      </c>
      <c r="J3331" t="s">
        <v>10730</v>
      </c>
      <c r="K3331" t="s">
        <v>10747</v>
      </c>
      <c r="L3331" t="s">
        <v>10801</v>
      </c>
      <c r="N3331" t="s">
        <v>14</v>
      </c>
      <c r="O3331" t="s">
        <v>11</v>
      </c>
      <c r="P3331" t="s">
        <v>11</v>
      </c>
      <c r="R3331" t="s">
        <v>11</v>
      </c>
    </row>
    <row r="3332" spans="1:18" x14ac:dyDescent="0.25">
      <c r="A3332" t="s">
        <v>625</v>
      </c>
      <c r="B3332" t="s">
        <v>4308</v>
      </c>
      <c r="D3332" s="35" t="s">
        <v>6179</v>
      </c>
      <c r="E3332" t="s">
        <v>5813</v>
      </c>
      <c r="F3332" s="5" t="str">
        <f t="shared" ca="1" si="52"/>
        <v>0</v>
      </c>
      <c r="G3332" t="s">
        <v>1107</v>
      </c>
      <c r="H3332" t="s">
        <v>1438</v>
      </c>
      <c r="I3332" t="s">
        <v>9388</v>
      </c>
      <c r="J3332" t="s">
        <v>10730</v>
      </c>
      <c r="K3332" t="s">
        <v>82</v>
      </c>
      <c r="L3332" t="s">
        <v>82</v>
      </c>
      <c r="N3332" t="s">
        <v>14</v>
      </c>
      <c r="O3332" t="s">
        <v>11</v>
      </c>
      <c r="P3332" t="s">
        <v>11</v>
      </c>
      <c r="R3332" t="s">
        <v>11</v>
      </c>
    </row>
    <row r="3333" spans="1:18" x14ac:dyDescent="0.25">
      <c r="A3333" t="s">
        <v>625</v>
      </c>
      <c r="B3333" t="s">
        <v>4309</v>
      </c>
      <c r="D3333" s="35" t="s">
        <v>6179</v>
      </c>
      <c r="E3333" t="s">
        <v>6610</v>
      </c>
      <c r="F3333" s="5" t="str">
        <f t="shared" ca="1" si="52"/>
        <v>0</v>
      </c>
      <c r="G3333" t="s">
        <v>1107</v>
      </c>
      <c r="H3333" t="s">
        <v>1748</v>
      </c>
      <c r="I3333" t="s">
        <v>9389</v>
      </c>
      <c r="J3333" t="s">
        <v>10730</v>
      </c>
      <c r="K3333" t="s">
        <v>82</v>
      </c>
      <c r="L3333" t="s">
        <v>82</v>
      </c>
      <c r="N3333" t="s">
        <v>14</v>
      </c>
      <c r="O3333" t="s">
        <v>11</v>
      </c>
      <c r="P3333" t="s">
        <v>11</v>
      </c>
      <c r="R3333" t="s">
        <v>11</v>
      </c>
    </row>
    <row r="3334" spans="1:18" x14ac:dyDescent="0.25">
      <c r="A3334" t="s">
        <v>625</v>
      </c>
      <c r="B3334" t="s">
        <v>4310</v>
      </c>
      <c r="D3334" s="35" t="s">
        <v>6179</v>
      </c>
      <c r="E3334" t="s">
        <v>6610</v>
      </c>
      <c r="F3334" s="5" t="str">
        <f t="shared" ca="1" si="52"/>
        <v>0</v>
      </c>
      <c r="G3334" t="s">
        <v>1107</v>
      </c>
      <c r="H3334" t="s">
        <v>1512</v>
      </c>
      <c r="I3334" t="s">
        <v>9390</v>
      </c>
      <c r="J3334" t="s">
        <v>10730</v>
      </c>
      <c r="K3334" t="s">
        <v>82</v>
      </c>
      <c r="L3334" t="s">
        <v>82</v>
      </c>
      <c r="N3334" t="s">
        <v>14</v>
      </c>
      <c r="O3334" t="s">
        <v>11</v>
      </c>
      <c r="P3334" t="s">
        <v>11</v>
      </c>
      <c r="R3334" t="s">
        <v>11</v>
      </c>
    </row>
    <row r="3335" spans="1:18" x14ac:dyDescent="0.25">
      <c r="A3335" t="s">
        <v>625</v>
      </c>
      <c r="B3335" t="s">
        <v>4311</v>
      </c>
      <c r="D3335" s="35" t="s">
        <v>6598</v>
      </c>
      <c r="E3335" t="s">
        <v>6186</v>
      </c>
      <c r="F3335" s="5" t="str">
        <f t="shared" ca="1" si="52"/>
        <v>0</v>
      </c>
      <c r="G3335" t="s">
        <v>1107</v>
      </c>
      <c r="H3335" t="s">
        <v>1747</v>
      </c>
      <c r="I3335" t="s">
        <v>9391</v>
      </c>
      <c r="J3335" t="s">
        <v>10730</v>
      </c>
      <c r="K3335" t="s">
        <v>10744</v>
      </c>
      <c r="L3335" t="s">
        <v>10887</v>
      </c>
      <c r="N3335" t="s">
        <v>12</v>
      </c>
      <c r="O3335" t="s">
        <v>11</v>
      </c>
      <c r="P3335" t="s">
        <v>11</v>
      </c>
      <c r="R3335" t="s">
        <v>11</v>
      </c>
    </row>
    <row r="3336" spans="1:18" x14ac:dyDescent="0.25">
      <c r="A3336" t="s">
        <v>625</v>
      </c>
      <c r="B3336" t="s">
        <v>11742</v>
      </c>
      <c r="D3336" s="35" t="s">
        <v>6598</v>
      </c>
      <c r="E3336" t="s">
        <v>6763</v>
      </c>
      <c r="F3336" s="5" t="str">
        <f t="shared" ca="1" si="52"/>
        <v>0</v>
      </c>
      <c r="G3336" t="s">
        <v>1107</v>
      </c>
      <c r="H3336" t="s">
        <v>1765</v>
      </c>
      <c r="I3336" t="s">
        <v>11741</v>
      </c>
      <c r="J3336" t="s">
        <v>10730</v>
      </c>
      <c r="K3336" t="s">
        <v>10744</v>
      </c>
      <c r="L3336" t="s">
        <v>10888</v>
      </c>
      <c r="N3336" t="s">
        <v>12</v>
      </c>
      <c r="O3336" t="s">
        <v>11</v>
      </c>
      <c r="P3336" t="s">
        <v>11</v>
      </c>
      <c r="R3336" t="s">
        <v>11</v>
      </c>
    </row>
    <row r="3337" spans="1:18" x14ac:dyDescent="0.25">
      <c r="A3337" t="s">
        <v>625</v>
      </c>
      <c r="B3337" t="s">
        <v>11740</v>
      </c>
      <c r="D3337" s="35" t="s">
        <v>6598</v>
      </c>
      <c r="E3337" t="s">
        <v>6763</v>
      </c>
      <c r="F3337" s="5" t="str">
        <f t="shared" ca="1" si="52"/>
        <v>0</v>
      </c>
      <c r="G3337" t="s">
        <v>1107</v>
      </c>
      <c r="H3337" t="s">
        <v>1413</v>
      </c>
      <c r="I3337" t="s">
        <v>11739</v>
      </c>
      <c r="J3337" t="s">
        <v>10730</v>
      </c>
      <c r="K3337" t="s">
        <v>10748</v>
      </c>
      <c r="L3337" t="s">
        <v>10795</v>
      </c>
      <c r="N3337" t="s">
        <v>12</v>
      </c>
      <c r="O3337" t="s">
        <v>11</v>
      </c>
      <c r="P3337" t="s">
        <v>11</v>
      </c>
      <c r="R3337" t="s">
        <v>11</v>
      </c>
    </row>
    <row r="3338" spans="1:18" x14ac:dyDescent="0.25">
      <c r="A3338" t="s">
        <v>625</v>
      </c>
      <c r="B3338" t="s">
        <v>4312</v>
      </c>
      <c r="D3338" s="35" t="s">
        <v>6598</v>
      </c>
      <c r="E3338" t="s">
        <v>6763</v>
      </c>
      <c r="F3338" s="5" t="str">
        <f t="shared" ca="1" si="52"/>
        <v>0</v>
      </c>
      <c r="G3338" t="s">
        <v>1107</v>
      </c>
      <c r="H3338" t="s">
        <v>1723</v>
      </c>
      <c r="I3338" t="s">
        <v>9392</v>
      </c>
      <c r="J3338" t="s">
        <v>10730</v>
      </c>
      <c r="K3338" t="s">
        <v>10744</v>
      </c>
      <c r="L3338" t="s">
        <v>10888</v>
      </c>
      <c r="N3338" t="s">
        <v>12</v>
      </c>
      <c r="O3338" t="s">
        <v>11</v>
      </c>
      <c r="P3338" t="s">
        <v>11</v>
      </c>
      <c r="R3338" t="s">
        <v>11</v>
      </c>
    </row>
    <row r="3339" spans="1:18" x14ac:dyDescent="0.25">
      <c r="A3339" t="s">
        <v>625</v>
      </c>
      <c r="B3339" t="s">
        <v>4313</v>
      </c>
      <c r="D3339" s="35" t="s">
        <v>6599</v>
      </c>
      <c r="E3339" t="s">
        <v>6610</v>
      </c>
      <c r="F3339" s="5" t="str">
        <f t="shared" ca="1" si="52"/>
        <v>0</v>
      </c>
      <c r="G3339" t="s">
        <v>1107</v>
      </c>
      <c r="H3339" t="s">
        <v>1751</v>
      </c>
      <c r="I3339" t="s">
        <v>9393</v>
      </c>
      <c r="J3339" t="s">
        <v>10730</v>
      </c>
      <c r="K3339" t="s">
        <v>10744</v>
      </c>
      <c r="L3339" t="s">
        <v>10889</v>
      </c>
      <c r="N3339" t="s">
        <v>12</v>
      </c>
      <c r="O3339" t="s">
        <v>11</v>
      </c>
      <c r="P3339" t="s">
        <v>11</v>
      </c>
      <c r="R3339" t="s">
        <v>11</v>
      </c>
    </row>
    <row r="3340" spans="1:18" x14ac:dyDescent="0.25">
      <c r="A3340" t="s">
        <v>625</v>
      </c>
      <c r="B3340" t="s">
        <v>4314</v>
      </c>
      <c r="D3340" s="35" t="s">
        <v>6599</v>
      </c>
      <c r="E3340" t="s">
        <v>6610</v>
      </c>
      <c r="F3340" s="5" t="str">
        <f t="shared" ca="1" si="52"/>
        <v>0</v>
      </c>
      <c r="G3340" t="s">
        <v>1107</v>
      </c>
      <c r="H3340" t="s">
        <v>1752</v>
      </c>
      <c r="I3340" t="s">
        <v>9394</v>
      </c>
      <c r="J3340" t="s">
        <v>10730</v>
      </c>
      <c r="K3340" t="s">
        <v>10748</v>
      </c>
      <c r="L3340" t="s">
        <v>10795</v>
      </c>
      <c r="N3340" t="s">
        <v>12</v>
      </c>
      <c r="O3340" t="s">
        <v>11</v>
      </c>
      <c r="P3340" t="s">
        <v>11</v>
      </c>
      <c r="R3340" t="s">
        <v>11</v>
      </c>
    </row>
    <row r="3341" spans="1:18" x14ac:dyDescent="0.25">
      <c r="A3341" t="s">
        <v>625</v>
      </c>
      <c r="B3341" t="s">
        <v>4315</v>
      </c>
      <c r="D3341" s="35" t="s">
        <v>6599</v>
      </c>
      <c r="E3341" t="s">
        <v>6610</v>
      </c>
      <c r="F3341" s="5" t="str">
        <f t="shared" ca="1" si="52"/>
        <v>0</v>
      </c>
      <c r="G3341" t="s">
        <v>1107</v>
      </c>
      <c r="H3341" t="s">
        <v>1753</v>
      </c>
      <c r="I3341" t="s">
        <v>9395</v>
      </c>
      <c r="J3341" t="s">
        <v>10730</v>
      </c>
      <c r="K3341" t="s">
        <v>10748</v>
      </c>
      <c r="L3341" t="s">
        <v>10795</v>
      </c>
      <c r="N3341" t="s">
        <v>12</v>
      </c>
      <c r="O3341" t="s">
        <v>11</v>
      </c>
      <c r="P3341" t="s">
        <v>11</v>
      </c>
      <c r="R3341" t="s">
        <v>11</v>
      </c>
    </row>
    <row r="3342" spans="1:18" x14ac:dyDescent="0.25">
      <c r="A3342" t="s">
        <v>625</v>
      </c>
      <c r="B3342" t="s">
        <v>4316</v>
      </c>
      <c r="D3342" s="35" t="s">
        <v>6600</v>
      </c>
      <c r="E3342" t="s">
        <v>6610</v>
      </c>
      <c r="F3342" s="5" t="str">
        <f t="shared" ca="1" si="52"/>
        <v>0</v>
      </c>
      <c r="G3342" t="s">
        <v>1107</v>
      </c>
      <c r="H3342" t="s">
        <v>1754</v>
      </c>
      <c r="I3342" t="s">
        <v>9396</v>
      </c>
      <c r="J3342" t="s">
        <v>10730</v>
      </c>
      <c r="K3342" t="s">
        <v>10748</v>
      </c>
      <c r="L3342" t="s">
        <v>10795</v>
      </c>
      <c r="N3342" t="s">
        <v>12</v>
      </c>
      <c r="O3342" t="s">
        <v>11</v>
      </c>
      <c r="P3342" t="s">
        <v>11</v>
      </c>
      <c r="R3342" t="s">
        <v>11</v>
      </c>
    </row>
    <row r="3343" spans="1:18" x14ac:dyDescent="0.25">
      <c r="A3343" t="s">
        <v>625</v>
      </c>
      <c r="B3343" t="s">
        <v>4317</v>
      </c>
      <c r="D3343" s="35" t="s">
        <v>6600</v>
      </c>
      <c r="E3343" t="s">
        <v>6186</v>
      </c>
      <c r="F3343" s="5" t="str">
        <f t="shared" ca="1" si="52"/>
        <v>0</v>
      </c>
      <c r="G3343" t="s">
        <v>1107</v>
      </c>
      <c r="H3343" t="s">
        <v>1707</v>
      </c>
      <c r="I3343" t="s">
        <v>9397</v>
      </c>
      <c r="J3343" t="s">
        <v>10730</v>
      </c>
      <c r="K3343" t="s">
        <v>10745</v>
      </c>
      <c r="L3343" t="s">
        <v>10886</v>
      </c>
      <c r="N3343" t="s">
        <v>12</v>
      </c>
      <c r="O3343" t="s">
        <v>11</v>
      </c>
      <c r="P3343" t="s">
        <v>11</v>
      </c>
      <c r="R3343" t="s">
        <v>11</v>
      </c>
    </row>
    <row r="3344" spans="1:18" x14ac:dyDescent="0.25">
      <c r="A3344" t="s">
        <v>625</v>
      </c>
      <c r="B3344" t="s">
        <v>4318</v>
      </c>
      <c r="D3344" s="35" t="s">
        <v>6600</v>
      </c>
      <c r="E3344" t="s">
        <v>6763</v>
      </c>
      <c r="F3344" s="5" t="str">
        <f t="shared" ca="1" si="52"/>
        <v>0</v>
      </c>
      <c r="G3344" t="s">
        <v>1107</v>
      </c>
      <c r="H3344" t="s">
        <v>1755</v>
      </c>
      <c r="I3344" t="s">
        <v>9398</v>
      </c>
      <c r="J3344" t="s">
        <v>10730</v>
      </c>
      <c r="K3344" t="s">
        <v>10745</v>
      </c>
      <c r="L3344" t="s">
        <v>10886</v>
      </c>
      <c r="N3344" t="s">
        <v>12</v>
      </c>
      <c r="O3344" t="s">
        <v>11</v>
      </c>
      <c r="P3344" t="s">
        <v>11</v>
      </c>
      <c r="R3344" t="s">
        <v>11</v>
      </c>
    </row>
    <row r="3345" spans="1:18" x14ac:dyDescent="0.25">
      <c r="A3345" t="s">
        <v>625</v>
      </c>
      <c r="B3345" t="s">
        <v>4319</v>
      </c>
      <c r="D3345" s="35" t="s">
        <v>6600</v>
      </c>
      <c r="E3345" t="s">
        <v>6611</v>
      </c>
      <c r="F3345" s="5" t="str">
        <f t="shared" ca="1" si="52"/>
        <v>0</v>
      </c>
      <c r="G3345" t="s">
        <v>1107</v>
      </c>
      <c r="H3345" t="s">
        <v>1756</v>
      </c>
      <c r="I3345" t="s">
        <v>9399</v>
      </c>
      <c r="J3345" t="s">
        <v>10730</v>
      </c>
      <c r="K3345" t="s">
        <v>10748</v>
      </c>
      <c r="L3345" t="s">
        <v>10795</v>
      </c>
      <c r="N3345" t="s">
        <v>12</v>
      </c>
      <c r="O3345" t="s">
        <v>11</v>
      </c>
      <c r="P3345" t="s">
        <v>11</v>
      </c>
      <c r="R3345" t="s">
        <v>11</v>
      </c>
    </row>
    <row r="3346" spans="1:18" x14ac:dyDescent="0.25">
      <c r="A3346" t="s">
        <v>625</v>
      </c>
      <c r="B3346" t="s">
        <v>4320</v>
      </c>
      <c r="D3346" s="35" t="s">
        <v>6600</v>
      </c>
      <c r="E3346" t="s">
        <v>6611</v>
      </c>
      <c r="F3346" s="5" t="str">
        <f t="shared" ca="1" si="52"/>
        <v>0</v>
      </c>
      <c r="G3346" t="s">
        <v>1107</v>
      </c>
      <c r="H3346" t="s">
        <v>1328</v>
      </c>
      <c r="I3346" t="s">
        <v>9400</v>
      </c>
      <c r="J3346" t="s">
        <v>10730</v>
      </c>
      <c r="K3346" t="s">
        <v>10744</v>
      </c>
      <c r="L3346" t="s">
        <v>10889</v>
      </c>
      <c r="N3346" t="s">
        <v>12</v>
      </c>
      <c r="O3346" t="s">
        <v>11</v>
      </c>
      <c r="P3346" t="s">
        <v>11</v>
      </c>
      <c r="R3346" t="s">
        <v>11</v>
      </c>
    </row>
    <row r="3347" spans="1:18" x14ac:dyDescent="0.25">
      <c r="A3347" t="s">
        <v>625</v>
      </c>
      <c r="B3347" t="s">
        <v>4321</v>
      </c>
      <c r="D3347" s="35" t="s">
        <v>6600</v>
      </c>
      <c r="E3347" t="s">
        <v>6611</v>
      </c>
      <c r="F3347" s="5" t="str">
        <f t="shared" ca="1" si="52"/>
        <v>0</v>
      </c>
      <c r="G3347" t="s">
        <v>1107</v>
      </c>
      <c r="H3347" t="s">
        <v>1509</v>
      </c>
      <c r="I3347" t="s">
        <v>9401</v>
      </c>
      <c r="J3347" t="s">
        <v>10730</v>
      </c>
      <c r="K3347" t="s">
        <v>10748</v>
      </c>
      <c r="L3347" t="s">
        <v>10795</v>
      </c>
      <c r="N3347" t="s">
        <v>12</v>
      </c>
      <c r="O3347" t="s">
        <v>11</v>
      </c>
      <c r="P3347" t="s">
        <v>11</v>
      </c>
      <c r="R3347" t="s">
        <v>11</v>
      </c>
    </row>
    <row r="3348" spans="1:18" x14ac:dyDescent="0.25">
      <c r="A3348" t="s">
        <v>625</v>
      </c>
      <c r="B3348" t="s">
        <v>4322</v>
      </c>
      <c r="D3348" s="35" t="s">
        <v>6600</v>
      </c>
      <c r="E3348" t="s">
        <v>6611</v>
      </c>
      <c r="F3348" s="5" t="str">
        <f t="shared" ca="1" si="52"/>
        <v>0</v>
      </c>
      <c r="G3348" t="s">
        <v>1107</v>
      </c>
      <c r="H3348" t="s">
        <v>1730</v>
      </c>
      <c r="I3348" t="s">
        <v>9402</v>
      </c>
      <c r="J3348" t="s">
        <v>10730</v>
      </c>
      <c r="K3348" t="s">
        <v>10747</v>
      </c>
      <c r="L3348" t="s">
        <v>10800</v>
      </c>
      <c r="N3348" t="s">
        <v>12</v>
      </c>
      <c r="O3348" t="s">
        <v>11</v>
      </c>
      <c r="P3348" t="s">
        <v>11</v>
      </c>
      <c r="R3348" t="s">
        <v>11</v>
      </c>
    </row>
    <row r="3349" spans="1:18" x14ac:dyDescent="0.25">
      <c r="A3349" t="s">
        <v>625</v>
      </c>
      <c r="B3349" t="s">
        <v>4323</v>
      </c>
      <c r="D3349" s="35" t="s">
        <v>6600</v>
      </c>
      <c r="E3349" t="s">
        <v>5813</v>
      </c>
      <c r="F3349" s="5" t="str">
        <f t="shared" ca="1" si="52"/>
        <v>0</v>
      </c>
      <c r="G3349" t="s">
        <v>1107</v>
      </c>
      <c r="H3349" t="s">
        <v>1417</v>
      </c>
      <c r="I3349" t="s">
        <v>9403</v>
      </c>
      <c r="J3349" t="s">
        <v>10730</v>
      </c>
      <c r="K3349" t="s">
        <v>82</v>
      </c>
      <c r="L3349" t="s">
        <v>82</v>
      </c>
      <c r="N3349" t="s">
        <v>14</v>
      </c>
      <c r="O3349" t="s">
        <v>11</v>
      </c>
      <c r="P3349" t="s">
        <v>11</v>
      </c>
      <c r="R3349" t="s">
        <v>11</v>
      </c>
    </row>
    <row r="3350" spans="1:18" x14ac:dyDescent="0.25">
      <c r="A3350" t="s">
        <v>625</v>
      </c>
      <c r="B3350" t="s">
        <v>4324</v>
      </c>
      <c r="D3350" s="35" t="s">
        <v>6600</v>
      </c>
      <c r="E3350" t="s">
        <v>6180</v>
      </c>
      <c r="F3350" s="5" t="str">
        <f t="shared" ca="1" si="52"/>
        <v>0</v>
      </c>
      <c r="G3350" t="s">
        <v>1107</v>
      </c>
      <c r="H3350" t="s">
        <v>1745</v>
      </c>
      <c r="I3350" t="s">
        <v>9404</v>
      </c>
      <c r="J3350" t="s">
        <v>10730</v>
      </c>
      <c r="K3350" t="s">
        <v>10747</v>
      </c>
      <c r="L3350" t="s">
        <v>10810</v>
      </c>
      <c r="N3350" t="s">
        <v>12</v>
      </c>
      <c r="O3350" t="s">
        <v>11</v>
      </c>
      <c r="P3350" t="s">
        <v>11</v>
      </c>
      <c r="R3350" t="s">
        <v>11</v>
      </c>
    </row>
    <row r="3351" spans="1:18" x14ac:dyDescent="0.25">
      <c r="A3351" t="s">
        <v>625</v>
      </c>
      <c r="B3351" t="s">
        <v>4325</v>
      </c>
      <c r="D3351" s="35" t="s">
        <v>6600</v>
      </c>
      <c r="E3351" t="s">
        <v>6764</v>
      </c>
      <c r="F3351" s="5" t="str">
        <f t="shared" ca="1" si="52"/>
        <v>0</v>
      </c>
      <c r="G3351" t="s">
        <v>1107</v>
      </c>
      <c r="H3351" t="s">
        <v>1467</v>
      </c>
      <c r="I3351" t="s">
        <v>9405</v>
      </c>
      <c r="J3351" t="s">
        <v>10730</v>
      </c>
      <c r="K3351" t="s">
        <v>10757</v>
      </c>
      <c r="L3351" t="s">
        <v>10811</v>
      </c>
      <c r="N3351" t="s">
        <v>12</v>
      </c>
      <c r="O3351" t="s">
        <v>11</v>
      </c>
      <c r="P3351" t="s">
        <v>11</v>
      </c>
      <c r="R3351" t="s">
        <v>11</v>
      </c>
    </row>
    <row r="3352" spans="1:18" x14ac:dyDescent="0.25">
      <c r="A3352" t="s">
        <v>625</v>
      </c>
      <c r="B3352" t="s">
        <v>4326</v>
      </c>
      <c r="D3352" s="35" t="s">
        <v>6600</v>
      </c>
      <c r="E3352" t="s">
        <v>6611</v>
      </c>
      <c r="F3352" s="5" t="str">
        <f t="shared" ca="1" si="52"/>
        <v>0</v>
      </c>
      <c r="G3352" t="s">
        <v>1107</v>
      </c>
      <c r="H3352" t="s">
        <v>1484</v>
      </c>
      <c r="I3352" t="s">
        <v>9406</v>
      </c>
      <c r="J3352" t="s">
        <v>10730</v>
      </c>
      <c r="K3352" t="s">
        <v>10747</v>
      </c>
      <c r="L3352" t="s">
        <v>10884</v>
      </c>
      <c r="N3352" t="s">
        <v>12</v>
      </c>
      <c r="O3352" t="s">
        <v>11</v>
      </c>
      <c r="P3352" t="s">
        <v>11</v>
      </c>
      <c r="R3352" t="s">
        <v>11</v>
      </c>
    </row>
    <row r="3353" spans="1:18" x14ac:dyDescent="0.25">
      <c r="A3353" t="s">
        <v>625</v>
      </c>
      <c r="B3353" t="s">
        <v>4327</v>
      </c>
      <c r="D3353" s="35" t="s">
        <v>6600</v>
      </c>
      <c r="E3353" t="s">
        <v>6611</v>
      </c>
      <c r="F3353" s="5" t="str">
        <f t="shared" ca="1" si="52"/>
        <v>0</v>
      </c>
      <c r="G3353" t="s">
        <v>1107</v>
      </c>
      <c r="H3353" t="s">
        <v>1757</v>
      </c>
      <c r="I3353" t="s">
        <v>9407</v>
      </c>
      <c r="J3353" t="s">
        <v>10730</v>
      </c>
      <c r="K3353" t="s">
        <v>10747</v>
      </c>
      <c r="L3353" t="s">
        <v>10788</v>
      </c>
      <c r="N3353" t="s">
        <v>12</v>
      </c>
      <c r="O3353" t="s">
        <v>11</v>
      </c>
      <c r="P3353" t="s">
        <v>11</v>
      </c>
      <c r="R3353" t="s">
        <v>11</v>
      </c>
    </row>
    <row r="3354" spans="1:18" x14ac:dyDescent="0.25">
      <c r="A3354" t="s">
        <v>625</v>
      </c>
      <c r="B3354" t="s">
        <v>4328</v>
      </c>
      <c r="D3354" s="35" t="s">
        <v>6600</v>
      </c>
      <c r="E3354" t="s">
        <v>6763</v>
      </c>
      <c r="F3354" s="5" t="str">
        <f t="shared" ca="1" si="52"/>
        <v>0</v>
      </c>
      <c r="G3354" t="s">
        <v>1107</v>
      </c>
      <c r="H3354" t="s">
        <v>1758</v>
      </c>
      <c r="I3354" t="s">
        <v>9408</v>
      </c>
      <c r="J3354" t="s">
        <v>10730</v>
      </c>
      <c r="K3354" t="s">
        <v>10745</v>
      </c>
      <c r="L3354" t="s">
        <v>10886</v>
      </c>
      <c r="N3354" t="s">
        <v>12</v>
      </c>
      <c r="O3354" t="s">
        <v>11</v>
      </c>
      <c r="P3354" t="s">
        <v>11</v>
      </c>
      <c r="R3354" t="s">
        <v>11</v>
      </c>
    </row>
    <row r="3355" spans="1:18" x14ac:dyDescent="0.25">
      <c r="A3355" t="s">
        <v>625</v>
      </c>
      <c r="B3355" t="s">
        <v>4329</v>
      </c>
      <c r="D3355" s="35" t="s">
        <v>6600</v>
      </c>
      <c r="E3355" t="s">
        <v>6764</v>
      </c>
      <c r="F3355" s="5" t="str">
        <f t="shared" ca="1" si="52"/>
        <v>0</v>
      </c>
      <c r="G3355" t="s">
        <v>1107</v>
      </c>
      <c r="H3355" t="s">
        <v>1701</v>
      </c>
      <c r="I3355" t="s">
        <v>9409</v>
      </c>
      <c r="J3355" t="s">
        <v>10730</v>
      </c>
      <c r="K3355" t="s">
        <v>10744</v>
      </c>
      <c r="L3355" t="s">
        <v>10889</v>
      </c>
      <c r="N3355" t="s">
        <v>12</v>
      </c>
      <c r="O3355" t="s">
        <v>11</v>
      </c>
      <c r="P3355" t="s">
        <v>11</v>
      </c>
      <c r="R3355" t="s">
        <v>11</v>
      </c>
    </row>
    <row r="3356" spans="1:18" x14ac:dyDescent="0.25">
      <c r="A3356" t="s">
        <v>625</v>
      </c>
      <c r="B3356" t="s">
        <v>4330</v>
      </c>
      <c r="D3356" s="35" t="s">
        <v>6600</v>
      </c>
      <c r="E3356" t="s">
        <v>6763</v>
      </c>
      <c r="F3356" s="5" t="str">
        <f t="shared" ca="1" si="52"/>
        <v>0</v>
      </c>
      <c r="G3356" t="s">
        <v>1107</v>
      </c>
      <c r="H3356" t="s">
        <v>1723</v>
      </c>
      <c r="I3356" t="s">
        <v>9410</v>
      </c>
      <c r="J3356" t="s">
        <v>10730</v>
      </c>
      <c r="K3356" t="s">
        <v>10744</v>
      </c>
      <c r="L3356" t="s">
        <v>10888</v>
      </c>
      <c r="N3356" t="s">
        <v>12</v>
      </c>
      <c r="O3356" t="s">
        <v>11</v>
      </c>
      <c r="P3356" t="s">
        <v>11</v>
      </c>
      <c r="R3356" t="s">
        <v>11</v>
      </c>
    </row>
    <row r="3357" spans="1:18" x14ac:dyDescent="0.25">
      <c r="A3357" t="s">
        <v>625</v>
      </c>
      <c r="B3357" t="s">
        <v>4331</v>
      </c>
      <c r="D3357" s="35" t="s">
        <v>6180</v>
      </c>
      <c r="E3357" t="s">
        <v>6611</v>
      </c>
      <c r="F3357" s="5" t="str">
        <f t="shared" ca="1" si="52"/>
        <v>0</v>
      </c>
      <c r="G3357" t="s">
        <v>1107</v>
      </c>
      <c r="H3357" t="s">
        <v>1759</v>
      </c>
      <c r="I3357" t="s">
        <v>9411</v>
      </c>
      <c r="J3357" t="s">
        <v>10730</v>
      </c>
      <c r="K3357" t="s">
        <v>10744</v>
      </c>
      <c r="L3357" t="s">
        <v>10888</v>
      </c>
      <c r="N3357" t="s">
        <v>12</v>
      </c>
      <c r="O3357" t="s">
        <v>11</v>
      </c>
      <c r="P3357" t="s">
        <v>11</v>
      </c>
      <c r="R3357" t="s">
        <v>11</v>
      </c>
    </row>
    <row r="3358" spans="1:18" x14ac:dyDescent="0.25">
      <c r="A3358" t="s">
        <v>625</v>
      </c>
      <c r="B3358" t="s">
        <v>4332</v>
      </c>
      <c r="D3358" s="35" t="s">
        <v>6180</v>
      </c>
      <c r="E3358" t="s">
        <v>5755</v>
      </c>
      <c r="F3358" s="5" t="str">
        <f t="shared" ca="1" si="52"/>
        <v>0</v>
      </c>
      <c r="G3358" t="s">
        <v>1107</v>
      </c>
      <c r="H3358" t="s">
        <v>1760</v>
      </c>
      <c r="I3358" t="s">
        <v>9412</v>
      </c>
      <c r="J3358" t="s">
        <v>10730</v>
      </c>
      <c r="K3358" t="s">
        <v>10744</v>
      </c>
      <c r="L3358" t="s">
        <v>10889</v>
      </c>
      <c r="N3358" t="s">
        <v>12</v>
      </c>
      <c r="O3358" t="s">
        <v>11</v>
      </c>
      <c r="P3358" t="s">
        <v>11</v>
      </c>
      <c r="R3358" t="s">
        <v>11</v>
      </c>
    </row>
    <row r="3359" spans="1:18" x14ac:dyDescent="0.25">
      <c r="A3359" t="s">
        <v>625</v>
      </c>
      <c r="B3359" t="s">
        <v>11738</v>
      </c>
      <c r="D3359" s="35" t="s">
        <v>6180</v>
      </c>
      <c r="E3359" t="s">
        <v>5752</v>
      </c>
      <c r="F3359" s="5" t="str">
        <f t="shared" ca="1" si="52"/>
        <v>0</v>
      </c>
      <c r="G3359" t="s">
        <v>1107</v>
      </c>
      <c r="H3359" t="s">
        <v>1769</v>
      </c>
      <c r="I3359" t="s">
        <v>11737</v>
      </c>
      <c r="J3359" t="s">
        <v>10730</v>
      </c>
      <c r="K3359" t="s">
        <v>10747</v>
      </c>
      <c r="L3359" t="s">
        <v>10800</v>
      </c>
      <c r="N3359" t="s">
        <v>12</v>
      </c>
      <c r="O3359" t="s">
        <v>11</v>
      </c>
      <c r="P3359" t="s">
        <v>11</v>
      </c>
      <c r="R3359" t="s">
        <v>11</v>
      </c>
    </row>
    <row r="3360" spans="1:18" x14ac:dyDescent="0.25">
      <c r="A3360" t="s">
        <v>625</v>
      </c>
      <c r="B3360" t="s">
        <v>4333</v>
      </c>
      <c r="D3360" s="35" t="s">
        <v>6180</v>
      </c>
      <c r="E3360" t="s">
        <v>6764</v>
      </c>
      <c r="F3360" s="5" t="str">
        <f t="shared" ca="1" si="52"/>
        <v>0</v>
      </c>
      <c r="G3360" t="s">
        <v>1107</v>
      </c>
      <c r="H3360" t="s">
        <v>1712</v>
      </c>
      <c r="I3360" t="s">
        <v>9413</v>
      </c>
      <c r="J3360" t="s">
        <v>10730</v>
      </c>
      <c r="K3360" t="s">
        <v>182</v>
      </c>
      <c r="L3360" t="s">
        <v>182</v>
      </c>
      <c r="N3360" t="s">
        <v>12</v>
      </c>
      <c r="O3360" t="s">
        <v>11</v>
      </c>
      <c r="P3360" t="s">
        <v>11</v>
      </c>
      <c r="R3360" t="s">
        <v>11</v>
      </c>
    </row>
    <row r="3361" spans="1:18" x14ac:dyDescent="0.25">
      <c r="A3361" t="s">
        <v>625</v>
      </c>
      <c r="B3361" t="s">
        <v>4334</v>
      </c>
      <c r="D3361" s="35" t="s">
        <v>6180</v>
      </c>
      <c r="E3361" t="s">
        <v>6611</v>
      </c>
      <c r="F3361" s="5" t="str">
        <f t="shared" ca="1" si="52"/>
        <v>0</v>
      </c>
      <c r="G3361" t="s">
        <v>1107</v>
      </c>
      <c r="H3361" t="s">
        <v>1433</v>
      </c>
      <c r="I3361" t="s">
        <v>9414</v>
      </c>
      <c r="J3361" t="s">
        <v>10730</v>
      </c>
      <c r="K3361" t="s">
        <v>10744</v>
      </c>
      <c r="L3361" t="s">
        <v>10889</v>
      </c>
      <c r="N3361" t="s">
        <v>12</v>
      </c>
      <c r="O3361" t="s">
        <v>11</v>
      </c>
      <c r="P3361" t="s">
        <v>11</v>
      </c>
      <c r="R3361" t="s">
        <v>11</v>
      </c>
    </row>
    <row r="3362" spans="1:18" x14ac:dyDescent="0.25">
      <c r="A3362" t="s">
        <v>625</v>
      </c>
      <c r="B3362" t="s">
        <v>4335</v>
      </c>
      <c r="D3362" s="35" t="s">
        <v>6180</v>
      </c>
      <c r="E3362" t="s">
        <v>6611</v>
      </c>
      <c r="F3362" s="5" t="str">
        <f t="shared" ca="1" si="52"/>
        <v>0</v>
      </c>
      <c r="G3362" t="s">
        <v>1107</v>
      </c>
      <c r="H3362" t="s">
        <v>1737</v>
      </c>
      <c r="I3362" t="s">
        <v>9415</v>
      </c>
      <c r="J3362" t="s">
        <v>10730</v>
      </c>
      <c r="K3362" t="s">
        <v>10747</v>
      </c>
      <c r="L3362" t="s">
        <v>10884</v>
      </c>
      <c r="N3362" t="s">
        <v>12</v>
      </c>
      <c r="O3362" t="s">
        <v>11</v>
      </c>
      <c r="P3362" t="s">
        <v>11</v>
      </c>
      <c r="R3362" t="s">
        <v>11</v>
      </c>
    </row>
    <row r="3363" spans="1:18" x14ac:dyDescent="0.25">
      <c r="A3363" t="s">
        <v>625</v>
      </c>
      <c r="B3363" t="s">
        <v>11736</v>
      </c>
      <c r="D3363" s="35" t="s">
        <v>6180</v>
      </c>
      <c r="E3363" t="s">
        <v>6763</v>
      </c>
      <c r="F3363" s="5" t="str">
        <f t="shared" ca="1" si="52"/>
        <v>0</v>
      </c>
      <c r="G3363" t="s">
        <v>1107</v>
      </c>
      <c r="H3363" t="s">
        <v>10915</v>
      </c>
      <c r="I3363" t="s">
        <v>11735</v>
      </c>
      <c r="J3363" t="s">
        <v>10730</v>
      </c>
      <c r="K3363" t="s">
        <v>17</v>
      </c>
      <c r="L3363" t="s">
        <v>10793</v>
      </c>
      <c r="N3363" t="s">
        <v>12</v>
      </c>
      <c r="O3363" t="s">
        <v>11</v>
      </c>
      <c r="P3363" t="s">
        <v>11</v>
      </c>
      <c r="R3363" t="s">
        <v>11</v>
      </c>
    </row>
    <row r="3364" spans="1:18" x14ac:dyDescent="0.25">
      <c r="A3364" t="s">
        <v>625</v>
      </c>
      <c r="B3364" t="s">
        <v>11734</v>
      </c>
      <c r="D3364" s="35" t="s">
        <v>5899</v>
      </c>
      <c r="E3364" t="s">
        <v>6764</v>
      </c>
      <c r="F3364" s="5" t="str">
        <f t="shared" ca="1" si="52"/>
        <v>0</v>
      </c>
      <c r="G3364" t="s">
        <v>1107</v>
      </c>
      <c r="H3364" t="s">
        <v>1413</v>
      </c>
      <c r="I3364" t="s">
        <v>11733</v>
      </c>
      <c r="J3364" t="s">
        <v>10730</v>
      </c>
      <c r="K3364" t="s">
        <v>10748</v>
      </c>
      <c r="L3364" t="s">
        <v>10795</v>
      </c>
      <c r="N3364" t="s">
        <v>12</v>
      </c>
      <c r="O3364" t="s">
        <v>11</v>
      </c>
      <c r="P3364" t="s">
        <v>11</v>
      </c>
      <c r="R3364" t="s">
        <v>11</v>
      </c>
    </row>
    <row r="3365" spans="1:18" x14ac:dyDescent="0.25">
      <c r="A3365" t="s">
        <v>625</v>
      </c>
      <c r="B3365" t="s">
        <v>4336</v>
      </c>
      <c r="D3365" s="35" t="s">
        <v>5899</v>
      </c>
      <c r="E3365" t="s">
        <v>6611</v>
      </c>
      <c r="F3365" s="5" t="str">
        <f t="shared" ca="1" si="52"/>
        <v>0</v>
      </c>
      <c r="G3365" t="s">
        <v>1107</v>
      </c>
      <c r="H3365" t="s">
        <v>1761</v>
      </c>
      <c r="I3365" t="s">
        <v>9416</v>
      </c>
      <c r="J3365" t="s">
        <v>10730</v>
      </c>
      <c r="K3365" t="s">
        <v>10747</v>
      </c>
      <c r="L3365" t="s">
        <v>10884</v>
      </c>
      <c r="N3365" t="s">
        <v>12</v>
      </c>
      <c r="O3365" t="s">
        <v>11</v>
      </c>
      <c r="P3365" t="s">
        <v>11</v>
      </c>
      <c r="R3365" t="s">
        <v>11</v>
      </c>
    </row>
    <row r="3366" spans="1:18" x14ac:dyDescent="0.25">
      <c r="A3366" t="s">
        <v>625</v>
      </c>
      <c r="B3366" t="s">
        <v>4337</v>
      </c>
      <c r="D3366" s="35" t="s">
        <v>5899</v>
      </c>
      <c r="E3366" t="s">
        <v>6764</v>
      </c>
      <c r="F3366" s="5" t="str">
        <f t="shared" ca="1" si="52"/>
        <v>0</v>
      </c>
      <c r="G3366" t="s">
        <v>1107</v>
      </c>
      <c r="H3366" t="s">
        <v>1704</v>
      </c>
      <c r="I3366" t="s">
        <v>9417</v>
      </c>
      <c r="J3366" t="s">
        <v>10730</v>
      </c>
      <c r="K3366" t="s">
        <v>131</v>
      </c>
      <c r="L3366" t="s">
        <v>132</v>
      </c>
      <c r="N3366" t="s">
        <v>12</v>
      </c>
      <c r="O3366" t="s">
        <v>11</v>
      </c>
      <c r="P3366" t="s">
        <v>11</v>
      </c>
      <c r="R3366" t="s">
        <v>11</v>
      </c>
    </row>
    <row r="3367" spans="1:18" x14ac:dyDescent="0.25">
      <c r="A3367" t="s">
        <v>625</v>
      </c>
      <c r="B3367" t="s">
        <v>4338</v>
      </c>
      <c r="D3367" s="35" t="s">
        <v>5899</v>
      </c>
      <c r="E3367" t="s">
        <v>6611</v>
      </c>
      <c r="F3367" s="5" t="str">
        <f t="shared" ca="1" si="52"/>
        <v>0</v>
      </c>
      <c r="G3367" t="s">
        <v>1107</v>
      </c>
      <c r="H3367" t="s">
        <v>1761</v>
      </c>
      <c r="I3367" t="s">
        <v>9418</v>
      </c>
      <c r="J3367" t="s">
        <v>10730</v>
      </c>
      <c r="K3367" t="s">
        <v>17</v>
      </c>
      <c r="L3367" t="s">
        <v>10793</v>
      </c>
      <c r="N3367" t="s">
        <v>12</v>
      </c>
      <c r="O3367" t="s">
        <v>11</v>
      </c>
      <c r="P3367" t="s">
        <v>11</v>
      </c>
      <c r="R3367" t="s">
        <v>11</v>
      </c>
    </row>
    <row r="3368" spans="1:18" x14ac:dyDescent="0.25">
      <c r="A3368" t="s">
        <v>625</v>
      </c>
      <c r="B3368" t="s">
        <v>4339</v>
      </c>
      <c r="D3368" s="35" t="s">
        <v>5899</v>
      </c>
      <c r="E3368" t="s">
        <v>6611</v>
      </c>
      <c r="F3368" s="5" t="str">
        <f t="shared" ca="1" si="52"/>
        <v>0</v>
      </c>
      <c r="G3368" t="s">
        <v>1107</v>
      </c>
      <c r="H3368" t="s">
        <v>1762</v>
      </c>
      <c r="I3368" t="s">
        <v>9419</v>
      </c>
      <c r="J3368" t="s">
        <v>10730</v>
      </c>
      <c r="K3368" t="s">
        <v>82</v>
      </c>
      <c r="L3368" t="s">
        <v>82</v>
      </c>
      <c r="N3368" t="s">
        <v>14</v>
      </c>
      <c r="O3368" t="s">
        <v>11</v>
      </c>
      <c r="P3368" t="s">
        <v>11</v>
      </c>
      <c r="R3368" t="s">
        <v>11</v>
      </c>
    </row>
    <row r="3369" spans="1:18" x14ac:dyDescent="0.25">
      <c r="A3369" t="s">
        <v>625</v>
      </c>
      <c r="B3369" t="s">
        <v>4340</v>
      </c>
      <c r="D3369" s="35" t="s">
        <v>5899</v>
      </c>
      <c r="E3369" t="s">
        <v>6185</v>
      </c>
      <c r="F3369" s="5" t="str">
        <f t="shared" ca="1" si="52"/>
        <v>0</v>
      </c>
      <c r="G3369" t="s">
        <v>1107</v>
      </c>
      <c r="H3369" t="s">
        <v>1564</v>
      </c>
      <c r="I3369" t="s">
        <v>9420</v>
      </c>
      <c r="J3369" t="s">
        <v>10730</v>
      </c>
      <c r="K3369" t="s">
        <v>10748</v>
      </c>
      <c r="L3369" t="s">
        <v>10795</v>
      </c>
      <c r="N3369" t="s">
        <v>12</v>
      </c>
      <c r="O3369" t="s">
        <v>11</v>
      </c>
      <c r="P3369" t="s">
        <v>11</v>
      </c>
      <c r="R3369" t="s">
        <v>11</v>
      </c>
    </row>
    <row r="3370" spans="1:18" x14ac:dyDescent="0.25">
      <c r="A3370" t="s">
        <v>625</v>
      </c>
      <c r="B3370" t="s">
        <v>4341</v>
      </c>
      <c r="D3370" s="35" t="s">
        <v>5899</v>
      </c>
      <c r="E3370" t="s">
        <v>6764</v>
      </c>
      <c r="F3370" s="5" t="str">
        <f t="shared" ca="1" si="52"/>
        <v>0</v>
      </c>
      <c r="G3370" t="s">
        <v>1107</v>
      </c>
      <c r="H3370" t="s">
        <v>1763</v>
      </c>
      <c r="I3370" t="s">
        <v>9421</v>
      </c>
      <c r="J3370" t="s">
        <v>10730</v>
      </c>
      <c r="K3370" t="s">
        <v>10747</v>
      </c>
      <c r="L3370" t="s">
        <v>10788</v>
      </c>
      <c r="N3370" t="s">
        <v>12</v>
      </c>
      <c r="O3370" t="s">
        <v>11</v>
      </c>
      <c r="P3370" t="s">
        <v>11</v>
      </c>
      <c r="R3370" t="s">
        <v>11</v>
      </c>
    </row>
    <row r="3371" spans="1:18" x14ac:dyDescent="0.25">
      <c r="A3371" t="s">
        <v>625</v>
      </c>
      <c r="B3371" t="s">
        <v>4342</v>
      </c>
      <c r="D3371" s="35" t="s">
        <v>6181</v>
      </c>
      <c r="E3371" t="s">
        <v>6185</v>
      </c>
      <c r="F3371" s="5" t="str">
        <f t="shared" ca="1" si="52"/>
        <v>0</v>
      </c>
      <c r="G3371" t="s">
        <v>1107</v>
      </c>
      <c r="H3371" t="s">
        <v>1546</v>
      </c>
      <c r="I3371" t="s">
        <v>9422</v>
      </c>
      <c r="J3371" t="s">
        <v>10730</v>
      </c>
      <c r="K3371" t="s">
        <v>17</v>
      </c>
      <c r="L3371" t="s">
        <v>10793</v>
      </c>
      <c r="N3371" t="s">
        <v>12</v>
      </c>
      <c r="O3371" t="s">
        <v>11</v>
      </c>
      <c r="P3371" t="s">
        <v>11</v>
      </c>
      <c r="R3371" t="s">
        <v>11</v>
      </c>
    </row>
    <row r="3372" spans="1:18" x14ac:dyDescent="0.25">
      <c r="A3372" t="s">
        <v>625</v>
      </c>
      <c r="B3372" t="s">
        <v>11732</v>
      </c>
      <c r="D3372" s="35" t="s">
        <v>6181</v>
      </c>
      <c r="E3372" t="s">
        <v>6185</v>
      </c>
      <c r="F3372" s="5" t="str">
        <f t="shared" ca="1" si="52"/>
        <v>0</v>
      </c>
      <c r="G3372" t="s">
        <v>1107</v>
      </c>
      <c r="H3372" t="s">
        <v>1467</v>
      </c>
      <c r="I3372" t="s">
        <v>11731</v>
      </c>
      <c r="J3372" t="s">
        <v>10730</v>
      </c>
      <c r="K3372" t="s">
        <v>17</v>
      </c>
      <c r="L3372" t="s">
        <v>10804</v>
      </c>
      <c r="N3372" t="s">
        <v>12</v>
      </c>
      <c r="O3372" t="s">
        <v>11</v>
      </c>
      <c r="P3372" t="s">
        <v>11</v>
      </c>
      <c r="R3372" t="s">
        <v>11</v>
      </c>
    </row>
    <row r="3373" spans="1:18" x14ac:dyDescent="0.25">
      <c r="A3373" t="s">
        <v>625</v>
      </c>
      <c r="B3373" t="s">
        <v>4343</v>
      </c>
      <c r="D3373" s="35" t="s">
        <v>6181</v>
      </c>
      <c r="E3373" t="s">
        <v>6185</v>
      </c>
      <c r="F3373" s="5" t="str">
        <f t="shared" ca="1" si="52"/>
        <v>0</v>
      </c>
      <c r="G3373" t="s">
        <v>1107</v>
      </c>
      <c r="H3373" t="s">
        <v>1764</v>
      </c>
      <c r="I3373" t="s">
        <v>9423</v>
      </c>
      <c r="J3373" t="s">
        <v>10730</v>
      </c>
      <c r="K3373" t="s">
        <v>10744</v>
      </c>
      <c r="L3373" t="s">
        <v>10888</v>
      </c>
      <c r="N3373" t="s">
        <v>14</v>
      </c>
      <c r="O3373" t="s">
        <v>11</v>
      </c>
      <c r="P3373" t="s">
        <v>11</v>
      </c>
      <c r="R3373" t="s">
        <v>11</v>
      </c>
    </row>
    <row r="3374" spans="1:18" x14ac:dyDescent="0.25">
      <c r="A3374" t="s">
        <v>625</v>
      </c>
      <c r="B3374" t="s">
        <v>4344</v>
      </c>
      <c r="D3374" s="35" t="s">
        <v>6181</v>
      </c>
      <c r="E3374" t="s">
        <v>6185</v>
      </c>
      <c r="F3374" s="5" t="str">
        <f t="shared" ca="1" si="52"/>
        <v>0</v>
      </c>
      <c r="G3374" t="s">
        <v>1107</v>
      </c>
      <c r="H3374" t="s">
        <v>1765</v>
      </c>
      <c r="I3374" t="s">
        <v>9424</v>
      </c>
      <c r="J3374" t="s">
        <v>10730</v>
      </c>
      <c r="K3374" t="s">
        <v>10744</v>
      </c>
      <c r="L3374" t="s">
        <v>10889</v>
      </c>
      <c r="N3374" t="s">
        <v>12</v>
      </c>
      <c r="O3374" t="s">
        <v>11</v>
      </c>
      <c r="P3374" t="s">
        <v>11</v>
      </c>
      <c r="R3374" t="s">
        <v>11</v>
      </c>
    </row>
    <row r="3375" spans="1:18" x14ac:dyDescent="0.25">
      <c r="A3375" t="s">
        <v>625</v>
      </c>
      <c r="B3375" t="s">
        <v>4345</v>
      </c>
      <c r="D3375" s="35" t="s">
        <v>6181</v>
      </c>
      <c r="E3375" t="s">
        <v>6764</v>
      </c>
      <c r="F3375" s="5" t="str">
        <f t="shared" ca="1" si="52"/>
        <v>0</v>
      </c>
      <c r="G3375" t="s">
        <v>1107</v>
      </c>
      <c r="H3375" t="s">
        <v>1742</v>
      </c>
      <c r="I3375" t="s">
        <v>9425</v>
      </c>
      <c r="J3375" t="s">
        <v>10730</v>
      </c>
      <c r="K3375" t="s">
        <v>10748</v>
      </c>
      <c r="L3375" t="s">
        <v>10795</v>
      </c>
      <c r="N3375" t="s">
        <v>12</v>
      </c>
      <c r="O3375" t="s">
        <v>11</v>
      </c>
      <c r="P3375" t="s">
        <v>11</v>
      </c>
      <c r="R3375" t="s">
        <v>11</v>
      </c>
    </row>
    <row r="3376" spans="1:18" x14ac:dyDescent="0.25">
      <c r="A3376" t="s">
        <v>625</v>
      </c>
      <c r="B3376" t="s">
        <v>4346</v>
      </c>
      <c r="D3376" s="35" t="s">
        <v>6181</v>
      </c>
      <c r="E3376" t="s">
        <v>6763</v>
      </c>
      <c r="F3376" s="5" t="str">
        <f t="shared" ca="1" si="52"/>
        <v>0</v>
      </c>
      <c r="G3376" t="s">
        <v>1107</v>
      </c>
      <c r="H3376" t="s">
        <v>1749</v>
      </c>
      <c r="I3376" t="s">
        <v>9426</v>
      </c>
      <c r="J3376" t="s">
        <v>10730</v>
      </c>
      <c r="K3376" t="s">
        <v>10744</v>
      </c>
      <c r="L3376" t="s">
        <v>10889</v>
      </c>
      <c r="N3376" t="s">
        <v>12</v>
      </c>
      <c r="O3376" t="s">
        <v>11</v>
      </c>
      <c r="P3376" t="s">
        <v>11</v>
      </c>
      <c r="R3376" t="s">
        <v>11</v>
      </c>
    </row>
    <row r="3377" spans="1:18" x14ac:dyDescent="0.25">
      <c r="A3377" t="s">
        <v>625</v>
      </c>
      <c r="B3377" t="s">
        <v>4347</v>
      </c>
      <c r="D3377" s="35" t="s">
        <v>6181</v>
      </c>
      <c r="E3377" t="s">
        <v>6186</v>
      </c>
      <c r="F3377" s="5" t="str">
        <f t="shared" ca="1" si="52"/>
        <v>0</v>
      </c>
      <c r="G3377" t="s">
        <v>1107</v>
      </c>
      <c r="H3377" t="s">
        <v>1766</v>
      </c>
      <c r="I3377" t="s">
        <v>9427</v>
      </c>
      <c r="J3377" t="s">
        <v>10730</v>
      </c>
      <c r="K3377" t="s">
        <v>10744</v>
      </c>
      <c r="L3377" t="s">
        <v>10889</v>
      </c>
      <c r="N3377" t="s">
        <v>12</v>
      </c>
      <c r="O3377" t="s">
        <v>11</v>
      </c>
      <c r="P3377" t="s">
        <v>11</v>
      </c>
      <c r="R3377" t="s">
        <v>11</v>
      </c>
    </row>
    <row r="3378" spans="1:18" x14ac:dyDescent="0.25">
      <c r="A3378" t="s">
        <v>625</v>
      </c>
      <c r="B3378" t="s">
        <v>4348</v>
      </c>
      <c r="D3378" s="35" t="s">
        <v>6181</v>
      </c>
      <c r="E3378" t="s">
        <v>6764</v>
      </c>
      <c r="F3378" s="5" t="str">
        <f t="shared" ca="1" si="52"/>
        <v>0</v>
      </c>
      <c r="G3378" t="s">
        <v>1107</v>
      </c>
      <c r="H3378" t="s">
        <v>1758</v>
      </c>
      <c r="I3378" t="s">
        <v>9428</v>
      </c>
      <c r="J3378" t="s">
        <v>10730</v>
      </c>
      <c r="K3378" t="s">
        <v>10745</v>
      </c>
      <c r="L3378" t="s">
        <v>10886</v>
      </c>
      <c r="N3378" t="s">
        <v>12</v>
      </c>
      <c r="O3378" t="s">
        <v>11</v>
      </c>
      <c r="P3378" t="s">
        <v>11</v>
      </c>
      <c r="R3378" t="s">
        <v>11</v>
      </c>
    </row>
    <row r="3379" spans="1:18" x14ac:dyDescent="0.25">
      <c r="A3379" t="s">
        <v>625</v>
      </c>
      <c r="B3379" t="s">
        <v>4349</v>
      </c>
      <c r="D3379" s="35" t="s">
        <v>6601</v>
      </c>
      <c r="E3379" t="s">
        <v>6185</v>
      </c>
      <c r="F3379" s="5" t="str">
        <f t="shared" ca="1" si="52"/>
        <v>0</v>
      </c>
      <c r="G3379" t="s">
        <v>1107</v>
      </c>
      <c r="H3379" t="s">
        <v>1479</v>
      </c>
      <c r="I3379" t="s">
        <v>9429</v>
      </c>
      <c r="J3379" t="s">
        <v>10730</v>
      </c>
      <c r="K3379" t="s">
        <v>82</v>
      </c>
      <c r="L3379" t="s">
        <v>82</v>
      </c>
      <c r="N3379" t="s">
        <v>14</v>
      </c>
      <c r="O3379" t="s">
        <v>11</v>
      </c>
      <c r="P3379" t="s">
        <v>11</v>
      </c>
      <c r="R3379" t="s">
        <v>11</v>
      </c>
    </row>
    <row r="3380" spans="1:18" x14ac:dyDescent="0.25">
      <c r="A3380" t="s">
        <v>625</v>
      </c>
      <c r="B3380" t="s">
        <v>4350</v>
      </c>
      <c r="D3380" s="35" t="s">
        <v>6601</v>
      </c>
      <c r="E3380" t="s">
        <v>6186</v>
      </c>
      <c r="F3380" s="5" t="str">
        <f t="shared" ca="1" si="52"/>
        <v>0</v>
      </c>
      <c r="G3380" t="s">
        <v>1107</v>
      </c>
      <c r="H3380" t="s">
        <v>1766</v>
      </c>
      <c r="I3380" t="s">
        <v>9430</v>
      </c>
      <c r="J3380" t="s">
        <v>10730</v>
      </c>
      <c r="K3380" t="s">
        <v>10744</v>
      </c>
      <c r="L3380" t="s">
        <v>10889</v>
      </c>
      <c r="N3380" t="s">
        <v>12</v>
      </c>
      <c r="O3380" t="s">
        <v>11</v>
      </c>
      <c r="P3380" t="s">
        <v>11</v>
      </c>
      <c r="R3380" t="s">
        <v>11</v>
      </c>
    </row>
    <row r="3381" spans="1:18" x14ac:dyDescent="0.25">
      <c r="A3381" t="s">
        <v>625</v>
      </c>
      <c r="B3381" t="s">
        <v>4351</v>
      </c>
      <c r="D3381" s="35" t="s">
        <v>6602</v>
      </c>
      <c r="E3381" t="s">
        <v>6764</v>
      </c>
      <c r="F3381" s="5" t="str">
        <f t="shared" ca="1" si="52"/>
        <v>0</v>
      </c>
      <c r="G3381" t="s">
        <v>1107</v>
      </c>
      <c r="H3381" t="s">
        <v>1746</v>
      </c>
      <c r="I3381" t="s">
        <v>9431</v>
      </c>
      <c r="J3381" t="s">
        <v>10730</v>
      </c>
      <c r="K3381" t="s">
        <v>10744</v>
      </c>
      <c r="L3381" t="s">
        <v>10889</v>
      </c>
      <c r="N3381" t="s">
        <v>12</v>
      </c>
      <c r="O3381" t="s">
        <v>11</v>
      </c>
      <c r="P3381" t="s">
        <v>11</v>
      </c>
      <c r="R3381" t="s">
        <v>11</v>
      </c>
    </row>
    <row r="3382" spans="1:18" x14ac:dyDescent="0.25">
      <c r="A3382" t="s">
        <v>625</v>
      </c>
      <c r="B3382" t="s">
        <v>4352</v>
      </c>
      <c r="D3382" s="35" t="s">
        <v>6602</v>
      </c>
      <c r="E3382" t="s">
        <v>6185</v>
      </c>
      <c r="F3382" s="5" t="str">
        <f t="shared" ca="1" si="52"/>
        <v>0</v>
      </c>
      <c r="G3382" t="s">
        <v>1107</v>
      </c>
      <c r="H3382" t="s">
        <v>1710</v>
      </c>
      <c r="I3382" t="s">
        <v>9432</v>
      </c>
      <c r="J3382" t="s">
        <v>10730</v>
      </c>
      <c r="K3382" t="s">
        <v>10748</v>
      </c>
      <c r="L3382" t="s">
        <v>10795</v>
      </c>
      <c r="N3382" t="s">
        <v>12</v>
      </c>
      <c r="O3382" t="s">
        <v>11</v>
      </c>
      <c r="P3382" t="s">
        <v>11</v>
      </c>
      <c r="R3382" t="s">
        <v>11</v>
      </c>
    </row>
    <row r="3383" spans="1:18" x14ac:dyDescent="0.25">
      <c r="A3383" t="s">
        <v>625</v>
      </c>
      <c r="B3383" t="s">
        <v>4353</v>
      </c>
      <c r="D3383" s="35" t="s">
        <v>6602</v>
      </c>
      <c r="E3383" t="s">
        <v>6185</v>
      </c>
      <c r="F3383" s="5" t="str">
        <f t="shared" ca="1" si="52"/>
        <v>0</v>
      </c>
      <c r="G3383" t="s">
        <v>1107</v>
      </c>
      <c r="H3383" t="s">
        <v>1433</v>
      </c>
      <c r="I3383" t="s">
        <v>9433</v>
      </c>
      <c r="J3383" t="s">
        <v>10730</v>
      </c>
      <c r="K3383" t="s">
        <v>10744</v>
      </c>
      <c r="L3383" t="s">
        <v>10889</v>
      </c>
      <c r="N3383" t="s">
        <v>12</v>
      </c>
      <c r="O3383" t="s">
        <v>11</v>
      </c>
      <c r="P3383" t="s">
        <v>11</v>
      </c>
      <c r="R3383" t="s">
        <v>11</v>
      </c>
    </row>
    <row r="3384" spans="1:18" x14ac:dyDescent="0.25">
      <c r="A3384" t="s">
        <v>625</v>
      </c>
      <c r="B3384" t="s">
        <v>4354</v>
      </c>
      <c r="D3384" s="35" t="s">
        <v>6602</v>
      </c>
      <c r="E3384" t="s">
        <v>6608</v>
      </c>
      <c r="F3384" s="5" t="str">
        <f t="shared" ca="1" si="52"/>
        <v>0</v>
      </c>
      <c r="G3384" t="s">
        <v>1107</v>
      </c>
      <c r="H3384" t="s">
        <v>1413</v>
      </c>
      <c r="I3384" t="s">
        <v>9434</v>
      </c>
      <c r="J3384" t="s">
        <v>10730</v>
      </c>
      <c r="K3384" t="s">
        <v>10748</v>
      </c>
      <c r="L3384" t="s">
        <v>10795</v>
      </c>
      <c r="N3384" t="s">
        <v>14</v>
      </c>
      <c r="O3384" t="s">
        <v>11</v>
      </c>
      <c r="P3384" t="s">
        <v>11</v>
      </c>
      <c r="R3384" t="s">
        <v>11</v>
      </c>
    </row>
    <row r="3385" spans="1:18" x14ac:dyDescent="0.25">
      <c r="A3385" t="s">
        <v>625</v>
      </c>
      <c r="B3385" t="s">
        <v>4355</v>
      </c>
      <c r="D3385" s="35" t="s">
        <v>6602</v>
      </c>
      <c r="E3385" t="s">
        <v>6185</v>
      </c>
      <c r="F3385" s="5" t="str">
        <f t="shared" ca="1" si="52"/>
        <v>0</v>
      </c>
      <c r="G3385" t="s">
        <v>1107</v>
      </c>
      <c r="H3385" t="s">
        <v>1767</v>
      </c>
      <c r="I3385" t="s">
        <v>9435</v>
      </c>
      <c r="J3385" t="s">
        <v>10730</v>
      </c>
      <c r="K3385" t="s">
        <v>10748</v>
      </c>
      <c r="L3385" t="s">
        <v>10795</v>
      </c>
      <c r="N3385" t="s">
        <v>12</v>
      </c>
      <c r="O3385" t="s">
        <v>11</v>
      </c>
      <c r="P3385" t="s">
        <v>11</v>
      </c>
      <c r="R3385" t="s">
        <v>11</v>
      </c>
    </row>
    <row r="3386" spans="1:18" x14ac:dyDescent="0.25">
      <c r="A3386" t="s">
        <v>625</v>
      </c>
      <c r="B3386" t="s">
        <v>4356</v>
      </c>
      <c r="D3386" s="35" t="s">
        <v>6077</v>
      </c>
      <c r="E3386" t="s">
        <v>6185</v>
      </c>
      <c r="F3386" s="5" t="str">
        <f t="shared" ca="1" si="52"/>
        <v>0</v>
      </c>
      <c r="G3386" t="s">
        <v>1107</v>
      </c>
      <c r="H3386" t="s">
        <v>1757</v>
      </c>
      <c r="I3386" t="s">
        <v>9436</v>
      </c>
      <c r="J3386" t="s">
        <v>10730</v>
      </c>
      <c r="K3386" t="s">
        <v>10748</v>
      </c>
      <c r="L3386" t="s">
        <v>10795</v>
      </c>
      <c r="N3386" t="s">
        <v>12</v>
      </c>
      <c r="O3386" t="s">
        <v>11</v>
      </c>
      <c r="P3386" t="s">
        <v>11</v>
      </c>
      <c r="R3386" t="s">
        <v>11</v>
      </c>
    </row>
    <row r="3387" spans="1:18" x14ac:dyDescent="0.25">
      <c r="A3387" t="s">
        <v>625</v>
      </c>
      <c r="B3387" t="s">
        <v>11730</v>
      </c>
      <c r="D3387" s="35" t="s">
        <v>6077</v>
      </c>
      <c r="E3387" t="s">
        <v>6764</v>
      </c>
      <c r="F3387" s="5" t="str">
        <f t="shared" ca="1" si="52"/>
        <v>0</v>
      </c>
      <c r="G3387" t="s">
        <v>1107</v>
      </c>
      <c r="H3387" t="s">
        <v>1749</v>
      </c>
      <c r="I3387" t="s">
        <v>11729</v>
      </c>
      <c r="J3387" t="s">
        <v>10730</v>
      </c>
      <c r="K3387" t="s">
        <v>10744</v>
      </c>
      <c r="L3387" t="s">
        <v>10889</v>
      </c>
      <c r="N3387" t="s">
        <v>12</v>
      </c>
      <c r="O3387" t="s">
        <v>11</v>
      </c>
      <c r="P3387" t="s">
        <v>11</v>
      </c>
      <c r="R3387" t="s">
        <v>11</v>
      </c>
    </row>
    <row r="3388" spans="1:18" x14ac:dyDescent="0.25">
      <c r="A3388" t="s">
        <v>625</v>
      </c>
      <c r="B3388" t="s">
        <v>4357</v>
      </c>
      <c r="D3388" s="35" t="s">
        <v>6077</v>
      </c>
      <c r="E3388" t="s">
        <v>6185</v>
      </c>
      <c r="F3388" s="5" t="str">
        <f t="shared" ca="1" si="52"/>
        <v>0</v>
      </c>
      <c r="G3388" t="s">
        <v>1107</v>
      </c>
      <c r="H3388" t="s">
        <v>1500</v>
      </c>
      <c r="I3388" t="s">
        <v>9437</v>
      </c>
      <c r="J3388" t="s">
        <v>10730</v>
      </c>
      <c r="K3388" t="s">
        <v>82</v>
      </c>
      <c r="L3388" t="s">
        <v>82</v>
      </c>
      <c r="N3388" t="s">
        <v>14</v>
      </c>
      <c r="O3388" t="s">
        <v>11</v>
      </c>
      <c r="P3388" t="s">
        <v>11</v>
      </c>
      <c r="R3388" t="s">
        <v>11</v>
      </c>
    </row>
    <row r="3389" spans="1:18" x14ac:dyDescent="0.25">
      <c r="A3389" t="s">
        <v>625</v>
      </c>
      <c r="B3389" t="s">
        <v>4358</v>
      </c>
      <c r="D3389" s="35" t="s">
        <v>5635</v>
      </c>
      <c r="E3389" t="s">
        <v>5742</v>
      </c>
      <c r="F3389" s="5" t="str">
        <f t="shared" ca="1" si="52"/>
        <v>0</v>
      </c>
      <c r="G3389" t="s">
        <v>1107</v>
      </c>
      <c r="H3389" t="s">
        <v>1764</v>
      </c>
      <c r="I3389" t="s">
        <v>9438</v>
      </c>
      <c r="J3389" t="s">
        <v>10730</v>
      </c>
      <c r="K3389" t="s">
        <v>10744</v>
      </c>
      <c r="L3389" t="s">
        <v>10888</v>
      </c>
      <c r="N3389" t="s">
        <v>14</v>
      </c>
      <c r="O3389" t="s">
        <v>11</v>
      </c>
      <c r="P3389" t="s">
        <v>11</v>
      </c>
      <c r="R3389" t="s">
        <v>11</v>
      </c>
    </row>
    <row r="3390" spans="1:18" x14ac:dyDescent="0.25">
      <c r="A3390" t="s">
        <v>625</v>
      </c>
      <c r="B3390" t="s">
        <v>4359</v>
      </c>
      <c r="D3390" s="35" t="s">
        <v>5635</v>
      </c>
      <c r="E3390" t="s">
        <v>6186</v>
      </c>
      <c r="F3390" s="5" t="str">
        <f t="shared" ca="1" si="52"/>
        <v>0</v>
      </c>
      <c r="G3390" t="s">
        <v>1107</v>
      </c>
      <c r="H3390" t="s">
        <v>1742</v>
      </c>
      <c r="I3390" t="s">
        <v>9439</v>
      </c>
      <c r="J3390" t="s">
        <v>10730</v>
      </c>
      <c r="K3390" t="s">
        <v>10766</v>
      </c>
      <c r="L3390" t="s">
        <v>10883</v>
      </c>
      <c r="N3390" t="s">
        <v>14</v>
      </c>
      <c r="O3390" t="s">
        <v>11</v>
      </c>
      <c r="P3390" t="s">
        <v>11</v>
      </c>
      <c r="R3390" t="s">
        <v>11</v>
      </c>
    </row>
    <row r="3391" spans="1:18" x14ac:dyDescent="0.25">
      <c r="A3391" t="s">
        <v>625</v>
      </c>
      <c r="B3391" t="s">
        <v>4360</v>
      </c>
      <c r="D3391" s="35" t="s">
        <v>5635</v>
      </c>
      <c r="E3391" t="s">
        <v>6186</v>
      </c>
      <c r="F3391" s="5" t="str">
        <f t="shared" ca="1" si="52"/>
        <v>0</v>
      </c>
      <c r="G3391" t="s">
        <v>1107</v>
      </c>
      <c r="H3391" t="s">
        <v>1512</v>
      </c>
      <c r="I3391" t="s">
        <v>9440</v>
      </c>
      <c r="J3391" t="s">
        <v>10730</v>
      </c>
      <c r="K3391" t="s">
        <v>10745</v>
      </c>
      <c r="L3391" t="s">
        <v>10886</v>
      </c>
      <c r="N3391" t="s">
        <v>12</v>
      </c>
      <c r="O3391" t="s">
        <v>11</v>
      </c>
      <c r="P3391" t="s">
        <v>11</v>
      </c>
      <c r="R3391" t="s">
        <v>11</v>
      </c>
    </row>
    <row r="3392" spans="1:18" x14ac:dyDescent="0.25">
      <c r="A3392" t="s">
        <v>625</v>
      </c>
      <c r="B3392" t="s">
        <v>4361</v>
      </c>
      <c r="D3392" s="35" t="s">
        <v>5635</v>
      </c>
      <c r="E3392" t="s">
        <v>6764</v>
      </c>
      <c r="F3392" s="5" t="str">
        <f t="shared" ca="1" si="52"/>
        <v>0</v>
      </c>
      <c r="G3392" t="s">
        <v>1107</v>
      </c>
      <c r="H3392" t="s">
        <v>1507</v>
      </c>
      <c r="I3392" t="s">
        <v>9441</v>
      </c>
      <c r="J3392" t="s">
        <v>10730</v>
      </c>
      <c r="K3392" t="s">
        <v>10747</v>
      </c>
      <c r="L3392" t="s">
        <v>10788</v>
      </c>
      <c r="N3392" t="s">
        <v>12</v>
      </c>
      <c r="O3392" t="s">
        <v>11</v>
      </c>
      <c r="P3392" t="s">
        <v>11</v>
      </c>
      <c r="R3392" t="s">
        <v>11</v>
      </c>
    </row>
    <row r="3393" spans="1:18" x14ac:dyDescent="0.25">
      <c r="A3393" t="s">
        <v>625</v>
      </c>
      <c r="B3393" t="s">
        <v>4362</v>
      </c>
      <c r="D3393" s="35" t="s">
        <v>5635</v>
      </c>
      <c r="E3393" t="s">
        <v>6186</v>
      </c>
      <c r="F3393" s="5" t="str">
        <f t="shared" ca="1" si="52"/>
        <v>0</v>
      </c>
      <c r="G3393" t="s">
        <v>1107</v>
      </c>
      <c r="H3393" t="s">
        <v>1336</v>
      </c>
      <c r="I3393" t="s">
        <v>9442</v>
      </c>
      <c r="J3393" t="s">
        <v>10730</v>
      </c>
      <c r="K3393" t="s">
        <v>10748</v>
      </c>
      <c r="L3393" t="s">
        <v>10795</v>
      </c>
      <c r="N3393" t="s">
        <v>12</v>
      </c>
      <c r="O3393" t="s">
        <v>11</v>
      </c>
      <c r="P3393" t="s">
        <v>11</v>
      </c>
      <c r="R3393" t="s">
        <v>11</v>
      </c>
    </row>
    <row r="3394" spans="1:18" x14ac:dyDescent="0.25">
      <c r="A3394" t="s">
        <v>625</v>
      </c>
      <c r="B3394" t="s">
        <v>4363</v>
      </c>
      <c r="D3394" s="35" t="s">
        <v>5813</v>
      </c>
      <c r="E3394" t="s">
        <v>6186</v>
      </c>
      <c r="F3394" s="5" t="str">
        <f t="shared" ca="1" si="52"/>
        <v>0</v>
      </c>
      <c r="G3394" t="s">
        <v>1107</v>
      </c>
      <c r="H3394" t="s">
        <v>1411</v>
      </c>
      <c r="I3394" t="s">
        <v>9443</v>
      </c>
      <c r="J3394" t="s">
        <v>10730</v>
      </c>
      <c r="K3394" t="s">
        <v>10747</v>
      </c>
      <c r="L3394" t="s">
        <v>10800</v>
      </c>
      <c r="N3394" t="s">
        <v>12</v>
      </c>
      <c r="O3394" t="s">
        <v>11</v>
      </c>
      <c r="P3394" t="s">
        <v>11</v>
      </c>
      <c r="R3394" t="s">
        <v>11</v>
      </c>
    </row>
    <row r="3395" spans="1:18" x14ac:dyDescent="0.25">
      <c r="A3395" t="s">
        <v>625</v>
      </c>
      <c r="B3395" t="s">
        <v>627</v>
      </c>
      <c r="D3395" s="35" t="s">
        <v>5813</v>
      </c>
      <c r="E3395" t="s">
        <v>6333</v>
      </c>
      <c r="F3395" s="5" t="str">
        <f t="shared" ref="F3395:F3458" ca="1" si="53">IF(G3395="Encerrada","0",TODAY()-D3395)</f>
        <v>0</v>
      </c>
      <c r="G3395" t="s">
        <v>1107</v>
      </c>
      <c r="H3395" t="s">
        <v>1553</v>
      </c>
      <c r="I3395" t="s">
        <v>9444</v>
      </c>
      <c r="J3395" t="s">
        <v>10731</v>
      </c>
      <c r="K3395" t="s">
        <v>131</v>
      </c>
      <c r="L3395" t="s">
        <v>132</v>
      </c>
      <c r="N3395" t="s">
        <v>10909</v>
      </c>
      <c r="O3395" t="s">
        <v>11</v>
      </c>
      <c r="P3395" t="s">
        <v>11</v>
      </c>
      <c r="Q3395">
        <v>22120.860000000008</v>
      </c>
      <c r="R3395" t="s">
        <v>11</v>
      </c>
    </row>
    <row r="3396" spans="1:18" x14ac:dyDescent="0.25">
      <c r="A3396" t="s">
        <v>625</v>
      </c>
      <c r="B3396" t="s">
        <v>4364</v>
      </c>
      <c r="D3396" s="35" t="s">
        <v>5813</v>
      </c>
      <c r="E3396" t="s">
        <v>6764</v>
      </c>
      <c r="F3396" s="5" t="str">
        <f t="shared" ca="1" si="53"/>
        <v>0</v>
      </c>
      <c r="G3396" t="s">
        <v>1107</v>
      </c>
      <c r="H3396" t="s">
        <v>1754</v>
      </c>
      <c r="I3396" t="s">
        <v>9445</v>
      </c>
      <c r="J3396" t="s">
        <v>10730</v>
      </c>
      <c r="K3396" t="s">
        <v>10745</v>
      </c>
      <c r="L3396" t="s">
        <v>10886</v>
      </c>
      <c r="N3396" t="s">
        <v>12</v>
      </c>
      <c r="O3396" t="s">
        <v>11</v>
      </c>
      <c r="P3396" t="s">
        <v>11</v>
      </c>
      <c r="R3396" t="s">
        <v>11</v>
      </c>
    </row>
    <row r="3397" spans="1:18" x14ac:dyDescent="0.25">
      <c r="A3397" t="s">
        <v>625</v>
      </c>
      <c r="B3397" t="s">
        <v>4365</v>
      </c>
      <c r="D3397" s="35" t="s">
        <v>6603</v>
      </c>
      <c r="E3397" t="s">
        <v>6585</v>
      </c>
      <c r="F3397" s="5" t="str">
        <f t="shared" ca="1" si="53"/>
        <v>0</v>
      </c>
      <c r="G3397" t="s">
        <v>1107</v>
      </c>
      <c r="H3397" t="s">
        <v>1709</v>
      </c>
      <c r="I3397" t="s">
        <v>9446</v>
      </c>
      <c r="J3397" t="s">
        <v>10730</v>
      </c>
      <c r="K3397" t="s">
        <v>10748</v>
      </c>
      <c r="L3397" t="s">
        <v>10786</v>
      </c>
      <c r="N3397" t="s">
        <v>12</v>
      </c>
      <c r="O3397" t="s">
        <v>11</v>
      </c>
      <c r="P3397" t="s">
        <v>11</v>
      </c>
      <c r="R3397" t="s">
        <v>11</v>
      </c>
    </row>
    <row r="3398" spans="1:18" x14ac:dyDescent="0.25">
      <c r="A3398" t="s">
        <v>625</v>
      </c>
      <c r="B3398" t="s">
        <v>4366</v>
      </c>
      <c r="D3398" s="35" t="s">
        <v>6603</v>
      </c>
      <c r="E3398" t="s">
        <v>6185</v>
      </c>
      <c r="F3398" s="5" t="str">
        <f t="shared" ca="1" si="53"/>
        <v>0</v>
      </c>
      <c r="G3398" t="s">
        <v>1107</v>
      </c>
      <c r="H3398" t="s">
        <v>1727</v>
      </c>
      <c r="I3398" t="s">
        <v>9447</v>
      </c>
      <c r="J3398" t="s">
        <v>10730</v>
      </c>
      <c r="K3398" t="s">
        <v>82</v>
      </c>
      <c r="L3398" t="s">
        <v>82</v>
      </c>
      <c r="N3398" t="s">
        <v>14</v>
      </c>
      <c r="O3398" t="s">
        <v>11</v>
      </c>
      <c r="P3398" t="s">
        <v>11</v>
      </c>
      <c r="R3398" t="s">
        <v>11</v>
      </c>
    </row>
    <row r="3399" spans="1:18" x14ac:dyDescent="0.25">
      <c r="A3399" t="s">
        <v>625</v>
      </c>
      <c r="B3399" t="s">
        <v>4367</v>
      </c>
      <c r="D3399" s="35" t="s">
        <v>6603</v>
      </c>
      <c r="E3399" t="s">
        <v>6764</v>
      </c>
      <c r="F3399" s="5" t="str">
        <f t="shared" ca="1" si="53"/>
        <v>0</v>
      </c>
      <c r="G3399" t="s">
        <v>1107</v>
      </c>
      <c r="H3399" t="s">
        <v>1546</v>
      </c>
      <c r="I3399" t="s">
        <v>9448</v>
      </c>
      <c r="J3399" t="s">
        <v>10730</v>
      </c>
      <c r="K3399" t="s">
        <v>10747</v>
      </c>
      <c r="L3399" t="s">
        <v>10788</v>
      </c>
      <c r="N3399" t="s">
        <v>12</v>
      </c>
      <c r="O3399" t="s">
        <v>11</v>
      </c>
      <c r="P3399" t="s">
        <v>11</v>
      </c>
      <c r="R3399" t="s">
        <v>11</v>
      </c>
    </row>
    <row r="3400" spans="1:18" x14ac:dyDescent="0.25">
      <c r="A3400" t="s">
        <v>625</v>
      </c>
      <c r="B3400" t="s">
        <v>4368</v>
      </c>
      <c r="D3400" s="35" t="s">
        <v>6182</v>
      </c>
      <c r="E3400" t="s">
        <v>6186</v>
      </c>
      <c r="F3400" s="5" t="str">
        <f t="shared" ca="1" si="53"/>
        <v>0</v>
      </c>
      <c r="G3400" t="s">
        <v>1107</v>
      </c>
      <c r="H3400" t="s">
        <v>1768</v>
      </c>
      <c r="I3400" t="s">
        <v>9449</v>
      </c>
      <c r="J3400" t="s">
        <v>10730</v>
      </c>
      <c r="K3400" t="s">
        <v>10747</v>
      </c>
      <c r="L3400" t="s">
        <v>10884</v>
      </c>
      <c r="N3400" t="s">
        <v>12</v>
      </c>
      <c r="O3400" t="s">
        <v>11</v>
      </c>
      <c r="P3400" t="s">
        <v>11</v>
      </c>
      <c r="R3400" t="s">
        <v>11</v>
      </c>
    </row>
    <row r="3401" spans="1:18" x14ac:dyDescent="0.25">
      <c r="A3401" t="s">
        <v>625</v>
      </c>
      <c r="B3401" t="s">
        <v>11728</v>
      </c>
      <c r="D3401" s="35" t="s">
        <v>6182</v>
      </c>
      <c r="E3401" t="s">
        <v>5752</v>
      </c>
      <c r="F3401" s="5" t="str">
        <f t="shared" ca="1" si="53"/>
        <v>0</v>
      </c>
      <c r="G3401" t="s">
        <v>1107</v>
      </c>
      <c r="H3401" t="s">
        <v>1331</v>
      </c>
      <c r="I3401" t="s">
        <v>11727</v>
      </c>
      <c r="J3401" t="s">
        <v>10730</v>
      </c>
      <c r="K3401" t="s">
        <v>10744</v>
      </c>
      <c r="L3401" t="s">
        <v>10888</v>
      </c>
      <c r="N3401" t="s">
        <v>12</v>
      </c>
      <c r="O3401" t="s">
        <v>11</v>
      </c>
      <c r="P3401" t="s">
        <v>11</v>
      </c>
      <c r="R3401" t="s">
        <v>11</v>
      </c>
    </row>
    <row r="3402" spans="1:18" x14ac:dyDescent="0.25">
      <c r="A3402" t="s">
        <v>625</v>
      </c>
      <c r="B3402" t="s">
        <v>4369</v>
      </c>
      <c r="D3402" s="35" t="s">
        <v>6182</v>
      </c>
      <c r="E3402" t="s">
        <v>6186</v>
      </c>
      <c r="F3402" s="5" t="str">
        <f t="shared" ca="1" si="53"/>
        <v>0</v>
      </c>
      <c r="G3402" t="s">
        <v>1107</v>
      </c>
      <c r="H3402" t="s">
        <v>1422</v>
      </c>
      <c r="I3402" t="s">
        <v>9450</v>
      </c>
      <c r="J3402" t="s">
        <v>10730</v>
      </c>
      <c r="N3402" t="s">
        <v>14</v>
      </c>
      <c r="O3402" t="s">
        <v>11</v>
      </c>
      <c r="P3402" t="s">
        <v>11</v>
      </c>
      <c r="R3402" t="s">
        <v>11</v>
      </c>
    </row>
    <row r="3403" spans="1:18" x14ac:dyDescent="0.25">
      <c r="A3403" t="s">
        <v>625</v>
      </c>
      <c r="B3403" t="s">
        <v>11726</v>
      </c>
      <c r="D3403" s="35" t="s">
        <v>6605</v>
      </c>
      <c r="E3403" t="s">
        <v>11694</v>
      </c>
      <c r="F3403" s="5" t="str">
        <f t="shared" ca="1" si="53"/>
        <v>0</v>
      </c>
      <c r="G3403" t="s">
        <v>1107</v>
      </c>
      <c r="H3403" t="s">
        <v>1467</v>
      </c>
      <c r="I3403" t="s">
        <v>11725</v>
      </c>
      <c r="J3403" t="s">
        <v>10730</v>
      </c>
      <c r="K3403" t="s">
        <v>131</v>
      </c>
      <c r="L3403" t="s">
        <v>132</v>
      </c>
      <c r="N3403" t="s">
        <v>10909</v>
      </c>
      <c r="O3403" t="s">
        <v>11</v>
      </c>
      <c r="P3403" t="s">
        <v>11</v>
      </c>
      <c r="R3403" t="s">
        <v>11</v>
      </c>
    </row>
    <row r="3404" spans="1:18" x14ac:dyDescent="0.25">
      <c r="A3404" t="s">
        <v>625</v>
      </c>
      <c r="B3404" t="s">
        <v>4370</v>
      </c>
      <c r="D3404" s="35" t="s">
        <v>6597</v>
      </c>
      <c r="E3404" t="s">
        <v>6764</v>
      </c>
      <c r="F3404" s="5" t="str">
        <f t="shared" ca="1" si="53"/>
        <v>0</v>
      </c>
      <c r="G3404" t="s">
        <v>1107</v>
      </c>
      <c r="H3404" t="s">
        <v>1467</v>
      </c>
      <c r="I3404" t="s">
        <v>9451</v>
      </c>
      <c r="J3404" t="s">
        <v>10730</v>
      </c>
      <c r="K3404" t="s">
        <v>17</v>
      </c>
      <c r="L3404" t="s">
        <v>10890</v>
      </c>
      <c r="N3404" t="s">
        <v>12</v>
      </c>
      <c r="O3404" t="s">
        <v>11</v>
      </c>
      <c r="P3404" t="s">
        <v>11</v>
      </c>
      <c r="R3404" t="s">
        <v>11</v>
      </c>
    </row>
    <row r="3405" spans="1:18" x14ac:dyDescent="0.25">
      <c r="A3405" t="s">
        <v>625</v>
      </c>
      <c r="B3405" t="s">
        <v>4371</v>
      </c>
      <c r="D3405" s="35" t="s">
        <v>6596</v>
      </c>
      <c r="E3405" t="s">
        <v>6186</v>
      </c>
      <c r="F3405" s="5" t="str">
        <f t="shared" ca="1" si="53"/>
        <v>0</v>
      </c>
      <c r="G3405" t="s">
        <v>1107</v>
      </c>
      <c r="H3405" t="s">
        <v>1467</v>
      </c>
      <c r="I3405" t="s">
        <v>9452</v>
      </c>
      <c r="J3405" t="s">
        <v>10730</v>
      </c>
      <c r="K3405" t="s">
        <v>131</v>
      </c>
      <c r="L3405" t="s">
        <v>132</v>
      </c>
      <c r="N3405" t="s">
        <v>12</v>
      </c>
      <c r="O3405" t="s">
        <v>11</v>
      </c>
      <c r="P3405" t="s">
        <v>11</v>
      </c>
      <c r="R3405" t="s">
        <v>11</v>
      </c>
    </row>
    <row r="3406" spans="1:18" x14ac:dyDescent="0.25">
      <c r="A3406" t="s">
        <v>625</v>
      </c>
      <c r="B3406" t="s">
        <v>11724</v>
      </c>
      <c r="D3406" s="35" t="s">
        <v>6596</v>
      </c>
      <c r="E3406" t="s">
        <v>6807</v>
      </c>
      <c r="F3406" s="5" t="str">
        <f t="shared" ca="1" si="53"/>
        <v>0</v>
      </c>
      <c r="G3406" t="s">
        <v>1107</v>
      </c>
      <c r="H3406" t="s">
        <v>1467</v>
      </c>
      <c r="I3406" t="s">
        <v>11723</v>
      </c>
      <c r="J3406" t="s">
        <v>10730</v>
      </c>
      <c r="K3406" t="s">
        <v>17</v>
      </c>
      <c r="L3406" t="s">
        <v>10890</v>
      </c>
      <c r="N3406" t="s">
        <v>12</v>
      </c>
      <c r="O3406" t="s">
        <v>11</v>
      </c>
      <c r="P3406" t="s">
        <v>11</v>
      </c>
      <c r="R3406" t="s">
        <v>11</v>
      </c>
    </row>
    <row r="3407" spans="1:18" x14ac:dyDescent="0.25">
      <c r="A3407" t="s">
        <v>625</v>
      </c>
      <c r="B3407" t="s">
        <v>4372</v>
      </c>
      <c r="D3407" s="35" t="s">
        <v>6604</v>
      </c>
      <c r="E3407" t="s">
        <v>6586</v>
      </c>
      <c r="F3407" s="5" t="str">
        <f t="shared" ca="1" si="53"/>
        <v>0</v>
      </c>
      <c r="G3407" t="s">
        <v>1107</v>
      </c>
      <c r="H3407" t="s">
        <v>1467</v>
      </c>
      <c r="I3407" t="s">
        <v>9453</v>
      </c>
      <c r="J3407" t="s">
        <v>10730</v>
      </c>
      <c r="K3407" t="s">
        <v>10745</v>
      </c>
      <c r="L3407" t="s">
        <v>10805</v>
      </c>
      <c r="N3407" t="s">
        <v>12</v>
      </c>
      <c r="O3407" t="s">
        <v>11</v>
      </c>
      <c r="P3407" t="s">
        <v>11</v>
      </c>
      <c r="R3407" t="s">
        <v>11</v>
      </c>
    </row>
    <row r="3408" spans="1:18" x14ac:dyDescent="0.25">
      <c r="A3408" t="s">
        <v>625</v>
      </c>
      <c r="B3408" t="s">
        <v>4373</v>
      </c>
      <c r="D3408" s="35" t="s">
        <v>6180</v>
      </c>
      <c r="E3408" t="s">
        <v>6764</v>
      </c>
      <c r="F3408" s="5" t="str">
        <f t="shared" ca="1" si="53"/>
        <v>0</v>
      </c>
      <c r="G3408" t="s">
        <v>1107</v>
      </c>
      <c r="H3408" t="s">
        <v>1467</v>
      </c>
      <c r="I3408" t="s">
        <v>9454</v>
      </c>
      <c r="J3408" t="s">
        <v>10730</v>
      </c>
      <c r="K3408" t="s">
        <v>131</v>
      </c>
      <c r="L3408" t="s">
        <v>132</v>
      </c>
      <c r="N3408" t="s">
        <v>12</v>
      </c>
      <c r="O3408" t="s">
        <v>11</v>
      </c>
      <c r="P3408" t="s">
        <v>11</v>
      </c>
      <c r="R3408" t="s">
        <v>11</v>
      </c>
    </row>
    <row r="3409" spans="1:18" x14ac:dyDescent="0.25">
      <c r="A3409" t="s">
        <v>625</v>
      </c>
      <c r="B3409" t="s">
        <v>11722</v>
      </c>
      <c r="D3409" s="35" t="s">
        <v>6600</v>
      </c>
      <c r="E3409" t="s">
        <v>5752</v>
      </c>
      <c r="F3409" s="5" t="str">
        <f t="shared" ca="1" si="53"/>
        <v>0</v>
      </c>
      <c r="G3409" t="s">
        <v>1107</v>
      </c>
      <c r="H3409" t="s">
        <v>1467</v>
      </c>
      <c r="I3409" t="s">
        <v>11721</v>
      </c>
      <c r="J3409" t="s">
        <v>10730</v>
      </c>
      <c r="K3409" t="s">
        <v>131</v>
      </c>
      <c r="L3409" t="s">
        <v>132</v>
      </c>
      <c r="N3409" t="s">
        <v>12</v>
      </c>
      <c r="O3409" t="s">
        <v>11</v>
      </c>
      <c r="P3409" t="s">
        <v>11</v>
      </c>
      <c r="R3409" t="s">
        <v>11</v>
      </c>
    </row>
    <row r="3410" spans="1:18" x14ac:dyDescent="0.25">
      <c r="A3410" t="s">
        <v>625</v>
      </c>
      <c r="B3410" t="s">
        <v>11720</v>
      </c>
      <c r="D3410" s="35" t="s">
        <v>6600</v>
      </c>
      <c r="E3410" t="s">
        <v>11694</v>
      </c>
      <c r="F3410" s="5" t="str">
        <f t="shared" ca="1" si="53"/>
        <v>0</v>
      </c>
      <c r="G3410" t="s">
        <v>1107</v>
      </c>
      <c r="H3410" t="s">
        <v>1467</v>
      </c>
      <c r="I3410" t="s">
        <v>11719</v>
      </c>
      <c r="J3410" t="s">
        <v>10730</v>
      </c>
      <c r="K3410" t="s">
        <v>131</v>
      </c>
      <c r="L3410" t="s">
        <v>132</v>
      </c>
      <c r="N3410" t="s">
        <v>12</v>
      </c>
      <c r="O3410" t="s">
        <v>11</v>
      </c>
      <c r="P3410" t="s">
        <v>11</v>
      </c>
      <c r="R3410" t="s">
        <v>11</v>
      </c>
    </row>
    <row r="3411" spans="1:18" x14ac:dyDescent="0.25">
      <c r="A3411" t="s">
        <v>625</v>
      </c>
      <c r="B3411" t="s">
        <v>4374</v>
      </c>
      <c r="D3411" s="35" t="s">
        <v>6605</v>
      </c>
      <c r="E3411" t="s">
        <v>6413</v>
      </c>
      <c r="F3411" s="5" t="str">
        <f t="shared" ca="1" si="53"/>
        <v>0</v>
      </c>
      <c r="G3411" t="s">
        <v>1107</v>
      </c>
      <c r="H3411" t="s">
        <v>1467</v>
      </c>
      <c r="I3411" t="s">
        <v>9455</v>
      </c>
      <c r="J3411" t="s">
        <v>10730</v>
      </c>
      <c r="K3411" t="s">
        <v>10747</v>
      </c>
      <c r="L3411" t="s">
        <v>10800</v>
      </c>
      <c r="N3411" t="s">
        <v>12</v>
      </c>
      <c r="O3411" t="s">
        <v>11</v>
      </c>
      <c r="P3411" t="s">
        <v>11</v>
      </c>
      <c r="R3411" t="s">
        <v>11</v>
      </c>
    </row>
    <row r="3412" spans="1:18" x14ac:dyDescent="0.25">
      <c r="A3412" t="s">
        <v>625</v>
      </c>
      <c r="B3412" t="s">
        <v>11718</v>
      </c>
      <c r="D3412" s="35" t="s">
        <v>6603</v>
      </c>
      <c r="E3412" t="s">
        <v>11694</v>
      </c>
      <c r="F3412" s="5" t="str">
        <f t="shared" ca="1" si="53"/>
        <v>0</v>
      </c>
      <c r="G3412" t="s">
        <v>1107</v>
      </c>
      <c r="H3412" t="s">
        <v>1467</v>
      </c>
      <c r="I3412" t="s">
        <v>11717</v>
      </c>
      <c r="J3412" t="s">
        <v>10730</v>
      </c>
      <c r="K3412" t="s">
        <v>10757</v>
      </c>
      <c r="L3412" t="s">
        <v>10811</v>
      </c>
      <c r="N3412" t="s">
        <v>12</v>
      </c>
      <c r="O3412" t="s">
        <v>11</v>
      </c>
      <c r="P3412" t="s">
        <v>11</v>
      </c>
      <c r="R3412" t="s">
        <v>11</v>
      </c>
    </row>
    <row r="3413" spans="1:18" x14ac:dyDescent="0.25">
      <c r="A3413" t="s">
        <v>625</v>
      </c>
      <c r="B3413" t="s">
        <v>4375</v>
      </c>
      <c r="D3413" s="35" t="s">
        <v>6182</v>
      </c>
      <c r="E3413" t="s">
        <v>6186</v>
      </c>
      <c r="F3413" s="5" t="str">
        <f t="shared" ca="1" si="53"/>
        <v>0</v>
      </c>
      <c r="G3413" t="s">
        <v>1107</v>
      </c>
      <c r="H3413" t="s">
        <v>1755</v>
      </c>
      <c r="I3413" t="s">
        <v>9456</v>
      </c>
      <c r="J3413" t="s">
        <v>10730</v>
      </c>
      <c r="K3413" t="s">
        <v>10744</v>
      </c>
      <c r="L3413" t="s">
        <v>10889</v>
      </c>
      <c r="N3413" t="s">
        <v>14</v>
      </c>
      <c r="O3413" t="s">
        <v>11</v>
      </c>
      <c r="P3413" t="s">
        <v>11</v>
      </c>
      <c r="R3413" t="s">
        <v>11</v>
      </c>
    </row>
    <row r="3414" spans="1:18" x14ac:dyDescent="0.25">
      <c r="A3414" t="s">
        <v>625</v>
      </c>
      <c r="B3414" t="s">
        <v>4376</v>
      </c>
      <c r="D3414" s="35" t="s">
        <v>6182</v>
      </c>
      <c r="E3414" t="s">
        <v>6764</v>
      </c>
      <c r="F3414" s="5" t="str">
        <f t="shared" ca="1" si="53"/>
        <v>0</v>
      </c>
      <c r="G3414" t="s">
        <v>1107</v>
      </c>
      <c r="H3414" t="s">
        <v>1519</v>
      </c>
      <c r="I3414" t="s">
        <v>9457</v>
      </c>
      <c r="J3414" t="s">
        <v>10730</v>
      </c>
      <c r="K3414" t="s">
        <v>10748</v>
      </c>
      <c r="L3414" t="s">
        <v>10795</v>
      </c>
      <c r="N3414" t="s">
        <v>12</v>
      </c>
      <c r="O3414" t="s">
        <v>11</v>
      </c>
      <c r="P3414" t="s">
        <v>11</v>
      </c>
      <c r="R3414" t="s">
        <v>11</v>
      </c>
    </row>
    <row r="3415" spans="1:18" x14ac:dyDescent="0.25">
      <c r="A3415" t="s">
        <v>625</v>
      </c>
      <c r="B3415" t="s">
        <v>4377</v>
      </c>
      <c r="D3415" s="35" t="s">
        <v>6606</v>
      </c>
      <c r="E3415" t="s">
        <v>6186</v>
      </c>
      <c r="F3415" s="5" t="str">
        <f t="shared" ca="1" si="53"/>
        <v>0</v>
      </c>
      <c r="G3415" t="s">
        <v>1107</v>
      </c>
      <c r="H3415" t="s">
        <v>1713</v>
      </c>
      <c r="I3415" t="s">
        <v>9458</v>
      </c>
      <c r="J3415" t="s">
        <v>10730</v>
      </c>
      <c r="K3415" t="s">
        <v>10744</v>
      </c>
      <c r="L3415" t="s">
        <v>10889</v>
      </c>
      <c r="N3415" t="s">
        <v>12</v>
      </c>
      <c r="O3415" t="s">
        <v>11</v>
      </c>
      <c r="P3415" t="s">
        <v>11</v>
      </c>
      <c r="R3415" t="s">
        <v>11</v>
      </c>
    </row>
    <row r="3416" spans="1:18" x14ac:dyDescent="0.25">
      <c r="A3416" t="s">
        <v>625</v>
      </c>
      <c r="B3416" t="s">
        <v>11716</v>
      </c>
      <c r="D3416" s="35" t="s">
        <v>6606</v>
      </c>
      <c r="E3416" t="s">
        <v>5752</v>
      </c>
      <c r="F3416" s="5" t="str">
        <f t="shared" ca="1" si="53"/>
        <v>0</v>
      </c>
      <c r="G3416" t="s">
        <v>1107</v>
      </c>
      <c r="H3416" t="s">
        <v>1773</v>
      </c>
      <c r="I3416" t="s">
        <v>11715</v>
      </c>
      <c r="J3416" t="s">
        <v>10730</v>
      </c>
      <c r="K3416" t="s">
        <v>10748</v>
      </c>
      <c r="L3416" t="s">
        <v>10786</v>
      </c>
      <c r="N3416" t="s">
        <v>12</v>
      </c>
      <c r="O3416" t="s">
        <v>11</v>
      </c>
      <c r="P3416" t="s">
        <v>11</v>
      </c>
      <c r="R3416" t="s">
        <v>11</v>
      </c>
    </row>
    <row r="3417" spans="1:18" x14ac:dyDescent="0.25">
      <c r="A3417" t="s">
        <v>625</v>
      </c>
      <c r="B3417" t="s">
        <v>11714</v>
      </c>
      <c r="D3417" s="35" t="s">
        <v>11713</v>
      </c>
      <c r="E3417" t="s">
        <v>5752</v>
      </c>
      <c r="F3417" s="5" t="str">
        <f t="shared" ca="1" si="53"/>
        <v>0</v>
      </c>
      <c r="G3417" t="s">
        <v>1107</v>
      </c>
      <c r="H3417" t="s">
        <v>1420</v>
      </c>
      <c r="I3417" t="s">
        <v>11712</v>
      </c>
      <c r="J3417" t="s">
        <v>10730</v>
      </c>
      <c r="K3417" t="s">
        <v>10748</v>
      </c>
      <c r="L3417" t="s">
        <v>10786</v>
      </c>
      <c r="N3417" t="s">
        <v>12</v>
      </c>
      <c r="O3417" t="s">
        <v>11</v>
      </c>
      <c r="P3417" t="s">
        <v>11</v>
      </c>
      <c r="R3417" t="s">
        <v>11</v>
      </c>
    </row>
    <row r="3418" spans="1:18" x14ac:dyDescent="0.25">
      <c r="A3418" t="s">
        <v>625</v>
      </c>
      <c r="B3418" t="s">
        <v>4378</v>
      </c>
      <c r="D3418" s="35" t="s">
        <v>6607</v>
      </c>
      <c r="E3418" t="s">
        <v>6186</v>
      </c>
      <c r="F3418" s="5" t="str">
        <f t="shared" ca="1" si="53"/>
        <v>0</v>
      </c>
      <c r="G3418" t="s">
        <v>1107</v>
      </c>
      <c r="H3418" t="s">
        <v>1444</v>
      </c>
      <c r="I3418" t="s">
        <v>9459</v>
      </c>
      <c r="J3418" t="s">
        <v>10730</v>
      </c>
      <c r="K3418" t="s">
        <v>10747</v>
      </c>
      <c r="L3418" t="s">
        <v>10801</v>
      </c>
      <c r="N3418" t="s">
        <v>12</v>
      </c>
      <c r="O3418" t="s">
        <v>11</v>
      </c>
      <c r="P3418" t="s">
        <v>11</v>
      </c>
      <c r="R3418" t="s">
        <v>11</v>
      </c>
    </row>
    <row r="3419" spans="1:18" x14ac:dyDescent="0.25">
      <c r="A3419" t="s">
        <v>625</v>
      </c>
      <c r="B3419" t="s">
        <v>4379</v>
      </c>
      <c r="D3419" s="35" t="s">
        <v>6607</v>
      </c>
      <c r="E3419" t="s">
        <v>6585</v>
      </c>
      <c r="F3419" s="5" t="str">
        <f t="shared" ca="1" si="53"/>
        <v>0</v>
      </c>
      <c r="G3419" t="s">
        <v>1107</v>
      </c>
      <c r="H3419" t="s">
        <v>1769</v>
      </c>
      <c r="I3419" t="s">
        <v>9460</v>
      </c>
      <c r="J3419" t="s">
        <v>10730</v>
      </c>
      <c r="K3419" t="s">
        <v>10748</v>
      </c>
      <c r="L3419" t="s">
        <v>10795</v>
      </c>
      <c r="N3419" t="s">
        <v>12</v>
      </c>
      <c r="O3419" t="s">
        <v>11</v>
      </c>
      <c r="P3419" t="s">
        <v>11</v>
      </c>
      <c r="R3419" t="s">
        <v>11</v>
      </c>
    </row>
    <row r="3420" spans="1:18" x14ac:dyDescent="0.25">
      <c r="A3420" t="s">
        <v>625</v>
      </c>
      <c r="B3420" t="s">
        <v>4380</v>
      </c>
      <c r="D3420" s="35" t="s">
        <v>6607</v>
      </c>
      <c r="E3420" t="s">
        <v>6607</v>
      </c>
      <c r="F3420" s="5" t="str">
        <f t="shared" ca="1" si="53"/>
        <v>0</v>
      </c>
      <c r="G3420" t="s">
        <v>1107</v>
      </c>
      <c r="H3420" t="s">
        <v>1467</v>
      </c>
      <c r="I3420" t="s">
        <v>9461</v>
      </c>
      <c r="J3420" t="s">
        <v>10730</v>
      </c>
      <c r="K3420" t="s">
        <v>10745</v>
      </c>
      <c r="L3420" t="s">
        <v>10891</v>
      </c>
      <c r="N3420" t="s">
        <v>14</v>
      </c>
      <c r="O3420" t="s">
        <v>11</v>
      </c>
      <c r="P3420" t="s">
        <v>11</v>
      </c>
      <c r="R3420" t="s">
        <v>11</v>
      </c>
    </row>
    <row r="3421" spans="1:18" x14ac:dyDescent="0.25">
      <c r="A3421" t="s">
        <v>625</v>
      </c>
      <c r="B3421" t="s">
        <v>4381</v>
      </c>
      <c r="D3421" s="35" t="s">
        <v>6607</v>
      </c>
      <c r="E3421" t="s">
        <v>6186</v>
      </c>
      <c r="F3421" s="5" t="str">
        <f t="shared" ca="1" si="53"/>
        <v>0</v>
      </c>
      <c r="G3421" t="s">
        <v>1107</v>
      </c>
      <c r="H3421" t="s">
        <v>1412</v>
      </c>
      <c r="I3421" t="s">
        <v>9462</v>
      </c>
      <c r="J3421" t="s">
        <v>10730</v>
      </c>
      <c r="K3421" t="s">
        <v>10748</v>
      </c>
      <c r="L3421" t="s">
        <v>10795</v>
      </c>
      <c r="N3421" t="s">
        <v>12</v>
      </c>
      <c r="O3421" t="s">
        <v>11</v>
      </c>
      <c r="P3421" t="s">
        <v>11</v>
      </c>
      <c r="R3421" t="s">
        <v>11</v>
      </c>
    </row>
    <row r="3422" spans="1:18" x14ac:dyDescent="0.25">
      <c r="A3422" t="s">
        <v>625</v>
      </c>
      <c r="B3422" t="s">
        <v>4382</v>
      </c>
      <c r="D3422" s="35" t="s">
        <v>6607</v>
      </c>
      <c r="E3422" t="s">
        <v>11694</v>
      </c>
      <c r="F3422" s="5" t="str">
        <f t="shared" ca="1" si="53"/>
        <v>0</v>
      </c>
      <c r="G3422" t="s">
        <v>1107</v>
      </c>
      <c r="H3422" t="s">
        <v>1412</v>
      </c>
      <c r="I3422" t="s">
        <v>9463</v>
      </c>
      <c r="J3422" t="s">
        <v>10730</v>
      </c>
      <c r="K3422" t="s">
        <v>17</v>
      </c>
      <c r="L3422" t="s">
        <v>10793</v>
      </c>
      <c r="N3422" t="s">
        <v>12</v>
      </c>
      <c r="O3422" t="s">
        <v>11</v>
      </c>
      <c r="P3422" t="s">
        <v>11</v>
      </c>
      <c r="R3422" t="s">
        <v>11</v>
      </c>
    </row>
    <row r="3423" spans="1:18" x14ac:dyDescent="0.25">
      <c r="A3423" t="s">
        <v>625</v>
      </c>
      <c r="B3423" t="s">
        <v>4383</v>
      </c>
      <c r="D3423" s="35" t="s">
        <v>6607</v>
      </c>
      <c r="E3423" t="s">
        <v>5748</v>
      </c>
      <c r="F3423" s="5" t="str">
        <f t="shared" ca="1" si="53"/>
        <v>0</v>
      </c>
      <c r="G3423" t="s">
        <v>1107</v>
      </c>
      <c r="H3423" t="s">
        <v>1755</v>
      </c>
      <c r="I3423" t="s">
        <v>9464</v>
      </c>
      <c r="J3423" t="s">
        <v>10730</v>
      </c>
      <c r="K3423" t="s">
        <v>10745</v>
      </c>
      <c r="L3423" t="s">
        <v>10886</v>
      </c>
      <c r="N3423" t="s">
        <v>12</v>
      </c>
      <c r="O3423" t="s">
        <v>11</v>
      </c>
      <c r="P3423" t="s">
        <v>11</v>
      </c>
      <c r="R3423" t="s">
        <v>11</v>
      </c>
    </row>
    <row r="3424" spans="1:18" x14ac:dyDescent="0.25">
      <c r="A3424" t="s">
        <v>625</v>
      </c>
      <c r="B3424" t="s">
        <v>4384</v>
      </c>
      <c r="D3424" s="35" t="s">
        <v>6607</v>
      </c>
      <c r="E3424" t="s">
        <v>5748</v>
      </c>
      <c r="F3424" s="5" t="str">
        <f t="shared" ca="1" si="53"/>
        <v>0</v>
      </c>
      <c r="G3424" t="s">
        <v>1107</v>
      </c>
      <c r="H3424" t="s">
        <v>1770</v>
      </c>
      <c r="I3424" t="s">
        <v>9465</v>
      </c>
      <c r="J3424" t="s">
        <v>10730</v>
      </c>
      <c r="K3424" t="s">
        <v>10744</v>
      </c>
      <c r="L3424" t="s">
        <v>10889</v>
      </c>
      <c r="N3424" t="s">
        <v>12</v>
      </c>
      <c r="O3424" t="s">
        <v>11</v>
      </c>
      <c r="P3424" t="s">
        <v>11</v>
      </c>
      <c r="R3424" t="s">
        <v>11</v>
      </c>
    </row>
    <row r="3425" spans="1:18" x14ac:dyDescent="0.25">
      <c r="A3425" t="s">
        <v>625</v>
      </c>
      <c r="B3425" t="s">
        <v>4385</v>
      </c>
      <c r="D3425" s="35" t="s">
        <v>6607</v>
      </c>
      <c r="E3425" t="s">
        <v>5748</v>
      </c>
      <c r="F3425" s="5" t="str">
        <f t="shared" ca="1" si="53"/>
        <v>0</v>
      </c>
      <c r="G3425" t="s">
        <v>1107</v>
      </c>
      <c r="H3425" t="s">
        <v>1771</v>
      </c>
      <c r="I3425" t="s">
        <v>9466</v>
      </c>
      <c r="J3425" t="s">
        <v>10730</v>
      </c>
      <c r="K3425" t="s">
        <v>10745</v>
      </c>
      <c r="L3425" t="s">
        <v>10886</v>
      </c>
      <c r="N3425" t="s">
        <v>12</v>
      </c>
      <c r="O3425" t="s">
        <v>11</v>
      </c>
      <c r="P3425" t="s">
        <v>11</v>
      </c>
      <c r="R3425" t="s">
        <v>11</v>
      </c>
    </row>
    <row r="3426" spans="1:18" x14ac:dyDescent="0.25">
      <c r="A3426" t="s">
        <v>625</v>
      </c>
      <c r="B3426" t="s">
        <v>11711</v>
      </c>
      <c r="D3426" s="35" t="s">
        <v>6607</v>
      </c>
      <c r="E3426" t="s">
        <v>5752</v>
      </c>
      <c r="F3426" s="5" t="str">
        <f t="shared" ca="1" si="53"/>
        <v>0</v>
      </c>
      <c r="G3426" t="s">
        <v>1107</v>
      </c>
      <c r="H3426" t="s">
        <v>1744</v>
      </c>
      <c r="I3426" t="s">
        <v>11710</v>
      </c>
      <c r="J3426" t="s">
        <v>10730</v>
      </c>
      <c r="K3426" t="s">
        <v>10744</v>
      </c>
      <c r="L3426" t="s">
        <v>10897</v>
      </c>
      <c r="N3426" t="s">
        <v>10909</v>
      </c>
      <c r="O3426" t="s">
        <v>11</v>
      </c>
      <c r="P3426" t="s">
        <v>11</v>
      </c>
      <c r="R3426" t="s">
        <v>11</v>
      </c>
    </row>
    <row r="3427" spans="1:18" x14ac:dyDescent="0.25">
      <c r="A3427" t="s">
        <v>625</v>
      </c>
      <c r="B3427" t="s">
        <v>4386</v>
      </c>
      <c r="D3427" s="35" t="s">
        <v>6608</v>
      </c>
      <c r="E3427" t="s">
        <v>11694</v>
      </c>
      <c r="F3427" s="5" t="str">
        <f t="shared" ca="1" si="53"/>
        <v>0</v>
      </c>
      <c r="G3427" t="s">
        <v>1107</v>
      </c>
      <c r="H3427" t="s">
        <v>1509</v>
      </c>
      <c r="I3427" t="s">
        <v>9467</v>
      </c>
      <c r="J3427" t="s">
        <v>10730</v>
      </c>
      <c r="K3427" t="s">
        <v>10748</v>
      </c>
      <c r="L3427" t="s">
        <v>10795</v>
      </c>
      <c r="N3427" t="s">
        <v>12</v>
      </c>
      <c r="O3427" t="s">
        <v>11</v>
      </c>
      <c r="P3427" t="s">
        <v>11</v>
      </c>
      <c r="R3427" t="s">
        <v>11</v>
      </c>
    </row>
    <row r="3428" spans="1:18" x14ac:dyDescent="0.25">
      <c r="A3428" t="s">
        <v>625</v>
      </c>
      <c r="B3428" t="s">
        <v>4387</v>
      </c>
      <c r="D3428" s="35" t="s">
        <v>6607</v>
      </c>
      <c r="E3428" t="s">
        <v>11694</v>
      </c>
      <c r="F3428" s="5" t="str">
        <f t="shared" ca="1" si="53"/>
        <v>0</v>
      </c>
      <c r="G3428" t="s">
        <v>1107</v>
      </c>
      <c r="H3428" t="s">
        <v>1772</v>
      </c>
      <c r="I3428" t="s">
        <v>9468</v>
      </c>
      <c r="J3428" t="s">
        <v>10730</v>
      </c>
      <c r="K3428" t="s">
        <v>10744</v>
      </c>
      <c r="L3428" t="s">
        <v>10887</v>
      </c>
      <c r="N3428" t="s">
        <v>12</v>
      </c>
      <c r="O3428" t="s">
        <v>11</v>
      </c>
      <c r="P3428" t="s">
        <v>11</v>
      </c>
      <c r="R3428" t="s">
        <v>11</v>
      </c>
    </row>
    <row r="3429" spans="1:18" x14ac:dyDescent="0.25">
      <c r="A3429" t="s">
        <v>625</v>
      </c>
      <c r="B3429" t="s">
        <v>11709</v>
      </c>
      <c r="D3429" s="35" t="s">
        <v>6607</v>
      </c>
      <c r="E3429" t="s">
        <v>5752</v>
      </c>
      <c r="F3429" s="5" t="str">
        <f t="shared" ca="1" si="53"/>
        <v>0</v>
      </c>
      <c r="G3429" t="s">
        <v>1107</v>
      </c>
      <c r="H3429" t="s">
        <v>1334</v>
      </c>
      <c r="I3429" t="s">
        <v>11708</v>
      </c>
      <c r="J3429" t="s">
        <v>10730</v>
      </c>
      <c r="K3429" t="s">
        <v>10744</v>
      </c>
      <c r="L3429" t="s">
        <v>10887</v>
      </c>
      <c r="N3429" t="s">
        <v>12</v>
      </c>
      <c r="O3429" t="s">
        <v>11</v>
      </c>
      <c r="P3429" t="s">
        <v>11</v>
      </c>
      <c r="R3429" t="s">
        <v>11</v>
      </c>
    </row>
    <row r="3430" spans="1:18" x14ac:dyDescent="0.25">
      <c r="A3430" t="s">
        <v>625</v>
      </c>
      <c r="B3430" t="s">
        <v>11707</v>
      </c>
      <c r="D3430" s="35" t="s">
        <v>6608</v>
      </c>
      <c r="E3430" t="s">
        <v>5752</v>
      </c>
      <c r="F3430" s="5" t="str">
        <f t="shared" ca="1" si="53"/>
        <v>0</v>
      </c>
      <c r="G3430" t="s">
        <v>1107</v>
      </c>
      <c r="H3430" t="s">
        <v>1781</v>
      </c>
      <c r="I3430" t="s">
        <v>11706</v>
      </c>
      <c r="J3430" t="s">
        <v>10730</v>
      </c>
      <c r="K3430" t="s">
        <v>10745</v>
      </c>
      <c r="L3430" t="s">
        <v>10886</v>
      </c>
      <c r="N3430" t="s">
        <v>12</v>
      </c>
      <c r="O3430" t="s">
        <v>11</v>
      </c>
      <c r="P3430" t="s">
        <v>11</v>
      </c>
      <c r="R3430" t="s">
        <v>11</v>
      </c>
    </row>
    <row r="3431" spans="1:18" x14ac:dyDescent="0.25">
      <c r="A3431" t="s">
        <v>625</v>
      </c>
      <c r="B3431" t="s">
        <v>4388</v>
      </c>
      <c r="D3431" s="35" t="s">
        <v>6608</v>
      </c>
      <c r="E3431" t="s">
        <v>5748</v>
      </c>
      <c r="F3431" s="5" t="str">
        <f t="shared" ca="1" si="53"/>
        <v>0</v>
      </c>
      <c r="G3431" t="s">
        <v>1107</v>
      </c>
      <c r="H3431" t="s">
        <v>1773</v>
      </c>
      <c r="I3431" t="s">
        <v>9469</v>
      </c>
      <c r="J3431" t="s">
        <v>10730</v>
      </c>
      <c r="K3431" t="s">
        <v>10748</v>
      </c>
      <c r="L3431" t="s">
        <v>10786</v>
      </c>
      <c r="N3431" t="s">
        <v>12</v>
      </c>
      <c r="O3431" t="s">
        <v>11</v>
      </c>
      <c r="P3431" t="s">
        <v>11</v>
      </c>
      <c r="R3431" t="s">
        <v>11</v>
      </c>
    </row>
    <row r="3432" spans="1:18" x14ac:dyDescent="0.25">
      <c r="A3432" t="s">
        <v>625</v>
      </c>
      <c r="B3432" t="s">
        <v>4389</v>
      </c>
      <c r="D3432" s="35" t="s">
        <v>6608</v>
      </c>
      <c r="E3432" t="s">
        <v>11694</v>
      </c>
      <c r="F3432" s="5" t="str">
        <f t="shared" ca="1" si="53"/>
        <v>0</v>
      </c>
      <c r="G3432" t="s">
        <v>1107</v>
      </c>
      <c r="H3432" t="s">
        <v>1535</v>
      </c>
      <c r="I3432" t="s">
        <v>9470</v>
      </c>
      <c r="J3432" t="s">
        <v>10730</v>
      </c>
      <c r="K3432" t="s">
        <v>17</v>
      </c>
      <c r="L3432" t="s">
        <v>10890</v>
      </c>
      <c r="N3432" t="s">
        <v>12</v>
      </c>
      <c r="O3432" t="s">
        <v>11</v>
      </c>
      <c r="P3432" t="s">
        <v>11</v>
      </c>
      <c r="R3432" t="s">
        <v>11</v>
      </c>
    </row>
    <row r="3433" spans="1:18" x14ac:dyDescent="0.25">
      <c r="A3433" t="s">
        <v>625</v>
      </c>
      <c r="B3433" t="s">
        <v>4390</v>
      </c>
      <c r="D3433" s="35" t="s">
        <v>6175</v>
      </c>
      <c r="E3433" t="s">
        <v>6586</v>
      </c>
      <c r="F3433" s="5" t="str">
        <f t="shared" ca="1" si="53"/>
        <v>0</v>
      </c>
      <c r="G3433" t="s">
        <v>1107</v>
      </c>
      <c r="H3433" t="s">
        <v>1467</v>
      </c>
      <c r="I3433" t="s">
        <v>9471</v>
      </c>
      <c r="J3433" t="s">
        <v>10730</v>
      </c>
      <c r="K3433" t="s">
        <v>10745</v>
      </c>
      <c r="L3433" t="s">
        <v>10892</v>
      </c>
      <c r="N3433" t="s">
        <v>14</v>
      </c>
      <c r="O3433" t="s">
        <v>11</v>
      </c>
      <c r="P3433" t="s">
        <v>11</v>
      </c>
      <c r="R3433" t="s">
        <v>11</v>
      </c>
    </row>
    <row r="3434" spans="1:18" x14ac:dyDescent="0.25">
      <c r="A3434" t="s">
        <v>625</v>
      </c>
      <c r="B3434" t="s">
        <v>4391</v>
      </c>
      <c r="D3434" s="35" t="s">
        <v>6175</v>
      </c>
      <c r="E3434" t="s">
        <v>6641</v>
      </c>
      <c r="F3434" s="5" t="str">
        <f t="shared" ca="1" si="53"/>
        <v>0</v>
      </c>
      <c r="G3434" t="s">
        <v>1107</v>
      </c>
      <c r="H3434" t="s">
        <v>1467</v>
      </c>
      <c r="I3434" t="s">
        <v>9472</v>
      </c>
      <c r="J3434" t="s">
        <v>10730</v>
      </c>
      <c r="K3434" t="s">
        <v>10745</v>
      </c>
      <c r="L3434" t="s">
        <v>10805</v>
      </c>
      <c r="N3434" t="s">
        <v>12</v>
      </c>
      <c r="O3434" t="s">
        <v>11</v>
      </c>
      <c r="P3434" t="s">
        <v>11</v>
      </c>
      <c r="R3434" t="s">
        <v>11</v>
      </c>
    </row>
    <row r="3435" spans="1:18" x14ac:dyDescent="0.25">
      <c r="A3435" t="s">
        <v>625</v>
      </c>
      <c r="B3435" t="s">
        <v>4392</v>
      </c>
      <c r="D3435" s="35" t="s">
        <v>6175</v>
      </c>
      <c r="E3435" t="s">
        <v>6586</v>
      </c>
      <c r="F3435" s="5" t="str">
        <f t="shared" ca="1" si="53"/>
        <v>0</v>
      </c>
      <c r="G3435" t="s">
        <v>1107</v>
      </c>
      <c r="H3435" t="s">
        <v>1467</v>
      </c>
      <c r="I3435" t="s">
        <v>9473</v>
      </c>
      <c r="J3435" t="s">
        <v>10730</v>
      </c>
      <c r="K3435" t="s">
        <v>10745</v>
      </c>
      <c r="L3435" t="s">
        <v>10892</v>
      </c>
      <c r="N3435" t="s">
        <v>12</v>
      </c>
      <c r="O3435" t="s">
        <v>11</v>
      </c>
      <c r="P3435" t="s">
        <v>11</v>
      </c>
      <c r="R3435" t="s">
        <v>11</v>
      </c>
    </row>
    <row r="3436" spans="1:18" x14ac:dyDescent="0.25">
      <c r="A3436" t="s">
        <v>625</v>
      </c>
      <c r="B3436" t="s">
        <v>4393</v>
      </c>
      <c r="D3436" s="35" t="s">
        <v>6608</v>
      </c>
      <c r="E3436" t="s">
        <v>6196</v>
      </c>
      <c r="F3436" s="5" t="str">
        <f t="shared" ca="1" si="53"/>
        <v>0</v>
      </c>
      <c r="G3436" t="s">
        <v>1107</v>
      </c>
      <c r="H3436" t="s">
        <v>1467</v>
      </c>
      <c r="I3436" t="s">
        <v>9474</v>
      </c>
      <c r="J3436" t="s">
        <v>10730</v>
      </c>
      <c r="K3436" t="s">
        <v>10744</v>
      </c>
      <c r="L3436" t="s">
        <v>10889</v>
      </c>
      <c r="N3436" t="s">
        <v>12</v>
      </c>
      <c r="O3436" t="s">
        <v>11</v>
      </c>
      <c r="P3436" t="s">
        <v>11</v>
      </c>
      <c r="R3436" t="s">
        <v>11</v>
      </c>
    </row>
    <row r="3437" spans="1:18" x14ac:dyDescent="0.25">
      <c r="A3437" t="s">
        <v>625</v>
      </c>
      <c r="B3437" t="s">
        <v>4394</v>
      </c>
      <c r="D3437" s="35" t="s">
        <v>6175</v>
      </c>
      <c r="E3437" t="s">
        <v>6643</v>
      </c>
      <c r="F3437" s="5" t="str">
        <f t="shared" ca="1" si="53"/>
        <v>0</v>
      </c>
      <c r="G3437" t="s">
        <v>1107</v>
      </c>
      <c r="H3437" t="s">
        <v>1467</v>
      </c>
      <c r="I3437" t="s">
        <v>9475</v>
      </c>
      <c r="J3437" t="s">
        <v>10730</v>
      </c>
      <c r="K3437" t="s">
        <v>27</v>
      </c>
      <c r="L3437" t="s">
        <v>10803</v>
      </c>
      <c r="N3437" t="s">
        <v>12</v>
      </c>
      <c r="O3437" t="s">
        <v>11</v>
      </c>
      <c r="P3437" t="s">
        <v>11</v>
      </c>
      <c r="R3437" t="s">
        <v>11</v>
      </c>
    </row>
    <row r="3438" spans="1:18" x14ac:dyDescent="0.25">
      <c r="A3438" t="s">
        <v>625</v>
      </c>
      <c r="B3438" t="s">
        <v>4395</v>
      </c>
      <c r="D3438" s="35" t="s">
        <v>6175</v>
      </c>
      <c r="E3438" t="s">
        <v>6196</v>
      </c>
      <c r="F3438" s="5" t="str">
        <f t="shared" ca="1" si="53"/>
        <v>0</v>
      </c>
      <c r="G3438" t="s">
        <v>1107</v>
      </c>
      <c r="H3438" t="s">
        <v>1467</v>
      </c>
      <c r="I3438" t="s">
        <v>9476</v>
      </c>
      <c r="J3438" t="s">
        <v>10730</v>
      </c>
      <c r="K3438" t="s">
        <v>27</v>
      </c>
      <c r="L3438" t="s">
        <v>10893</v>
      </c>
      <c r="N3438" t="s">
        <v>12</v>
      </c>
      <c r="O3438" t="s">
        <v>11</v>
      </c>
      <c r="P3438" t="s">
        <v>11</v>
      </c>
      <c r="R3438" t="s">
        <v>11</v>
      </c>
    </row>
    <row r="3439" spans="1:18" x14ac:dyDescent="0.25">
      <c r="A3439" t="s">
        <v>625</v>
      </c>
      <c r="B3439" t="s">
        <v>4396</v>
      </c>
      <c r="D3439" s="35" t="s">
        <v>6175</v>
      </c>
      <c r="E3439" t="s">
        <v>6196</v>
      </c>
      <c r="F3439" s="5" t="str">
        <f t="shared" ca="1" si="53"/>
        <v>0</v>
      </c>
      <c r="G3439" t="s">
        <v>1107</v>
      </c>
      <c r="H3439" t="s">
        <v>1467</v>
      </c>
      <c r="I3439" t="s">
        <v>9477</v>
      </c>
      <c r="J3439" t="s">
        <v>10730</v>
      </c>
      <c r="K3439" t="s">
        <v>27</v>
      </c>
      <c r="L3439" t="s">
        <v>10893</v>
      </c>
      <c r="N3439" t="s">
        <v>12</v>
      </c>
      <c r="O3439" t="s">
        <v>11</v>
      </c>
      <c r="P3439" t="s">
        <v>11</v>
      </c>
      <c r="R3439" t="s">
        <v>11</v>
      </c>
    </row>
    <row r="3440" spans="1:18" x14ac:dyDescent="0.25">
      <c r="A3440" t="s">
        <v>625</v>
      </c>
      <c r="B3440" t="s">
        <v>4397</v>
      </c>
      <c r="D3440" s="35" t="s">
        <v>6175</v>
      </c>
      <c r="E3440" t="s">
        <v>6196</v>
      </c>
      <c r="F3440" s="5" t="str">
        <f t="shared" ca="1" si="53"/>
        <v>0</v>
      </c>
      <c r="G3440" t="s">
        <v>1107</v>
      </c>
      <c r="H3440" t="s">
        <v>1467</v>
      </c>
      <c r="I3440" t="s">
        <v>9478</v>
      </c>
      <c r="J3440" t="s">
        <v>10730</v>
      </c>
      <c r="K3440" t="s">
        <v>131</v>
      </c>
      <c r="L3440" t="s">
        <v>132</v>
      </c>
      <c r="N3440" t="s">
        <v>12</v>
      </c>
      <c r="O3440" t="s">
        <v>11</v>
      </c>
      <c r="P3440" t="s">
        <v>11</v>
      </c>
      <c r="R3440" t="s">
        <v>11</v>
      </c>
    </row>
    <row r="3441" spans="1:18" x14ac:dyDescent="0.25">
      <c r="A3441" t="s">
        <v>625</v>
      </c>
      <c r="B3441" t="s">
        <v>4398</v>
      </c>
      <c r="D3441" s="35" t="s">
        <v>6608</v>
      </c>
      <c r="E3441" t="s">
        <v>6641</v>
      </c>
      <c r="F3441" s="5" t="str">
        <f t="shared" ca="1" si="53"/>
        <v>0</v>
      </c>
      <c r="G3441" t="s">
        <v>1107</v>
      </c>
      <c r="H3441" t="s">
        <v>1467</v>
      </c>
      <c r="I3441" t="s">
        <v>9479</v>
      </c>
      <c r="J3441" t="s">
        <v>10730</v>
      </c>
      <c r="K3441" t="s">
        <v>27</v>
      </c>
      <c r="L3441" t="s">
        <v>10893</v>
      </c>
      <c r="N3441" t="s">
        <v>12</v>
      </c>
      <c r="O3441" t="s">
        <v>11</v>
      </c>
      <c r="P3441" t="s">
        <v>11</v>
      </c>
      <c r="R3441" t="s">
        <v>11</v>
      </c>
    </row>
    <row r="3442" spans="1:18" x14ac:dyDescent="0.25">
      <c r="A3442" t="s">
        <v>625</v>
      </c>
      <c r="B3442" t="s">
        <v>4399</v>
      </c>
      <c r="D3442" s="35" t="s">
        <v>6175</v>
      </c>
      <c r="E3442" t="s">
        <v>6196</v>
      </c>
      <c r="F3442" s="5" t="str">
        <f t="shared" ca="1" si="53"/>
        <v>0</v>
      </c>
      <c r="G3442" t="s">
        <v>1107</v>
      </c>
      <c r="H3442" t="s">
        <v>1467</v>
      </c>
      <c r="I3442" t="s">
        <v>9480</v>
      </c>
      <c r="J3442" t="s">
        <v>10730</v>
      </c>
      <c r="K3442" t="s">
        <v>131</v>
      </c>
      <c r="L3442" t="s">
        <v>132</v>
      </c>
      <c r="N3442" t="s">
        <v>12</v>
      </c>
      <c r="O3442" t="s">
        <v>11</v>
      </c>
      <c r="P3442" t="s">
        <v>11</v>
      </c>
      <c r="R3442" t="s">
        <v>11</v>
      </c>
    </row>
    <row r="3443" spans="1:18" x14ac:dyDescent="0.25">
      <c r="A3443" t="s">
        <v>625</v>
      </c>
      <c r="B3443" t="s">
        <v>4400</v>
      </c>
      <c r="D3443" s="35" t="s">
        <v>6608</v>
      </c>
      <c r="E3443" t="s">
        <v>6586</v>
      </c>
      <c r="F3443" s="5" t="str">
        <f t="shared" ca="1" si="53"/>
        <v>0</v>
      </c>
      <c r="G3443" t="s">
        <v>1107</v>
      </c>
      <c r="H3443" t="s">
        <v>1467</v>
      </c>
      <c r="I3443" t="s">
        <v>9481</v>
      </c>
      <c r="J3443" t="s">
        <v>10730</v>
      </c>
      <c r="K3443" t="s">
        <v>17</v>
      </c>
      <c r="L3443" t="s">
        <v>10890</v>
      </c>
      <c r="N3443" t="s">
        <v>12</v>
      </c>
      <c r="O3443" t="s">
        <v>11</v>
      </c>
      <c r="P3443" t="s">
        <v>11</v>
      </c>
      <c r="R3443" t="s">
        <v>11</v>
      </c>
    </row>
    <row r="3444" spans="1:18" x14ac:dyDescent="0.25">
      <c r="A3444" t="s">
        <v>625</v>
      </c>
      <c r="B3444" t="s">
        <v>4401</v>
      </c>
      <c r="D3444" s="35" t="s">
        <v>6175</v>
      </c>
      <c r="E3444" t="s">
        <v>6196</v>
      </c>
      <c r="F3444" s="5" t="str">
        <f t="shared" ca="1" si="53"/>
        <v>0</v>
      </c>
      <c r="G3444" t="s">
        <v>1107</v>
      </c>
      <c r="H3444" t="s">
        <v>1467</v>
      </c>
      <c r="I3444" t="s">
        <v>9482</v>
      </c>
      <c r="J3444" t="s">
        <v>10730</v>
      </c>
      <c r="K3444" t="s">
        <v>17</v>
      </c>
      <c r="L3444" t="s">
        <v>10894</v>
      </c>
      <c r="N3444" t="s">
        <v>12</v>
      </c>
      <c r="O3444" t="s">
        <v>11</v>
      </c>
      <c r="P3444" t="s">
        <v>11</v>
      </c>
      <c r="R3444" t="s">
        <v>11</v>
      </c>
    </row>
    <row r="3445" spans="1:18" x14ac:dyDescent="0.25">
      <c r="A3445" t="s">
        <v>625</v>
      </c>
      <c r="B3445" t="s">
        <v>4402</v>
      </c>
      <c r="D3445" s="35" t="s">
        <v>6175</v>
      </c>
      <c r="E3445" t="s">
        <v>6196</v>
      </c>
      <c r="F3445" s="5" t="str">
        <f t="shared" ca="1" si="53"/>
        <v>0</v>
      </c>
      <c r="G3445" t="s">
        <v>1107</v>
      </c>
      <c r="H3445" t="s">
        <v>1467</v>
      </c>
      <c r="I3445" t="s">
        <v>9483</v>
      </c>
      <c r="J3445" t="s">
        <v>10730</v>
      </c>
      <c r="K3445" t="s">
        <v>10747</v>
      </c>
      <c r="L3445" t="s">
        <v>10800</v>
      </c>
      <c r="N3445" t="s">
        <v>12</v>
      </c>
      <c r="O3445" t="s">
        <v>11</v>
      </c>
      <c r="P3445" t="s">
        <v>11</v>
      </c>
      <c r="R3445" t="s">
        <v>11</v>
      </c>
    </row>
    <row r="3446" spans="1:18" x14ac:dyDescent="0.25">
      <c r="A3446" t="s">
        <v>625</v>
      </c>
      <c r="B3446" t="s">
        <v>4403</v>
      </c>
      <c r="D3446" s="35" t="s">
        <v>6608</v>
      </c>
      <c r="E3446" t="s">
        <v>6196</v>
      </c>
      <c r="F3446" s="5" t="str">
        <f t="shared" ca="1" si="53"/>
        <v>0</v>
      </c>
      <c r="G3446" t="s">
        <v>1107</v>
      </c>
      <c r="H3446" t="s">
        <v>1467</v>
      </c>
      <c r="I3446" t="s">
        <v>9484</v>
      </c>
      <c r="J3446" t="s">
        <v>10730</v>
      </c>
      <c r="K3446" t="s">
        <v>10745</v>
      </c>
      <c r="L3446" t="s">
        <v>10895</v>
      </c>
      <c r="N3446" t="s">
        <v>12</v>
      </c>
      <c r="O3446" t="s">
        <v>11</v>
      </c>
      <c r="P3446" t="s">
        <v>11</v>
      </c>
      <c r="R3446" t="s">
        <v>11</v>
      </c>
    </row>
    <row r="3447" spans="1:18" x14ac:dyDescent="0.25">
      <c r="A3447" t="s">
        <v>625</v>
      </c>
      <c r="B3447" t="s">
        <v>4404</v>
      </c>
      <c r="D3447" s="35" t="s">
        <v>6175</v>
      </c>
      <c r="E3447" t="s">
        <v>6641</v>
      </c>
      <c r="F3447" s="5" t="str">
        <f t="shared" ca="1" si="53"/>
        <v>0</v>
      </c>
      <c r="G3447" t="s">
        <v>1107</v>
      </c>
      <c r="H3447" t="s">
        <v>1467</v>
      </c>
      <c r="I3447" t="s">
        <v>9485</v>
      </c>
      <c r="J3447" t="s">
        <v>10730</v>
      </c>
      <c r="K3447" t="s">
        <v>10748</v>
      </c>
      <c r="L3447" t="s">
        <v>10795</v>
      </c>
      <c r="N3447" t="s">
        <v>12</v>
      </c>
      <c r="O3447" t="s">
        <v>11</v>
      </c>
      <c r="P3447" t="s">
        <v>11</v>
      </c>
      <c r="R3447" t="s">
        <v>11</v>
      </c>
    </row>
    <row r="3448" spans="1:18" x14ac:dyDescent="0.25">
      <c r="A3448" t="s">
        <v>625</v>
      </c>
      <c r="B3448" t="s">
        <v>11705</v>
      </c>
      <c r="D3448" s="35" t="s">
        <v>6608</v>
      </c>
      <c r="E3448" t="s">
        <v>6196</v>
      </c>
      <c r="F3448" s="5" t="str">
        <f t="shared" ca="1" si="53"/>
        <v>0</v>
      </c>
      <c r="G3448" t="s">
        <v>1107</v>
      </c>
      <c r="H3448" t="s">
        <v>1467</v>
      </c>
      <c r="I3448" t="s">
        <v>11704</v>
      </c>
      <c r="J3448" t="s">
        <v>10730</v>
      </c>
      <c r="K3448" t="s">
        <v>10748</v>
      </c>
      <c r="L3448" t="s">
        <v>10786</v>
      </c>
      <c r="N3448" t="s">
        <v>12</v>
      </c>
      <c r="O3448" t="s">
        <v>11</v>
      </c>
      <c r="P3448" t="s">
        <v>11</v>
      </c>
      <c r="R3448" t="s">
        <v>11</v>
      </c>
    </row>
    <row r="3449" spans="1:18" x14ac:dyDescent="0.25">
      <c r="A3449" t="s">
        <v>625</v>
      </c>
      <c r="B3449" t="s">
        <v>4405</v>
      </c>
      <c r="D3449" s="35" t="s">
        <v>6175</v>
      </c>
      <c r="E3449" t="s">
        <v>6196</v>
      </c>
      <c r="F3449" s="5" t="str">
        <f t="shared" ca="1" si="53"/>
        <v>0</v>
      </c>
      <c r="G3449" t="s">
        <v>1107</v>
      </c>
      <c r="H3449" t="s">
        <v>1467</v>
      </c>
      <c r="I3449" t="s">
        <v>9486</v>
      </c>
      <c r="J3449" t="s">
        <v>10730</v>
      </c>
      <c r="K3449" t="s">
        <v>10744</v>
      </c>
      <c r="L3449" t="s">
        <v>10888</v>
      </c>
      <c r="N3449" t="s">
        <v>12</v>
      </c>
      <c r="O3449" t="s">
        <v>11</v>
      </c>
      <c r="P3449" t="s">
        <v>11</v>
      </c>
      <c r="R3449" t="s">
        <v>11</v>
      </c>
    </row>
    <row r="3450" spans="1:18" x14ac:dyDescent="0.25">
      <c r="A3450" t="s">
        <v>625</v>
      </c>
      <c r="B3450" t="s">
        <v>4406</v>
      </c>
      <c r="D3450" s="35" t="s">
        <v>6175</v>
      </c>
      <c r="E3450" t="s">
        <v>6584</v>
      </c>
      <c r="F3450" s="5" t="str">
        <f t="shared" ca="1" si="53"/>
        <v>0</v>
      </c>
      <c r="G3450" t="s">
        <v>1107</v>
      </c>
      <c r="H3450" t="s">
        <v>1467</v>
      </c>
      <c r="I3450" t="s">
        <v>9487</v>
      </c>
      <c r="J3450" t="s">
        <v>10730</v>
      </c>
      <c r="K3450" t="s">
        <v>10744</v>
      </c>
      <c r="L3450" t="s">
        <v>10889</v>
      </c>
      <c r="N3450" t="s">
        <v>12</v>
      </c>
      <c r="O3450" t="s">
        <v>11</v>
      </c>
      <c r="P3450" t="s">
        <v>11</v>
      </c>
      <c r="R3450" t="s">
        <v>11</v>
      </c>
    </row>
    <row r="3451" spans="1:18" x14ac:dyDescent="0.25">
      <c r="A3451" t="s">
        <v>625</v>
      </c>
      <c r="B3451" t="s">
        <v>4407</v>
      </c>
      <c r="D3451" s="35" t="s">
        <v>6175</v>
      </c>
      <c r="E3451" t="s">
        <v>6584</v>
      </c>
      <c r="F3451" s="5" t="str">
        <f t="shared" ca="1" si="53"/>
        <v>0</v>
      </c>
      <c r="G3451" t="s">
        <v>1107</v>
      </c>
      <c r="H3451" t="s">
        <v>1467</v>
      </c>
      <c r="I3451" t="s">
        <v>9488</v>
      </c>
      <c r="J3451" t="s">
        <v>10730</v>
      </c>
      <c r="K3451" t="s">
        <v>10745</v>
      </c>
      <c r="L3451" t="s">
        <v>10886</v>
      </c>
      <c r="N3451" t="s">
        <v>12</v>
      </c>
      <c r="O3451" t="s">
        <v>11</v>
      </c>
      <c r="P3451" t="s">
        <v>11</v>
      </c>
      <c r="R3451" t="s">
        <v>11</v>
      </c>
    </row>
    <row r="3452" spans="1:18" x14ac:dyDescent="0.25">
      <c r="A3452" t="s">
        <v>625</v>
      </c>
      <c r="B3452" t="s">
        <v>4408</v>
      </c>
      <c r="D3452" s="35" t="s">
        <v>6175</v>
      </c>
      <c r="E3452" t="s">
        <v>6584</v>
      </c>
      <c r="F3452" s="5" t="str">
        <f t="shared" ca="1" si="53"/>
        <v>0</v>
      </c>
      <c r="G3452" t="s">
        <v>1107</v>
      </c>
      <c r="H3452" t="s">
        <v>1467</v>
      </c>
      <c r="I3452" t="s">
        <v>9489</v>
      </c>
      <c r="J3452" t="s">
        <v>10730</v>
      </c>
      <c r="K3452" t="s">
        <v>10745</v>
      </c>
      <c r="L3452" t="s">
        <v>10805</v>
      </c>
      <c r="N3452" t="s">
        <v>12</v>
      </c>
      <c r="O3452" t="s">
        <v>11</v>
      </c>
      <c r="P3452" t="s">
        <v>11</v>
      </c>
      <c r="R3452" t="s">
        <v>11</v>
      </c>
    </row>
    <row r="3453" spans="1:18" x14ac:dyDescent="0.25">
      <c r="A3453" t="s">
        <v>625</v>
      </c>
      <c r="B3453" t="s">
        <v>4409</v>
      </c>
      <c r="D3453" s="35" t="s">
        <v>6175</v>
      </c>
      <c r="E3453" t="s">
        <v>6584</v>
      </c>
      <c r="F3453" s="5" t="str">
        <f t="shared" ca="1" si="53"/>
        <v>0</v>
      </c>
      <c r="G3453" t="s">
        <v>1107</v>
      </c>
      <c r="H3453" t="s">
        <v>1467</v>
      </c>
      <c r="I3453" t="s">
        <v>9490</v>
      </c>
      <c r="J3453" t="s">
        <v>10730</v>
      </c>
      <c r="K3453" t="s">
        <v>10757</v>
      </c>
      <c r="L3453" t="s">
        <v>10811</v>
      </c>
      <c r="N3453" t="s">
        <v>12</v>
      </c>
      <c r="O3453" t="s">
        <v>11</v>
      </c>
      <c r="P3453" t="s">
        <v>11</v>
      </c>
      <c r="R3453" t="s">
        <v>11</v>
      </c>
    </row>
    <row r="3454" spans="1:18" x14ac:dyDescent="0.25">
      <c r="A3454" t="s">
        <v>625</v>
      </c>
      <c r="B3454" t="s">
        <v>4410</v>
      </c>
      <c r="D3454" s="35" t="s">
        <v>6175</v>
      </c>
      <c r="E3454" t="s">
        <v>6584</v>
      </c>
      <c r="F3454" s="5" t="str">
        <f t="shared" ca="1" si="53"/>
        <v>0</v>
      </c>
      <c r="G3454" t="s">
        <v>1107</v>
      </c>
      <c r="H3454" t="s">
        <v>1467</v>
      </c>
      <c r="I3454" t="s">
        <v>9491</v>
      </c>
      <c r="J3454" t="s">
        <v>10730</v>
      </c>
      <c r="K3454" t="s">
        <v>131</v>
      </c>
      <c r="L3454" t="s">
        <v>132</v>
      </c>
      <c r="N3454" t="s">
        <v>12</v>
      </c>
      <c r="O3454" t="s">
        <v>11</v>
      </c>
      <c r="P3454" t="s">
        <v>11</v>
      </c>
      <c r="R3454" t="s">
        <v>11</v>
      </c>
    </row>
    <row r="3455" spans="1:18" x14ac:dyDescent="0.25">
      <c r="A3455" t="s">
        <v>625</v>
      </c>
      <c r="B3455" t="s">
        <v>4411</v>
      </c>
      <c r="D3455" s="35" t="s">
        <v>6175</v>
      </c>
      <c r="E3455" t="s">
        <v>6584</v>
      </c>
      <c r="F3455" s="5" t="str">
        <f t="shared" ca="1" si="53"/>
        <v>0</v>
      </c>
      <c r="G3455" t="s">
        <v>1107</v>
      </c>
      <c r="H3455" t="s">
        <v>1467</v>
      </c>
      <c r="I3455" t="s">
        <v>9492</v>
      </c>
      <c r="J3455" t="s">
        <v>10730</v>
      </c>
      <c r="K3455" t="s">
        <v>10747</v>
      </c>
      <c r="L3455" t="s">
        <v>10810</v>
      </c>
      <c r="N3455" t="s">
        <v>12</v>
      </c>
      <c r="O3455" t="s">
        <v>11</v>
      </c>
      <c r="P3455" t="s">
        <v>11</v>
      </c>
      <c r="R3455" t="s">
        <v>11</v>
      </c>
    </row>
    <row r="3456" spans="1:18" x14ac:dyDescent="0.25">
      <c r="A3456" t="s">
        <v>625</v>
      </c>
      <c r="B3456" t="s">
        <v>4412</v>
      </c>
      <c r="D3456" s="35" t="s">
        <v>6175</v>
      </c>
      <c r="E3456" t="s">
        <v>6584</v>
      </c>
      <c r="F3456" s="5" t="str">
        <f t="shared" ca="1" si="53"/>
        <v>0</v>
      </c>
      <c r="G3456" t="s">
        <v>1107</v>
      </c>
      <c r="H3456" t="s">
        <v>1467</v>
      </c>
      <c r="I3456" t="s">
        <v>9493</v>
      </c>
      <c r="J3456" t="s">
        <v>10730</v>
      </c>
      <c r="K3456" t="s">
        <v>10757</v>
      </c>
      <c r="L3456" t="s">
        <v>10811</v>
      </c>
      <c r="N3456" t="s">
        <v>10909</v>
      </c>
      <c r="O3456" t="s">
        <v>11</v>
      </c>
      <c r="P3456" t="s">
        <v>11</v>
      </c>
      <c r="R3456" t="s">
        <v>11</v>
      </c>
    </row>
    <row r="3457" spans="1:18" x14ac:dyDescent="0.25">
      <c r="A3457" t="s">
        <v>625</v>
      </c>
      <c r="B3457" t="s">
        <v>4413</v>
      </c>
      <c r="D3457" s="35" t="s">
        <v>6175</v>
      </c>
      <c r="E3457" t="s">
        <v>6641</v>
      </c>
      <c r="F3457" s="5" t="str">
        <f t="shared" ca="1" si="53"/>
        <v>0</v>
      </c>
      <c r="G3457" t="s">
        <v>1107</v>
      </c>
      <c r="H3457" t="s">
        <v>1467</v>
      </c>
      <c r="I3457" t="s">
        <v>9494</v>
      </c>
      <c r="J3457" t="s">
        <v>10730</v>
      </c>
      <c r="K3457" t="s">
        <v>10744</v>
      </c>
      <c r="L3457" t="s">
        <v>10887</v>
      </c>
      <c r="N3457" t="s">
        <v>12</v>
      </c>
      <c r="O3457" t="s">
        <v>11</v>
      </c>
      <c r="P3457" t="s">
        <v>11</v>
      </c>
      <c r="R3457" t="s">
        <v>11</v>
      </c>
    </row>
    <row r="3458" spans="1:18" x14ac:dyDescent="0.25">
      <c r="A3458" t="s">
        <v>625</v>
      </c>
      <c r="B3458" t="s">
        <v>4414</v>
      </c>
      <c r="D3458" s="35" t="s">
        <v>6175</v>
      </c>
      <c r="E3458" t="s">
        <v>6584</v>
      </c>
      <c r="F3458" s="5" t="str">
        <f t="shared" ca="1" si="53"/>
        <v>0</v>
      </c>
      <c r="G3458" t="s">
        <v>1107</v>
      </c>
      <c r="H3458" t="s">
        <v>1467</v>
      </c>
      <c r="I3458" t="s">
        <v>9495</v>
      </c>
      <c r="J3458" t="s">
        <v>10730</v>
      </c>
      <c r="K3458" t="s">
        <v>10748</v>
      </c>
      <c r="L3458" t="s">
        <v>10795</v>
      </c>
      <c r="N3458" t="s">
        <v>12</v>
      </c>
      <c r="O3458" t="s">
        <v>11</v>
      </c>
      <c r="P3458" t="s">
        <v>11</v>
      </c>
      <c r="R3458" t="s">
        <v>11</v>
      </c>
    </row>
    <row r="3459" spans="1:18" x14ac:dyDescent="0.25">
      <c r="A3459" t="s">
        <v>625</v>
      </c>
      <c r="B3459" t="s">
        <v>4415</v>
      </c>
      <c r="D3459" s="35" t="s">
        <v>6175</v>
      </c>
      <c r="E3459" t="s">
        <v>6584</v>
      </c>
      <c r="F3459" s="5" t="str">
        <f t="shared" ref="F3459:F3522" ca="1" si="54">IF(G3459="Encerrada","0",TODAY()-D3459)</f>
        <v>0</v>
      </c>
      <c r="G3459" t="s">
        <v>1107</v>
      </c>
      <c r="H3459" t="s">
        <v>1467</v>
      </c>
      <c r="I3459" t="s">
        <v>9496</v>
      </c>
      <c r="J3459" t="s">
        <v>10730</v>
      </c>
      <c r="K3459" t="s">
        <v>10757</v>
      </c>
      <c r="L3459" t="s">
        <v>10811</v>
      </c>
      <c r="N3459" t="s">
        <v>12</v>
      </c>
      <c r="O3459" t="s">
        <v>11</v>
      </c>
      <c r="P3459" t="s">
        <v>11</v>
      </c>
      <c r="R3459" t="s">
        <v>11</v>
      </c>
    </row>
    <row r="3460" spans="1:18" x14ac:dyDescent="0.25">
      <c r="A3460" t="s">
        <v>625</v>
      </c>
      <c r="B3460" t="s">
        <v>4416</v>
      </c>
      <c r="D3460" s="35" t="s">
        <v>6175</v>
      </c>
      <c r="E3460" t="s">
        <v>6641</v>
      </c>
      <c r="F3460" s="5" t="str">
        <f t="shared" ca="1" si="54"/>
        <v>0</v>
      </c>
      <c r="G3460" t="s">
        <v>1107</v>
      </c>
      <c r="H3460" t="s">
        <v>1467</v>
      </c>
      <c r="I3460" t="s">
        <v>9497</v>
      </c>
      <c r="J3460" t="s">
        <v>10730</v>
      </c>
      <c r="K3460" t="s">
        <v>10744</v>
      </c>
      <c r="L3460" t="s">
        <v>10889</v>
      </c>
      <c r="N3460" t="s">
        <v>12</v>
      </c>
      <c r="O3460" t="s">
        <v>11</v>
      </c>
      <c r="P3460" t="s">
        <v>11</v>
      </c>
      <c r="R3460" t="s">
        <v>11</v>
      </c>
    </row>
    <row r="3461" spans="1:18" x14ac:dyDescent="0.25">
      <c r="A3461" t="s">
        <v>625</v>
      </c>
      <c r="B3461" t="s">
        <v>4417</v>
      </c>
      <c r="D3461" s="35" t="s">
        <v>6175</v>
      </c>
      <c r="E3461" t="s">
        <v>6584</v>
      </c>
      <c r="F3461" s="5" t="str">
        <f t="shared" ca="1" si="54"/>
        <v>0</v>
      </c>
      <c r="G3461" t="s">
        <v>1107</v>
      </c>
      <c r="H3461" t="s">
        <v>1467</v>
      </c>
      <c r="I3461" t="s">
        <v>9498</v>
      </c>
      <c r="J3461" t="s">
        <v>10730</v>
      </c>
      <c r="K3461" t="s">
        <v>131</v>
      </c>
      <c r="L3461" t="s">
        <v>132</v>
      </c>
      <c r="N3461" t="s">
        <v>12</v>
      </c>
      <c r="O3461" t="s">
        <v>11</v>
      </c>
      <c r="P3461" t="s">
        <v>11</v>
      </c>
      <c r="R3461" t="s">
        <v>11</v>
      </c>
    </row>
    <row r="3462" spans="1:18" x14ac:dyDescent="0.25">
      <c r="A3462" t="s">
        <v>625</v>
      </c>
      <c r="B3462" t="s">
        <v>4418</v>
      </c>
      <c r="D3462" s="35" t="s">
        <v>6175</v>
      </c>
      <c r="E3462" t="s">
        <v>6641</v>
      </c>
      <c r="F3462" s="5" t="str">
        <f t="shared" ca="1" si="54"/>
        <v>0</v>
      </c>
      <c r="G3462" t="s">
        <v>1107</v>
      </c>
      <c r="H3462" t="s">
        <v>1467</v>
      </c>
      <c r="I3462" t="s">
        <v>9499</v>
      </c>
      <c r="J3462" t="s">
        <v>10730</v>
      </c>
      <c r="K3462" t="s">
        <v>10744</v>
      </c>
      <c r="L3462" t="s">
        <v>10889</v>
      </c>
      <c r="N3462" t="s">
        <v>12</v>
      </c>
      <c r="O3462" t="s">
        <v>11</v>
      </c>
      <c r="P3462" t="s">
        <v>11</v>
      </c>
      <c r="R3462" t="s">
        <v>11</v>
      </c>
    </row>
    <row r="3463" spans="1:18" x14ac:dyDescent="0.25">
      <c r="A3463" t="s">
        <v>625</v>
      </c>
      <c r="B3463" t="s">
        <v>4419</v>
      </c>
      <c r="D3463" s="35" t="s">
        <v>6175</v>
      </c>
      <c r="E3463" t="s">
        <v>6584</v>
      </c>
      <c r="F3463" s="5" t="str">
        <f t="shared" ca="1" si="54"/>
        <v>0</v>
      </c>
      <c r="G3463" t="s">
        <v>1107</v>
      </c>
      <c r="H3463" t="s">
        <v>1467</v>
      </c>
      <c r="I3463" t="s">
        <v>9500</v>
      </c>
      <c r="J3463" t="s">
        <v>10730</v>
      </c>
      <c r="K3463" t="s">
        <v>10757</v>
      </c>
      <c r="L3463" t="s">
        <v>10811</v>
      </c>
      <c r="N3463" t="s">
        <v>12</v>
      </c>
      <c r="O3463" t="s">
        <v>11</v>
      </c>
      <c r="P3463" t="s">
        <v>11</v>
      </c>
      <c r="R3463" t="s">
        <v>11</v>
      </c>
    </row>
    <row r="3464" spans="1:18" x14ac:dyDescent="0.25">
      <c r="A3464" t="s">
        <v>625</v>
      </c>
      <c r="B3464" t="s">
        <v>4420</v>
      </c>
      <c r="D3464" s="35" t="s">
        <v>6175</v>
      </c>
      <c r="E3464" t="s">
        <v>6584</v>
      </c>
      <c r="F3464" s="5" t="str">
        <f t="shared" ca="1" si="54"/>
        <v>0</v>
      </c>
      <c r="G3464" t="s">
        <v>1107</v>
      </c>
      <c r="H3464" t="s">
        <v>1467</v>
      </c>
      <c r="I3464" t="s">
        <v>9501</v>
      </c>
      <c r="J3464" t="s">
        <v>10730</v>
      </c>
      <c r="K3464" t="s">
        <v>10757</v>
      </c>
      <c r="L3464" t="s">
        <v>10811</v>
      </c>
      <c r="N3464" t="s">
        <v>12</v>
      </c>
      <c r="O3464" t="s">
        <v>11</v>
      </c>
      <c r="P3464" t="s">
        <v>11</v>
      </c>
      <c r="R3464" t="s">
        <v>11</v>
      </c>
    </row>
    <row r="3465" spans="1:18" x14ac:dyDescent="0.25">
      <c r="A3465" t="s">
        <v>625</v>
      </c>
      <c r="B3465" t="s">
        <v>4421</v>
      </c>
      <c r="D3465" s="35" t="s">
        <v>6175</v>
      </c>
      <c r="E3465" t="s">
        <v>6584</v>
      </c>
      <c r="F3465" s="5" t="str">
        <f t="shared" ca="1" si="54"/>
        <v>0</v>
      </c>
      <c r="G3465" t="s">
        <v>1107</v>
      </c>
      <c r="H3465" t="s">
        <v>1467</v>
      </c>
      <c r="I3465" t="s">
        <v>9502</v>
      </c>
      <c r="J3465" t="s">
        <v>10730</v>
      </c>
      <c r="K3465" t="s">
        <v>10757</v>
      </c>
      <c r="L3465" t="s">
        <v>10896</v>
      </c>
      <c r="N3465" t="s">
        <v>12</v>
      </c>
      <c r="O3465" t="s">
        <v>11</v>
      </c>
      <c r="P3465" t="s">
        <v>11</v>
      </c>
      <c r="R3465" t="s">
        <v>11</v>
      </c>
    </row>
    <row r="3466" spans="1:18" x14ac:dyDescent="0.25">
      <c r="A3466" t="s">
        <v>625</v>
      </c>
      <c r="B3466" t="s">
        <v>4422</v>
      </c>
      <c r="D3466" s="35" t="s">
        <v>6175</v>
      </c>
      <c r="E3466" t="s">
        <v>6584</v>
      </c>
      <c r="F3466" s="5" t="str">
        <f t="shared" ca="1" si="54"/>
        <v>0</v>
      </c>
      <c r="G3466" t="s">
        <v>1107</v>
      </c>
      <c r="H3466" t="s">
        <v>1467</v>
      </c>
      <c r="I3466" t="s">
        <v>9503</v>
      </c>
      <c r="J3466" t="s">
        <v>10730</v>
      </c>
      <c r="K3466" t="s">
        <v>10747</v>
      </c>
      <c r="L3466" t="s">
        <v>10801</v>
      </c>
      <c r="N3466" t="s">
        <v>12</v>
      </c>
      <c r="O3466" t="s">
        <v>11</v>
      </c>
      <c r="P3466" t="s">
        <v>11</v>
      </c>
      <c r="R3466" t="s">
        <v>11</v>
      </c>
    </row>
    <row r="3467" spans="1:18" x14ac:dyDescent="0.25">
      <c r="A3467" t="s">
        <v>625</v>
      </c>
      <c r="B3467" t="s">
        <v>4423</v>
      </c>
      <c r="D3467" s="35" t="s">
        <v>6175</v>
      </c>
      <c r="E3467" t="s">
        <v>6584</v>
      </c>
      <c r="F3467" s="5" t="str">
        <f t="shared" ca="1" si="54"/>
        <v>0</v>
      </c>
      <c r="G3467" t="s">
        <v>1107</v>
      </c>
      <c r="H3467" t="s">
        <v>1467</v>
      </c>
      <c r="I3467" t="s">
        <v>9504</v>
      </c>
      <c r="J3467" t="s">
        <v>10730</v>
      </c>
      <c r="K3467" t="s">
        <v>10757</v>
      </c>
      <c r="L3467" t="s">
        <v>10811</v>
      </c>
      <c r="N3467" t="s">
        <v>12</v>
      </c>
      <c r="O3467" t="s">
        <v>11</v>
      </c>
      <c r="P3467" t="s">
        <v>11</v>
      </c>
      <c r="R3467" t="s">
        <v>11</v>
      </c>
    </row>
    <row r="3468" spans="1:18" x14ac:dyDescent="0.25">
      <c r="A3468" t="s">
        <v>625</v>
      </c>
      <c r="B3468" t="s">
        <v>4424</v>
      </c>
      <c r="D3468" s="35" t="s">
        <v>6175</v>
      </c>
      <c r="E3468" t="s">
        <v>6584</v>
      </c>
      <c r="F3468" s="5" t="str">
        <f t="shared" ca="1" si="54"/>
        <v>0</v>
      </c>
      <c r="G3468" t="s">
        <v>1107</v>
      </c>
      <c r="H3468" t="s">
        <v>1467</v>
      </c>
      <c r="I3468" t="s">
        <v>9505</v>
      </c>
      <c r="J3468" t="s">
        <v>10730</v>
      </c>
      <c r="K3468" t="s">
        <v>10747</v>
      </c>
      <c r="L3468" t="s">
        <v>10801</v>
      </c>
      <c r="N3468" t="s">
        <v>12</v>
      </c>
      <c r="O3468" t="s">
        <v>11</v>
      </c>
      <c r="P3468" t="s">
        <v>11</v>
      </c>
      <c r="R3468" t="s">
        <v>11</v>
      </c>
    </row>
    <row r="3469" spans="1:18" x14ac:dyDescent="0.25">
      <c r="A3469" t="s">
        <v>625</v>
      </c>
      <c r="B3469" t="s">
        <v>11703</v>
      </c>
      <c r="D3469" s="35" t="s">
        <v>6175</v>
      </c>
      <c r="E3469" t="s">
        <v>6221</v>
      </c>
      <c r="F3469" s="5" t="str">
        <f t="shared" ca="1" si="54"/>
        <v>0</v>
      </c>
      <c r="G3469" t="s">
        <v>1107</v>
      </c>
      <c r="H3469" t="s">
        <v>1467</v>
      </c>
      <c r="I3469" t="s">
        <v>11702</v>
      </c>
      <c r="J3469" t="s">
        <v>10730</v>
      </c>
      <c r="N3469" t="s">
        <v>10910</v>
      </c>
      <c r="O3469" t="s">
        <v>11</v>
      </c>
      <c r="P3469" t="s">
        <v>11</v>
      </c>
      <c r="R3469" t="s">
        <v>11</v>
      </c>
    </row>
    <row r="3470" spans="1:18" x14ac:dyDescent="0.25">
      <c r="A3470" t="s">
        <v>625</v>
      </c>
      <c r="B3470" t="s">
        <v>4425</v>
      </c>
      <c r="D3470" s="35" t="s">
        <v>6175</v>
      </c>
      <c r="E3470" t="s">
        <v>6584</v>
      </c>
      <c r="F3470" s="5" t="str">
        <f t="shared" ca="1" si="54"/>
        <v>0</v>
      </c>
      <c r="G3470" t="s">
        <v>1107</v>
      </c>
      <c r="H3470" t="s">
        <v>1467</v>
      </c>
      <c r="I3470" t="s">
        <v>9506</v>
      </c>
      <c r="J3470" t="s">
        <v>10730</v>
      </c>
      <c r="K3470" t="s">
        <v>10745</v>
      </c>
      <c r="L3470" t="s">
        <v>10892</v>
      </c>
      <c r="N3470" t="s">
        <v>12</v>
      </c>
      <c r="O3470" t="s">
        <v>11</v>
      </c>
      <c r="P3470" t="s">
        <v>11</v>
      </c>
      <c r="R3470" t="s">
        <v>11</v>
      </c>
    </row>
    <row r="3471" spans="1:18" x14ac:dyDescent="0.25">
      <c r="A3471" t="s">
        <v>625</v>
      </c>
      <c r="B3471" t="s">
        <v>4426</v>
      </c>
      <c r="D3471" s="35" t="s">
        <v>6608</v>
      </c>
      <c r="E3471" t="s">
        <v>6586</v>
      </c>
      <c r="F3471" s="5" t="str">
        <f t="shared" ca="1" si="54"/>
        <v>0</v>
      </c>
      <c r="G3471" t="s">
        <v>1107</v>
      </c>
      <c r="H3471" t="s">
        <v>1467</v>
      </c>
      <c r="I3471" t="s">
        <v>9507</v>
      </c>
      <c r="J3471" t="s">
        <v>10730</v>
      </c>
      <c r="K3471" t="s">
        <v>10757</v>
      </c>
      <c r="L3471" t="s">
        <v>10811</v>
      </c>
      <c r="N3471" t="s">
        <v>12</v>
      </c>
      <c r="O3471" t="s">
        <v>11</v>
      </c>
      <c r="P3471" t="s">
        <v>11</v>
      </c>
      <c r="R3471" t="s">
        <v>11</v>
      </c>
    </row>
    <row r="3472" spans="1:18" x14ac:dyDescent="0.25">
      <c r="A3472" t="s">
        <v>625</v>
      </c>
      <c r="B3472" t="s">
        <v>4427</v>
      </c>
      <c r="D3472" s="35" t="s">
        <v>6175</v>
      </c>
      <c r="E3472" t="s">
        <v>6586</v>
      </c>
      <c r="F3472" s="5" t="str">
        <f t="shared" ca="1" si="54"/>
        <v>0</v>
      </c>
      <c r="G3472" t="s">
        <v>1107</v>
      </c>
      <c r="H3472" t="s">
        <v>1467</v>
      </c>
      <c r="I3472" t="s">
        <v>9508</v>
      </c>
      <c r="J3472" t="s">
        <v>10730</v>
      </c>
      <c r="K3472" t="s">
        <v>10745</v>
      </c>
      <c r="L3472" t="s">
        <v>10892</v>
      </c>
      <c r="N3472" t="s">
        <v>12</v>
      </c>
      <c r="O3472" t="s">
        <v>11</v>
      </c>
      <c r="P3472" t="s">
        <v>11</v>
      </c>
      <c r="R3472" t="s">
        <v>11</v>
      </c>
    </row>
    <row r="3473" spans="1:18" x14ac:dyDescent="0.25">
      <c r="A3473" t="s">
        <v>625</v>
      </c>
      <c r="B3473" t="s">
        <v>11701</v>
      </c>
      <c r="D3473" s="35" t="s">
        <v>6175</v>
      </c>
      <c r="E3473" t="s">
        <v>6807</v>
      </c>
      <c r="F3473" s="5" t="str">
        <f t="shared" ca="1" si="54"/>
        <v>0</v>
      </c>
      <c r="G3473" t="s">
        <v>1107</v>
      </c>
      <c r="H3473" t="s">
        <v>1467</v>
      </c>
      <c r="I3473" t="s">
        <v>11700</v>
      </c>
      <c r="J3473" t="s">
        <v>10730</v>
      </c>
      <c r="N3473" t="s">
        <v>10910</v>
      </c>
      <c r="O3473" t="s">
        <v>11</v>
      </c>
      <c r="P3473" t="s">
        <v>11</v>
      </c>
      <c r="R3473" t="s">
        <v>11</v>
      </c>
    </row>
    <row r="3474" spans="1:18" x14ac:dyDescent="0.25">
      <c r="A3474" t="s">
        <v>625</v>
      </c>
      <c r="B3474" t="s">
        <v>4428</v>
      </c>
      <c r="D3474" s="35" t="s">
        <v>6175</v>
      </c>
      <c r="E3474" t="s">
        <v>6584</v>
      </c>
      <c r="F3474" s="5" t="str">
        <f t="shared" ca="1" si="54"/>
        <v>0</v>
      </c>
      <c r="G3474" t="s">
        <v>1107</v>
      </c>
      <c r="H3474" t="s">
        <v>1467</v>
      </c>
      <c r="I3474" t="s">
        <v>9509</v>
      </c>
      <c r="J3474" t="s">
        <v>10730</v>
      </c>
      <c r="K3474" t="s">
        <v>131</v>
      </c>
      <c r="L3474" t="s">
        <v>132</v>
      </c>
      <c r="N3474" t="s">
        <v>12</v>
      </c>
      <c r="O3474" t="s">
        <v>11</v>
      </c>
      <c r="P3474" t="s">
        <v>11</v>
      </c>
      <c r="R3474" t="s">
        <v>11</v>
      </c>
    </row>
    <row r="3475" spans="1:18" x14ac:dyDescent="0.25">
      <c r="A3475" t="s">
        <v>625</v>
      </c>
      <c r="B3475" t="s">
        <v>4429</v>
      </c>
      <c r="D3475" s="35" t="s">
        <v>6175</v>
      </c>
      <c r="E3475" t="s">
        <v>6584</v>
      </c>
      <c r="F3475" s="5" t="str">
        <f t="shared" ca="1" si="54"/>
        <v>0</v>
      </c>
      <c r="G3475" t="s">
        <v>1107</v>
      </c>
      <c r="H3475" t="s">
        <v>1467</v>
      </c>
      <c r="I3475" t="s">
        <v>9510</v>
      </c>
      <c r="J3475" t="s">
        <v>10730</v>
      </c>
      <c r="K3475" t="s">
        <v>10748</v>
      </c>
      <c r="L3475" t="s">
        <v>10786</v>
      </c>
      <c r="N3475" t="s">
        <v>12</v>
      </c>
      <c r="O3475" t="s">
        <v>11</v>
      </c>
      <c r="P3475" t="s">
        <v>11</v>
      </c>
      <c r="R3475" t="s">
        <v>11</v>
      </c>
    </row>
    <row r="3476" spans="1:18" x14ac:dyDescent="0.25">
      <c r="A3476" t="s">
        <v>625</v>
      </c>
      <c r="B3476" t="s">
        <v>4430</v>
      </c>
      <c r="D3476" s="35" t="s">
        <v>6175</v>
      </c>
      <c r="E3476" t="s">
        <v>6584</v>
      </c>
      <c r="F3476" s="5" t="str">
        <f t="shared" ca="1" si="54"/>
        <v>0</v>
      </c>
      <c r="G3476" t="s">
        <v>1107</v>
      </c>
      <c r="H3476" t="s">
        <v>1467</v>
      </c>
      <c r="I3476" t="s">
        <v>9511</v>
      </c>
      <c r="J3476" t="s">
        <v>10730</v>
      </c>
      <c r="K3476" t="s">
        <v>10744</v>
      </c>
      <c r="L3476" t="s">
        <v>10889</v>
      </c>
      <c r="N3476" t="s">
        <v>12</v>
      </c>
      <c r="O3476" t="s">
        <v>11</v>
      </c>
      <c r="P3476" t="s">
        <v>11</v>
      </c>
      <c r="R3476" t="s">
        <v>11</v>
      </c>
    </row>
    <row r="3477" spans="1:18" x14ac:dyDescent="0.25">
      <c r="A3477" t="s">
        <v>625</v>
      </c>
      <c r="B3477" t="s">
        <v>629</v>
      </c>
      <c r="D3477" s="35" t="s">
        <v>6608</v>
      </c>
      <c r="E3477" t="s">
        <v>6483</v>
      </c>
      <c r="F3477" s="5" t="str">
        <f t="shared" ca="1" si="54"/>
        <v>0</v>
      </c>
      <c r="G3477" t="s">
        <v>1107</v>
      </c>
      <c r="H3477" t="s">
        <v>1422</v>
      </c>
      <c r="I3477" t="s">
        <v>9512</v>
      </c>
      <c r="J3477" t="s">
        <v>10730</v>
      </c>
      <c r="K3477" t="s">
        <v>10744</v>
      </c>
      <c r="L3477" t="s">
        <v>10889</v>
      </c>
      <c r="N3477" t="s">
        <v>12</v>
      </c>
      <c r="O3477" t="s">
        <v>11</v>
      </c>
      <c r="P3477" t="s">
        <v>11</v>
      </c>
      <c r="Q3477">
        <v>450</v>
      </c>
      <c r="R3477" t="s">
        <v>11</v>
      </c>
    </row>
    <row r="3478" spans="1:18" x14ac:dyDescent="0.25">
      <c r="A3478" t="s">
        <v>625</v>
      </c>
      <c r="B3478" t="s">
        <v>11699</v>
      </c>
      <c r="D3478" s="35" t="s">
        <v>11698</v>
      </c>
      <c r="E3478" t="s">
        <v>6807</v>
      </c>
      <c r="F3478" s="5" t="str">
        <f t="shared" ca="1" si="54"/>
        <v>0</v>
      </c>
      <c r="G3478" t="s">
        <v>1107</v>
      </c>
      <c r="H3478" t="s">
        <v>1467</v>
      </c>
      <c r="I3478" t="s">
        <v>11697</v>
      </c>
      <c r="J3478" t="s">
        <v>10730</v>
      </c>
      <c r="N3478" t="s">
        <v>10910</v>
      </c>
      <c r="O3478" t="s">
        <v>11</v>
      </c>
      <c r="P3478" t="s">
        <v>11</v>
      </c>
      <c r="R3478" t="s">
        <v>11</v>
      </c>
    </row>
    <row r="3479" spans="1:18" x14ac:dyDescent="0.25">
      <c r="A3479" t="s">
        <v>625</v>
      </c>
      <c r="B3479" t="s">
        <v>11696</v>
      </c>
      <c r="D3479" s="35" t="s">
        <v>6608</v>
      </c>
      <c r="E3479" t="s">
        <v>5752</v>
      </c>
      <c r="F3479" s="5" t="str">
        <f t="shared" ca="1" si="54"/>
        <v>0</v>
      </c>
      <c r="G3479" t="s">
        <v>1107</v>
      </c>
      <c r="H3479" t="s">
        <v>1781</v>
      </c>
      <c r="I3479" t="s">
        <v>11695</v>
      </c>
      <c r="J3479" t="s">
        <v>10730</v>
      </c>
      <c r="K3479" t="s">
        <v>10744</v>
      </c>
      <c r="L3479" t="s">
        <v>10888</v>
      </c>
      <c r="N3479" t="s">
        <v>12</v>
      </c>
      <c r="O3479" t="s">
        <v>11</v>
      </c>
      <c r="P3479" t="s">
        <v>11</v>
      </c>
      <c r="R3479" t="s">
        <v>11</v>
      </c>
    </row>
    <row r="3480" spans="1:18" x14ac:dyDescent="0.25">
      <c r="A3480" t="s">
        <v>625</v>
      </c>
      <c r="B3480" t="s">
        <v>4431</v>
      </c>
      <c r="D3480" s="35" t="s">
        <v>6608</v>
      </c>
      <c r="E3480" t="s">
        <v>6585</v>
      </c>
      <c r="F3480" s="5" t="str">
        <f t="shared" ca="1" si="54"/>
        <v>0</v>
      </c>
      <c r="G3480" t="s">
        <v>1107</v>
      </c>
      <c r="H3480" t="s">
        <v>1336</v>
      </c>
      <c r="I3480" t="s">
        <v>9513</v>
      </c>
      <c r="J3480" t="s">
        <v>10730</v>
      </c>
      <c r="K3480" t="s">
        <v>10745</v>
      </c>
      <c r="L3480" t="s">
        <v>10886</v>
      </c>
      <c r="N3480" t="s">
        <v>12</v>
      </c>
      <c r="O3480" t="s">
        <v>11</v>
      </c>
      <c r="P3480" t="s">
        <v>11</v>
      </c>
      <c r="R3480" t="s">
        <v>11</v>
      </c>
    </row>
    <row r="3481" spans="1:18" x14ac:dyDescent="0.25">
      <c r="A3481" t="s">
        <v>625</v>
      </c>
      <c r="B3481" t="s">
        <v>4432</v>
      </c>
      <c r="D3481" s="35" t="s">
        <v>5784</v>
      </c>
      <c r="E3481" t="s">
        <v>5748</v>
      </c>
      <c r="F3481" s="5" t="str">
        <f t="shared" ca="1" si="54"/>
        <v>0</v>
      </c>
      <c r="G3481" t="s">
        <v>1107</v>
      </c>
      <c r="H3481" t="s">
        <v>1774</v>
      </c>
      <c r="I3481" t="s">
        <v>9514</v>
      </c>
      <c r="J3481" t="s">
        <v>10730</v>
      </c>
      <c r="K3481" t="s">
        <v>10748</v>
      </c>
      <c r="L3481" t="s">
        <v>10795</v>
      </c>
      <c r="N3481" t="s">
        <v>12</v>
      </c>
      <c r="O3481" t="s">
        <v>11</v>
      </c>
      <c r="P3481" t="s">
        <v>11</v>
      </c>
      <c r="R3481" t="s">
        <v>11</v>
      </c>
    </row>
    <row r="3482" spans="1:18" x14ac:dyDescent="0.25">
      <c r="A3482" t="s">
        <v>625</v>
      </c>
      <c r="B3482" t="s">
        <v>4433</v>
      </c>
      <c r="D3482" s="35" t="s">
        <v>6077</v>
      </c>
      <c r="E3482" t="s">
        <v>5748</v>
      </c>
      <c r="F3482" s="5" t="str">
        <f t="shared" ca="1" si="54"/>
        <v>0</v>
      </c>
      <c r="G3482" t="s">
        <v>1107</v>
      </c>
      <c r="H3482" t="s">
        <v>1553</v>
      </c>
      <c r="I3482" t="s">
        <v>9515</v>
      </c>
      <c r="J3482" t="s">
        <v>10730</v>
      </c>
      <c r="K3482" t="s">
        <v>10744</v>
      </c>
      <c r="L3482" t="s">
        <v>10889</v>
      </c>
      <c r="N3482" t="s">
        <v>12</v>
      </c>
      <c r="O3482" t="s">
        <v>11</v>
      </c>
      <c r="P3482" t="s">
        <v>11</v>
      </c>
      <c r="R3482" t="s">
        <v>11</v>
      </c>
    </row>
    <row r="3483" spans="1:18" x14ac:dyDescent="0.25">
      <c r="A3483" t="s">
        <v>625</v>
      </c>
      <c r="B3483" t="s">
        <v>4434</v>
      </c>
      <c r="D3483" s="35" t="s">
        <v>6078</v>
      </c>
      <c r="E3483" t="s">
        <v>6415</v>
      </c>
      <c r="F3483" s="5" t="str">
        <f t="shared" ca="1" si="54"/>
        <v>0</v>
      </c>
      <c r="G3483" t="s">
        <v>1107</v>
      </c>
      <c r="H3483" t="s">
        <v>1467</v>
      </c>
      <c r="I3483" t="s">
        <v>9516</v>
      </c>
      <c r="J3483" t="s">
        <v>10730</v>
      </c>
      <c r="K3483" t="s">
        <v>10745</v>
      </c>
      <c r="L3483" t="s">
        <v>10892</v>
      </c>
      <c r="N3483" t="s">
        <v>12</v>
      </c>
      <c r="O3483" t="s">
        <v>11</v>
      </c>
      <c r="P3483" t="s">
        <v>11</v>
      </c>
      <c r="R3483" t="s">
        <v>11</v>
      </c>
    </row>
    <row r="3484" spans="1:18" x14ac:dyDescent="0.25">
      <c r="A3484" t="s">
        <v>625</v>
      </c>
      <c r="B3484" t="s">
        <v>4435</v>
      </c>
      <c r="D3484" s="35" t="s">
        <v>5784</v>
      </c>
      <c r="E3484" t="s">
        <v>6764</v>
      </c>
      <c r="F3484" s="5" t="str">
        <f t="shared" ca="1" si="54"/>
        <v>0</v>
      </c>
      <c r="G3484" t="s">
        <v>1107</v>
      </c>
      <c r="H3484" t="s">
        <v>1774</v>
      </c>
      <c r="I3484" t="s">
        <v>9517</v>
      </c>
      <c r="J3484" t="s">
        <v>10730</v>
      </c>
      <c r="K3484" t="s">
        <v>10748</v>
      </c>
      <c r="L3484" t="s">
        <v>10795</v>
      </c>
      <c r="N3484" t="s">
        <v>12</v>
      </c>
      <c r="O3484" t="s">
        <v>11</v>
      </c>
      <c r="P3484" t="s">
        <v>11</v>
      </c>
      <c r="R3484" t="s">
        <v>11</v>
      </c>
    </row>
    <row r="3485" spans="1:18" x14ac:dyDescent="0.25">
      <c r="A3485" t="s">
        <v>625</v>
      </c>
      <c r="B3485" t="s">
        <v>4436</v>
      </c>
      <c r="D3485" s="35" t="s">
        <v>5742</v>
      </c>
      <c r="E3485" t="s">
        <v>6810</v>
      </c>
      <c r="F3485" s="5" t="str">
        <f t="shared" ca="1" si="54"/>
        <v>0</v>
      </c>
      <c r="G3485" t="s">
        <v>1107</v>
      </c>
      <c r="H3485" t="s">
        <v>1705</v>
      </c>
      <c r="I3485" t="s">
        <v>9518</v>
      </c>
      <c r="J3485" t="s">
        <v>10730</v>
      </c>
      <c r="K3485" t="s">
        <v>10748</v>
      </c>
      <c r="L3485" t="s">
        <v>10795</v>
      </c>
      <c r="N3485" t="s">
        <v>12</v>
      </c>
      <c r="O3485" t="s">
        <v>11</v>
      </c>
      <c r="P3485" t="s">
        <v>11</v>
      </c>
      <c r="R3485" t="s">
        <v>11</v>
      </c>
    </row>
    <row r="3486" spans="1:18" x14ac:dyDescent="0.25">
      <c r="A3486" t="s">
        <v>625</v>
      </c>
      <c r="B3486" t="s">
        <v>4437</v>
      </c>
      <c r="D3486" s="35" t="s">
        <v>5743</v>
      </c>
      <c r="E3486" t="s">
        <v>6810</v>
      </c>
      <c r="F3486" s="5" t="str">
        <f t="shared" ca="1" si="54"/>
        <v>0</v>
      </c>
      <c r="G3486" t="s">
        <v>1107</v>
      </c>
      <c r="H3486" t="s">
        <v>1341</v>
      </c>
      <c r="I3486" t="s">
        <v>9519</v>
      </c>
      <c r="J3486" t="s">
        <v>10730</v>
      </c>
      <c r="K3486" t="s">
        <v>10747</v>
      </c>
      <c r="L3486" t="s">
        <v>10801</v>
      </c>
      <c r="N3486" t="s">
        <v>12</v>
      </c>
      <c r="O3486" t="s">
        <v>11</v>
      </c>
      <c r="P3486" t="s">
        <v>11</v>
      </c>
      <c r="R3486" t="s">
        <v>11</v>
      </c>
    </row>
    <row r="3487" spans="1:18" x14ac:dyDescent="0.25">
      <c r="A3487" t="s">
        <v>625</v>
      </c>
      <c r="B3487" t="s">
        <v>4438</v>
      </c>
      <c r="D3487" s="35" t="s">
        <v>5743</v>
      </c>
      <c r="E3487" t="s">
        <v>6810</v>
      </c>
      <c r="F3487" s="5" t="str">
        <f t="shared" ca="1" si="54"/>
        <v>0</v>
      </c>
      <c r="G3487" t="s">
        <v>1107</v>
      </c>
      <c r="H3487" t="s">
        <v>1730</v>
      </c>
      <c r="I3487" t="s">
        <v>9520</v>
      </c>
      <c r="J3487" t="s">
        <v>10730</v>
      </c>
      <c r="K3487" t="s">
        <v>10748</v>
      </c>
      <c r="L3487" t="s">
        <v>10786</v>
      </c>
      <c r="N3487" t="s">
        <v>12</v>
      </c>
      <c r="O3487" t="s">
        <v>11</v>
      </c>
      <c r="P3487" t="s">
        <v>11</v>
      </c>
      <c r="R3487" t="s">
        <v>11</v>
      </c>
    </row>
    <row r="3488" spans="1:18" x14ac:dyDescent="0.25">
      <c r="A3488" t="s">
        <v>625</v>
      </c>
      <c r="B3488" t="s">
        <v>4439</v>
      </c>
      <c r="D3488" s="35" t="s">
        <v>5743</v>
      </c>
      <c r="E3488" t="s">
        <v>6810</v>
      </c>
      <c r="F3488" s="5" t="str">
        <f t="shared" ca="1" si="54"/>
        <v>0</v>
      </c>
      <c r="G3488" t="s">
        <v>1107</v>
      </c>
      <c r="H3488" t="s">
        <v>1759</v>
      </c>
      <c r="I3488" t="s">
        <v>9521</v>
      </c>
      <c r="J3488" t="s">
        <v>10730</v>
      </c>
      <c r="K3488" t="s">
        <v>10747</v>
      </c>
      <c r="L3488" t="s">
        <v>10800</v>
      </c>
      <c r="N3488" t="s">
        <v>12</v>
      </c>
      <c r="O3488" t="s">
        <v>11</v>
      </c>
      <c r="P3488" t="s">
        <v>11</v>
      </c>
      <c r="R3488" t="s">
        <v>11</v>
      </c>
    </row>
    <row r="3489" spans="1:18" x14ac:dyDescent="0.25">
      <c r="A3489" t="s">
        <v>625</v>
      </c>
      <c r="B3489" t="s">
        <v>4440</v>
      </c>
      <c r="D3489" s="35" t="s">
        <v>5743</v>
      </c>
      <c r="E3489" t="s">
        <v>6585</v>
      </c>
      <c r="F3489" s="5" t="str">
        <f t="shared" ca="1" si="54"/>
        <v>0</v>
      </c>
      <c r="G3489" t="s">
        <v>1107</v>
      </c>
      <c r="H3489" t="s">
        <v>1411</v>
      </c>
      <c r="I3489" t="s">
        <v>9522</v>
      </c>
      <c r="J3489" t="s">
        <v>10730</v>
      </c>
      <c r="K3489" t="s">
        <v>10747</v>
      </c>
      <c r="L3489" t="s">
        <v>10800</v>
      </c>
      <c r="N3489" t="s">
        <v>12</v>
      </c>
      <c r="O3489" t="s">
        <v>11</v>
      </c>
      <c r="P3489" t="s">
        <v>11</v>
      </c>
      <c r="R3489" t="s">
        <v>11</v>
      </c>
    </row>
    <row r="3490" spans="1:18" x14ac:dyDescent="0.25">
      <c r="A3490" t="s">
        <v>625</v>
      </c>
      <c r="B3490" t="s">
        <v>4441</v>
      </c>
      <c r="D3490" s="35" t="s">
        <v>5743</v>
      </c>
      <c r="E3490" t="s">
        <v>6829</v>
      </c>
      <c r="F3490" s="5" t="str">
        <f t="shared" ca="1" si="54"/>
        <v>0</v>
      </c>
      <c r="G3490" t="s">
        <v>1107</v>
      </c>
      <c r="H3490" t="s">
        <v>1509</v>
      </c>
      <c r="I3490" t="s">
        <v>9523</v>
      </c>
      <c r="J3490" t="s">
        <v>10730</v>
      </c>
      <c r="K3490" t="s">
        <v>17</v>
      </c>
      <c r="L3490" t="s">
        <v>10894</v>
      </c>
      <c r="N3490" t="s">
        <v>12</v>
      </c>
      <c r="O3490" t="s">
        <v>11</v>
      </c>
      <c r="P3490" t="s">
        <v>11</v>
      </c>
      <c r="R3490" t="s">
        <v>11</v>
      </c>
    </row>
    <row r="3491" spans="1:18" x14ac:dyDescent="0.25">
      <c r="A3491" t="s">
        <v>625</v>
      </c>
      <c r="B3491" t="s">
        <v>4442</v>
      </c>
      <c r="D3491" s="35" t="s">
        <v>5743</v>
      </c>
      <c r="E3491" t="s">
        <v>6810</v>
      </c>
      <c r="F3491" s="5" t="str">
        <f t="shared" ca="1" si="54"/>
        <v>0</v>
      </c>
      <c r="G3491" t="s">
        <v>1107</v>
      </c>
      <c r="H3491" t="s">
        <v>1722</v>
      </c>
      <c r="I3491" t="s">
        <v>9524</v>
      </c>
      <c r="J3491" t="s">
        <v>10730</v>
      </c>
      <c r="K3491" t="s">
        <v>10745</v>
      </c>
      <c r="L3491" t="s">
        <v>10886</v>
      </c>
      <c r="N3491" t="s">
        <v>12</v>
      </c>
      <c r="O3491" t="s">
        <v>11</v>
      </c>
      <c r="P3491" t="s">
        <v>11</v>
      </c>
      <c r="R3491" t="s">
        <v>11</v>
      </c>
    </row>
    <row r="3492" spans="1:18" x14ac:dyDescent="0.25">
      <c r="A3492" t="s">
        <v>625</v>
      </c>
      <c r="B3492" t="s">
        <v>4443</v>
      </c>
      <c r="D3492" s="35" t="s">
        <v>5743</v>
      </c>
      <c r="E3492" t="s">
        <v>6810</v>
      </c>
      <c r="F3492" s="5" t="str">
        <f t="shared" ca="1" si="54"/>
        <v>0</v>
      </c>
      <c r="G3492" t="s">
        <v>1107</v>
      </c>
      <c r="H3492" t="s">
        <v>1484</v>
      </c>
      <c r="I3492" t="s">
        <v>9525</v>
      </c>
      <c r="J3492" t="s">
        <v>10730</v>
      </c>
      <c r="K3492" t="s">
        <v>82</v>
      </c>
      <c r="L3492" t="s">
        <v>82</v>
      </c>
      <c r="N3492" t="s">
        <v>14</v>
      </c>
      <c r="O3492" t="s">
        <v>11</v>
      </c>
      <c r="P3492" t="s">
        <v>11</v>
      </c>
      <c r="R3492" t="s">
        <v>11</v>
      </c>
    </row>
    <row r="3493" spans="1:18" x14ac:dyDescent="0.25">
      <c r="A3493" t="s">
        <v>625</v>
      </c>
      <c r="B3493" t="s">
        <v>4444</v>
      </c>
      <c r="D3493" s="35" t="s">
        <v>5743</v>
      </c>
      <c r="E3493" t="s">
        <v>6810</v>
      </c>
      <c r="F3493" s="5" t="str">
        <f t="shared" ca="1" si="54"/>
        <v>0</v>
      </c>
      <c r="G3493" t="s">
        <v>1107</v>
      </c>
      <c r="H3493" t="s">
        <v>1552</v>
      </c>
      <c r="I3493" t="s">
        <v>9526</v>
      </c>
      <c r="J3493" t="s">
        <v>10730</v>
      </c>
      <c r="K3493" t="s">
        <v>10748</v>
      </c>
      <c r="L3493" t="s">
        <v>10795</v>
      </c>
      <c r="N3493" t="s">
        <v>12</v>
      </c>
      <c r="O3493" t="s">
        <v>11</v>
      </c>
      <c r="P3493" t="s">
        <v>11</v>
      </c>
      <c r="R3493" t="s">
        <v>11</v>
      </c>
    </row>
    <row r="3494" spans="1:18" x14ac:dyDescent="0.25">
      <c r="A3494" t="s">
        <v>625</v>
      </c>
      <c r="B3494" t="s">
        <v>4445</v>
      </c>
      <c r="D3494" s="35" t="s">
        <v>5744</v>
      </c>
      <c r="E3494" t="s">
        <v>6810</v>
      </c>
      <c r="F3494" s="5" t="str">
        <f t="shared" ca="1" si="54"/>
        <v>0</v>
      </c>
      <c r="G3494" t="s">
        <v>1107</v>
      </c>
      <c r="H3494" t="s">
        <v>1761</v>
      </c>
      <c r="I3494" t="s">
        <v>9527</v>
      </c>
      <c r="J3494" t="s">
        <v>10730</v>
      </c>
      <c r="K3494" t="s">
        <v>10748</v>
      </c>
      <c r="L3494" t="s">
        <v>10795</v>
      </c>
      <c r="N3494" t="s">
        <v>12</v>
      </c>
      <c r="O3494" t="s">
        <v>11</v>
      </c>
      <c r="P3494" t="s">
        <v>11</v>
      </c>
      <c r="R3494" t="s">
        <v>11</v>
      </c>
    </row>
    <row r="3495" spans="1:18" x14ac:dyDescent="0.25">
      <c r="A3495" t="s">
        <v>625</v>
      </c>
      <c r="B3495" t="s">
        <v>4446</v>
      </c>
      <c r="D3495" s="35" t="s">
        <v>5744</v>
      </c>
      <c r="E3495" t="s">
        <v>6585</v>
      </c>
      <c r="F3495" s="5" t="str">
        <f t="shared" ca="1" si="54"/>
        <v>0</v>
      </c>
      <c r="G3495" t="s">
        <v>1107</v>
      </c>
      <c r="H3495" t="s">
        <v>1745</v>
      </c>
      <c r="I3495" t="s">
        <v>9528</v>
      </c>
      <c r="J3495" t="s">
        <v>10730</v>
      </c>
      <c r="K3495" t="s">
        <v>10744</v>
      </c>
      <c r="L3495" t="s">
        <v>10889</v>
      </c>
      <c r="N3495" t="s">
        <v>12</v>
      </c>
      <c r="O3495" t="s">
        <v>11</v>
      </c>
      <c r="P3495" t="s">
        <v>11</v>
      </c>
      <c r="R3495" t="s">
        <v>11</v>
      </c>
    </row>
    <row r="3496" spans="1:18" x14ac:dyDescent="0.25">
      <c r="A3496" t="s">
        <v>625</v>
      </c>
      <c r="B3496" t="s">
        <v>4447</v>
      </c>
      <c r="D3496" s="35" t="s">
        <v>5744</v>
      </c>
      <c r="E3496" t="s">
        <v>6810</v>
      </c>
      <c r="F3496" s="5" t="str">
        <f t="shared" ca="1" si="54"/>
        <v>0</v>
      </c>
      <c r="G3496" t="s">
        <v>1107</v>
      </c>
      <c r="H3496" t="s">
        <v>1724</v>
      </c>
      <c r="I3496" t="s">
        <v>9529</v>
      </c>
      <c r="J3496" t="s">
        <v>10730</v>
      </c>
      <c r="K3496" t="s">
        <v>10744</v>
      </c>
      <c r="L3496" t="s">
        <v>10897</v>
      </c>
      <c r="N3496" t="s">
        <v>12</v>
      </c>
      <c r="O3496" t="s">
        <v>11</v>
      </c>
      <c r="P3496" t="s">
        <v>11</v>
      </c>
      <c r="R3496" t="s">
        <v>11</v>
      </c>
    </row>
    <row r="3497" spans="1:18" x14ac:dyDescent="0.25">
      <c r="A3497" t="s">
        <v>625</v>
      </c>
      <c r="B3497" t="s">
        <v>4448</v>
      </c>
      <c r="D3497" s="35" t="s">
        <v>5744</v>
      </c>
      <c r="E3497" t="s">
        <v>11694</v>
      </c>
      <c r="F3497" s="5" t="str">
        <f t="shared" ca="1" si="54"/>
        <v>0</v>
      </c>
      <c r="G3497" t="s">
        <v>1107</v>
      </c>
      <c r="H3497" t="s">
        <v>1775</v>
      </c>
      <c r="I3497" t="s">
        <v>9530</v>
      </c>
      <c r="J3497" t="s">
        <v>10730</v>
      </c>
      <c r="K3497" t="s">
        <v>10744</v>
      </c>
      <c r="L3497" t="s">
        <v>10889</v>
      </c>
      <c r="N3497" t="s">
        <v>12</v>
      </c>
      <c r="O3497" t="s">
        <v>11</v>
      </c>
      <c r="P3497" t="s">
        <v>11</v>
      </c>
      <c r="R3497" t="s">
        <v>11</v>
      </c>
    </row>
    <row r="3498" spans="1:18" x14ac:dyDescent="0.25">
      <c r="A3498" t="s">
        <v>625</v>
      </c>
      <c r="B3498" t="s">
        <v>4449</v>
      </c>
      <c r="D3498" s="35" t="s">
        <v>5744</v>
      </c>
      <c r="E3498" t="s">
        <v>5752</v>
      </c>
      <c r="F3498" s="5" t="str">
        <f t="shared" ca="1" si="54"/>
        <v>0</v>
      </c>
      <c r="G3498" t="s">
        <v>1107</v>
      </c>
      <c r="H3498" t="s">
        <v>1776</v>
      </c>
      <c r="I3498" t="s">
        <v>9531</v>
      </c>
      <c r="J3498" t="s">
        <v>10730</v>
      </c>
      <c r="K3498" t="s">
        <v>10745</v>
      </c>
      <c r="L3498" t="s">
        <v>10886</v>
      </c>
      <c r="N3498" t="s">
        <v>12</v>
      </c>
      <c r="O3498" t="s">
        <v>11</v>
      </c>
      <c r="P3498" t="s">
        <v>11</v>
      </c>
      <c r="R3498" t="s">
        <v>11</v>
      </c>
    </row>
    <row r="3499" spans="1:18" x14ac:dyDescent="0.25">
      <c r="A3499" t="s">
        <v>625</v>
      </c>
      <c r="B3499" t="s">
        <v>4450</v>
      </c>
      <c r="D3499" s="35" t="s">
        <v>6609</v>
      </c>
      <c r="E3499" t="s">
        <v>6810</v>
      </c>
      <c r="F3499" s="5" t="str">
        <f t="shared" ca="1" si="54"/>
        <v>0</v>
      </c>
      <c r="G3499" t="s">
        <v>1107</v>
      </c>
      <c r="H3499" t="s">
        <v>1777</v>
      </c>
      <c r="I3499" t="s">
        <v>9532</v>
      </c>
      <c r="J3499" t="s">
        <v>10730</v>
      </c>
      <c r="K3499" t="s">
        <v>10748</v>
      </c>
      <c r="L3499" t="s">
        <v>10786</v>
      </c>
      <c r="N3499" t="s">
        <v>12</v>
      </c>
      <c r="O3499" t="s">
        <v>11</v>
      </c>
      <c r="P3499" t="s">
        <v>11</v>
      </c>
      <c r="R3499" t="s">
        <v>11</v>
      </c>
    </row>
    <row r="3500" spans="1:18" x14ac:dyDescent="0.25">
      <c r="A3500" t="s">
        <v>625</v>
      </c>
      <c r="B3500" t="s">
        <v>4451</v>
      </c>
      <c r="D3500" s="35" t="s">
        <v>6609</v>
      </c>
      <c r="E3500" t="s">
        <v>6807</v>
      </c>
      <c r="F3500" s="5" t="str">
        <f t="shared" ca="1" si="54"/>
        <v>0</v>
      </c>
      <c r="G3500" t="s">
        <v>1107</v>
      </c>
      <c r="H3500" t="s">
        <v>1778</v>
      </c>
      <c r="I3500" t="s">
        <v>9533</v>
      </c>
      <c r="J3500" t="s">
        <v>10730</v>
      </c>
      <c r="K3500" t="s">
        <v>10744</v>
      </c>
      <c r="L3500" t="s">
        <v>10897</v>
      </c>
      <c r="N3500" t="s">
        <v>12</v>
      </c>
      <c r="O3500" t="s">
        <v>11</v>
      </c>
      <c r="P3500" t="s">
        <v>11</v>
      </c>
      <c r="R3500" t="s">
        <v>11</v>
      </c>
    </row>
    <row r="3501" spans="1:18" x14ac:dyDescent="0.25">
      <c r="A3501" t="s">
        <v>625</v>
      </c>
      <c r="B3501" t="s">
        <v>4452</v>
      </c>
      <c r="D3501" s="35" t="s">
        <v>6183</v>
      </c>
      <c r="E3501" t="s">
        <v>11694</v>
      </c>
      <c r="F3501" s="5" t="str">
        <f t="shared" ca="1" si="54"/>
        <v>0</v>
      </c>
      <c r="G3501" t="s">
        <v>1107</v>
      </c>
      <c r="H3501" t="s">
        <v>1546</v>
      </c>
      <c r="I3501" t="s">
        <v>9534</v>
      </c>
      <c r="J3501" t="s">
        <v>10730</v>
      </c>
      <c r="K3501" t="s">
        <v>182</v>
      </c>
      <c r="L3501" t="s">
        <v>182</v>
      </c>
      <c r="N3501" t="s">
        <v>12</v>
      </c>
      <c r="O3501" t="s">
        <v>11</v>
      </c>
      <c r="P3501" t="s">
        <v>11</v>
      </c>
      <c r="R3501" t="s">
        <v>11</v>
      </c>
    </row>
    <row r="3502" spans="1:18" x14ac:dyDescent="0.25">
      <c r="A3502" t="s">
        <v>625</v>
      </c>
      <c r="B3502" t="s">
        <v>4453</v>
      </c>
      <c r="D3502" s="35" t="s">
        <v>6183</v>
      </c>
      <c r="E3502" t="s">
        <v>6810</v>
      </c>
      <c r="F3502" s="5" t="str">
        <f t="shared" ca="1" si="54"/>
        <v>0</v>
      </c>
      <c r="G3502" t="s">
        <v>1107</v>
      </c>
      <c r="H3502" t="s">
        <v>1779</v>
      </c>
      <c r="I3502" t="s">
        <v>9535</v>
      </c>
      <c r="J3502" t="s">
        <v>10730</v>
      </c>
      <c r="K3502" t="s">
        <v>10748</v>
      </c>
      <c r="L3502" t="s">
        <v>10795</v>
      </c>
      <c r="N3502" t="s">
        <v>12</v>
      </c>
      <c r="O3502" t="s">
        <v>11</v>
      </c>
      <c r="P3502" t="s">
        <v>10976</v>
      </c>
      <c r="R3502" t="s">
        <v>11</v>
      </c>
    </row>
    <row r="3503" spans="1:18" x14ac:dyDescent="0.25">
      <c r="A3503" t="s">
        <v>625</v>
      </c>
      <c r="B3503" t="s">
        <v>4454</v>
      </c>
      <c r="D3503" s="35" t="s">
        <v>6183</v>
      </c>
      <c r="E3503" t="s">
        <v>11694</v>
      </c>
      <c r="F3503" s="5" t="str">
        <f t="shared" ca="1" si="54"/>
        <v>0</v>
      </c>
      <c r="G3503" t="s">
        <v>1107</v>
      </c>
      <c r="H3503" t="s">
        <v>1546</v>
      </c>
      <c r="I3503" t="s">
        <v>9536</v>
      </c>
      <c r="J3503" t="s">
        <v>10730</v>
      </c>
      <c r="K3503" t="s">
        <v>10747</v>
      </c>
      <c r="L3503" t="s">
        <v>10800</v>
      </c>
      <c r="N3503" t="s">
        <v>12</v>
      </c>
      <c r="O3503" t="s">
        <v>11</v>
      </c>
      <c r="P3503" t="s">
        <v>11</v>
      </c>
      <c r="R3503" t="s">
        <v>11</v>
      </c>
    </row>
    <row r="3504" spans="1:18" x14ac:dyDescent="0.25">
      <c r="A3504" t="s">
        <v>625</v>
      </c>
      <c r="B3504" t="s">
        <v>4455</v>
      </c>
      <c r="D3504" s="35" t="s">
        <v>6183</v>
      </c>
      <c r="E3504" t="s">
        <v>6585</v>
      </c>
      <c r="F3504" s="5" t="str">
        <f t="shared" ca="1" si="54"/>
        <v>0</v>
      </c>
      <c r="G3504" t="s">
        <v>1107</v>
      </c>
      <c r="H3504" t="s">
        <v>1410</v>
      </c>
      <c r="I3504" t="s">
        <v>9537</v>
      </c>
      <c r="J3504" t="s">
        <v>10730</v>
      </c>
      <c r="K3504" t="s">
        <v>10747</v>
      </c>
      <c r="L3504" t="s">
        <v>10801</v>
      </c>
      <c r="N3504" t="s">
        <v>12</v>
      </c>
      <c r="O3504" t="s">
        <v>11</v>
      </c>
      <c r="P3504" t="s">
        <v>11</v>
      </c>
      <c r="R3504" t="s">
        <v>11</v>
      </c>
    </row>
    <row r="3505" spans="1:18" x14ac:dyDescent="0.25">
      <c r="A3505" t="s">
        <v>625</v>
      </c>
      <c r="B3505" t="s">
        <v>4456</v>
      </c>
      <c r="D3505" s="35" t="s">
        <v>6184</v>
      </c>
      <c r="E3505" t="s">
        <v>6585</v>
      </c>
      <c r="F3505" s="5" t="str">
        <f t="shared" ca="1" si="54"/>
        <v>0</v>
      </c>
      <c r="G3505" t="s">
        <v>1107</v>
      </c>
      <c r="H3505" t="s">
        <v>1780</v>
      </c>
      <c r="I3505" t="s">
        <v>9538</v>
      </c>
      <c r="J3505" t="s">
        <v>10730</v>
      </c>
      <c r="K3505" t="s">
        <v>10748</v>
      </c>
      <c r="L3505" t="s">
        <v>10786</v>
      </c>
      <c r="N3505" t="s">
        <v>12</v>
      </c>
      <c r="O3505" t="s">
        <v>11</v>
      </c>
      <c r="P3505" t="s">
        <v>11</v>
      </c>
      <c r="R3505" t="s">
        <v>11</v>
      </c>
    </row>
    <row r="3506" spans="1:18" x14ac:dyDescent="0.25">
      <c r="A3506" t="s">
        <v>625</v>
      </c>
      <c r="B3506" t="s">
        <v>4457</v>
      </c>
      <c r="D3506" s="35" t="s">
        <v>6610</v>
      </c>
      <c r="E3506" t="s">
        <v>6810</v>
      </c>
      <c r="F3506" s="5" t="str">
        <f t="shared" ca="1" si="54"/>
        <v>0</v>
      </c>
      <c r="G3506" t="s">
        <v>1107</v>
      </c>
      <c r="H3506" t="s">
        <v>1439</v>
      </c>
      <c r="I3506" t="s">
        <v>9539</v>
      </c>
      <c r="J3506" t="s">
        <v>10730</v>
      </c>
      <c r="K3506" t="s">
        <v>10748</v>
      </c>
      <c r="L3506" t="s">
        <v>10786</v>
      </c>
      <c r="N3506" t="s">
        <v>12</v>
      </c>
      <c r="O3506" t="s">
        <v>11</v>
      </c>
      <c r="P3506" t="s">
        <v>11</v>
      </c>
      <c r="R3506" t="s">
        <v>11</v>
      </c>
    </row>
    <row r="3507" spans="1:18" x14ac:dyDescent="0.25">
      <c r="A3507" t="s">
        <v>625</v>
      </c>
      <c r="B3507" t="s">
        <v>4458</v>
      </c>
      <c r="D3507" s="35" t="s">
        <v>6610</v>
      </c>
      <c r="E3507" t="s">
        <v>5752</v>
      </c>
      <c r="F3507" s="5" t="str">
        <f t="shared" ca="1" si="54"/>
        <v>0</v>
      </c>
      <c r="G3507" t="s">
        <v>1107</v>
      </c>
      <c r="H3507" t="s">
        <v>1341</v>
      </c>
      <c r="I3507" t="s">
        <v>9540</v>
      </c>
      <c r="J3507" t="s">
        <v>10730</v>
      </c>
      <c r="K3507" t="s">
        <v>10747</v>
      </c>
      <c r="L3507" t="s">
        <v>10801</v>
      </c>
      <c r="N3507" t="s">
        <v>12</v>
      </c>
      <c r="O3507" t="s">
        <v>11</v>
      </c>
      <c r="P3507" t="s">
        <v>11</v>
      </c>
      <c r="R3507" t="s">
        <v>11</v>
      </c>
    </row>
    <row r="3508" spans="1:18" x14ac:dyDescent="0.25">
      <c r="A3508" t="s">
        <v>625</v>
      </c>
      <c r="B3508" t="s">
        <v>4459</v>
      </c>
      <c r="D3508" s="35" t="s">
        <v>6610</v>
      </c>
      <c r="E3508" t="s">
        <v>11694</v>
      </c>
      <c r="F3508" s="5" t="str">
        <f t="shared" ca="1" si="54"/>
        <v>0</v>
      </c>
      <c r="G3508" t="s">
        <v>1107</v>
      </c>
      <c r="H3508" t="s">
        <v>1330</v>
      </c>
      <c r="I3508" t="s">
        <v>9541</v>
      </c>
      <c r="J3508" t="s">
        <v>10730</v>
      </c>
      <c r="K3508" t="s">
        <v>10748</v>
      </c>
      <c r="L3508" t="s">
        <v>10795</v>
      </c>
      <c r="N3508" t="s">
        <v>12</v>
      </c>
      <c r="O3508" t="s">
        <v>11</v>
      </c>
      <c r="P3508" t="s">
        <v>11</v>
      </c>
      <c r="R3508" t="s">
        <v>11</v>
      </c>
    </row>
    <row r="3509" spans="1:18" x14ac:dyDescent="0.25">
      <c r="A3509" t="s">
        <v>625</v>
      </c>
      <c r="B3509" t="s">
        <v>4460</v>
      </c>
      <c r="D3509" s="35" t="s">
        <v>6610</v>
      </c>
      <c r="E3509" t="s">
        <v>11694</v>
      </c>
      <c r="F3509" s="5" t="str">
        <f t="shared" ca="1" si="54"/>
        <v>0</v>
      </c>
      <c r="G3509" t="s">
        <v>1107</v>
      </c>
      <c r="H3509" t="s">
        <v>1759</v>
      </c>
      <c r="I3509" t="s">
        <v>9542</v>
      </c>
      <c r="J3509" t="s">
        <v>10730</v>
      </c>
      <c r="K3509" t="s">
        <v>10747</v>
      </c>
      <c r="L3509" t="s">
        <v>10801</v>
      </c>
      <c r="N3509" t="s">
        <v>12</v>
      </c>
      <c r="O3509" t="s">
        <v>11</v>
      </c>
      <c r="P3509" t="s">
        <v>11</v>
      </c>
      <c r="R3509" t="s">
        <v>11</v>
      </c>
    </row>
    <row r="3510" spans="1:18" x14ac:dyDescent="0.25">
      <c r="A3510" t="s">
        <v>625</v>
      </c>
      <c r="B3510" t="s">
        <v>4461</v>
      </c>
      <c r="D3510" s="35" t="s">
        <v>6611</v>
      </c>
      <c r="E3510" t="s">
        <v>6585</v>
      </c>
      <c r="F3510" s="5" t="str">
        <f t="shared" ca="1" si="54"/>
        <v>0</v>
      </c>
      <c r="G3510" t="s">
        <v>1107</v>
      </c>
      <c r="H3510" t="s">
        <v>1781</v>
      </c>
      <c r="I3510" t="s">
        <v>9543</v>
      </c>
      <c r="J3510" t="s">
        <v>10730</v>
      </c>
      <c r="K3510" t="s">
        <v>17</v>
      </c>
      <c r="L3510" t="s">
        <v>10793</v>
      </c>
      <c r="N3510" t="s">
        <v>12</v>
      </c>
      <c r="O3510" t="s">
        <v>11</v>
      </c>
      <c r="P3510" t="s">
        <v>11</v>
      </c>
      <c r="R3510" t="s">
        <v>11</v>
      </c>
    </row>
    <row r="3511" spans="1:18" x14ac:dyDescent="0.25">
      <c r="A3511" t="s">
        <v>625</v>
      </c>
      <c r="B3511" t="s">
        <v>4462</v>
      </c>
      <c r="D3511" s="35" t="s">
        <v>6611</v>
      </c>
      <c r="E3511" t="s">
        <v>11694</v>
      </c>
      <c r="F3511" s="5" t="str">
        <f t="shared" ca="1" si="54"/>
        <v>0</v>
      </c>
      <c r="G3511" t="s">
        <v>1107</v>
      </c>
      <c r="H3511" t="s">
        <v>1710</v>
      </c>
      <c r="I3511" t="s">
        <v>9544</v>
      </c>
      <c r="J3511" t="s">
        <v>10730</v>
      </c>
      <c r="K3511" t="s">
        <v>10748</v>
      </c>
      <c r="L3511" t="s">
        <v>10795</v>
      </c>
      <c r="N3511" t="s">
        <v>12</v>
      </c>
      <c r="O3511" t="s">
        <v>11</v>
      </c>
      <c r="P3511" t="s">
        <v>11</v>
      </c>
      <c r="R3511" t="s">
        <v>11</v>
      </c>
    </row>
    <row r="3512" spans="1:18" x14ac:dyDescent="0.25">
      <c r="A3512" t="s">
        <v>625</v>
      </c>
      <c r="B3512" t="s">
        <v>4463</v>
      </c>
      <c r="D3512" s="35" t="s">
        <v>6611</v>
      </c>
      <c r="E3512" t="s">
        <v>11694</v>
      </c>
      <c r="F3512" s="5" t="str">
        <f t="shared" ca="1" si="54"/>
        <v>0</v>
      </c>
      <c r="G3512" t="s">
        <v>1107</v>
      </c>
      <c r="H3512" t="s">
        <v>1782</v>
      </c>
      <c r="I3512" t="s">
        <v>9545</v>
      </c>
      <c r="J3512" t="s">
        <v>10730</v>
      </c>
      <c r="K3512" t="s">
        <v>10750</v>
      </c>
      <c r="L3512" t="s">
        <v>10792</v>
      </c>
      <c r="N3512" t="s">
        <v>12</v>
      </c>
      <c r="O3512" t="s">
        <v>11</v>
      </c>
      <c r="P3512" t="s">
        <v>11</v>
      </c>
      <c r="R3512" t="s">
        <v>11</v>
      </c>
    </row>
    <row r="3513" spans="1:18" x14ac:dyDescent="0.25">
      <c r="A3513" t="s">
        <v>625</v>
      </c>
      <c r="B3513" t="s">
        <v>4464</v>
      </c>
      <c r="D3513" s="35" t="s">
        <v>6611</v>
      </c>
      <c r="E3513" t="s">
        <v>6585</v>
      </c>
      <c r="F3513" s="5" t="str">
        <f t="shared" ca="1" si="54"/>
        <v>0</v>
      </c>
      <c r="G3513" t="s">
        <v>1107</v>
      </c>
      <c r="H3513" t="s">
        <v>1771</v>
      </c>
      <c r="I3513" t="s">
        <v>9546</v>
      </c>
      <c r="J3513" t="s">
        <v>10730</v>
      </c>
      <c r="K3513" t="s">
        <v>10744</v>
      </c>
      <c r="L3513" t="s">
        <v>10887</v>
      </c>
      <c r="N3513" t="s">
        <v>12</v>
      </c>
      <c r="O3513" t="s">
        <v>11</v>
      </c>
      <c r="P3513" t="s">
        <v>11</v>
      </c>
      <c r="R3513" t="s">
        <v>11</v>
      </c>
    </row>
    <row r="3514" spans="1:18" x14ac:dyDescent="0.25">
      <c r="A3514" t="s">
        <v>625</v>
      </c>
      <c r="B3514" t="s">
        <v>4465</v>
      </c>
      <c r="D3514" s="35" t="s">
        <v>6612</v>
      </c>
      <c r="E3514" t="s">
        <v>11694</v>
      </c>
      <c r="F3514" s="5" t="str">
        <f t="shared" ca="1" si="54"/>
        <v>0</v>
      </c>
      <c r="G3514" t="s">
        <v>1107</v>
      </c>
      <c r="H3514" t="s">
        <v>1528</v>
      </c>
      <c r="I3514" t="s">
        <v>9547</v>
      </c>
      <c r="J3514" t="s">
        <v>10730</v>
      </c>
      <c r="K3514" t="s">
        <v>10748</v>
      </c>
      <c r="L3514" t="s">
        <v>10795</v>
      </c>
      <c r="N3514" t="s">
        <v>12</v>
      </c>
      <c r="O3514" t="s">
        <v>11</v>
      </c>
      <c r="P3514" t="s">
        <v>11</v>
      </c>
      <c r="R3514" t="s">
        <v>11</v>
      </c>
    </row>
    <row r="3515" spans="1:18" x14ac:dyDescent="0.25">
      <c r="A3515" t="s">
        <v>625</v>
      </c>
      <c r="B3515" t="s">
        <v>4466</v>
      </c>
      <c r="D3515" s="35" t="s">
        <v>6612</v>
      </c>
      <c r="E3515" t="s">
        <v>11694</v>
      </c>
      <c r="F3515" s="5" t="str">
        <f t="shared" ca="1" si="54"/>
        <v>0</v>
      </c>
      <c r="G3515" t="s">
        <v>1107</v>
      </c>
      <c r="H3515" t="s">
        <v>1783</v>
      </c>
      <c r="I3515" t="s">
        <v>9548</v>
      </c>
      <c r="J3515" t="s">
        <v>10730</v>
      </c>
      <c r="K3515" t="s">
        <v>10744</v>
      </c>
      <c r="L3515" t="s">
        <v>10889</v>
      </c>
      <c r="N3515" t="s">
        <v>12</v>
      </c>
      <c r="O3515" t="s">
        <v>11</v>
      </c>
      <c r="P3515" t="s">
        <v>11</v>
      </c>
      <c r="R3515" t="s">
        <v>11</v>
      </c>
    </row>
    <row r="3516" spans="1:18" x14ac:dyDescent="0.25">
      <c r="A3516" t="s">
        <v>625</v>
      </c>
      <c r="B3516" t="s">
        <v>4467</v>
      </c>
      <c r="D3516" s="35" t="s">
        <v>6612</v>
      </c>
      <c r="E3516" t="s">
        <v>11694</v>
      </c>
      <c r="F3516" s="5" t="str">
        <f t="shared" ca="1" si="54"/>
        <v>0</v>
      </c>
      <c r="G3516" t="s">
        <v>1107</v>
      </c>
      <c r="H3516" t="s">
        <v>1515</v>
      </c>
      <c r="I3516" t="s">
        <v>9549</v>
      </c>
      <c r="J3516" t="s">
        <v>10730</v>
      </c>
      <c r="K3516" t="s">
        <v>10747</v>
      </c>
      <c r="L3516" t="s">
        <v>10884</v>
      </c>
      <c r="N3516" t="s">
        <v>12</v>
      </c>
      <c r="O3516" t="s">
        <v>11</v>
      </c>
      <c r="P3516" t="s">
        <v>11</v>
      </c>
      <c r="R3516" t="s">
        <v>11</v>
      </c>
    </row>
    <row r="3517" spans="1:18" x14ac:dyDescent="0.25">
      <c r="A3517" t="s">
        <v>625</v>
      </c>
      <c r="B3517" t="s">
        <v>4468</v>
      </c>
      <c r="D3517" s="35" t="s">
        <v>6612</v>
      </c>
      <c r="E3517" t="s">
        <v>5752</v>
      </c>
      <c r="F3517" s="5" t="str">
        <f t="shared" ca="1" si="54"/>
        <v>0</v>
      </c>
      <c r="G3517" t="s">
        <v>1107</v>
      </c>
      <c r="H3517" t="s">
        <v>1341</v>
      </c>
      <c r="I3517" t="s">
        <v>9550</v>
      </c>
      <c r="J3517" t="s">
        <v>10730</v>
      </c>
      <c r="K3517" t="s">
        <v>10748</v>
      </c>
      <c r="L3517" t="s">
        <v>10786</v>
      </c>
      <c r="N3517" t="s">
        <v>12</v>
      </c>
      <c r="O3517" t="s">
        <v>11</v>
      </c>
      <c r="P3517" t="s">
        <v>11</v>
      </c>
      <c r="R3517" t="s">
        <v>11</v>
      </c>
    </row>
    <row r="3518" spans="1:18" x14ac:dyDescent="0.25">
      <c r="A3518" t="s">
        <v>625</v>
      </c>
      <c r="B3518" t="s">
        <v>4469</v>
      </c>
      <c r="D3518" s="35" t="s">
        <v>6079</v>
      </c>
      <c r="E3518" t="s">
        <v>11694</v>
      </c>
      <c r="F3518" s="5" t="str">
        <f t="shared" ca="1" si="54"/>
        <v>0</v>
      </c>
      <c r="G3518" t="s">
        <v>1107</v>
      </c>
      <c r="H3518" t="s">
        <v>1737</v>
      </c>
      <c r="I3518" t="s">
        <v>9551</v>
      </c>
      <c r="J3518" t="s">
        <v>10730</v>
      </c>
      <c r="K3518" t="s">
        <v>10744</v>
      </c>
      <c r="L3518" t="s">
        <v>10889</v>
      </c>
      <c r="N3518" t="s">
        <v>12</v>
      </c>
      <c r="O3518" t="s">
        <v>11</v>
      </c>
      <c r="P3518" t="s">
        <v>11</v>
      </c>
      <c r="R3518" t="s">
        <v>11</v>
      </c>
    </row>
    <row r="3519" spans="1:18" x14ac:dyDescent="0.25">
      <c r="A3519" t="s">
        <v>625</v>
      </c>
      <c r="B3519" t="s">
        <v>4470</v>
      </c>
      <c r="D3519" s="35" t="s">
        <v>6185</v>
      </c>
      <c r="E3519" t="s">
        <v>6614</v>
      </c>
      <c r="F3519" s="5" t="str">
        <f t="shared" ca="1" si="54"/>
        <v>0</v>
      </c>
      <c r="G3519" t="s">
        <v>1107</v>
      </c>
      <c r="H3519" t="s">
        <v>1410</v>
      </c>
      <c r="I3519" t="s">
        <v>9552</v>
      </c>
      <c r="J3519" t="s">
        <v>10730</v>
      </c>
      <c r="K3519" t="s">
        <v>10747</v>
      </c>
      <c r="L3519" t="s">
        <v>10884</v>
      </c>
      <c r="N3519" t="s">
        <v>14</v>
      </c>
      <c r="O3519" t="s">
        <v>11</v>
      </c>
      <c r="P3519" t="s">
        <v>11</v>
      </c>
      <c r="R3519" t="s">
        <v>11</v>
      </c>
    </row>
    <row r="3520" spans="1:18" x14ac:dyDescent="0.25">
      <c r="A3520" t="s">
        <v>625</v>
      </c>
      <c r="B3520" t="s">
        <v>4471</v>
      </c>
      <c r="D3520" s="35" t="s">
        <v>6613</v>
      </c>
      <c r="E3520" t="s">
        <v>6585</v>
      </c>
      <c r="F3520" s="5" t="str">
        <f t="shared" ca="1" si="54"/>
        <v>0</v>
      </c>
      <c r="G3520" t="s">
        <v>1107</v>
      </c>
      <c r="H3520" t="s">
        <v>1759</v>
      </c>
      <c r="I3520" t="s">
        <v>9553</v>
      </c>
      <c r="J3520" t="s">
        <v>10730</v>
      </c>
      <c r="K3520" t="s">
        <v>10744</v>
      </c>
      <c r="L3520" t="s">
        <v>10897</v>
      </c>
      <c r="N3520" t="s">
        <v>12</v>
      </c>
      <c r="O3520" t="s">
        <v>11</v>
      </c>
      <c r="P3520" t="s">
        <v>11</v>
      </c>
      <c r="R3520" t="s">
        <v>11</v>
      </c>
    </row>
    <row r="3521" spans="1:18" x14ac:dyDescent="0.25">
      <c r="A3521" t="s">
        <v>625</v>
      </c>
      <c r="B3521" t="s">
        <v>4472</v>
      </c>
      <c r="D3521" s="35" t="s">
        <v>6185</v>
      </c>
      <c r="E3521" t="s">
        <v>6643</v>
      </c>
      <c r="F3521" s="5" t="str">
        <f t="shared" ca="1" si="54"/>
        <v>0</v>
      </c>
      <c r="G3521" t="s">
        <v>1107</v>
      </c>
      <c r="H3521" t="s">
        <v>1745</v>
      </c>
      <c r="I3521" t="s">
        <v>9554</v>
      </c>
      <c r="J3521" t="s">
        <v>10730</v>
      </c>
      <c r="K3521" t="s">
        <v>10744</v>
      </c>
      <c r="L3521" t="s">
        <v>10887</v>
      </c>
      <c r="N3521" t="s">
        <v>12</v>
      </c>
      <c r="O3521" t="s">
        <v>11</v>
      </c>
      <c r="P3521" t="s">
        <v>11</v>
      </c>
      <c r="R3521" t="s">
        <v>11</v>
      </c>
    </row>
    <row r="3522" spans="1:18" x14ac:dyDescent="0.25">
      <c r="A3522" t="s">
        <v>625</v>
      </c>
      <c r="B3522" t="s">
        <v>4473</v>
      </c>
      <c r="D3522" s="35" t="s">
        <v>6185</v>
      </c>
      <c r="E3522" t="s">
        <v>6585</v>
      </c>
      <c r="F3522" s="5" t="str">
        <f t="shared" ca="1" si="54"/>
        <v>0</v>
      </c>
      <c r="G3522" t="s">
        <v>1107</v>
      </c>
      <c r="H3522" t="s">
        <v>1709</v>
      </c>
      <c r="I3522" t="s">
        <v>9555</v>
      </c>
      <c r="J3522" t="s">
        <v>10730</v>
      </c>
      <c r="K3522" t="s">
        <v>82</v>
      </c>
      <c r="L3522" t="s">
        <v>82</v>
      </c>
      <c r="N3522" t="s">
        <v>14</v>
      </c>
      <c r="O3522" t="s">
        <v>11</v>
      </c>
      <c r="P3522" t="s">
        <v>11</v>
      </c>
      <c r="R3522" t="s">
        <v>11</v>
      </c>
    </row>
    <row r="3523" spans="1:18" x14ac:dyDescent="0.25">
      <c r="A3523" t="s">
        <v>625</v>
      </c>
      <c r="B3523" t="s">
        <v>4474</v>
      </c>
      <c r="D3523" s="35" t="s">
        <v>6185</v>
      </c>
      <c r="E3523" t="s">
        <v>6585</v>
      </c>
      <c r="F3523" s="5" t="str">
        <f t="shared" ref="F3523:F3586" ca="1" si="55">IF(G3523="Encerrada","0",TODAY()-D3523)</f>
        <v>0</v>
      </c>
      <c r="G3523" t="s">
        <v>1107</v>
      </c>
      <c r="H3523" t="s">
        <v>1771</v>
      </c>
      <c r="I3523" t="s">
        <v>9556</v>
      </c>
      <c r="J3523" t="s">
        <v>10730</v>
      </c>
      <c r="K3523" t="s">
        <v>17</v>
      </c>
      <c r="L3523" t="s">
        <v>10894</v>
      </c>
      <c r="N3523" t="s">
        <v>12</v>
      </c>
      <c r="O3523" t="s">
        <v>11</v>
      </c>
      <c r="P3523" t="s">
        <v>11</v>
      </c>
      <c r="R3523" t="s">
        <v>11</v>
      </c>
    </row>
    <row r="3524" spans="1:18" x14ac:dyDescent="0.25">
      <c r="A3524" t="s">
        <v>625</v>
      </c>
      <c r="B3524" t="s">
        <v>4475</v>
      </c>
      <c r="D3524" s="35" t="s">
        <v>6613</v>
      </c>
      <c r="E3524" t="s">
        <v>6585</v>
      </c>
      <c r="F3524" s="5" t="str">
        <f t="shared" ca="1" si="55"/>
        <v>0</v>
      </c>
      <c r="G3524" t="s">
        <v>1107</v>
      </c>
      <c r="H3524" t="s">
        <v>1779</v>
      </c>
      <c r="I3524" t="s">
        <v>9557</v>
      </c>
      <c r="J3524" t="s">
        <v>10730</v>
      </c>
      <c r="K3524" t="s">
        <v>10746</v>
      </c>
      <c r="L3524" t="s">
        <v>10898</v>
      </c>
      <c r="N3524" t="s">
        <v>12</v>
      </c>
      <c r="O3524" t="s">
        <v>11</v>
      </c>
      <c r="P3524" t="s">
        <v>10976</v>
      </c>
      <c r="R3524" t="s">
        <v>11</v>
      </c>
    </row>
    <row r="3525" spans="1:18" x14ac:dyDescent="0.25">
      <c r="A3525" t="s">
        <v>625</v>
      </c>
      <c r="B3525" t="s">
        <v>4476</v>
      </c>
      <c r="D3525" s="35" t="s">
        <v>6614</v>
      </c>
      <c r="E3525" t="s">
        <v>6861</v>
      </c>
      <c r="F3525" s="5" t="str">
        <f t="shared" ca="1" si="55"/>
        <v>0</v>
      </c>
      <c r="G3525" t="s">
        <v>1107</v>
      </c>
      <c r="H3525" t="s">
        <v>1730</v>
      </c>
      <c r="I3525" t="s">
        <v>9558</v>
      </c>
      <c r="J3525" t="s">
        <v>10730</v>
      </c>
      <c r="K3525" t="s">
        <v>10748</v>
      </c>
      <c r="L3525" t="s">
        <v>10786</v>
      </c>
      <c r="N3525" t="s">
        <v>12</v>
      </c>
      <c r="O3525" t="s">
        <v>11</v>
      </c>
      <c r="P3525" t="s">
        <v>11</v>
      </c>
      <c r="R3525" t="s">
        <v>11</v>
      </c>
    </row>
    <row r="3526" spans="1:18" x14ac:dyDescent="0.25">
      <c r="A3526" t="s">
        <v>625</v>
      </c>
      <c r="B3526" t="s">
        <v>4477</v>
      </c>
      <c r="D3526" s="35" t="s">
        <v>6614</v>
      </c>
      <c r="E3526" t="s">
        <v>11694</v>
      </c>
      <c r="F3526" s="5" t="str">
        <f t="shared" ca="1" si="55"/>
        <v>0</v>
      </c>
      <c r="G3526" t="s">
        <v>1107</v>
      </c>
      <c r="H3526" t="s">
        <v>1784</v>
      </c>
      <c r="I3526" t="s">
        <v>9559</v>
      </c>
      <c r="J3526" t="s">
        <v>10730</v>
      </c>
      <c r="K3526" t="s">
        <v>10744</v>
      </c>
      <c r="L3526" t="s">
        <v>10889</v>
      </c>
      <c r="N3526" t="s">
        <v>12</v>
      </c>
      <c r="O3526" t="s">
        <v>11</v>
      </c>
      <c r="P3526" t="s">
        <v>11</v>
      </c>
      <c r="R3526" t="s">
        <v>11</v>
      </c>
    </row>
    <row r="3527" spans="1:18" x14ac:dyDescent="0.25">
      <c r="A3527" t="s">
        <v>625</v>
      </c>
      <c r="B3527" t="s">
        <v>4478</v>
      </c>
      <c r="D3527" s="35" t="s">
        <v>6614</v>
      </c>
      <c r="E3527" t="s">
        <v>5752</v>
      </c>
      <c r="F3527" s="5" t="str">
        <f t="shared" ca="1" si="55"/>
        <v>0</v>
      </c>
      <c r="G3527" t="s">
        <v>1107</v>
      </c>
      <c r="H3527" t="s">
        <v>1341</v>
      </c>
      <c r="I3527" t="s">
        <v>9560</v>
      </c>
      <c r="J3527" t="s">
        <v>10730</v>
      </c>
      <c r="K3527" t="s">
        <v>10748</v>
      </c>
      <c r="L3527" t="s">
        <v>10795</v>
      </c>
      <c r="N3527" t="s">
        <v>12</v>
      </c>
      <c r="O3527" t="s">
        <v>11</v>
      </c>
      <c r="P3527" t="s">
        <v>11</v>
      </c>
      <c r="R3527" t="s">
        <v>11</v>
      </c>
    </row>
    <row r="3528" spans="1:18" x14ac:dyDescent="0.25">
      <c r="A3528" t="s">
        <v>625</v>
      </c>
      <c r="B3528" t="s">
        <v>4479</v>
      </c>
      <c r="D3528" s="35" t="s">
        <v>6614</v>
      </c>
      <c r="E3528" t="s">
        <v>11694</v>
      </c>
      <c r="F3528" s="5" t="str">
        <f t="shared" ca="1" si="55"/>
        <v>0</v>
      </c>
      <c r="G3528" t="s">
        <v>1107</v>
      </c>
      <c r="H3528" t="s">
        <v>1755</v>
      </c>
      <c r="I3528" t="s">
        <v>9561</v>
      </c>
      <c r="J3528" t="s">
        <v>10730</v>
      </c>
      <c r="K3528" t="s">
        <v>10744</v>
      </c>
      <c r="L3528" t="s">
        <v>10889</v>
      </c>
      <c r="N3528" t="s">
        <v>12</v>
      </c>
      <c r="O3528" t="s">
        <v>11</v>
      </c>
      <c r="P3528" t="s">
        <v>11</v>
      </c>
      <c r="R3528" t="s">
        <v>11</v>
      </c>
    </row>
    <row r="3529" spans="1:18" x14ac:dyDescent="0.25">
      <c r="A3529" t="s">
        <v>625</v>
      </c>
      <c r="B3529" t="s">
        <v>4480</v>
      </c>
      <c r="D3529" s="35" t="s">
        <v>6614</v>
      </c>
      <c r="E3529" t="s">
        <v>6763</v>
      </c>
      <c r="F3529" s="5" t="str">
        <f t="shared" ca="1" si="55"/>
        <v>0</v>
      </c>
      <c r="G3529" t="s">
        <v>1107</v>
      </c>
      <c r="H3529" t="s">
        <v>1759</v>
      </c>
      <c r="I3529" t="s">
        <v>9562</v>
      </c>
      <c r="J3529" t="s">
        <v>10730</v>
      </c>
      <c r="K3529" t="s">
        <v>17</v>
      </c>
      <c r="L3529" t="s">
        <v>10793</v>
      </c>
      <c r="N3529" t="s">
        <v>12</v>
      </c>
      <c r="O3529" t="s">
        <v>11</v>
      </c>
      <c r="P3529" t="s">
        <v>11</v>
      </c>
      <c r="R3529" t="s">
        <v>11</v>
      </c>
    </row>
    <row r="3530" spans="1:18" x14ac:dyDescent="0.25">
      <c r="A3530" t="s">
        <v>625</v>
      </c>
      <c r="B3530" t="s">
        <v>4481</v>
      </c>
      <c r="D3530" s="35" t="s">
        <v>6186</v>
      </c>
      <c r="E3530" t="s">
        <v>6585</v>
      </c>
      <c r="F3530" s="5" t="str">
        <f t="shared" ca="1" si="55"/>
        <v>0</v>
      </c>
      <c r="G3530" t="s">
        <v>1107</v>
      </c>
      <c r="H3530" t="s">
        <v>1779</v>
      </c>
      <c r="I3530" t="s">
        <v>9563</v>
      </c>
      <c r="J3530" t="s">
        <v>10730</v>
      </c>
      <c r="K3530" t="s">
        <v>10747</v>
      </c>
      <c r="L3530" t="s">
        <v>10801</v>
      </c>
      <c r="N3530" t="s">
        <v>12</v>
      </c>
      <c r="O3530" t="s">
        <v>11</v>
      </c>
      <c r="P3530" t="s">
        <v>10976</v>
      </c>
      <c r="R3530" t="s">
        <v>11</v>
      </c>
    </row>
    <row r="3531" spans="1:18" x14ac:dyDescent="0.25">
      <c r="A3531" t="s">
        <v>625</v>
      </c>
      <c r="B3531" t="s">
        <v>4482</v>
      </c>
      <c r="D3531" s="35" t="s">
        <v>6186</v>
      </c>
      <c r="E3531" t="s">
        <v>6585</v>
      </c>
      <c r="F3531" s="5" t="str">
        <f t="shared" ca="1" si="55"/>
        <v>0</v>
      </c>
      <c r="G3531" t="s">
        <v>1107</v>
      </c>
      <c r="H3531" t="s">
        <v>1739</v>
      </c>
      <c r="I3531" t="s">
        <v>9564</v>
      </c>
      <c r="J3531" t="s">
        <v>10730</v>
      </c>
      <c r="K3531" t="s">
        <v>10748</v>
      </c>
      <c r="L3531" t="s">
        <v>10786</v>
      </c>
      <c r="N3531" t="s">
        <v>12</v>
      </c>
      <c r="O3531" t="s">
        <v>11</v>
      </c>
      <c r="P3531" t="s">
        <v>11</v>
      </c>
      <c r="R3531" t="s">
        <v>11</v>
      </c>
    </row>
    <row r="3532" spans="1:18" x14ac:dyDescent="0.25">
      <c r="A3532" t="s">
        <v>625</v>
      </c>
      <c r="B3532" t="s">
        <v>4483</v>
      </c>
      <c r="D3532" s="35" t="s">
        <v>6186</v>
      </c>
      <c r="E3532" t="s">
        <v>6763</v>
      </c>
      <c r="F3532" s="5" t="str">
        <f t="shared" ca="1" si="55"/>
        <v>0</v>
      </c>
      <c r="G3532" t="s">
        <v>1107</v>
      </c>
      <c r="H3532" t="s">
        <v>1411</v>
      </c>
      <c r="I3532" t="s">
        <v>9565</v>
      </c>
      <c r="J3532" t="s">
        <v>10730</v>
      </c>
      <c r="K3532" t="s">
        <v>10750</v>
      </c>
      <c r="L3532" t="s">
        <v>10792</v>
      </c>
      <c r="N3532" t="s">
        <v>12</v>
      </c>
      <c r="O3532" t="s">
        <v>11</v>
      </c>
      <c r="P3532" t="s">
        <v>11</v>
      </c>
      <c r="R3532" t="s">
        <v>11</v>
      </c>
    </row>
    <row r="3533" spans="1:18" x14ac:dyDescent="0.25">
      <c r="A3533" t="s">
        <v>625</v>
      </c>
      <c r="B3533" t="s">
        <v>4484</v>
      </c>
      <c r="D3533" s="35" t="s">
        <v>6186</v>
      </c>
      <c r="E3533" t="s">
        <v>6763</v>
      </c>
      <c r="F3533" s="5" t="str">
        <f t="shared" ca="1" si="55"/>
        <v>0</v>
      </c>
      <c r="G3533" t="s">
        <v>1107</v>
      </c>
      <c r="H3533" t="s">
        <v>1552</v>
      </c>
      <c r="I3533" t="s">
        <v>9566</v>
      </c>
      <c r="J3533" t="s">
        <v>10730</v>
      </c>
      <c r="K3533" t="s">
        <v>10745</v>
      </c>
      <c r="L3533" t="s">
        <v>10886</v>
      </c>
      <c r="N3533" t="s">
        <v>12</v>
      </c>
      <c r="O3533" t="s">
        <v>11</v>
      </c>
      <c r="P3533" t="s">
        <v>11</v>
      </c>
      <c r="R3533" t="s">
        <v>11</v>
      </c>
    </row>
    <row r="3534" spans="1:18" x14ac:dyDescent="0.25">
      <c r="A3534" t="s">
        <v>625</v>
      </c>
      <c r="B3534" t="s">
        <v>4485</v>
      </c>
      <c r="D3534" s="35" t="s">
        <v>5900</v>
      </c>
      <c r="E3534" t="s">
        <v>5752</v>
      </c>
      <c r="F3534" s="5" t="str">
        <f t="shared" ca="1" si="55"/>
        <v>0</v>
      </c>
      <c r="G3534" t="s">
        <v>1107</v>
      </c>
      <c r="H3534" t="s">
        <v>1785</v>
      </c>
      <c r="I3534" t="s">
        <v>9567</v>
      </c>
      <c r="J3534" t="s">
        <v>10730</v>
      </c>
      <c r="K3534" t="s">
        <v>10748</v>
      </c>
      <c r="L3534" t="s">
        <v>10795</v>
      </c>
      <c r="N3534" t="s">
        <v>14</v>
      </c>
      <c r="O3534" t="s">
        <v>11</v>
      </c>
      <c r="P3534" t="s">
        <v>11</v>
      </c>
      <c r="R3534" t="s">
        <v>11</v>
      </c>
    </row>
    <row r="3535" spans="1:18" x14ac:dyDescent="0.25">
      <c r="A3535" t="s">
        <v>625</v>
      </c>
      <c r="B3535" t="s">
        <v>4486</v>
      </c>
      <c r="D3535" s="35" t="s">
        <v>5900</v>
      </c>
      <c r="E3535" t="s">
        <v>6763</v>
      </c>
      <c r="F3535" s="5" t="str">
        <f t="shared" ca="1" si="55"/>
        <v>0</v>
      </c>
      <c r="G3535" t="s">
        <v>1107</v>
      </c>
      <c r="H3535" t="s">
        <v>1710</v>
      </c>
      <c r="I3535" t="s">
        <v>9568</v>
      </c>
      <c r="J3535" t="s">
        <v>10730</v>
      </c>
      <c r="K3535" t="s">
        <v>10747</v>
      </c>
      <c r="L3535" t="s">
        <v>10884</v>
      </c>
      <c r="N3535" t="s">
        <v>12</v>
      </c>
      <c r="O3535" t="s">
        <v>11</v>
      </c>
      <c r="P3535" t="s">
        <v>11</v>
      </c>
      <c r="R3535" t="s">
        <v>11</v>
      </c>
    </row>
    <row r="3536" spans="1:18" x14ac:dyDescent="0.25">
      <c r="A3536" t="s">
        <v>625</v>
      </c>
      <c r="B3536" t="s">
        <v>4487</v>
      </c>
      <c r="D3536" s="35" t="s">
        <v>5900</v>
      </c>
      <c r="E3536" t="s">
        <v>6763</v>
      </c>
      <c r="F3536" s="5" t="str">
        <f t="shared" ca="1" si="55"/>
        <v>0</v>
      </c>
      <c r="G3536" t="s">
        <v>1107</v>
      </c>
      <c r="H3536" t="s">
        <v>1410</v>
      </c>
      <c r="I3536" t="s">
        <v>9569</v>
      </c>
      <c r="J3536" t="s">
        <v>10730</v>
      </c>
      <c r="K3536" t="s">
        <v>17</v>
      </c>
      <c r="L3536" t="s">
        <v>10793</v>
      </c>
      <c r="N3536" t="s">
        <v>12</v>
      </c>
      <c r="O3536" t="s">
        <v>11</v>
      </c>
      <c r="P3536" t="s">
        <v>11</v>
      </c>
      <c r="R3536" t="s">
        <v>11</v>
      </c>
    </row>
    <row r="3537" spans="1:18" x14ac:dyDescent="0.25">
      <c r="A3537" t="s">
        <v>625</v>
      </c>
      <c r="B3537" t="s">
        <v>4488</v>
      </c>
      <c r="D3537" s="35" t="s">
        <v>6615</v>
      </c>
      <c r="E3537" t="s">
        <v>6763</v>
      </c>
      <c r="F3537" s="5" t="str">
        <f t="shared" ca="1" si="55"/>
        <v>0</v>
      </c>
      <c r="G3537" t="s">
        <v>1107</v>
      </c>
      <c r="H3537" t="s">
        <v>1751</v>
      </c>
      <c r="I3537" t="s">
        <v>9570</v>
      </c>
      <c r="J3537" t="s">
        <v>10730</v>
      </c>
      <c r="K3537" t="s">
        <v>17</v>
      </c>
      <c r="L3537" t="s">
        <v>10793</v>
      </c>
      <c r="N3537" t="s">
        <v>12</v>
      </c>
      <c r="O3537" t="s">
        <v>11</v>
      </c>
      <c r="P3537" t="s">
        <v>11</v>
      </c>
      <c r="R3537" t="s">
        <v>11</v>
      </c>
    </row>
    <row r="3538" spans="1:18" x14ac:dyDescent="0.25">
      <c r="A3538" t="s">
        <v>625</v>
      </c>
      <c r="B3538" t="s">
        <v>4489</v>
      </c>
      <c r="D3538" s="35" t="s">
        <v>6187</v>
      </c>
      <c r="E3538" t="s">
        <v>6763</v>
      </c>
      <c r="F3538" s="5" t="str">
        <f t="shared" ca="1" si="55"/>
        <v>0</v>
      </c>
      <c r="G3538" t="s">
        <v>1107</v>
      </c>
      <c r="H3538" t="s">
        <v>1422</v>
      </c>
      <c r="I3538" t="s">
        <v>9571</v>
      </c>
      <c r="J3538" t="s">
        <v>10730</v>
      </c>
      <c r="K3538" t="s">
        <v>35</v>
      </c>
      <c r="L3538" t="s">
        <v>35</v>
      </c>
      <c r="N3538" t="s">
        <v>12</v>
      </c>
      <c r="O3538" t="s">
        <v>11</v>
      </c>
      <c r="P3538" t="s">
        <v>11</v>
      </c>
      <c r="R3538" t="s">
        <v>11</v>
      </c>
    </row>
    <row r="3539" spans="1:18" x14ac:dyDescent="0.25">
      <c r="A3539" t="s">
        <v>625</v>
      </c>
      <c r="B3539" t="s">
        <v>4490</v>
      </c>
      <c r="D3539" s="35" t="s">
        <v>6187</v>
      </c>
      <c r="E3539" t="s">
        <v>5753</v>
      </c>
      <c r="F3539" s="5" t="str">
        <f t="shared" ca="1" si="55"/>
        <v>0</v>
      </c>
      <c r="G3539" t="s">
        <v>1107</v>
      </c>
      <c r="H3539" t="s">
        <v>1330</v>
      </c>
      <c r="I3539" t="s">
        <v>9572</v>
      </c>
      <c r="J3539" t="s">
        <v>10730</v>
      </c>
      <c r="K3539" t="s">
        <v>10744</v>
      </c>
      <c r="L3539" t="s">
        <v>10897</v>
      </c>
      <c r="N3539" t="s">
        <v>12</v>
      </c>
      <c r="O3539" t="s">
        <v>11</v>
      </c>
      <c r="P3539" t="s">
        <v>11</v>
      </c>
      <c r="R3539" t="s">
        <v>11</v>
      </c>
    </row>
    <row r="3540" spans="1:18" x14ac:dyDescent="0.25">
      <c r="A3540" t="s">
        <v>625</v>
      </c>
      <c r="B3540" t="s">
        <v>4491</v>
      </c>
      <c r="D3540" s="35" t="s">
        <v>6080</v>
      </c>
      <c r="E3540" t="s">
        <v>6586</v>
      </c>
      <c r="F3540" s="5" t="str">
        <f t="shared" ca="1" si="55"/>
        <v>0</v>
      </c>
      <c r="G3540" t="s">
        <v>1107</v>
      </c>
      <c r="H3540" t="s">
        <v>1341</v>
      </c>
      <c r="I3540" t="s">
        <v>9573</v>
      </c>
      <c r="J3540" t="s">
        <v>10730</v>
      </c>
      <c r="K3540" t="s">
        <v>10744</v>
      </c>
      <c r="L3540" t="s">
        <v>10887</v>
      </c>
      <c r="N3540" t="s">
        <v>12</v>
      </c>
      <c r="O3540" t="s">
        <v>11</v>
      </c>
      <c r="P3540" t="s">
        <v>11</v>
      </c>
      <c r="R3540" t="s">
        <v>11</v>
      </c>
    </row>
    <row r="3541" spans="1:18" x14ac:dyDescent="0.25">
      <c r="A3541" t="s">
        <v>625</v>
      </c>
      <c r="B3541" t="s">
        <v>4492</v>
      </c>
      <c r="D3541" s="35" t="s">
        <v>6080</v>
      </c>
      <c r="E3541" t="s">
        <v>6763</v>
      </c>
      <c r="F3541" s="5" t="str">
        <f t="shared" ca="1" si="55"/>
        <v>0</v>
      </c>
      <c r="G3541" t="s">
        <v>1107</v>
      </c>
      <c r="H3541" t="s">
        <v>1786</v>
      </c>
      <c r="I3541" t="s">
        <v>9574</v>
      </c>
      <c r="J3541" t="s">
        <v>10730</v>
      </c>
      <c r="K3541" t="s">
        <v>10745</v>
      </c>
      <c r="L3541" t="s">
        <v>10886</v>
      </c>
      <c r="N3541" t="s">
        <v>12</v>
      </c>
      <c r="O3541" t="s">
        <v>11</v>
      </c>
      <c r="P3541" t="s">
        <v>11</v>
      </c>
      <c r="R3541" t="s">
        <v>11</v>
      </c>
    </row>
    <row r="3542" spans="1:18" x14ac:dyDescent="0.25">
      <c r="A3542" t="s">
        <v>625</v>
      </c>
      <c r="B3542" t="s">
        <v>4493</v>
      </c>
      <c r="D3542" s="35" t="s">
        <v>6080</v>
      </c>
      <c r="E3542" t="s">
        <v>6585</v>
      </c>
      <c r="F3542" s="5" t="str">
        <f t="shared" ca="1" si="55"/>
        <v>0</v>
      </c>
      <c r="G3542" t="s">
        <v>1107</v>
      </c>
      <c r="H3542" t="s">
        <v>1787</v>
      </c>
      <c r="I3542" t="s">
        <v>9575</v>
      </c>
      <c r="J3542" t="s">
        <v>10730</v>
      </c>
      <c r="K3542" t="s">
        <v>10744</v>
      </c>
      <c r="L3542" t="s">
        <v>10887</v>
      </c>
      <c r="N3542" t="s">
        <v>12</v>
      </c>
      <c r="O3542" t="s">
        <v>11</v>
      </c>
      <c r="P3542" t="s">
        <v>11</v>
      </c>
      <c r="R3542" t="s">
        <v>11</v>
      </c>
    </row>
    <row r="3543" spans="1:18" x14ac:dyDescent="0.25">
      <c r="A3543" t="s">
        <v>625</v>
      </c>
      <c r="B3543" t="s">
        <v>4494</v>
      </c>
      <c r="D3543" s="35" t="s">
        <v>6081</v>
      </c>
      <c r="E3543" t="s">
        <v>6763</v>
      </c>
      <c r="F3543" s="5" t="str">
        <f t="shared" ca="1" si="55"/>
        <v>0</v>
      </c>
      <c r="G3543" t="s">
        <v>1107</v>
      </c>
      <c r="H3543" t="s">
        <v>1723</v>
      </c>
      <c r="I3543" t="s">
        <v>9576</v>
      </c>
      <c r="J3543" t="s">
        <v>10730</v>
      </c>
      <c r="K3543" t="s">
        <v>10744</v>
      </c>
      <c r="L3543" t="s">
        <v>10889</v>
      </c>
      <c r="N3543" t="s">
        <v>12</v>
      </c>
      <c r="O3543" t="s">
        <v>11</v>
      </c>
      <c r="P3543" t="s">
        <v>11</v>
      </c>
      <c r="R3543" t="s">
        <v>11</v>
      </c>
    </row>
    <row r="3544" spans="1:18" x14ac:dyDescent="0.25">
      <c r="A3544" t="s">
        <v>625</v>
      </c>
      <c r="B3544" t="s">
        <v>4495</v>
      </c>
      <c r="D3544" s="35" t="s">
        <v>6081</v>
      </c>
      <c r="E3544" t="s">
        <v>6763</v>
      </c>
      <c r="F3544" s="5" t="str">
        <f t="shared" ca="1" si="55"/>
        <v>0</v>
      </c>
      <c r="G3544" t="s">
        <v>1107</v>
      </c>
      <c r="H3544" t="s">
        <v>1704</v>
      </c>
      <c r="I3544" t="s">
        <v>9577</v>
      </c>
      <c r="J3544" t="s">
        <v>10730</v>
      </c>
      <c r="K3544" t="s">
        <v>10744</v>
      </c>
      <c r="L3544" t="s">
        <v>10889</v>
      </c>
      <c r="N3544" t="s">
        <v>12</v>
      </c>
      <c r="O3544" t="s">
        <v>11</v>
      </c>
      <c r="P3544" t="s">
        <v>11</v>
      </c>
      <c r="R3544" t="s">
        <v>11</v>
      </c>
    </row>
    <row r="3545" spans="1:18" x14ac:dyDescent="0.25">
      <c r="A3545" t="s">
        <v>625</v>
      </c>
      <c r="B3545" t="s">
        <v>4496</v>
      </c>
      <c r="D3545" s="35" t="s">
        <v>6081</v>
      </c>
      <c r="E3545" t="s">
        <v>6641</v>
      </c>
      <c r="F3545" s="5" t="str">
        <f t="shared" ca="1" si="55"/>
        <v>0</v>
      </c>
      <c r="G3545" t="s">
        <v>1107</v>
      </c>
      <c r="H3545" t="s">
        <v>1788</v>
      </c>
      <c r="I3545" t="s">
        <v>9578</v>
      </c>
      <c r="J3545" t="s">
        <v>10730</v>
      </c>
      <c r="K3545" t="s">
        <v>10745</v>
      </c>
      <c r="L3545" t="s">
        <v>10886</v>
      </c>
      <c r="N3545" t="s">
        <v>12</v>
      </c>
      <c r="O3545" t="s">
        <v>11</v>
      </c>
      <c r="P3545" t="s">
        <v>11</v>
      </c>
      <c r="R3545" t="s">
        <v>11</v>
      </c>
    </row>
    <row r="3546" spans="1:18" x14ac:dyDescent="0.25">
      <c r="A3546" t="s">
        <v>625</v>
      </c>
      <c r="B3546" t="s">
        <v>4497</v>
      </c>
      <c r="D3546" s="35" t="s">
        <v>6081</v>
      </c>
      <c r="E3546" t="s">
        <v>6829</v>
      </c>
      <c r="F3546" s="5" t="str">
        <f t="shared" ca="1" si="55"/>
        <v>0</v>
      </c>
      <c r="G3546" t="s">
        <v>1107</v>
      </c>
      <c r="H3546" t="s">
        <v>1439</v>
      </c>
      <c r="I3546" t="s">
        <v>9579</v>
      </c>
      <c r="J3546" t="s">
        <v>10730</v>
      </c>
      <c r="K3546" t="s">
        <v>10748</v>
      </c>
      <c r="L3546" t="s">
        <v>10786</v>
      </c>
      <c r="N3546" t="s">
        <v>12</v>
      </c>
      <c r="O3546" t="s">
        <v>11</v>
      </c>
      <c r="P3546" t="s">
        <v>11</v>
      </c>
      <c r="R3546" t="s">
        <v>11</v>
      </c>
    </row>
    <row r="3547" spans="1:18" x14ac:dyDescent="0.25">
      <c r="A3547" t="s">
        <v>625</v>
      </c>
      <c r="B3547" t="s">
        <v>4498</v>
      </c>
      <c r="D3547" s="35" t="s">
        <v>6616</v>
      </c>
      <c r="E3547" t="s">
        <v>6082</v>
      </c>
      <c r="F3547" s="5" t="str">
        <f t="shared" ca="1" si="55"/>
        <v>0</v>
      </c>
      <c r="G3547" t="s">
        <v>1107</v>
      </c>
      <c r="H3547" t="s">
        <v>1723</v>
      </c>
      <c r="I3547" t="s">
        <v>9580</v>
      </c>
      <c r="J3547" t="s">
        <v>10730</v>
      </c>
      <c r="K3547" t="s">
        <v>17</v>
      </c>
      <c r="L3547" t="s">
        <v>10793</v>
      </c>
      <c r="N3547" t="s">
        <v>14</v>
      </c>
      <c r="O3547" t="s">
        <v>11</v>
      </c>
      <c r="P3547" t="s">
        <v>11</v>
      </c>
      <c r="R3547" t="s">
        <v>11</v>
      </c>
    </row>
    <row r="3548" spans="1:18" x14ac:dyDescent="0.25">
      <c r="A3548" t="s">
        <v>625</v>
      </c>
      <c r="B3548" t="s">
        <v>4499</v>
      </c>
      <c r="D3548" s="35" t="s">
        <v>6082</v>
      </c>
      <c r="E3548" t="s">
        <v>5752</v>
      </c>
      <c r="F3548" s="5" t="str">
        <f t="shared" ca="1" si="55"/>
        <v>0</v>
      </c>
      <c r="G3548" t="s">
        <v>1107</v>
      </c>
      <c r="H3548" t="s">
        <v>1742</v>
      </c>
      <c r="I3548" t="s">
        <v>9581</v>
      </c>
      <c r="J3548" t="s">
        <v>10730</v>
      </c>
      <c r="K3548" t="s">
        <v>10766</v>
      </c>
      <c r="L3548" t="s">
        <v>10883</v>
      </c>
      <c r="N3548" t="s">
        <v>12</v>
      </c>
      <c r="O3548" t="s">
        <v>11</v>
      </c>
      <c r="P3548" t="s">
        <v>11</v>
      </c>
      <c r="R3548" t="s">
        <v>11</v>
      </c>
    </row>
    <row r="3549" spans="1:18" x14ac:dyDescent="0.25">
      <c r="A3549" t="s">
        <v>625</v>
      </c>
      <c r="B3549" t="s">
        <v>4500</v>
      </c>
      <c r="D3549" s="35" t="s">
        <v>6617</v>
      </c>
      <c r="E3549" t="s">
        <v>6807</v>
      </c>
      <c r="F3549" s="5" t="str">
        <f t="shared" ca="1" si="55"/>
        <v>0</v>
      </c>
      <c r="G3549" t="s">
        <v>1107</v>
      </c>
      <c r="H3549" t="s">
        <v>1765</v>
      </c>
      <c r="I3549" t="s">
        <v>7464</v>
      </c>
      <c r="J3549" t="s">
        <v>10730</v>
      </c>
      <c r="K3549" t="s">
        <v>10745</v>
      </c>
      <c r="L3549" t="s">
        <v>10886</v>
      </c>
      <c r="N3549" t="s">
        <v>12</v>
      </c>
      <c r="O3549" t="s">
        <v>11</v>
      </c>
      <c r="P3549" t="s">
        <v>11</v>
      </c>
      <c r="R3549" t="s">
        <v>11</v>
      </c>
    </row>
    <row r="3550" spans="1:18" x14ac:dyDescent="0.25">
      <c r="A3550" t="s">
        <v>625</v>
      </c>
      <c r="B3550" t="s">
        <v>11693</v>
      </c>
      <c r="D3550" s="35" t="s">
        <v>6617</v>
      </c>
      <c r="E3550" t="s">
        <v>6807</v>
      </c>
      <c r="F3550" s="5" t="str">
        <f t="shared" ca="1" si="55"/>
        <v>0</v>
      </c>
      <c r="G3550" t="s">
        <v>1107</v>
      </c>
      <c r="H3550" t="s">
        <v>1730</v>
      </c>
      <c r="I3550" t="s">
        <v>11692</v>
      </c>
      <c r="J3550" t="s">
        <v>10730</v>
      </c>
      <c r="N3550" t="s">
        <v>14</v>
      </c>
      <c r="O3550" t="s">
        <v>11</v>
      </c>
      <c r="P3550" t="s">
        <v>11</v>
      </c>
      <c r="R3550" t="s">
        <v>11</v>
      </c>
    </row>
    <row r="3551" spans="1:18" x14ac:dyDescent="0.25">
      <c r="A3551" t="s">
        <v>625</v>
      </c>
      <c r="B3551" t="s">
        <v>4501</v>
      </c>
      <c r="D3551" s="35" t="s">
        <v>6617</v>
      </c>
      <c r="E3551" t="s">
        <v>6585</v>
      </c>
      <c r="F3551" s="5" t="str">
        <f t="shared" ca="1" si="55"/>
        <v>0</v>
      </c>
      <c r="G3551" t="s">
        <v>1107</v>
      </c>
      <c r="H3551" t="s">
        <v>1423</v>
      </c>
      <c r="I3551" t="s">
        <v>9582</v>
      </c>
      <c r="J3551" t="s">
        <v>10730</v>
      </c>
      <c r="K3551" t="s">
        <v>10744</v>
      </c>
      <c r="L3551" t="s">
        <v>10889</v>
      </c>
      <c r="N3551" t="s">
        <v>14</v>
      </c>
      <c r="O3551" t="s">
        <v>11</v>
      </c>
      <c r="P3551" t="s">
        <v>11</v>
      </c>
      <c r="R3551" t="s">
        <v>11</v>
      </c>
    </row>
    <row r="3552" spans="1:18" x14ac:dyDescent="0.25">
      <c r="A3552" t="s">
        <v>625</v>
      </c>
      <c r="B3552" t="s">
        <v>4502</v>
      </c>
      <c r="D3552" s="35" t="s">
        <v>6617</v>
      </c>
      <c r="E3552" t="s">
        <v>6585</v>
      </c>
      <c r="F3552" s="5" t="str">
        <f t="shared" ca="1" si="55"/>
        <v>0</v>
      </c>
      <c r="G3552" t="s">
        <v>1107</v>
      </c>
      <c r="H3552" t="s">
        <v>1771</v>
      </c>
      <c r="I3552" t="s">
        <v>9583</v>
      </c>
      <c r="J3552" t="s">
        <v>10730</v>
      </c>
      <c r="K3552" t="s">
        <v>10748</v>
      </c>
      <c r="L3552" t="s">
        <v>10795</v>
      </c>
      <c r="N3552" t="s">
        <v>12</v>
      </c>
      <c r="O3552" t="s">
        <v>11</v>
      </c>
      <c r="P3552" t="s">
        <v>11</v>
      </c>
      <c r="R3552" t="s">
        <v>11</v>
      </c>
    </row>
    <row r="3553" spans="1:18" x14ac:dyDescent="0.25">
      <c r="A3553" t="s">
        <v>625</v>
      </c>
      <c r="B3553" t="s">
        <v>4503</v>
      </c>
      <c r="D3553" s="35" t="s">
        <v>6618</v>
      </c>
      <c r="E3553" t="s">
        <v>6829</v>
      </c>
      <c r="F3553" s="5" t="str">
        <f t="shared" ca="1" si="55"/>
        <v>0</v>
      </c>
      <c r="G3553" t="s">
        <v>1107</v>
      </c>
      <c r="H3553" t="s">
        <v>1537</v>
      </c>
      <c r="I3553" t="s">
        <v>9584</v>
      </c>
      <c r="J3553" t="s">
        <v>10730</v>
      </c>
      <c r="K3553" t="s">
        <v>10744</v>
      </c>
      <c r="L3553" t="s">
        <v>10889</v>
      </c>
      <c r="N3553" t="s">
        <v>12</v>
      </c>
      <c r="O3553" t="s">
        <v>11</v>
      </c>
      <c r="P3553" t="s">
        <v>11</v>
      </c>
      <c r="R3553" t="s">
        <v>11</v>
      </c>
    </row>
    <row r="3554" spans="1:18" x14ac:dyDescent="0.25">
      <c r="A3554" t="s">
        <v>625</v>
      </c>
      <c r="B3554" t="s">
        <v>11691</v>
      </c>
      <c r="D3554" s="35" t="s">
        <v>6618</v>
      </c>
      <c r="E3554" t="s">
        <v>6198</v>
      </c>
      <c r="F3554" s="5" t="str">
        <f t="shared" ca="1" si="55"/>
        <v>0</v>
      </c>
      <c r="G3554" t="s">
        <v>1107</v>
      </c>
      <c r="H3554" t="s">
        <v>1528</v>
      </c>
      <c r="I3554" t="s">
        <v>11690</v>
      </c>
      <c r="J3554" t="s">
        <v>10730</v>
      </c>
      <c r="N3554" t="s">
        <v>10910</v>
      </c>
      <c r="O3554" t="s">
        <v>11</v>
      </c>
      <c r="P3554" t="s">
        <v>11</v>
      </c>
      <c r="R3554" t="s">
        <v>11</v>
      </c>
    </row>
    <row r="3555" spans="1:18" x14ac:dyDescent="0.25">
      <c r="A3555" t="s">
        <v>625</v>
      </c>
      <c r="B3555" t="s">
        <v>4504</v>
      </c>
      <c r="D3555" s="35" t="s">
        <v>6619</v>
      </c>
      <c r="E3555" t="s">
        <v>6586</v>
      </c>
      <c r="F3555" s="5" t="str">
        <f t="shared" ca="1" si="55"/>
        <v>0</v>
      </c>
      <c r="G3555" t="s">
        <v>1107</v>
      </c>
      <c r="H3555" t="s">
        <v>1789</v>
      </c>
      <c r="I3555" t="s">
        <v>9585</v>
      </c>
      <c r="J3555" t="s">
        <v>10730</v>
      </c>
      <c r="K3555" t="s">
        <v>10744</v>
      </c>
      <c r="L3555" t="s">
        <v>10887</v>
      </c>
      <c r="N3555" t="s">
        <v>14</v>
      </c>
      <c r="O3555" t="s">
        <v>11</v>
      </c>
      <c r="P3555" t="s">
        <v>11</v>
      </c>
      <c r="R3555" t="s">
        <v>11</v>
      </c>
    </row>
    <row r="3556" spans="1:18" x14ac:dyDescent="0.25">
      <c r="A3556" t="s">
        <v>625</v>
      </c>
      <c r="B3556" t="s">
        <v>4505</v>
      </c>
      <c r="D3556" s="35" t="s">
        <v>6619</v>
      </c>
      <c r="E3556" t="s">
        <v>6829</v>
      </c>
      <c r="F3556" s="5" t="str">
        <f t="shared" ca="1" si="55"/>
        <v>0</v>
      </c>
      <c r="G3556" t="s">
        <v>1107</v>
      </c>
      <c r="H3556" t="s">
        <v>1710</v>
      </c>
      <c r="I3556" t="s">
        <v>9586</v>
      </c>
      <c r="J3556" t="s">
        <v>10730</v>
      </c>
      <c r="K3556" t="s">
        <v>10744</v>
      </c>
      <c r="L3556" t="s">
        <v>10887</v>
      </c>
      <c r="N3556" t="s">
        <v>12</v>
      </c>
      <c r="O3556" t="s">
        <v>11</v>
      </c>
      <c r="P3556" t="s">
        <v>11</v>
      </c>
      <c r="R3556" t="s">
        <v>11</v>
      </c>
    </row>
    <row r="3557" spans="1:18" x14ac:dyDescent="0.25">
      <c r="A3557" t="s">
        <v>625</v>
      </c>
      <c r="B3557" t="s">
        <v>4506</v>
      </c>
      <c r="D3557" s="35" t="s">
        <v>6619</v>
      </c>
      <c r="E3557" t="s">
        <v>6829</v>
      </c>
      <c r="F3557" s="5" t="str">
        <f t="shared" ca="1" si="55"/>
        <v>0</v>
      </c>
      <c r="G3557" t="s">
        <v>1107</v>
      </c>
      <c r="H3557" t="s">
        <v>1761</v>
      </c>
      <c r="I3557" t="s">
        <v>9587</v>
      </c>
      <c r="J3557" t="s">
        <v>10730</v>
      </c>
      <c r="K3557" t="s">
        <v>10746</v>
      </c>
      <c r="L3557" t="s">
        <v>10898</v>
      </c>
      <c r="N3557" t="s">
        <v>12</v>
      </c>
      <c r="O3557" t="s">
        <v>11</v>
      </c>
      <c r="P3557" t="s">
        <v>11</v>
      </c>
      <c r="R3557" t="s">
        <v>11</v>
      </c>
    </row>
    <row r="3558" spans="1:18" x14ac:dyDescent="0.25">
      <c r="A3558" t="s">
        <v>625</v>
      </c>
      <c r="B3558" t="s">
        <v>4507</v>
      </c>
      <c r="D3558" s="35" t="s">
        <v>6619</v>
      </c>
      <c r="E3558" t="s">
        <v>6585</v>
      </c>
      <c r="F3558" s="5" t="str">
        <f t="shared" ca="1" si="55"/>
        <v>0</v>
      </c>
      <c r="G3558" t="s">
        <v>1107</v>
      </c>
      <c r="H3558" t="s">
        <v>1740</v>
      </c>
      <c r="I3558" t="s">
        <v>9588</v>
      </c>
      <c r="J3558" t="s">
        <v>10730</v>
      </c>
      <c r="K3558" t="s">
        <v>10750</v>
      </c>
      <c r="L3558" t="s">
        <v>10792</v>
      </c>
      <c r="N3558" t="s">
        <v>12</v>
      </c>
      <c r="O3558" t="s">
        <v>11</v>
      </c>
      <c r="P3558" t="s">
        <v>11</v>
      </c>
      <c r="R3558" t="s">
        <v>11</v>
      </c>
    </row>
    <row r="3559" spans="1:18" x14ac:dyDescent="0.25">
      <c r="A3559" t="s">
        <v>625</v>
      </c>
      <c r="B3559" t="s">
        <v>4508</v>
      </c>
      <c r="D3559" s="35" t="s">
        <v>6619</v>
      </c>
      <c r="E3559" t="s">
        <v>6586</v>
      </c>
      <c r="F3559" s="5" t="str">
        <f t="shared" ca="1" si="55"/>
        <v>0</v>
      </c>
      <c r="G3559" t="s">
        <v>1107</v>
      </c>
      <c r="H3559" t="s">
        <v>1768</v>
      </c>
      <c r="I3559" t="s">
        <v>9589</v>
      </c>
      <c r="J3559" t="s">
        <v>10730</v>
      </c>
      <c r="K3559" t="s">
        <v>10747</v>
      </c>
      <c r="L3559" t="s">
        <v>10884</v>
      </c>
      <c r="N3559" t="s">
        <v>12</v>
      </c>
      <c r="O3559" t="s">
        <v>11</v>
      </c>
      <c r="P3559" t="s">
        <v>11</v>
      </c>
      <c r="R3559" t="s">
        <v>11</v>
      </c>
    </row>
    <row r="3560" spans="1:18" x14ac:dyDescent="0.25">
      <c r="A3560" t="s">
        <v>625</v>
      </c>
      <c r="B3560" t="s">
        <v>4509</v>
      </c>
      <c r="D3560" s="35" t="s">
        <v>6619</v>
      </c>
      <c r="E3560" t="s">
        <v>6585</v>
      </c>
      <c r="F3560" s="5" t="str">
        <f t="shared" ca="1" si="55"/>
        <v>0</v>
      </c>
      <c r="G3560" t="s">
        <v>1107</v>
      </c>
      <c r="H3560" t="s">
        <v>1565</v>
      </c>
      <c r="I3560" t="s">
        <v>9590</v>
      </c>
      <c r="J3560" t="s">
        <v>10730</v>
      </c>
      <c r="K3560" t="s">
        <v>10748</v>
      </c>
      <c r="L3560" t="s">
        <v>10795</v>
      </c>
      <c r="N3560" t="s">
        <v>12</v>
      </c>
      <c r="O3560" t="s">
        <v>11</v>
      </c>
      <c r="P3560" t="s">
        <v>11</v>
      </c>
      <c r="R3560" t="s">
        <v>11</v>
      </c>
    </row>
    <row r="3561" spans="1:18" x14ac:dyDescent="0.25">
      <c r="A3561" t="s">
        <v>625</v>
      </c>
      <c r="B3561" t="s">
        <v>4510</v>
      </c>
      <c r="D3561" s="35" t="s">
        <v>5745</v>
      </c>
      <c r="E3561" t="s">
        <v>6829</v>
      </c>
      <c r="F3561" s="5" t="str">
        <f t="shared" ca="1" si="55"/>
        <v>0</v>
      </c>
      <c r="G3561" t="s">
        <v>1107</v>
      </c>
      <c r="H3561" t="s">
        <v>1479</v>
      </c>
      <c r="I3561" t="s">
        <v>9591</v>
      </c>
      <c r="J3561" t="s">
        <v>10730</v>
      </c>
      <c r="K3561" t="s">
        <v>10747</v>
      </c>
      <c r="L3561" t="s">
        <v>10884</v>
      </c>
      <c r="N3561" t="s">
        <v>12</v>
      </c>
      <c r="O3561" t="s">
        <v>11</v>
      </c>
      <c r="P3561" t="s">
        <v>11</v>
      </c>
      <c r="R3561" t="s">
        <v>11</v>
      </c>
    </row>
    <row r="3562" spans="1:18" x14ac:dyDescent="0.25">
      <c r="A3562" t="s">
        <v>625</v>
      </c>
      <c r="B3562" t="s">
        <v>4511</v>
      </c>
      <c r="D3562" s="35" t="s">
        <v>5745</v>
      </c>
      <c r="E3562" t="s">
        <v>5745</v>
      </c>
      <c r="F3562" s="5" t="str">
        <f t="shared" ca="1" si="55"/>
        <v>0</v>
      </c>
      <c r="G3562" t="s">
        <v>1107</v>
      </c>
      <c r="H3562" t="s">
        <v>1759</v>
      </c>
      <c r="I3562" t="s">
        <v>9592</v>
      </c>
      <c r="J3562" t="s">
        <v>10730</v>
      </c>
      <c r="K3562" t="s">
        <v>82</v>
      </c>
      <c r="L3562" t="s">
        <v>82</v>
      </c>
      <c r="N3562" t="s">
        <v>14</v>
      </c>
      <c r="O3562" t="s">
        <v>11</v>
      </c>
      <c r="P3562" t="s">
        <v>11</v>
      </c>
      <c r="R3562" t="s">
        <v>11</v>
      </c>
    </row>
    <row r="3563" spans="1:18" x14ac:dyDescent="0.25">
      <c r="A3563" t="s">
        <v>625</v>
      </c>
      <c r="B3563" t="s">
        <v>4512</v>
      </c>
      <c r="D3563" s="35" t="s">
        <v>5901</v>
      </c>
      <c r="E3563" t="s">
        <v>6829</v>
      </c>
      <c r="F3563" s="5" t="str">
        <f t="shared" ca="1" si="55"/>
        <v>0</v>
      </c>
      <c r="G3563" t="s">
        <v>1107</v>
      </c>
      <c r="H3563" t="s">
        <v>1422</v>
      </c>
      <c r="I3563" t="s">
        <v>9593</v>
      </c>
      <c r="J3563" t="s">
        <v>10730</v>
      </c>
      <c r="K3563" t="s">
        <v>17</v>
      </c>
      <c r="L3563" t="s">
        <v>10793</v>
      </c>
      <c r="N3563" t="s">
        <v>12</v>
      </c>
      <c r="O3563" t="s">
        <v>11</v>
      </c>
      <c r="P3563" t="s">
        <v>11</v>
      </c>
      <c r="R3563" t="s">
        <v>11</v>
      </c>
    </row>
    <row r="3564" spans="1:18" x14ac:dyDescent="0.25">
      <c r="A3564" t="s">
        <v>625</v>
      </c>
      <c r="B3564" t="s">
        <v>4513</v>
      </c>
      <c r="D3564" s="35" t="s">
        <v>5901</v>
      </c>
      <c r="E3564" t="s">
        <v>6585</v>
      </c>
      <c r="F3564" s="5" t="str">
        <f t="shared" ca="1" si="55"/>
        <v>0</v>
      </c>
      <c r="G3564" t="s">
        <v>1107</v>
      </c>
      <c r="H3564" t="s">
        <v>1739</v>
      </c>
      <c r="I3564" t="s">
        <v>9594</v>
      </c>
      <c r="J3564" t="s">
        <v>10730</v>
      </c>
      <c r="K3564" t="s">
        <v>10748</v>
      </c>
      <c r="L3564" t="s">
        <v>10795</v>
      </c>
      <c r="N3564" t="s">
        <v>12</v>
      </c>
      <c r="O3564" t="s">
        <v>11</v>
      </c>
      <c r="P3564" t="s">
        <v>11</v>
      </c>
      <c r="R3564" t="s">
        <v>11</v>
      </c>
    </row>
    <row r="3565" spans="1:18" x14ac:dyDescent="0.25">
      <c r="A3565" t="s">
        <v>625</v>
      </c>
      <c r="B3565" t="s">
        <v>4514</v>
      </c>
      <c r="D3565" s="35" t="s">
        <v>5746</v>
      </c>
      <c r="E3565" t="s">
        <v>5752</v>
      </c>
      <c r="F3565" s="5" t="str">
        <f t="shared" ca="1" si="55"/>
        <v>0</v>
      </c>
      <c r="G3565" t="s">
        <v>1107</v>
      </c>
      <c r="H3565" t="s">
        <v>1765</v>
      </c>
      <c r="I3565" t="s">
        <v>9595</v>
      </c>
      <c r="J3565" t="s">
        <v>10730</v>
      </c>
      <c r="K3565" t="s">
        <v>10745</v>
      </c>
      <c r="L3565" t="s">
        <v>10886</v>
      </c>
      <c r="N3565" t="s">
        <v>14</v>
      </c>
      <c r="O3565" t="s">
        <v>11</v>
      </c>
      <c r="P3565" t="s">
        <v>11</v>
      </c>
      <c r="R3565" t="s">
        <v>11</v>
      </c>
    </row>
    <row r="3566" spans="1:18" x14ac:dyDescent="0.25">
      <c r="A3566" t="s">
        <v>625</v>
      </c>
      <c r="B3566" t="s">
        <v>4515</v>
      </c>
      <c r="D3566" s="35" t="s">
        <v>5746</v>
      </c>
      <c r="E3566" t="s">
        <v>6416</v>
      </c>
      <c r="F3566" s="5" t="str">
        <f t="shared" ca="1" si="55"/>
        <v>0</v>
      </c>
      <c r="G3566" t="s">
        <v>1107</v>
      </c>
      <c r="H3566" t="s">
        <v>1754</v>
      </c>
      <c r="I3566" t="s">
        <v>9596</v>
      </c>
      <c r="J3566" t="s">
        <v>10730</v>
      </c>
      <c r="K3566" t="s">
        <v>10745</v>
      </c>
      <c r="L3566" t="s">
        <v>10886</v>
      </c>
      <c r="N3566" t="s">
        <v>12</v>
      </c>
      <c r="O3566" t="s">
        <v>11</v>
      </c>
      <c r="P3566" t="s">
        <v>11</v>
      </c>
      <c r="R3566" t="s">
        <v>11</v>
      </c>
    </row>
    <row r="3567" spans="1:18" x14ac:dyDescent="0.25">
      <c r="A3567" t="s">
        <v>625</v>
      </c>
      <c r="B3567" t="s">
        <v>4516</v>
      </c>
      <c r="D3567" s="35" t="s">
        <v>5746</v>
      </c>
      <c r="E3567" t="s">
        <v>6829</v>
      </c>
      <c r="F3567" s="5" t="str">
        <f t="shared" ca="1" si="55"/>
        <v>0</v>
      </c>
      <c r="G3567" t="s">
        <v>1107</v>
      </c>
      <c r="H3567" t="s">
        <v>1773</v>
      </c>
      <c r="I3567" t="s">
        <v>9597</v>
      </c>
      <c r="J3567" t="s">
        <v>10730</v>
      </c>
      <c r="K3567" t="s">
        <v>10744</v>
      </c>
      <c r="L3567" t="s">
        <v>10889</v>
      </c>
      <c r="N3567" t="s">
        <v>12</v>
      </c>
      <c r="O3567" t="s">
        <v>11</v>
      </c>
      <c r="P3567" t="s">
        <v>11</v>
      </c>
      <c r="R3567" t="s">
        <v>11</v>
      </c>
    </row>
    <row r="3568" spans="1:18" x14ac:dyDescent="0.25">
      <c r="A3568" t="s">
        <v>625</v>
      </c>
      <c r="B3568" t="s">
        <v>4517</v>
      </c>
      <c r="D3568" s="35" t="s">
        <v>5785</v>
      </c>
      <c r="E3568" t="s">
        <v>6829</v>
      </c>
      <c r="F3568" s="5" t="str">
        <f t="shared" ca="1" si="55"/>
        <v>0</v>
      </c>
      <c r="G3568" t="s">
        <v>1107</v>
      </c>
      <c r="H3568" t="s">
        <v>1412</v>
      </c>
      <c r="I3568" t="s">
        <v>9598</v>
      </c>
      <c r="J3568" t="s">
        <v>10730</v>
      </c>
      <c r="K3568" t="s">
        <v>10744</v>
      </c>
      <c r="L3568" t="s">
        <v>10889</v>
      </c>
      <c r="N3568" t="s">
        <v>12</v>
      </c>
      <c r="O3568" t="s">
        <v>11</v>
      </c>
      <c r="P3568" t="s">
        <v>11</v>
      </c>
      <c r="R3568" t="s">
        <v>11</v>
      </c>
    </row>
    <row r="3569" spans="1:18" x14ac:dyDescent="0.25">
      <c r="A3569" t="s">
        <v>625</v>
      </c>
      <c r="B3569" t="s">
        <v>4518</v>
      </c>
      <c r="D3569" s="35" t="s">
        <v>5785</v>
      </c>
      <c r="E3569" t="s">
        <v>5755</v>
      </c>
      <c r="F3569" s="5" t="str">
        <f t="shared" ca="1" si="55"/>
        <v>0</v>
      </c>
      <c r="G3569" t="s">
        <v>1107</v>
      </c>
      <c r="H3569" t="s">
        <v>1716</v>
      </c>
      <c r="I3569" t="s">
        <v>9599</v>
      </c>
      <c r="J3569" t="s">
        <v>10730</v>
      </c>
      <c r="K3569" t="s">
        <v>10744</v>
      </c>
      <c r="L3569" t="s">
        <v>10897</v>
      </c>
      <c r="N3569" t="s">
        <v>12</v>
      </c>
      <c r="O3569" t="s">
        <v>11</v>
      </c>
      <c r="P3569" t="s">
        <v>11</v>
      </c>
      <c r="R3569" t="s">
        <v>11</v>
      </c>
    </row>
    <row r="3570" spans="1:18" x14ac:dyDescent="0.25">
      <c r="A3570" t="s">
        <v>625</v>
      </c>
      <c r="B3570" t="s">
        <v>4519</v>
      </c>
      <c r="D3570" s="35" t="s">
        <v>6084</v>
      </c>
      <c r="E3570" t="s">
        <v>6195</v>
      </c>
      <c r="F3570" s="5" t="str">
        <f t="shared" ca="1" si="55"/>
        <v>0</v>
      </c>
      <c r="G3570" t="s">
        <v>1107</v>
      </c>
      <c r="H3570" t="s">
        <v>1761</v>
      </c>
      <c r="I3570" t="s">
        <v>9600</v>
      </c>
      <c r="J3570" t="s">
        <v>10730</v>
      </c>
      <c r="K3570" t="s">
        <v>10748</v>
      </c>
      <c r="L3570" t="s">
        <v>10795</v>
      </c>
      <c r="N3570" t="s">
        <v>12</v>
      </c>
      <c r="O3570" t="s">
        <v>11</v>
      </c>
      <c r="P3570" t="s">
        <v>11</v>
      </c>
      <c r="R3570" t="s">
        <v>11</v>
      </c>
    </row>
    <row r="3571" spans="1:18" x14ac:dyDescent="0.25">
      <c r="A3571" t="s">
        <v>625</v>
      </c>
      <c r="B3571" t="s">
        <v>4520</v>
      </c>
      <c r="D3571" s="35" t="s">
        <v>6084</v>
      </c>
      <c r="E3571" t="s">
        <v>6195</v>
      </c>
      <c r="F3571" s="5" t="str">
        <f t="shared" ca="1" si="55"/>
        <v>0</v>
      </c>
      <c r="G3571" t="s">
        <v>1107</v>
      </c>
      <c r="H3571" t="s">
        <v>1484</v>
      </c>
      <c r="I3571" t="s">
        <v>9601</v>
      </c>
      <c r="J3571" t="s">
        <v>10730</v>
      </c>
      <c r="K3571" t="s">
        <v>10744</v>
      </c>
      <c r="L3571" t="s">
        <v>10889</v>
      </c>
      <c r="N3571" t="s">
        <v>12</v>
      </c>
      <c r="O3571" t="s">
        <v>11</v>
      </c>
      <c r="P3571" t="s">
        <v>11</v>
      </c>
      <c r="R3571" t="s">
        <v>11</v>
      </c>
    </row>
    <row r="3572" spans="1:18" x14ac:dyDescent="0.25">
      <c r="A3572" t="s">
        <v>625</v>
      </c>
      <c r="B3572" t="s">
        <v>4521</v>
      </c>
      <c r="D3572" s="35" t="s">
        <v>6620</v>
      </c>
      <c r="E3572" t="s">
        <v>5752</v>
      </c>
      <c r="F3572" s="5" t="str">
        <f t="shared" ca="1" si="55"/>
        <v>0</v>
      </c>
      <c r="G3572" t="s">
        <v>1107</v>
      </c>
      <c r="H3572" t="s">
        <v>1422</v>
      </c>
      <c r="I3572" t="s">
        <v>9602</v>
      </c>
      <c r="J3572" t="s">
        <v>10730</v>
      </c>
      <c r="K3572" t="s">
        <v>10744</v>
      </c>
      <c r="L3572" t="s">
        <v>10897</v>
      </c>
      <c r="N3572" t="s">
        <v>14</v>
      </c>
      <c r="O3572" t="s">
        <v>11</v>
      </c>
      <c r="P3572" t="s">
        <v>11</v>
      </c>
      <c r="R3572" t="s">
        <v>11</v>
      </c>
    </row>
    <row r="3573" spans="1:18" x14ac:dyDescent="0.25">
      <c r="A3573" t="s">
        <v>625</v>
      </c>
      <c r="B3573" t="s">
        <v>4522</v>
      </c>
      <c r="D3573" s="35" t="s">
        <v>6620</v>
      </c>
      <c r="E3573" t="s">
        <v>6195</v>
      </c>
      <c r="F3573" s="5" t="str">
        <f t="shared" ca="1" si="55"/>
        <v>0</v>
      </c>
      <c r="G3573" t="s">
        <v>1107</v>
      </c>
      <c r="H3573" t="s">
        <v>1335</v>
      </c>
      <c r="I3573" t="s">
        <v>9603</v>
      </c>
      <c r="J3573" t="s">
        <v>10730</v>
      </c>
      <c r="K3573" t="s">
        <v>10748</v>
      </c>
      <c r="L3573" t="s">
        <v>10795</v>
      </c>
      <c r="N3573" t="s">
        <v>12</v>
      </c>
      <c r="O3573" t="s">
        <v>11</v>
      </c>
      <c r="P3573" t="s">
        <v>11</v>
      </c>
      <c r="R3573" t="s">
        <v>11</v>
      </c>
    </row>
    <row r="3574" spans="1:18" x14ac:dyDescent="0.25">
      <c r="A3574" t="s">
        <v>625</v>
      </c>
      <c r="B3574" t="s">
        <v>4523</v>
      </c>
      <c r="D3574" s="35" t="s">
        <v>6085</v>
      </c>
      <c r="E3574" t="s">
        <v>6195</v>
      </c>
      <c r="F3574" s="5" t="str">
        <f t="shared" ca="1" si="55"/>
        <v>0</v>
      </c>
      <c r="G3574" t="s">
        <v>1107</v>
      </c>
      <c r="H3574" t="s">
        <v>1410</v>
      </c>
      <c r="I3574" t="s">
        <v>9604</v>
      </c>
      <c r="J3574" t="s">
        <v>10730</v>
      </c>
      <c r="K3574" t="s">
        <v>10744</v>
      </c>
      <c r="L3574" t="s">
        <v>10889</v>
      </c>
      <c r="N3574" t="s">
        <v>12</v>
      </c>
      <c r="O3574" t="s">
        <v>11</v>
      </c>
      <c r="P3574" t="s">
        <v>11</v>
      </c>
      <c r="R3574" t="s">
        <v>11</v>
      </c>
    </row>
    <row r="3575" spans="1:18" x14ac:dyDescent="0.25">
      <c r="A3575" t="s">
        <v>625</v>
      </c>
      <c r="B3575" t="s">
        <v>4524</v>
      </c>
      <c r="D3575" s="35" t="s">
        <v>6086</v>
      </c>
      <c r="E3575" t="s">
        <v>6195</v>
      </c>
      <c r="F3575" s="5" t="str">
        <f t="shared" ca="1" si="55"/>
        <v>0</v>
      </c>
      <c r="G3575" t="s">
        <v>1107</v>
      </c>
      <c r="H3575" t="s">
        <v>1790</v>
      </c>
      <c r="I3575" t="s">
        <v>13094</v>
      </c>
      <c r="J3575" t="s">
        <v>10730</v>
      </c>
      <c r="K3575" t="s">
        <v>10748</v>
      </c>
      <c r="L3575" t="s">
        <v>10795</v>
      </c>
      <c r="N3575" t="s">
        <v>12</v>
      </c>
      <c r="O3575" t="s">
        <v>11</v>
      </c>
      <c r="P3575" t="s">
        <v>11</v>
      </c>
      <c r="R3575" t="s">
        <v>11</v>
      </c>
    </row>
    <row r="3576" spans="1:18" x14ac:dyDescent="0.25">
      <c r="A3576" t="s">
        <v>625</v>
      </c>
      <c r="B3576" t="s">
        <v>4525</v>
      </c>
      <c r="D3576" s="35" t="s">
        <v>6086</v>
      </c>
      <c r="E3576" t="s">
        <v>6689</v>
      </c>
      <c r="F3576" s="5" t="str">
        <f t="shared" ca="1" si="55"/>
        <v>0</v>
      </c>
      <c r="G3576" t="s">
        <v>1107</v>
      </c>
      <c r="H3576" t="s">
        <v>1791</v>
      </c>
      <c r="I3576" t="s">
        <v>9605</v>
      </c>
      <c r="J3576" t="s">
        <v>10730</v>
      </c>
      <c r="K3576" t="s">
        <v>10748</v>
      </c>
      <c r="L3576" t="s">
        <v>10795</v>
      </c>
      <c r="N3576" t="s">
        <v>12</v>
      </c>
      <c r="O3576" t="s">
        <v>11</v>
      </c>
      <c r="P3576" t="s">
        <v>11</v>
      </c>
      <c r="R3576" t="s">
        <v>11</v>
      </c>
    </row>
    <row r="3577" spans="1:18" x14ac:dyDescent="0.25">
      <c r="A3577" t="s">
        <v>625</v>
      </c>
      <c r="B3577" t="s">
        <v>4526</v>
      </c>
      <c r="D3577" s="35" t="s">
        <v>6086</v>
      </c>
      <c r="E3577" t="s">
        <v>6689</v>
      </c>
      <c r="F3577" s="5" t="str">
        <f t="shared" ca="1" si="55"/>
        <v>0</v>
      </c>
      <c r="G3577" t="s">
        <v>1107</v>
      </c>
      <c r="H3577" t="s">
        <v>1333</v>
      </c>
      <c r="I3577" t="s">
        <v>9606</v>
      </c>
      <c r="J3577" t="s">
        <v>10730</v>
      </c>
      <c r="K3577" t="s">
        <v>10747</v>
      </c>
      <c r="L3577" t="s">
        <v>10800</v>
      </c>
      <c r="N3577" t="s">
        <v>12</v>
      </c>
      <c r="O3577" t="s">
        <v>11</v>
      </c>
      <c r="P3577" t="s">
        <v>11</v>
      </c>
      <c r="R3577" t="s">
        <v>11</v>
      </c>
    </row>
    <row r="3578" spans="1:18" x14ac:dyDescent="0.25">
      <c r="A3578" t="s">
        <v>625</v>
      </c>
      <c r="B3578" t="s">
        <v>11689</v>
      </c>
      <c r="D3578" s="35" t="s">
        <v>6818</v>
      </c>
      <c r="E3578" t="s">
        <v>6221</v>
      </c>
      <c r="F3578" s="5" t="str">
        <f t="shared" ca="1" si="55"/>
        <v>0</v>
      </c>
      <c r="G3578" t="s">
        <v>1107</v>
      </c>
      <c r="H3578" t="s">
        <v>1749</v>
      </c>
      <c r="I3578" t="s">
        <v>11688</v>
      </c>
      <c r="J3578" t="s">
        <v>10730</v>
      </c>
      <c r="N3578" t="s">
        <v>10910</v>
      </c>
      <c r="O3578" t="s">
        <v>11</v>
      </c>
      <c r="P3578" t="s">
        <v>11</v>
      </c>
      <c r="R3578" t="s">
        <v>11</v>
      </c>
    </row>
    <row r="3579" spans="1:18" x14ac:dyDescent="0.25">
      <c r="A3579" t="s">
        <v>625</v>
      </c>
      <c r="B3579" t="s">
        <v>4527</v>
      </c>
      <c r="D3579" s="35" t="s">
        <v>6087</v>
      </c>
      <c r="E3579" t="s">
        <v>6689</v>
      </c>
      <c r="F3579" s="5" t="str">
        <f t="shared" ca="1" si="55"/>
        <v>0</v>
      </c>
      <c r="G3579" t="s">
        <v>1107</v>
      </c>
      <c r="H3579" t="s">
        <v>1728</v>
      </c>
      <c r="I3579" t="s">
        <v>9607</v>
      </c>
      <c r="J3579" t="s">
        <v>10730</v>
      </c>
      <c r="K3579" t="s">
        <v>10747</v>
      </c>
      <c r="L3579" t="s">
        <v>10800</v>
      </c>
      <c r="N3579" t="s">
        <v>12</v>
      </c>
      <c r="O3579" t="s">
        <v>11</v>
      </c>
      <c r="P3579" t="s">
        <v>11</v>
      </c>
      <c r="R3579" t="s">
        <v>11</v>
      </c>
    </row>
    <row r="3580" spans="1:18" x14ac:dyDescent="0.25">
      <c r="A3580" t="s">
        <v>625</v>
      </c>
      <c r="B3580" t="s">
        <v>4528</v>
      </c>
      <c r="D3580" s="35" t="s">
        <v>6575</v>
      </c>
      <c r="E3580" t="s">
        <v>6413</v>
      </c>
      <c r="F3580" s="5" t="str">
        <f t="shared" ca="1" si="55"/>
        <v>0</v>
      </c>
      <c r="G3580" t="s">
        <v>1107</v>
      </c>
      <c r="H3580" t="s">
        <v>1762</v>
      </c>
      <c r="I3580" t="s">
        <v>9608</v>
      </c>
      <c r="J3580" t="s">
        <v>10730</v>
      </c>
      <c r="K3580" t="s">
        <v>10748</v>
      </c>
      <c r="L3580" t="s">
        <v>10795</v>
      </c>
      <c r="N3580" t="s">
        <v>12</v>
      </c>
      <c r="O3580" t="s">
        <v>11</v>
      </c>
      <c r="P3580" t="s">
        <v>11</v>
      </c>
      <c r="R3580" t="s">
        <v>11</v>
      </c>
    </row>
    <row r="3581" spans="1:18" x14ac:dyDescent="0.25">
      <c r="A3581" t="s">
        <v>625</v>
      </c>
      <c r="B3581" t="s">
        <v>4529</v>
      </c>
      <c r="D3581" s="35" t="s">
        <v>6575</v>
      </c>
      <c r="E3581" t="s">
        <v>6689</v>
      </c>
      <c r="F3581" s="5" t="str">
        <f t="shared" ca="1" si="55"/>
        <v>0</v>
      </c>
      <c r="G3581" t="s">
        <v>1107</v>
      </c>
      <c r="H3581" t="s">
        <v>1535</v>
      </c>
      <c r="I3581" t="s">
        <v>9609</v>
      </c>
      <c r="J3581" t="s">
        <v>10730</v>
      </c>
      <c r="K3581" t="s">
        <v>17</v>
      </c>
      <c r="L3581" t="s">
        <v>10793</v>
      </c>
      <c r="N3581" t="s">
        <v>12</v>
      </c>
      <c r="O3581" t="s">
        <v>11</v>
      </c>
      <c r="P3581" t="s">
        <v>11</v>
      </c>
      <c r="R3581" t="s">
        <v>11</v>
      </c>
    </row>
    <row r="3582" spans="1:18" x14ac:dyDescent="0.25">
      <c r="A3582" t="s">
        <v>625</v>
      </c>
      <c r="B3582" t="s">
        <v>4530</v>
      </c>
      <c r="D3582" s="35" t="s">
        <v>6575</v>
      </c>
      <c r="E3582" t="s">
        <v>6689</v>
      </c>
      <c r="F3582" s="5" t="str">
        <f t="shared" ca="1" si="55"/>
        <v>0</v>
      </c>
      <c r="G3582" t="s">
        <v>1107</v>
      </c>
      <c r="H3582" t="s">
        <v>1488</v>
      </c>
      <c r="I3582" t="s">
        <v>9610</v>
      </c>
      <c r="J3582" t="s">
        <v>10730</v>
      </c>
      <c r="K3582" t="s">
        <v>10748</v>
      </c>
      <c r="L3582" t="s">
        <v>10795</v>
      </c>
      <c r="N3582" t="s">
        <v>12</v>
      </c>
      <c r="O3582" t="s">
        <v>11</v>
      </c>
      <c r="P3582" t="s">
        <v>11</v>
      </c>
      <c r="R3582" t="s">
        <v>11</v>
      </c>
    </row>
    <row r="3583" spans="1:18" x14ac:dyDescent="0.25">
      <c r="A3583" t="s">
        <v>625</v>
      </c>
      <c r="B3583" t="s">
        <v>4531</v>
      </c>
      <c r="D3583" s="35" t="s">
        <v>5747</v>
      </c>
      <c r="E3583" t="s">
        <v>6585</v>
      </c>
      <c r="F3583" s="5" t="str">
        <f t="shared" ca="1" si="55"/>
        <v>0</v>
      </c>
      <c r="G3583" t="s">
        <v>1107</v>
      </c>
      <c r="H3583" t="s">
        <v>1707</v>
      </c>
      <c r="I3583" t="s">
        <v>9611</v>
      </c>
      <c r="J3583" t="s">
        <v>10730</v>
      </c>
      <c r="K3583" t="s">
        <v>10745</v>
      </c>
      <c r="L3583" t="s">
        <v>10886</v>
      </c>
      <c r="N3583" t="s">
        <v>12</v>
      </c>
      <c r="O3583" t="s">
        <v>11</v>
      </c>
      <c r="P3583" t="s">
        <v>11</v>
      </c>
      <c r="R3583" t="s">
        <v>11</v>
      </c>
    </row>
    <row r="3584" spans="1:18" x14ac:dyDescent="0.25">
      <c r="A3584" t="s">
        <v>625</v>
      </c>
      <c r="B3584" t="s">
        <v>4532</v>
      </c>
      <c r="D3584" s="35" t="s">
        <v>6088</v>
      </c>
      <c r="E3584" t="s">
        <v>6689</v>
      </c>
      <c r="F3584" s="5" t="str">
        <f t="shared" ca="1" si="55"/>
        <v>0</v>
      </c>
      <c r="G3584" t="s">
        <v>1107</v>
      </c>
      <c r="H3584" t="s">
        <v>1779</v>
      </c>
      <c r="I3584" t="s">
        <v>9612</v>
      </c>
      <c r="J3584" t="s">
        <v>10730</v>
      </c>
      <c r="K3584" t="s">
        <v>10747</v>
      </c>
      <c r="L3584" t="s">
        <v>10801</v>
      </c>
      <c r="N3584" t="s">
        <v>12</v>
      </c>
      <c r="O3584" t="s">
        <v>11</v>
      </c>
      <c r="P3584" t="s">
        <v>10976</v>
      </c>
      <c r="R3584" t="s">
        <v>11</v>
      </c>
    </row>
    <row r="3585" spans="1:18" x14ac:dyDescent="0.25">
      <c r="A3585" t="s">
        <v>625</v>
      </c>
      <c r="B3585" t="s">
        <v>4533</v>
      </c>
      <c r="D3585" s="35" t="s">
        <v>6089</v>
      </c>
      <c r="E3585" t="s">
        <v>6643</v>
      </c>
      <c r="F3585" s="5" t="str">
        <f t="shared" ca="1" si="55"/>
        <v>0</v>
      </c>
      <c r="G3585" t="s">
        <v>1107</v>
      </c>
      <c r="H3585" t="s">
        <v>1335</v>
      </c>
      <c r="I3585" t="s">
        <v>9613</v>
      </c>
      <c r="J3585" t="s">
        <v>10730</v>
      </c>
      <c r="K3585" t="s">
        <v>10745</v>
      </c>
      <c r="L3585" t="s">
        <v>10886</v>
      </c>
      <c r="N3585" t="s">
        <v>12</v>
      </c>
      <c r="O3585" t="s">
        <v>11</v>
      </c>
      <c r="P3585" t="s">
        <v>11</v>
      </c>
      <c r="R3585" t="s">
        <v>11</v>
      </c>
    </row>
    <row r="3586" spans="1:18" x14ac:dyDescent="0.25">
      <c r="A3586" t="s">
        <v>625</v>
      </c>
      <c r="B3586" t="s">
        <v>4534</v>
      </c>
      <c r="D3586" s="35" t="s">
        <v>5749</v>
      </c>
      <c r="E3586" t="s">
        <v>6689</v>
      </c>
      <c r="F3586" s="5" t="str">
        <f t="shared" ca="1" si="55"/>
        <v>0</v>
      </c>
      <c r="G3586" t="s">
        <v>1107</v>
      </c>
      <c r="H3586" t="s">
        <v>1765</v>
      </c>
      <c r="I3586" t="s">
        <v>9614</v>
      </c>
      <c r="J3586" t="s">
        <v>10730</v>
      </c>
      <c r="K3586" t="s">
        <v>10747</v>
      </c>
      <c r="L3586" t="s">
        <v>10884</v>
      </c>
      <c r="N3586" t="s">
        <v>12</v>
      </c>
      <c r="O3586" t="s">
        <v>11</v>
      </c>
      <c r="P3586" t="s">
        <v>11</v>
      </c>
      <c r="R3586" t="s">
        <v>11</v>
      </c>
    </row>
    <row r="3587" spans="1:18" x14ac:dyDescent="0.25">
      <c r="A3587" t="s">
        <v>625</v>
      </c>
      <c r="B3587" t="s">
        <v>631</v>
      </c>
      <c r="D3587" s="35" t="s">
        <v>6621</v>
      </c>
      <c r="E3587" t="s">
        <v>6333</v>
      </c>
      <c r="F3587" s="5" t="str">
        <f t="shared" ref="F3587:F3650" ca="1" si="56">IF(G3587="Encerrada","0",TODAY()-D3587)</f>
        <v>0</v>
      </c>
      <c r="G3587" t="s">
        <v>1107</v>
      </c>
      <c r="H3587" t="s">
        <v>1467</v>
      </c>
      <c r="I3587" t="s">
        <v>9615</v>
      </c>
      <c r="J3587" t="s">
        <v>10730</v>
      </c>
      <c r="K3587" t="s">
        <v>131</v>
      </c>
      <c r="L3587" t="s">
        <v>132</v>
      </c>
      <c r="N3587" t="s">
        <v>10909</v>
      </c>
      <c r="O3587" t="s">
        <v>11</v>
      </c>
      <c r="P3587" t="s">
        <v>11</v>
      </c>
      <c r="Q3587">
        <v>8214.130000000001</v>
      </c>
      <c r="R3587" t="s">
        <v>11</v>
      </c>
    </row>
    <row r="3588" spans="1:18" x14ac:dyDescent="0.25">
      <c r="A3588" t="s">
        <v>625</v>
      </c>
      <c r="B3588" t="s">
        <v>4535</v>
      </c>
      <c r="D3588" s="35" t="s">
        <v>6622</v>
      </c>
      <c r="E3588" t="s">
        <v>6689</v>
      </c>
      <c r="F3588" s="5" t="str">
        <f t="shared" ca="1" si="56"/>
        <v>0</v>
      </c>
      <c r="G3588" t="s">
        <v>1107</v>
      </c>
      <c r="H3588" t="s">
        <v>1792</v>
      </c>
      <c r="I3588" t="s">
        <v>9616</v>
      </c>
      <c r="J3588" t="s">
        <v>10730</v>
      </c>
      <c r="K3588" t="s">
        <v>10744</v>
      </c>
      <c r="L3588" t="s">
        <v>10889</v>
      </c>
      <c r="N3588" t="s">
        <v>12</v>
      </c>
      <c r="O3588" t="s">
        <v>11</v>
      </c>
      <c r="P3588" t="s">
        <v>11</v>
      </c>
      <c r="R3588" t="s">
        <v>11</v>
      </c>
    </row>
    <row r="3589" spans="1:18" x14ac:dyDescent="0.25">
      <c r="A3589" t="s">
        <v>625</v>
      </c>
      <c r="B3589" t="s">
        <v>4536</v>
      </c>
      <c r="D3589" s="35" t="s">
        <v>5749</v>
      </c>
      <c r="E3589" t="s">
        <v>6689</v>
      </c>
      <c r="F3589" s="5" t="str">
        <f t="shared" ca="1" si="56"/>
        <v>0</v>
      </c>
      <c r="G3589" t="s">
        <v>1107</v>
      </c>
      <c r="H3589" t="s">
        <v>1783</v>
      </c>
      <c r="I3589" t="s">
        <v>9617</v>
      </c>
      <c r="J3589" t="s">
        <v>10730</v>
      </c>
      <c r="K3589" t="s">
        <v>10748</v>
      </c>
      <c r="L3589" t="s">
        <v>10795</v>
      </c>
      <c r="N3589" t="s">
        <v>12</v>
      </c>
      <c r="O3589" t="s">
        <v>11</v>
      </c>
      <c r="P3589" t="s">
        <v>11</v>
      </c>
      <c r="R3589" t="s">
        <v>11</v>
      </c>
    </row>
    <row r="3590" spans="1:18" x14ac:dyDescent="0.25">
      <c r="A3590" t="s">
        <v>625</v>
      </c>
      <c r="B3590" t="s">
        <v>4537</v>
      </c>
      <c r="D3590" s="35" t="s">
        <v>6090</v>
      </c>
      <c r="E3590" t="s">
        <v>6585</v>
      </c>
      <c r="F3590" s="5" t="str">
        <f t="shared" ca="1" si="56"/>
        <v>0</v>
      </c>
      <c r="G3590" t="s">
        <v>1107</v>
      </c>
      <c r="H3590" t="s">
        <v>1746</v>
      </c>
      <c r="I3590" t="s">
        <v>9618</v>
      </c>
      <c r="J3590" t="s">
        <v>10730</v>
      </c>
      <c r="K3590" t="s">
        <v>17</v>
      </c>
      <c r="L3590" t="s">
        <v>10890</v>
      </c>
      <c r="N3590" t="s">
        <v>12</v>
      </c>
      <c r="O3590" t="s">
        <v>11</v>
      </c>
      <c r="P3590" t="s">
        <v>11</v>
      </c>
      <c r="R3590" t="s">
        <v>11</v>
      </c>
    </row>
    <row r="3591" spans="1:18" x14ac:dyDescent="0.25">
      <c r="A3591" t="s">
        <v>625</v>
      </c>
      <c r="B3591" t="s">
        <v>4538</v>
      </c>
      <c r="D3591" s="35" t="s">
        <v>6090</v>
      </c>
      <c r="E3591" t="s">
        <v>6585</v>
      </c>
      <c r="F3591" s="5" t="str">
        <f t="shared" ca="1" si="56"/>
        <v>0</v>
      </c>
      <c r="G3591" t="s">
        <v>1107</v>
      </c>
      <c r="H3591" t="s">
        <v>1748</v>
      </c>
      <c r="I3591" t="s">
        <v>9619</v>
      </c>
      <c r="J3591" t="s">
        <v>10730</v>
      </c>
      <c r="K3591" t="s">
        <v>10748</v>
      </c>
      <c r="L3591" t="s">
        <v>10795</v>
      </c>
      <c r="N3591" t="s">
        <v>12</v>
      </c>
      <c r="O3591" t="s">
        <v>11</v>
      </c>
      <c r="P3591" t="s">
        <v>11</v>
      </c>
      <c r="R3591" t="s">
        <v>11</v>
      </c>
    </row>
    <row r="3592" spans="1:18" x14ac:dyDescent="0.25">
      <c r="A3592" t="s">
        <v>625</v>
      </c>
      <c r="B3592" t="s">
        <v>11687</v>
      </c>
      <c r="D3592" s="35" t="s">
        <v>6090</v>
      </c>
      <c r="E3592" t="s">
        <v>6807</v>
      </c>
      <c r="F3592" s="5" t="str">
        <f t="shared" ca="1" si="56"/>
        <v>0</v>
      </c>
      <c r="G3592" t="s">
        <v>1107</v>
      </c>
      <c r="H3592" t="s">
        <v>1330</v>
      </c>
      <c r="I3592" t="s">
        <v>11686</v>
      </c>
      <c r="J3592" t="s">
        <v>10730</v>
      </c>
      <c r="N3592" t="s">
        <v>14</v>
      </c>
      <c r="O3592" t="s">
        <v>11</v>
      </c>
      <c r="P3592" t="s">
        <v>11</v>
      </c>
      <c r="R3592" t="s">
        <v>11</v>
      </c>
    </row>
    <row r="3593" spans="1:18" x14ac:dyDescent="0.25">
      <c r="A3593" t="s">
        <v>625</v>
      </c>
      <c r="B3593" t="s">
        <v>4539</v>
      </c>
      <c r="D3593" s="35" t="s">
        <v>6090</v>
      </c>
      <c r="E3593" t="s">
        <v>6413</v>
      </c>
      <c r="F3593" s="5" t="str">
        <f t="shared" ca="1" si="56"/>
        <v>0</v>
      </c>
      <c r="G3593" t="s">
        <v>1107</v>
      </c>
      <c r="H3593" t="s">
        <v>1467</v>
      </c>
      <c r="I3593" t="s">
        <v>9620</v>
      </c>
      <c r="J3593" t="s">
        <v>10730</v>
      </c>
      <c r="K3593" t="s">
        <v>10744</v>
      </c>
      <c r="L3593" t="s">
        <v>10889</v>
      </c>
      <c r="N3593" t="s">
        <v>12</v>
      </c>
      <c r="O3593" t="s">
        <v>11</v>
      </c>
      <c r="P3593" t="s">
        <v>11</v>
      </c>
      <c r="R3593" t="s">
        <v>11</v>
      </c>
    </row>
    <row r="3594" spans="1:18" x14ac:dyDescent="0.25">
      <c r="A3594" t="s">
        <v>625</v>
      </c>
      <c r="B3594" t="s">
        <v>4540</v>
      </c>
      <c r="D3594" s="35" t="s">
        <v>6090</v>
      </c>
      <c r="E3594" t="s">
        <v>6413</v>
      </c>
      <c r="F3594" s="5" t="str">
        <f t="shared" ca="1" si="56"/>
        <v>0</v>
      </c>
      <c r="G3594" t="s">
        <v>1107</v>
      </c>
      <c r="H3594" t="s">
        <v>1467</v>
      </c>
      <c r="I3594" t="s">
        <v>9621</v>
      </c>
      <c r="J3594" t="s">
        <v>10730</v>
      </c>
      <c r="K3594" t="s">
        <v>17</v>
      </c>
      <c r="L3594" t="s">
        <v>10894</v>
      </c>
      <c r="N3594" t="s">
        <v>12</v>
      </c>
      <c r="O3594" t="s">
        <v>11</v>
      </c>
      <c r="P3594" t="s">
        <v>11</v>
      </c>
      <c r="R3594" t="s">
        <v>11</v>
      </c>
    </row>
    <row r="3595" spans="1:18" x14ac:dyDescent="0.25">
      <c r="A3595" t="s">
        <v>625</v>
      </c>
      <c r="B3595" t="s">
        <v>4541</v>
      </c>
      <c r="D3595" s="35" t="s">
        <v>6189</v>
      </c>
      <c r="E3595" t="s">
        <v>6585</v>
      </c>
      <c r="F3595" s="5" t="str">
        <f t="shared" ca="1" si="56"/>
        <v>0</v>
      </c>
      <c r="G3595" t="s">
        <v>1107</v>
      </c>
      <c r="H3595" t="s">
        <v>1751</v>
      </c>
      <c r="I3595" t="s">
        <v>9622</v>
      </c>
      <c r="J3595" t="s">
        <v>10730</v>
      </c>
      <c r="K3595" t="s">
        <v>10747</v>
      </c>
      <c r="L3595" t="s">
        <v>10884</v>
      </c>
      <c r="N3595" t="s">
        <v>12</v>
      </c>
      <c r="O3595" t="s">
        <v>11</v>
      </c>
      <c r="P3595" t="s">
        <v>11</v>
      </c>
      <c r="R3595" t="s">
        <v>11</v>
      </c>
    </row>
    <row r="3596" spans="1:18" x14ac:dyDescent="0.25">
      <c r="A3596" t="s">
        <v>625</v>
      </c>
      <c r="B3596" t="s">
        <v>4542</v>
      </c>
      <c r="D3596" s="35" t="s">
        <v>6189</v>
      </c>
      <c r="E3596" t="s">
        <v>6585</v>
      </c>
      <c r="F3596" s="5" t="str">
        <f t="shared" ca="1" si="56"/>
        <v>0</v>
      </c>
      <c r="G3596" t="s">
        <v>1107</v>
      </c>
      <c r="H3596" t="s">
        <v>1793</v>
      </c>
      <c r="I3596" t="s">
        <v>9623</v>
      </c>
      <c r="J3596" t="s">
        <v>10730</v>
      </c>
      <c r="K3596" t="s">
        <v>10747</v>
      </c>
      <c r="L3596" t="s">
        <v>10884</v>
      </c>
      <c r="N3596" t="s">
        <v>12</v>
      </c>
      <c r="O3596" t="s">
        <v>11</v>
      </c>
      <c r="P3596" t="s">
        <v>11</v>
      </c>
      <c r="R3596" t="s">
        <v>11</v>
      </c>
    </row>
    <row r="3597" spans="1:18" x14ac:dyDescent="0.25">
      <c r="A3597" t="s">
        <v>625</v>
      </c>
      <c r="B3597" t="s">
        <v>4543</v>
      </c>
      <c r="D3597" s="35" t="s">
        <v>6189</v>
      </c>
      <c r="E3597" t="s">
        <v>6585</v>
      </c>
      <c r="F3597" s="5" t="str">
        <f t="shared" ca="1" si="56"/>
        <v>0</v>
      </c>
      <c r="G3597" t="s">
        <v>1107</v>
      </c>
      <c r="H3597" t="s">
        <v>1771</v>
      </c>
      <c r="I3597" t="s">
        <v>9624</v>
      </c>
      <c r="J3597" t="s">
        <v>10730</v>
      </c>
      <c r="K3597" t="s">
        <v>35</v>
      </c>
      <c r="L3597" t="s">
        <v>35</v>
      </c>
      <c r="N3597" t="s">
        <v>12</v>
      </c>
      <c r="O3597" t="s">
        <v>11</v>
      </c>
      <c r="P3597" t="s">
        <v>11</v>
      </c>
      <c r="R3597" t="s">
        <v>11</v>
      </c>
    </row>
    <row r="3598" spans="1:18" x14ac:dyDescent="0.25">
      <c r="A3598" t="s">
        <v>625</v>
      </c>
      <c r="B3598" t="s">
        <v>4544</v>
      </c>
      <c r="D3598" s="35" t="s">
        <v>6189</v>
      </c>
      <c r="E3598" t="s">
        <v>6585</v>
      </c>
      <c r="F3598" s="5" t="str">
        <f t="shared" ca="1" si="56"/>
        <v>0</v>
      </c>
      <c r="G3598" t="s">
        <v>1107</v>
      </c>
      <c r="H3598" t="s">
        <v>1761</v>
      </c>
      <c r="I3598" t="s">
        <v>9625</v>
      </c>
      <c r="J3598" t="s">
        <v>10730</v>
      </c>
      <c r="K3598" t="s">
        <v>10748</v>
      </c>
      <c r="L3598" t="s">
        <v>10786</v>
      </c>
      <c r="N3598" t="s">
        <v>12</v>
      </c>
      <c r="O3598" t="s">
        <v>11</v>
      </c>
      <c r="P3598" t="s">
        <v>11</v>
      </c>
      <c r="R3598" t="s">
        <v>11</v>
      </c>
    </row>
    <row r="3599" spans="1:18" x14ac:dyDescent="0.25">
      <c r="A3599" t="s">
        <v>625</v>
      </c>
      <c r="B3599" t="s">
        <v>4545</v>
      </c>
      <c r="D3599" s="35" t="s">
        <v>6190</v>
      </c>
      <c r="E3599" t="s">
        <v>6585</v>
      </c>
      <c r="F3599" s="5" t="str">
        <f t="shared" ca="1" si="56"/>
        <v>0</v>
      </c>
      <c r="G3599" t="s">
        <v>1107</v>
      </c>
      <c r="H3599" t="s">
        <v>1761</v>
      </c>
      <c r="I3599" t="s">
        <v>9626</v>
      </c>
      <c r="J3599" t="s">
        <v>10730</v>
      </c>
      <c r="K3599" t="s">
        <v>10747</v>
      </c>
      <c r="L3599" t="s">
        <v>10884</v>
      </c>
      <c r="N3599" t="s">
        <v>12</v>
      </c>
      <c r="O3599" t="s">
        <v>11</v>
      </c>
      <c r="P3599" t="s">
        <v>11</v>
      </c>
      <c r="R3599" t="s">
        <v>11</v>
      </c>
    </row>
    <row r="3600" spans="1:18" x14ac:dyDescent="0.25">
      <c r="A3600" t="s">
        <v>625</v>
      </c>
      <c r="B3600" t="s">
        <v>4546</v>
      </c>
      <c r="D3600" s="35" t="s">
        <v>6190</v>
      </c>
      <c r="E3600" t="s">
        <v>6585</v>
      </c>
      <c r="F3600" s="5" t="str">
        <f t="shared" ca="1" si="56"/>
        <v>0</v>
      </c>
      <c r="G3600" t="s">
        <v>1107</v>
      </c>
      <c r="H3600" t="s">
        <v>1704</v>
      </c>
      <c r="I3600" t="s">
        <v>9627</v>
      </c>
      <c r="J3600" t="s">
        <v>10730</v>
      </c>
      <c r="K3600" t="s">
        <v>10748</v>
      </c>
      <c r="L3600" t="s">
        <v>10795</v>
      </c>
      <c r="N3600" t="s">
        <v>12</v>
      </c>
      <c r="O3600" t="s">
        <v>11</v>
      </c>
      <c r="P3600" t="s">
        <v>11</v>
      </c>
      <c r="R3600" t="s">
        <v>11</v>
      </c>
    </row>
    <row r="3601" spans="1:18" x14ac:dyDescent="0.25">
      <c r="A3601" t="s">
        <v>625</v>
      </c>
      <c r="B3601" t="s">
        <v>4547</v>
      </c>
      <c r="D3601" s="35" t="s">
        <v>6190</v>
      </c>
      <c r="E3601" t="s">
        <v>5624</v>
      </c>
      <c r="F3601" s="5" t="str">
        <f t="shared" ca="1" si="56"/>
        <v>0</v>
      </c>
      <c r="G3601" t="s">
        <v>1107</v>
      </c>
      <c r="H3601" t="s">
        <v>1794</v>
      </c>
      <c r="I3601" t="s">
        <v>9628</v>
      </c>
      <c r="J3601" t="s">
        <v>10730</v>
      </c>
      <c r="K3601" t="s">
        <v>10744</v>
      </c>
      <c r="L3601" t="s">
        <v>10889</v>
      </c>
      <c r="N3601" t="s">
        <v>12</v>
      </c>
      <c r="O3601" t="s">
        <v>11</v>
      </c>
      <c r="P3601" t="s">
        <v>11</v>
      </c>
      <c r="R3601" t="s">
        <v>11</v>
      </c>
    </row>
    <row r="3602" spans="1:18" x14ac:dyDescent="0.25">
      <c r="A3602" t="s">
        <v>625</v>
      </c>
      <c r="B3602" t="s">
        <v>4548</v>
      </c>
      <c r="D3602" s="35" t="s">
        <v>6190</v>
      </c>
      <c r="E3602" t="s">
        <v>6771</v>
      </c>
      <c r="F3602" s="5" t="str">
        <f t="shared" ca="1" si="56"/>
        <v>0</v>
      </c>
      <c r="G3602" t="s">
        <v>1107</v>
      </c>
      <c r="H3602" t="s">
        <v>1710</v>
      </c>
      <c r="I3602" t="s">
        <v>9629</v>
      </c>
      <c r="J3602" t="s">
        <v>10730</v>
      </c>
      <c r="K3602" t="s">
        <v>10747</v>
      </c>
      <c r="L3602" t="s">
        <v>10800</v>
      </c>
      <c r="N3602" t="s">
        <v>12</v>
      </c>
      <c r="O3602" t="s">
        <v>11</v>
      </c>
      <c r="P3602" t="s">
        <v>11</v>
      </c>
      <c r="R3602" t="s">
        <v>11</v>
      </c>
    </row>
    <row r="3603" spans="1:18" x14ac:dyDescent="0.25">
      <c r="A3603" t="s">
        <v>625</v>
      </c>
      <c r="B3603" t="s">
        <v>4549</v>
      </c>
      <c r="D3603" s="35" t="s">
        <v>6578</v>
      </c>
      <c r="E3603" t="s">
        <v>5752</v>
      </c>
      <c r="F3603" s="5" t="str">
        <f t="shared" ca="1" si="56"/>
        <v>0</v>
      </c>
      <c r="G3603" t="s">
        <v>1107</v>
      </c>
      <c r="H3603" t="s">
        <v>1577</v>
      </c>
      <c r="I3603" t="s">
        <v>9630</v>
      </c>
      <c r="J3603" t="s">
        <v>10730</v>
      </c>
      <c r="K3603" t="s">
        <v>10748</v>
      </c>
      <c r="L3603" t="s">
        <v>10795</v>
      </c>
      <c r="N3603" t="s">
        <v>14</v>
      </c>
      <c r="O3603" t="s">
        <v>11</v>
      </c>
      <c r="P3603" t="s">
        <v>11</v>
      </c>
      <c r="R3603" t="s">
        <v>11</v>
      </c>
    </row>
    <row r="3604" spans="1:18" x14ac:dyDescent="0.25">
      <c r="A3604" t="s">
        <v>625</v>
      </c>
      <c r="B3604" t="s">
        <v>4550</v>
      </c>
      <c r="D3604" s="35" t="s">
        <v>6578</v>
      </c>
      <c r="E3604" t="s">
        <v>5752</v>
      </c>
      <c r="F3604" s="5" t="str">
        <f t="shared" ca="1" si="56"/>
        <v>0</v>
      </c>
      <c r="G3604" t="s">
        <v>1107</v>
      </c>
      <c r="H3604" t="s">
        <v>1334</v>
      </c>
      <c r="I3604" t="s">
        <v>9631</v>
      </c>
      <c r="J3604" t="s">
        <v>10730</v>
      </c>
      <c r="K3604" t="s">
        <v>10748</v>
      </c>
      <c r="L3604" t="s">
        <v>10795</v>
      </c>
      <c r="N3604" t="s">
        <v>14</v>
      </c>
      <c r="O3604" t="s">
        <v>11</v>
      </c>
      <c r="P3604" t="s">
        <v>11</v>
      </c>
      <c r="R3604" t="s">
        <v>11</v>
      </c>
    </row>
    <row r="3605" spans="1:18" x14ac:dyDescent="0.25">
      <c r="A3605" t="s">
        <v>625</v>
      </c>
      <c r="B3605" t="s">
        <v>4551</v>
      </c>
      <c r="D3605" s="35" t="s">
        <v>6578</v>
      </c>
      <c r="E3605" t="s">
        <v>6585</v>
      </c>
      <c r="F3605" s="5" t="str">
        <f t="shared" ca="1" si="56"/>
        <v>0</v>
      </c>
      <c r="G3605" t="s">
        <v>1107</v>
      </c>
      <c r="H3605" t="s">
        <v>1743</v>
      </c>
      <c r="I3605" t="s">
        <v>9632</v>
      </c>
      <c r="J3605" t="s">
        <v>10730</v>
      </c>
      <c r="K3605" t="s">
        <v>35</v>
      </c>
      <c r="L3605" t="s">
        <v>35</v>
      </c>
      <c r="N3605" t="s">
        <v>12</v>
      </c>
      <c r="O3605" t="s">
        <v>11</v>
      </c>
      <c r="P3605" t="s">
        <v>11</v>
      </c>
      <c r="R3605" t="s">
        <v>11</v>
      </c>
    </row>
    <row r="3606" spans="1:18" x14ac:dyDescent="0.25">
      <c r="A3606" t="s">
        <v>625</v>
      </c>
      <c r="B3606" t="s">
        <v>4552</v>
      </c>
      <c r="D3606" s="35" t="s">
        <v>6578</v>
      </c>
      <c r="E3606" t="s">
        <v>6807</v>
      </c>
      <c r="F3606" s="5" t="str">
        <f t="shared" ca="1" si="56"/>
        <v>0</v>
      </c>
      <c r="G3606" t="s">
        <v>1107</v>
      </c>
      <c r="H3606" t="s">
        <v>1783</v>
      </c>
      <c r="I3606" t="s">
        <v>9633</v>
      </c>
      <c r="J3606" t="s">
        <v>10730</v>
      </c>
      <c r="K3606" t="s">
        <v>10747</v>
      </c>
      <c r="L3606" t="s">
        <v>10884</v>
      </c>
      <c r="N3606" t="s">
        <v>12</v>
      </c>
      <c r="O3606" t="s">
        <v>11</v>
      </c>
      <c r="P3606" t="s">
        <v>11</v>
      </c>
      <c r="R3606" t="s">
        <v>11</v>
      </c>
    </row>
    <row r="3607" spans="1:18" x14ac:dyDescent="0.25">
      <c r="A3607" t="s">
        <v>625</v>
      </c>
      <c r="B3607" t="s">
        <v>4553</v>
      </c>
      <c r="D3607" s="35" t="s">
        <v>6578</v>
      </c>
      <c r="E3607" t="s">
        <v>6586</v>
      </c>
      <c r="F3607" s="5" t="str">
        <f t="shared" ca="1" si="56"/>
        <v>0</v>
      </c>
      <c r="G3607" t="s">
        <v>1107</v>
      </c>
      <c r="H3607" t="s">
        <v>1749</v>
      </c>
      <c r="I3607" t="s">
        <v>9634</v>
      </c>
      <c r="J3607" t="s">
        <v>10730</v>
      </c>
      <c r="K3607" t="s">
        <v>10744</v>
      </c>
      <c r="L3607" t="s">
        <v>10889</v>
      </c>
      <c r="N3607" t="s">
        <v>14</v>
      </c>
      <c r="O3607" t="s">
        <v>11</v>
      </c>
      <c r="P3607" t="s">
        <v>11</v>
      </c>
      <c r="R3607" t="s">
        <v>11</v>
      </c>
    </row>
    <row r="3608" spans="1:18" x14ac:dyDescent="0.25">
      <c r="A3608" t="s">
        <v>625</v>
      </c>
      <c r="B3608" t="s">
        <v>4554</v>
      </c>
      <c r="D3608" s="35" t="s">
        <v>6578</v>
      </c>
      <c r="E3608" t="s">
        <v>5752</v>
      </c>
      <c r="F3608" s="5" t="str">
        <f t="shared" ca="1" si="56"/>
        <v>0</v>
      </c>
      <c r="G3608" t="s">
        <v>1107</v>
      </c>
      <c r="H3608" t="s">
        <v>1334</v>
      </c>
      <c r="I3608" t="s">
        <v>9635</v>
      </c>
      <c r="J3608" t="s">
        <v>10730</v>
      </c>
      <c r="K3608" t="s">
        <v>10748</v>
      </c>
      <c r="L3608" t="s">
        <v>10795</v>
      </c>
      <c r="N3608" t="s">
        <v>14</v>
      </c>
      <c r="O3608" t="s">
        <v>11</v>
      </c>
      <c r="P3608" t="s">
        <v>11</v>
      </c>
      <c r="R3608" t="s">
        <v>11</v>
      </c>
    </row>
    <row r="3609" spans="1:18" x14ac:dyDescent="0.25">
      <c r="A3609" t="s">
        <v>625</v>
      </c>
      <c r="B3609" t="s">
        <v>4555</v>
      </c>
      <c r="D3609" s="35" t="s">
        <v>6623</v>
      </c>
      <c r="E3609" t="s">
        <v>6807</v>
      </c>
      <c r="F3609" s="5" t="str">
        <f t="shared" ca="1" si="56"/>
        <v>0</v>
      </c>
      <c r="G3609" t="s">
        <v>1107</v>
      </c>
      <c r="H3609" t="s">
        <v>1467</v>
      </c>
      <c r="I3609" t="s">
        <v>9636</v>
      </c>
      <c r="J3609" t="s">
        <v>10730</v>
      </c>
      <c r="K3609" t="s">
        <v>10757</v>
      </c>
      <c r="L3609" t="s">
        <v>10811</v>
      </c>
      <c r="N3609" t="s">
        <v>12</v>
      </c>
      <c r="O3609" t="s">
        <v>11</v>
      </c>
      <c r="P3609" t="s">
        <v>11</v>
      </c>
      <c r="R3609" t="s">
        <v>11</v>
      </c>
    </row>
    <row r="3610" spans="1:18" x14ac:dyDescent="0.25">
      <c r="A3610" t="s">
        <v>625</v>
      </c>
      <c r="B3610" t="s">
        <v>4556</v>
      </c>
      <c r="D3610" s="35" t="s">
        <v>6624</v>
      </c>
      <c r="E3610" t="s">
        <v>6586</v>
      </c>
      <c r="F3610" s="5" t="str">
        <f t="shared" ca="1" si="56"/>
        <v>0</v>
      </c>
      <c r="G3610" t="s">
        <v>1107</v>
      </c>
      <c r="H3610" t="s">
        <v>1422</v>
      </c>
      <c r="I3610" t="s">
        <v>9637</v>
      </c>
      <c r="J3610" t="s">
        <v>10730</v>
      </c>
      <c r="K3610" t="s">
        <v>35</v>
      </c>
      <c r="L3610" t="s">
        <v>35</v>
      </c>
      <c r="N3610" t="s">
        <v>12</v>
      </c>
      <c r="O3610" t="s">
        <v>11</v>
      </c>
      <c r="P3610" t="s">
        <v>11</v>
      </c>
      <c r="R3610" t="s">
        <v>11</v>
      </c>
    </row>
    <row r="3611" spans="1:18" x14ac:dyDescent="0.25">
      <c r="A3611" t="s">
        <v>625</v>
      </c>
      <c r="B3611" t="s">
        <v>4557</v>
      </c>
      <c r="D3611" s="35" t="s">
        <v>6624</v>
      </c>
      <c r="E3611" t="s">
        <v>6413</v>
      </c>
      <c r="F3611" s="5" t="str">
        <f t="shared" ca="1" si="56"/>
        <v>0</v>
      </c>
      <c r="G3611" t="s">
        <v>1107</v>
      </c>
      <c r="H3611" t="s">
        <v>1507</v>
      </c>
      <c r="I3611" t="s">
        <v>9638</v>
      </c>
      <c r="J3611" t="s">
        <v>10730</v>
      </c>
      <c r="K3611" t="s">
        <v>10748</v>
      </c>
      <c r="L3611" t="s">
        <v>10795</v>
      </c>
      <c r="N3611" t="s">
        <v>12</v>
      </c>
      <c r="O3611" t="s">
        <v>11</v>
      </c>
      <c r="P3611" t="s">
        <v>11</v>
      </c>
      <c r="R3611" t="s">
        <v>11</v>
      </c>
    </row>
    <row r="3612" spans="1:18" x14ac:dyDescent="0.25">
      <c r="A3612" t="s">
        <v>625</v>
      </c>
      <c r="B3612" t="s">
        <v>633</v>
      </c>
      <c r="D3612" s="35" t="s">
        <v>6091</v>
      </c>
      <c r="E3612" t="s">
        <v>6249</v>
      </c>
      <c r="F3612" s="5" t="str">
        <f t="shared" ca="1" si="56"/>
        <v>0</v>
      </c>
      <c r="G3612" t="s">
        <v>1107</v>
      </c>
      <c r="H3612" t="s">
        <v>1467</v>
      </c>
      <c r="I3612" t="s">
        <v>9639</v>
      </c>
      <c r="J3612" t="s">
        <v>10730</v>
      </c>
      <c r="K3612" t="s">
        <v>10744</v>
      </c>
      <c r="L3612" t="s">
        <v>10889</v>
      </c>
      <c r="N3612" t="s">
        <v>12</v>
      </c>
      <c r="O3612" t="s">
        <v>11</v>
      </c>
      <c r="P3612" t="s">
        <v>11</v>
      </c>
      <c r="Q3612">
        <v>4574.76</v>
      </c>
      <c r="R3612" t="s">
        <v>11</v>
      </c>
    </row>
    <row r="3613" spans="1:18" x14ac:dyDescent="0.25">
      <c r="A3613" t="s">
        <v>625</v>
      </c>
      <c r="B3613" t="s">
        <v>4558</v>
      </c>
      <c r="D3613" s="35" t="s">
        <v>6091</v>
      </c>
      <c r="E3613" t="s">
        <v>6415</v>
      </c>
      <c r="F3613" s="5" t="str">
        <f t="shared" ca="1" si="56"/>
        <v>0</v>
      </c>
      <c r="G3613" t="s">
        <v>1107</v>
      </c>
      <c r="H3613" t="s">
        <v>1467</v>
      </c>
      <c r="I3613" t="s">
        <v>9640</v>
      </c>
      <c r="J3613" t="s">
        <v>10730</v>
      </c>
      <c r="K3613" t="s">
        <v>10757</v>
      </c>
      <c r="L3613" t="s">
        <v>10811</v>
      </c>
      <c r="N3613" t="s">
        <v>12</v>
      </c>
      <c r="O3613" t="s">
        <v>11</v>
      </c>
      <c r="P3613" t="s">
        <v>11</v>
      </c>
      <c r="R3613" t="s">
        <v>11</v>
      </c>
    </row>
    <row r="3614" spans="1:18" x14ac:dyDescent="0.25">
      <c r="A3614" t="s">
        <v>625</v>
      </c>
      <c r="B3614" t="s">
        <v>4559</v>
      </c>
      <c r="D3614" s="35" t="s">
        <v>6091</v>
      </c>
      <c r="E3614" t="s">
        <v>6807</v>
      </c>
      <c r="F3614" s="5" t="str">
        <f t="shared" ca="1" si="56"/>
        <v>0</v>
      </c>
      <c r="G3614" t="s">
        <v>1107</v>
      </c>
      <c r="H3614" t="s">
        <v>1416</v>
      </c>
      <c r="I3614" t="s">
        <v>9641</v>
      </c>
      <c r="J3614" t="s">
        <v>10730</v>
      </c>
      <c r="K3614" t="s">
        <v>10744</v>
      </c>
      <c r="L3614" t="s">
        <v>10897</v>
      </c>
      <c r="N3614" t="s">
        <v>12</v>
      </c>
      <c r="O3614" t="s">
        <v>11</v>
      </c>
      <c r="P3614" t="s">
        <v>11</v>
      </c>
      <c r="R3614" t="s">
        <v>11</v>
      </c>
    </row>
    <row r="3615" spans="1:18" x14ac:dyDescent="0.25">
      <c r="A3615" t="s">
        <v>625</v>
      </c>
      <c r="B3615" t="s">
        <v>4560</v>
      </c>
      <c r="D3615" s="35" t="s">
        <v>6625</v>
      </c>
      <c r="E3615" t="s">
        <v>6648</v>
      </c>
      <c r="F3615" s="5" t="str">
        <f t="shared" ca="1" si="56"/>
        <v>0</v>
      </c>
      <c r="G3615" t="s">
        <v>1107</v>
      </c>
      <c r="H3615" t="s">
        <v>1443</v>
      </c>
      <c r="I3615" t="s">
        <v>9642</v>
      </c>
      <c r="J3615" t="s">
        <v>10730</v>
      </c>
      <c r="K3615" t="s">
        <v>10747</v>
      </c>
      <c r="L3615" t="s">
        <v>10884</v>
      </c>
      <c r="N3615" t="s">
        <v>12</v>
      </c>
      <c r="O3615" t="s">
        <v>11</v>
      </c>
      <c r="P3615" t="s">
        <v>11</v>
      </c>
      <c r="R3615" t="s">
        <v>11</v>
      </c>
    </row>
    <row r="3616" spans="1:18" x14ac:dyDescent="0.25">
      <c r="A3616" t="s">
        <v>625</v>
      </c>
      <c r="B3616" t="s">
        <v>4561</v>
      </c>
      <c r="D3616" s="35" t="s">
        <v>6579</v>
      </c>
      <c r="E3616" t="s">
        <v>5753</v>
      </c>
      <c r="F3616" s="5" t="str">
        <f t="shared" ca="1" si="56"/>
        <v>0</v>
      </c>
      <c r="G3616" t="s">
        <v>1107</v>
      </c>
      <c r="H3616" t="s">
        <v>1748</v>
      </c>
      <c r="I3616" t="s">
        <v>13095</v>
      </c>
      <c r="J3616" t="s">
        <v>10730</v>
      </c>
      <c r="K3616" t="s">
        <v>10747</v>
      </c>
      <c r="L3616" t="s">
        <v>10801</v>
      </c>
      <c r="N3616" t="s">
        <v>12</v>
      </c>
      <c r="O3616" t="s">
        <v>11</v>
      </c>
      <c r="P3616" t="s">
        <v>11</v>
      </c>
      <c r="R3616" t="s">
        <v>11</v>
      </c>
    </row>
    <row r="3617" spans="1:18" x14ac:dyDescent="0.25">
      <c r="A3617" t="s">
        <v>625</v>
      </c>
      <c r="B3617" t="s">
        <v>4562</v>
      </c>
      <c r="D3617" s="35" t="s">
        <v>6579</v>
      </c>
      <c r="E3617" t="s">
        <v>6585</v>
      </c>
      <c r="F3617" s="5" t="str">
        <f t="shared" ca="1" si="56"/>
        <v>0</v>
      </c>
      <c r="G3617" t="s">
        <v>1107</v>
      </c>
      <c r="H3617" t="s">
        <v>1748</v>
      </c>
      <c r="I3617" t="s">
        <v>9643</v>
      </c>
      <c r="J3617" t="s">
        <v>10730</v>
      </c>
      <c r="K3617" t="s">
        <v>82</v>
      </c>
      <c r="L3617" t="s">
        <v>82</v>
      </c>
      <c r="N3617" t="s">
        <v>12</v>
      </c>
      <c r="O3617" t="s">
        <v>11</v>
      </c>
      <c r="P3617" t="s">
        <v>11</v>
      </c>
      <c r="R3617" t="s">
        <v>11</v>
      </c>
    </row>
    <row r="3618" spans="1:18" x14ac:dyDescent="0.25">
      <c r="A3618" t="s">
        <v>625</v>
      </c>
      <c r="B3618" t="s">
        <v>4563</v>
      </c>
      <c r="D3618" s="35" t="s">
        <v>6579</v>
      </c>
      <c r="E3618" t="s">
        <v>6585</v>
      </c>
      <c r="F3618" s="5" t="str">
        <f t="shared" ca="1" si="56"/>
        <v>0</v>
      </c>
      <c r="G3618" t="s">
        <v>1107</v>
      </c>
      <c r="H3618" t="s">
        <v>1775</v>
      </c>
      <c r="I3618" t="s">
        <v>9644</v>
      </c>
      <c r="J3618" t="s">
        <v>10730</v>
      </c>
      <c r="K3618" t="s">
        <v>10747</v>
      </c>
      <c r="L3618" t="s">
        <v>10800</v>
      </c>
      <c r="N3618" t="s">
        <v>12</v>
      </c>
      <c r="O3618" t="s">
        <v>11</v>
      </c>
      <c r="P3618" t="s">
        <v>11</v>
      </c>
      <c r="R3618" t="s">
        <v>11</v>
      </c>
    </row>
    <row r="3619" spans="1:18" x14ac:dyDescent="0.25">
      <c r="A3619" t="s">
        <v>625</v>
      </c>
      <c r="B3619" t="s">
        <v>4564</v>
      </c>
      <c r="D3619" s="35" t="s">
        <v>6579</v>
      </c>
      <c r="E3619" t="s">
        <v>6415</v>
      </c>
      <c r="F3619" s="5" t="str">
        <f t="shared" ca="1" si="56"/>
        <v>0</v>
      </c>
      <c r="G3619" t="s">
        <v>1107</v>
      </c>
      <c r="H3619" t="s">
        <v>1795</v>
      </c>
      <c r="I3619" t="s">
        <v>9645</v>
      </c>
      <c r="J3619" t="s">
        <v>10730</v>
      </c>
      <c r="K3619" t="s">
        <v>10748</v>
      </c>
      <c r="L3619" t="s">
        <v>10795</v>
      </c>
      <c r="N3619" t="s">
        <v>12</v>
      </c>
      <c r="O3619" t="s">
        <v>11</v>
      </c>
      <c r="P3619" t="s">
        <v>11</v>
      </c>
      <c r="R3619" t="s">
        <v>11</v>
      </c>
    </row>
    <row r="3620" spans="1:18" x14ac:dyDescent="0.25">
      <c r="A3620" t="s">
        <v>625</v>
      </c>
      <c r="B3620" t="s">
        <v>4565</v>
      </c>
      <c r="D3620" s="35" t="s">
        <v>6626</v>
      </c>
      <c r="E3620" t="s">
        <v>6585</v>
      </c>
      <c r="F3620" s="5" t="str">
        <f t="shared" ca="1" si="56"/>
        <v>0</v>
      </c>
      <c r="G3620" t="s">
        <v>1107</v>
      </c>
      <c r="H3620" t="s">
        <v>1775</v>
      </c>
      <c r="I3620" t="s">
        <v>9646</v>
      </c>
      <c r="J3620" t="s">
        <v>10730</v>
      </c>
      <c r="K3620" t="s">
        <v>10747</v>
      </c>
      <c r="L3620" t="s">
        <v>10800</v>
      </c>
      <c r="N3620" t="s">
        <v>12</v>
      </c>
      <c r="O3620" t="s">
        <v>11</v>
      </c>
      <c r="P3620" t="s">
        <v>11</v>
      </c>
      <c r="R3620" t="s">
        <v>11</v>
      </c>
    </row>
    <row r="3621" spans="1:18" x14ac:dyDescent="0.25">
      <c r="A3621" t="s">
        <v>625</v>
      </c>
      <c r="B3621" t="s">
        <v>4566</v>
      </c>
      <c r="D3621" s="35" t="s">
        <v>6626</v>
      </c>
      <c r="E3621" t="s">
        <v>6415</v>
      </c>
      <c r="F3621" s="5" t="str">
        <f t="shared" ca="1" si="56"/>
        <v>0</v>
      </c>
      <c r="G3621" t="s">
        <v>1107</v>
      </c>
      <c r="H3621" t="s">
        <v>1775</v>
      </c>
      <c r="I3621" t="s">
        <v>9647</v>
      </c>
      <c r="J3621" t="s">
        <v>10730</v>
      </c>
      <c r="K3621" t="s">
        <v>10748</v>
      </c>
      <c r="L3621" t="s">
        <v>10795</v>
      </c>
      <c r="N3621" t="s">
        <v>12</v>
      </c>
      <c r="O3621" t="s">
        <v>11</v>
      </c>
      <c r="P3621" t="s">
        <v>11</v>
      </c>
      <c r="R3621" t="s">
        <v>11</v>
      </c>
    </row>
    <row r="3622" spans="1:18" x14ac:dyDescent="0.25">
      <c r="A3622" t="s">
        <v>625</v>
      </c>
      <c r="B3622" t="s">
        <v>4567</v>
      </c>
      <c r="D3622" s="35" t="s">
        <v>6626</v>
      </c>
      <c r="E3622" t="s">
        <v>6413</v>
      </c>
      <c r="F3622" s="5" t="str">
        <f t="shared" ca="1" si="56"/>
        <v>0</v>
      </c>
      <c r="G3622" t="s">
        <v>1107</v>
      </c>
      <c r="H3622" t="s">
        <v>1467</v>
      </c>
      <c r="I3622" t="s">
        <v>9648</v>
      </c>
      <c r="J3622" t="s">
        <v>10730</v>
      </c>
      <c r="K3622" t="s">
        <v>10745</v>
      </c>
      <c r="L3622" t="s">
        <v>10892</v>
      </c>
      <c r="N3622" t="s">
        <v>12</v>
      </c>
      <c r="O3622" t="s">
        <v>11</v>
      </c>
      <c r="P3622" t="s">
        <v>11</v>
      </c>
      <c r="R3622" t="s">
        <v>11</v>
      </c>
    </row>
    <row r="3623" spans="1:18" x14ac:dyDescent="0.25">
      <c r="A3623" t="s">
        <v>625</v>
      </c>
      <c r="B3623" t="s">
        <v>4568</v>
      </c>
      <c r="D3623" s="35" t="s">
        <v>6627</v>
      </c>
      <c r="E3623" t="s">
        <v>6585</v>
      </c>
      <c r="F3623" s="5" t="str">
        <f t="shared" ca="1" si="56"/>
        <v>0</v>
      </c>
      <c r="G3623" t="s">
        <v>1107</v>
      </c>
      <c r="H3623" t="s">
        <v>1724</v>
      </c>
      <c r="I3623" t="s">
        <v>9649</v>
      </c>
      <c r="J3623" t="s">
        <v>10730</v>
      </c>
      <c r="K3623" t="s">
        <v>10744</v>
      </c>
      <c r="L3623" t="s">
        <v>10887</v>
      </c>
      <c r="N3623" t="s">
        <v>12</v>
      </c>
      <c r="O3623" t="s">
        <v>11</v>
      </c>
      <c r="P3623" t="s">
        <v>11</v>
      </c>
      <c r="R3623" t="s">
        <v>11</v>
      </c>
    </row>
    <row r="3624" spans="1:18" x14ac:dyDescent="0.25">
      <c r="A3624" t="s">
        <v>625</v>
      </c>
      <c r="B3624" t="s">
        <v>4569</v>
      </c>
      <c r="D3624" s="35" t="s">
        <v>6627</v>
      </c>
      <c r="E3624" t="s">
        <v>6585</v>
      </c>
      <c r="F3624" s="5" t="str">
        <f t="shared" ca="1" si="56"/>
        <v>0</v>
      </c>
      <c r="G3624" t="s">
        <v>1107</v>
      </c>
      <c r="H3624" t="s">
        <v>1723</v>
      </c>
      <c r="I3624" t="s">
        <v>9650</v>
      </c>
      <c r="J3624" t="s">
        <v>10730</v>
      </c>
      <c r="K3624" t="s">
        <v>10745</v>
      </c>
      <c r="L3624" t="s">
        <v>10886</v>
      </c>
      <c r="N3624" t="s">
        <v>12</v>
      </c>
      <c r="O3624" t="s">
        <v>11</v>
      </c>
      <c r="P3624" t="s">
        <v>11</v>
      </c>
      <c r="R3624" t="s">
        <v>11</v>
      </c>
    </row>
    <row r="3625" spans="1:18" x14ac:dyDescent="0.25">
      <c r="A3625" t="s">
        <v>625</v>
      </c>
      <c r="B3625" t="s">
        <v>4570</v>
      </c>
      <c r="D3625" s="35" t="s">
        <v>6627</v>
      </c>
      <c r="E3625" t="s">
        <v>6585</v>
      </c>
      <c r="F3625" s="5" t="str">
        <f t="shared" ca="1" si="56"/>
        <v>0</v>
      </c>
      <c r="G3625" t="s">
        <v>1107</v>
      </c>
      <c r="H3625" t="s">
        <v>1335</v>
      </c>
      <c r="I3625" t="s">
        <v>9651</v>
      </c>
      <c r="J3625" t="s">
        <v>10730</v>
      </c>
      <c r="K3625" t="s">
        <v>10744</v>
      </c>
      <c r="L3625" t="s">
        <v>10887</v>
      </c>
      <c r="N3625" t="s">
        <v>12</v>
      </c>
      <c r="O3625" t="s">
        <v>11</v>
      </c>
      <c r="P3625" t="s">
        <v>11</v>
      </c>
      <c r="R3625" t="s">
        <v>11</v>
      </c>
    </row>
    <row r="3626" spans="1:18" x14ac:dyDescent="0.25">
      <c r="A3626" t="s">
        <v>625</v>
      </c>
      <c r="B3626" t="s">
        <v>4571</v>
      </c>
      <c r="D3626" s="35" t="s">
        <v>6191</v>
      </c>
      <c r="E3626" t="s">
        <v>6191</v>
      </c>
      <c r="F3626" s="5" t="str">
        <f t="shared" ca="1" si="56"/>
        <v>0</v>
      </c>
      <c r="G3626" t="s">
        <v>1107</v>
      </c>
      <c r="H3626" t="s">
        <v>1724</v>
      </c>
      <c r="I3626" t="s">
        <v>9652</v>
      </c>
      <c r="J3626" t="s">
        <v>10730</v>
      </c>
      <c r="K3626" t="s">
        <v>10744</v>
      </c>
      <c r="L3626" t="s">
        <v>10889</v>
      </c>
      <c r="N3626" t="s">
        <v>14</v>
      </c>
      <c r="O3626" t="s">
        <v>11</v>
      </c>
      <c r="P3626" t="s">
        <v>11</v>
      </c>
      <c r="R3626" t="s">
        <v>11</v>
      </c>
    </row>
    <row r="3627" spans="1:18" x14ac:dyDescent="0.25">
      <c r="A3627" t="s">
        <v>625</v>
      </c>
      <c r="B3627" t="s">
        <v>11685</v>
      </c>
      <c r="D3627" s="35" t="s">
        <v>6763</v>
      </c>
      <c r="E3627" t="s">
        <v>6807</v>
      </c>
      <c r="F3627" s="5" t="str">
        <f t="shared" ca="1" si="56"/>
        <v>0</v>
      </c>
      <c r="G3627" t="s">
        <v>1107</v>
      </c>
      <c r="H3627" t="s">
        <v>1749</v>
      </c>
      <c r="I3627" t="s">
        <v>11684</v>
      </c>
      <c r="J3627" t="s">
        <v>10730</v>
      </c>
      <c r="N3627" t="s">
        <v>14</v>
      </c>
      <c r="O3627" t="s">
        <v>11</v>
      </c>
      <c r="P3627" t="s">
        <v>11</v>
      </c>
      <c r="R3627" t="s">
        <v>11</v>
      </c>
    </row>
    <row r="3628" spans="1:18" x14ac:dyDescent="0.25">
      <c r="A3628" t="s">
        <v>625</v>
      </c>
      <c r="B3628" t="s">
        <v>11683</v>
      </c>
      <c r="D3628" s="35" t="s">
        <v>6093</v>
      </c>
      <c r="E3628" t="s">
        <v>6807</v>
      </c>
      <c r="F3628" s="5" t="str">
        <f t="shared" ca="1" si="56"/>
        <v>0</v>
      </c>
      <c r="G3628" t="s">
        <v>1107</v>
      </c>
      <c r="H3628" t="s">
        <v>1467</v>
      </c>
      <c r="I3628" t="s">
        <v>11682</v>
      </c>
      <c r="J3628" t="s">
        <v>10730</v>
      </c>
      <c r="K3628" t="s">
        <v>10748</v>
      </c>
      <c r="L3628" t="s">
        <v>10786</v>
      </c>
      <c r="N3628" t="s">
        <v>12</v>
      </c>
      <c r="O3628" t="s">
        <v>11</v>
      </c>
      <c r="P3628" t="s">
        <v>11</v>
      </c>
      <c r="R3628" t="s">
        <v>11</v>
      </c>
    </row>
    <row r="3629" spans="1:18" x14ac:dyDescent="0.25">
      <c r="A3629" t="s">
        <v>625</v>
      </c>
      <c r="B3629" t="s">
        <v>4572</v>
      </c>
      <c r="D3629" s="35" t="s">
        <v>6093</v>
      </c>
      <c r="E3629" t="s">
        <v>6585</v>
      </c>
      <c r="F3629" s="5" t="str">
        <f t="shared" ca="1" si="56"/>
        <v>0</v>
      </c>
      <c r="G3629" t="s">
        <v>1107</v>
      </c>
      <c r="H3629" t="s">
        <v>1783</v>
      </c>
      <c r="I3629" t="s">
        <v>9653</v>
      </c>
      <c r="J3629" t="s">
        <v>10730</v>
      </c>
      <c r="K3629" t="s">
        <v>10747</v>
      </c>
      <c r="L3629" t="s">
        <v>10800</v>
      </c>
      <c r="N3629" t="s">
        <v>12</v>
      </c>
      <c r="O3629" t="s">
        <v>11</v>
      </c>
      <c r="P3629" t="s">
        <v>11</v>
      </c>
      <c r="R3629" t="s">
        <v>11</v>
      </c>
    </row>
    <row r="3630" spans="1:18" x14ac:dyDescent="0.25">
      <c r="A3630" t="s">
        <v>625</v>
      </c>
      <c r="B3630" t="s">
        <v>4573</v>
      </c>
      <c r="D3630" s="35" t="s">
        <v>6093</v>
      </c>
      <c r="E3630" t="s">
        <v>6585</v>
      </c>
      <c r="F3630" s="5" t="str">
        <f t="shared" ca="1" si="56"/>
        <v>0</v>
      </c>
      <c r="G3630" t="s">
        <v>1107</v>
      </c>
      <c r="H3630" t="s">
        <v>1443</v>
      </c>
      <c r="I3630" t="s">
        <v>9654</v>
      </c>
      <c r="J3630" t="s">
        <v>10730</v>
      </c>
      <c r="K3630" t="s">
        <v>10748</v>
      </c>
      <c r="L3630" t="s">
        <v>10795</v>
      </c>
      <c r="N3630" t="s">
        <v>12</v>
      </c>
      <c r="O3630" t="s">
        <v>11</v>
      </c>
      <c r="P3630" t="s">
        <v>11</v>
      </c>
      <c r="R3630" t="s">
        <v>11</v>
      </c>
    </row>
    <row r="3631" spans="1:18" x14ac:dyDescent="0.25">
      <c r="A3631" t="s">
        <v>625</v>
      </c>
      <c r="B3631" t="s">
        <v>4574</v>
      </c>
      <c r="D3631" s="35" t="s">
        <v>6628</v>
      </c>
      <c r="E3631" t="s">
        <v>6585</v>
      </c>
      <c r="F3631" s="5" t="str">
        <f t="shared" ca="1" si="56"/>
        <v>0</v>
      </c>
      <c r="G3631" t="s">
        <v>1107</v>
      </c>
      <c r="H3631" t="s">
        <v>1790</v>
      </c>
      <c r="I3631" t="s">
        <v>9655</v>
      </c>
      <c r="J3631" t="s">
        <v>10730</v>
      </c>
      <c r="K3631" t="s">
        <v>10748</v>
      </c>
      <c r="L3631" t="s">
        <v>10786</v>
      </c>
      <c r="N3631" t="s">
        <v>12</v>
      </c>
      <c r="O3631" t="s">
        <v>11</v>
      </c>
      <c r="P3631" t="s">
        <v>11</v>
      </c>
      <c r="R3631" t="s">
        <v>11</v>
      </c>
    </row>
    <row r="3632" spans="1:18" x14ac:dyDescent="0.25">
      <c r="A3632" t="s">
        <v>625</v>
      </c>
      <c r="B3632" t="s">
        <v>637</v>
      </c>
      <c r="D3632" s="35" t="s">
        <v>5750</v>
      </c>
      <c r="E3632" t="s">
        <v>6249</v>
      </c>
      <c r="F3632" s="5" t="str">
        <f t="shared" ca="1" si="56"/>
        <v>0</v>
      </c>
      <c r="G3632" t="s">
        <v>1107</v>
      </c>
      <c r="H3632" t="s">
        <v>1467</v>
      </c>
      <c r="I3632" t="s">
        <v>11681</v>
      </c>
      <c r="J3632" t="s">
        <v>10730</v>
      </c>
      <c r="K3632" t="s">
        <v>10757</v>
      </c>
      <c r="L3632" t="s">
        <v>10811</v>
      </c>
      <c r="N3632" t="s">
        <v>12</v>
      </c>
      <c r="O3632" t="s">
        <v>11</v>
      </c>
      <c r="P3632" t="s">
        <v>11</v>
      </c>
      <c r="Q3632">
        <v>1416</v>
      </c>
      <c r="R3632" t="s">
        <v>11</v>
      </c>
    </row>
    <row r="3633" spans="1:18" x14ac:dyDescent="0.25">
      <c r="A3633" t="s">
        <v>625</v>
      </c>
      <c r="B3633" t="s">
        <v>4575</v>
      </c>
      <c r="D3633" s="35" t="s">
        <v>6629</v>
      </c>
      <c r="E3633" t="s">
        <v>6807</v>
      </c>
      <c r="F3633" s="5" t="str">
        <f t="shared" ca="1" si="56"/>
        <v>0</v>
      </c>
      <c r="G3633" t="s">
        <v>1107</v>
      </c>
      <c r="H3633" t="s">
        <v>1751</v>
      </c>
      <c r="I3633" t="s">
        <v>9656</v>
      </c>
      <c r="J3633" t="s">
        <v>10730</v>
      </c>
      <c r="K3633" t="s">
        <v>10744</v>
      </c>
      <c r="L3633" t="s">
        <v>10897</v>
      </c>
      <c r="N3633" t="s">
        <v>12</v>
      </c>
      <c r="O3633" t="s">
        <v>11</v>
      </c>
      <c r="P3633" t="s">
        <v>11</v>
      </c>
      <c r="R3633" t="s">
        <v>11</v>
      </c>
    </row>
    <row r="3634" spans="1:18" x14ac:dyDescent="0.25">
      <c r="A3634" t="s">
        <v>625</v>
      </c>
      <c r="B3634" t="s">
        <v>4576</v>
      </c>
      <c r="D3634" s="35" t="s">
        <v>6630</v>
      </c>
      <c r="E3634" t="s">
        <v>6585</v>
      </c>
      <c r="F3634" s="5" t="str">
        <f t="shared" ca="1" si="56"/>
        <v>0</v>
      </c>
      <c r="G3634" t="s">
        <v>1107</v>
      </c>
      <c r="H3634" t="s">
        <v>1733</v>
      </c>
      <c r="I3634" t="s">
        <v>9657</v>
      </c>
      <c r="J3634" t="s">
        <v>10730</v>
      </c>
      <c r="K3634" t="s">
        <v>10748</v>
      </c>
      <c r="L3634" t="s">
        <v>10786</v>
      </c>
      <c r="N3634" t="s">
        <v>12</v>
      </c>
      <c r="O3634" t="s">
        <v>11</v>
      </c>
      <c r="P3634" t="s">
        <v>11</v>
      </c>
      <c r="R3634" t="s">
        <v>11</v>
      </c>
    </row>
    <row r="3635" spans="1:18" x14ac:dyDescent="0.25">
      <c r="A3635" t="s">
        <v>625</v>
      </c>
      <c r="B3635" t="s">
        <v>11680</v>
      </c>
      <c r="D3635" s="35" t="s">
        <v>6630</v>
      </c>
      <c r="E3635" t="s">
        <v>6771</v>
      </c>
      <c r="F3635" s="5" t="str">
        <f t="shared" ca="1" si="56"/>
        <v>0</v>
      </c>
      <c r="G3635" t="s">
        <v>1107</v>
      </c>
      <c r="H3635" t="s">
        <v>1439</v>
      </c>
      <c r="I3635" t="s">
        <v>11679</v>
      </c>
      <c r="J3635" t="s">
        <v>10730</v>
      </c>
      <c r="K3635" t="s">
        <v>17</v>
      </c>
      <c r="L3635" t="s">
        <v>10793</v>
      </c>
      <c r="N3635" t="s">
        <v>12</v>
      </c>
      <c r="O3635" t="s">
        <v>11</v>
      </c>
      <c r="P3635" t="s">
        <v>11</v>
      </c>
      <c r="R3635" t="s">
        <v>11</v>
      </c>
    </row>
    <row r="3636" spans="1:18" x14ac:dyDescent="0.25">
      <c r="A3636" t="s">
        <v>625</v>
      </c>
      <c r="B3636" t="s">
        <v>11678</v>
      </c>
      <c r="D3636" s="35" t="s">
        <v>6630</v>
      </c>
      <c r="E3636" t="s">
        <v>6807</v>
      </c>
      <c r="F3636" s="5" t="str">
        <f t="shared" ca="1" si="56"/>
        <v>0</v>
      </c>
      <c r="G3636" t="s">
        <v>1107</v>
      </c>
      <c r="H3636" t="s">
        <v>1467</v>
      </c>
      <c r="I3636" t="s">
        <v>11677</v>
      </c>
      <c r="J3636" t="s">
        <v>10730</v>
      </c>
      <c r="K3636" t="s">
        <v>10744</v>
      </c>
      <c r="L3636" t="s">
        <v>10889</v>
      </c>
      <c r="N3636" t="s">
        <v>12</v>
      </c>
      <c r="O3636" t="s">
        <v>11</v>
      </c>
      <c r="P3636" t="s">
        <v>11</v>
      </c>
      <c r="R3636" t="s">
        <v>11</v>
      </c>
    </row>
    <row r="3637" spans="1:18" x14ac:dyDescent="0.25">
      <c r="A3637" t="s">
        <v>625</v>
      </c>
      <c r="B3637" t="s">
        <v>11676</v>
      </c>
      <c r="D3637" s="35" t="s">
        <v>6631</v>
      </c>
      <c r="E3637" t="s">
        <v>6125</v>
      </c>
      <c r="F3637" s="5" t="str">
        <f t="shared" ca="1" si="56"/>
        <v>0</v>
      </c>
      <c r="G3637" t="s">
        <v>1107</v>
      </c>
      <c r="H3637" t="s">
        <v>1467</v>
      </c>
      <c r="I3637" t="s">
        <v>11675</v>
      </c>
      <c r="J3637" t="s">
        <v>10730</v>
      </c>
      <c r="N3637" t="s">
        <v>10910</v>
      </c>
      <c r="O3637" t="s">
        <v>11</v>
      </c>
      <c r="P3637" t="s">
        <v>11</v>
      </c>
      <c r="R3637" t="s">
        <v>11</v>
      </c>
    </row>
    <row r="3638" spans="1:18" x14ac:dyDescent="0.25">
      <c r="A3638" t="s">
        <v>625</v>
      </c>
      <c r="B3638" t="s">
        <v>4577</v>
      </c>
      <c r="D3638" s="35" t="s">
        <v>6631</v>
      </c>
      <c r="E3638" t="s">
        <v>5755</v>
      </c>
      <c r="F3638" s="5" t="str">
        <f t="shared" ca="1" si="56"/>
        <v>0</v>
      </c>
      <c r="G3638" t="s">
        <v>1107</v>
      </c>
      <c r="H3638" t="s">
        <v>1796</v>
      </c>
      <c r="I3638" t="s">
        <v>9658</v>
      </c>
      <c r="J3638" t="s">
        <v>10730</v>
      </c>
      <c r="K3638" t="s">
        <v>10744</v>
      </c>
      <c r="L3638" t="s">
        <v>10887</v>
      </c>
      <c r="N3638" t="s">
        <v>12</v>
      </c>
      <c r="O3638" t="s">
        <v>11</v>
      </c>
      <c r="P3638" t="s">
        <v>11</v>
      </c>
      <c r="R3638" t="s">
        <v>11</v>
      </c>
    </row>
    <row r="3639" spans="1:18" x14ac:dyDescent="0.25">
      <c r="A3639" t="s">
        <v>625</v>
      </c>
      <c r="B3639" t="s">
        <v>4578</v>
      </c>
      <c r="D3639" s="35" t="s">
        <v>6581</v>
      </c>
      <c r="E3639" t="s">
        <v>6807</v>
      </c>
      <c r="F3639" s="5" t="str">
        <f t="shared" ca="1" si="56"/>
        <v>0</v>
      </c>
      <c r="G3639" t="s">
        <v>1107</v>
      </c>
      <c r="H3639" t="s">
        <v>1778</v>
      </c>
      <c r="I3639" t="s">
        <v>9659</v>
      </c>
      <c r="J3639" t="s">
        <v>10730</v>
      </c>
      <c r="K3639" t="s">
        <v>10747</v>
      </c>
      <c r="L3639" t="s">
        <v>10884</v>
      </c>
      <c r="N3639" t="s">
        <v>12</v>
      </c>
      <c r="O3639" t="s">
        <v>11</v>
      </c>
      <c r="P3639" t="s">
        <v>11</v>
      </c>
      <c r="R3639" t="s">
        <v>11</v>
      </c>
    </row>
    <row r="3640" spans="1:18" x14ac:dyDescent="0.25">
      <c r="A3640" t="s">
        <v>625</v>
      </c>
      <c r="B3640" t="s">
        <v>11674</v>
      </c>
      <c r="D3640" s="35" t="s">
        <v>6094</v>
      </c>
      <c r="E3640" t="s">
        <v>6807</v>
      </c>
      <c r="F3640" s="5" t="str">
        <f t="shared" ca="1" si="56"/>
        <v>0</v>
      </c>
      <c r="G3640" t="s">
        <v>1107</v>
      </c>
      <c r="H3640" t="s">
        <v>1811</v>
      </c>
      <c r="I3640" t="s">
        <v>11673</v>
      </c>
      <c r="J3640" t="s">
        <v>10730</v>
      </c>
      <c r="K3640" t="s">
        <v>10744</v>
      </c>
      <c r="L3640" t="s">
        <v>10897</v>
      </c>
      <c r="N3640" t="s">
        <v>14</v>
      </c>
      <c r="O3640" t="s">
        <v>11</v>
      </c>
      <c r="P3640" t="s">
        <v>11</v>
      </c>
      <c r="R3640" t="s">
        <v>11</v>
      </c>
    </row>
    <row r="3641" spans="1:18" x14ac:dyDescent="0.25">
      <c r="A3641" t="s">
        <v>625</v>
      </c>
      <c r="B3641" t="s">
        <v>11672</v>
      </c>
      <c r="D3641" s="35" t="s">
        <v>6094</v>
      </c>
      <c r="E3641" t="s">
        <v>6198</v>
      </c>
      <c r="F3641" s="5" t="str">
        <f t="shared" ca="1" si="56"/>
        <v>0</v>
      </c>
      <c r="G3641" t="s">
        <v>1107</v>
      </c>
      <c r="H3641" t="s">
        <v>1774</v>
      </c>
      <c r="I3641" t="s">
        <v>11671</v>
      </c>
      <c r="J3641" t="s">
        <v>10730</v>
      </c>
      <c r="K3641" t="s">
        <v>10747</v>
      </c>
      <c r="L3641" t="s">
        <v>10800</v>
      </c>
      <c r="N3641" t="s">
        <v>12</v>
      </c>
      <c r="O3641" t="s">
        <v>11</v>
      </c>
      <c r="P3641" t="s">
        <v>11</v>
      </c>
      <c r="R3641" t="s">
        <v>11</v>
      </c>
    </row>
    <row r="3642" spans="1:18" x14ac:dyDescent="0.25">
      <c r="A3642" t="s">
        <v>625</v>
      </c>
      <c r="B3642" t="s">
        <v>4579</v>
      </c>
      <c r="D3642" s="35" t="s">
        <v>6094</v>
      </c>
      <c r="E3642" t="s">
        <v>6643</v>
      </c>
      <c r="F3642" s="5" t="str">
        <f t="shared" ca="1" si="56"/>
        <v>0</v>
      </c>
      <c r="G3642" t="s">
        <v>1107</v>
      </c>
      <c r="H3642" t="s">
        <v>1762</v>
      </c>
      <c r="I3642" t="s">
        <v>9660</v>
      </c>
      <c r="J3642" t="s">
        <v>10730</v>
      </c>
      <c r="K3642" t="s">
        <v>10747</v>
      </c>
      <c r="L3642" t="s">
        <v>10800</v>
      </c>
      <c r="N3642" t="s">
        <v>12</v>
      </c>
      <c r="O3642" t="s">
        <v>11</v>
      </c>
      <c r="P3642" t="s">
        <v>11</v>
      </c>
      <c r="R3642" t="s">
        <v>11</v>
      </c>
    </row>
    <row r="3643" spans="1:18" x14ac:dyDescent="0.25">
      <c r="A3643" t="s">
        <v>625</v>
      </c>
      <c r="B3643" t="s">
        <v>4580</v>
      </c>
      <c r="D3643" s="35" t="s">
        <v>6632</v>
      </c>
      <c r="E3643" t="s">
        <v>6645</v>
      </c>
      <c r="F3643" s="5" t="str">
        <f t="shared" ca="1" si="56"/>
        <v>0</v>
      </c>
      <c r="G3643" t="s">
        <v>1107</v>
      </c>
      <c r="H3643" t="s">
        <v>1748</v>
      </c>
      <c r="I3643" t="s">
        <v>9661</v>
      </c>
      <c r="J3643" t="s">
        <v>10730</v>
      </c>
      <c r="K3643" t="s">
        <v>10744</v>
      </c>
      <c r="L3643" t="s">
        <v>10887</v>
      </c>
      <c r="N3643" t="s">
        <v>12</v>
      </c>
      <c r="O3643" t="s">
        <v>11</v>
      </c>
      <c r="P3643" t="s">
        <v>11</v>
      </c>
      <c r="R3643" t="s">
        <v>11</v>
      </c>
    </row>
    <row r="3644" spans="1:18" x14ac:dyDescent="0.25">
      <c r="A3644" t="s">
        <v>625</v>
      </c>
      <c r="B3644" t="s">
        <v>4581</v>
      </c>
      <c r="D3644" s="35" t="s">
        <v>6632</v>
      </c>
      <c r="E3644" t="s">
        <v>6438</v>
      </c>
      <c r="F3644" s="5" t="str">
        <f t="shared" ca="1" si="56"/>
        <v>0</v>
      </c>
      <c r="G3644" t="s">
        <v>1107</v>
      </c>
      <c r="H3644" t="s">
        <v>1797</v>
      </c>
      <c r="I3644" t="s">
        <v>9662</v>
      </c>
      <c r="J3644" t="s">
        <v>10730</v>
      </c>
      <c r="K3644" t="s">
        <v>10744</v>
      </c>
      <c r="L3644" t="s">
        <v>10897</v>
      </c>
      <c r="N3644" t="s">
        <v>12</v>
      </c>
      <c r="O3644" t="s">
        <v>11</v>
      </c>
      <c r="P3644" t="s">
        <v>11</v>
      </c>
      <c r="R3644" t="s">
        <v>11</v>
      </c>
    </row>
    <row r="3645" spans="1:18" x14ac:dyDescent="0.25">
      <c r="A3645" t="s">
        <v>625</v>
      </c>
      <c r="B3645" t="s">
        <v>11670</v>
      </c>
      <c r="D3645" s="35" t="s">
        <v>6192</v>
      </c>
      <c r="E3645" t="s">
        <v>6807</v>
      </c>
      <c r="F3645" s="5" t="str">
        <f t="shared" ca="1" si="56"/>
        <v>0</v>
      </c>
      <c r="G3645" t="s">
        <v>1107</v>
      </c>
      <c r="H3645" t="s">
        <v>1467</v>
      </c>
      <c r="I3645" t="s">
        <v>11669</v>
      </c>
      <c r="J3645" t="s">
        <v>10730</v>
      </c>
      <c r="K3645" t="s">
        <v>10747</v>
      </c>
      <c r="L3645" t="s">
        <v>10884</v>
      </c>
      <c r="N3645" t="s">
        <v>12</v>
      </c>
      <c r="O3645" t="s">
        <v>11</v>
      </c>
      <c r="P3645" t="s">
        <v>11</v>
      </c>
      <c r="R3645" t="s">
        <v>11</v>
      </c>
    </row>
    <row r="3646" spans="1:18" x14ac:dyDescent="0.25">
      <c r="A3646" t="s">
        <v>625</v>
      </c>
      <c r="B3646" t="s">
        <v>11668</v>
      </c>
      <c r="D3646" s="35" t="s">
        <v>6194</v>
      </c>
      <c r="E3646" t="s">
        <v>6221</v>
      </c>
      <c r="F3646" s="5" t="str">
        <f t="shared" ca="1" si="56"/>
        <v>0</v>
      </c>
      <c r="G3646" t="s">
        <v>1107</v>
      </c>
      <c r="H3646" t="s">
        <v>10913</v>
      </c>
      <c r="I3646" t="s">
        <v>11667</v>
      </c>
      <c r="J3646" t="s">
        <v>10730</v>
      </c>
      <c r="K3646" t="s">
        <v>10747</v>
      </c>
      <c r="L3646" t="s">
        <v>10801</v>
      </c>
      <c r="N3646" t="s">
        <v>12</v>
      </c>
      <c r="O3646" t="s">
        <v>11</v>
      </c>
      <c r="P3646" t="s">
        <v>11</v>
      </c>
      <c r="R3646" t="s">
        <v>11</v>
      </c>
    </row>
    <row r="3647" spans="1:18" x14ac:dyDescent="0.25">
      <c r="A3647" t="s">
        <v>625</v>
      </c>
      <c r="B3647" t="s">
        <v>11666</v>
      </c>
      <c r="D3647" s="35" t="s">
        <v>6194</v>
      </c>
      <c r="E3647" t="s">
        <v>6221</v>
      </c>
      <c r="F3647" s="5" t="str">
        <f t="shared" ca="1" si="56"/>
        <v>0</v>
      </c>
      <c r="G3647" t="s">
        <v>1107</v>
      </c>
      <c r="H3647" t="s">
        <v>1805</v>
      </c>
      <c r="I3647" t="s">
        <v>11665</v>
      </c>
      <c r="J3647" t="s">
        <v>10730</v>
      </c>
      <c r="K3647" t="s">
        <v>10745</v>
      </c>
      <c r="L3647" t="s">
        <v>10886</v>
      </c>
      <c r="N3647" t="s">
        <v>12</v>
      </c>
      <c r="O3647" t="s">
        <v>11</v>
      </c>
      <c r="P3647" t="s">
        <v>11</v>
      </c>
      <c r="R3647" t="s">
        <v>11</v>
      </c>
    </row>
    <row r="3648" spans="1:18" x14ac:dyDescent="0.25">
      <c r="A3648" t="s">
        <v>625</v>
      </c>
      <c r="B3648" t="s">
        <v>11664</v>
      </c>
      <c r="D3648" s="35" t="s">
        <v>6194</v>
      </c>
      <c r="E3648" t="s">
        <v>6221</v>
      </c>
      <c r="F3648" s="5" t="str">
        <f t="shared" ca="1" si="56"/>
        <v>0</v>
      </c>
      <c r="G3648" t="s">
        <v>1107</v>
      </c>
      <c r="H3648" t="s">
        <v>1546</v>
      </c>
      <c r="I3648" t="s">
        <v>11663</v>
      </c>
      <c r="J3648" t="s">
        <v>10730</v>
      </c>
      <c r="K3648" t="s">
        <v>10744</v>
      </c>
      <c r="L3648" t="s">
        <v>10889</v>
      </c>
      <c r="N3648" t="s">
        <v>12</v>
      </c>
      <c r="O3648" t="s">
        <v>11</v>
      </c>
      <c r="P3648" t="s">
        <v>11</v>
      </c>
      <c r="R3648" t="s">
        <v>11</v>
      </c>
    </row>
    <row r="3649" spans="1:18" x14ac:dyDescent="0.25">
      <c r="A3649" t="s">
        <v>625</v>
      </c>
      <c r="B3649" t="s">
        <v>11662</v>
      </c>
      <c r="D3649" s="35" t="s">
        <v>6194</v>
      </c>
      <c r="E3649" t="s">
        <v>6807</v>
      </c>
      <c r="F3649" s="5" t="str">
        <f t="shared" ca="1" si="56"/>
        <v>0</v>
      </c>
      <c r="G3649" t="s">
        <v>1107</v>
      </c>
      <c r="H3649" t="s">
        <v>1759</v>
      </c>
      <c r="I3649" t="s">
        <v>11661</v>
      </c>
      <c r="J3649" t="s">
        <v>10730</v>
      </c>
      <c r="K3649" t="s">
        <v>10747</v>
      </c>
      <c r="L3649" t="s">
        <v>10800</v>
      </c>
      <c r="N3649" t="s">
        <v>14</v>
      </c>
      <c r="O3649" t="s">
        <v>11</v>
      </c>
      <c r="P3649" t="s">
        <v>11</v>
      </c>
      <c r="R3649" t="s">
        <v>11</v>
      </c>
    </row>
    <row r="3650" spans="1:18" x14ac:dyDescent="0.25">
      <c r="A3650" t="s">
        <v>625</v>
      </c>
      <c r="B3650" t="s">
        <v>4582</v>
      </c>
      <c r="D3650" s="35" t="s">
        <v>6095</v>
      </c>
      <c r="E3650" t="s">
        <v>6645</v>
      </c>
      <c r="F3650" s="5" t="str">
        <f t="shared" ca="1" si="56"/>
        <v>0</v>
      </c>
      <c r="G3650" t="s">
        <v>1107</v>
      </c>
      <c r="H3650" t="s">
        <v>1483</v>
      </c>
      <c r="I3650" t="s">
        <v>9663</v>
      </c>
      <c r="J3650" t="s">
        <v>10730</v>
      </c>
      <c r="K3650" t="s">
        <v>10748</v>
      </c>
      <c r="L3650" t="s">
        <v>10786</v>
      </c>
      <c r="N3650" t="s">
        <v>12</v>
      </c>
      <c r="O3650" t="s">
        <v>11</v>
      </c>
      <c r="P3650" t="s">
        <v>11</v>
      </c>
      <c r="R3650" t="s">
        <v>11</v>
      </c>
    </row>
    <row r="3651" spans="1:18" x14ac:dyDescent="0.25">
      <c r="A3651" t="s">
        <v>625</v>
      </c>
      <c r="B3651" t="s">
        <v>11660</v>
      </c>
      <c r="D3651" s="35" t="s">
        <v>6829</v>
      </c>
      <c r="E3651" t="s">
        <v>6807</v>
      </c>
      <c r="F3651" s="5" t="str">
        <f t="shared" ref="F3651:F3714" ca="1" si="57">IF(G3651="Encerrada","0",TODAY()-D3651)</f>
        <v>0</v>
      </c>
      <c r="G3651" t="s">
        <v>1107</v>
      </c>
      <c r="H3651" t="s">
        <v>1467</v>
      </c>
      <c r="I3651" t="s">
        <v>11659</v>
      </c>
      <c r="J3651" t="s">
        <v>10730</v>
      </c>
      <c r="K3651" t="s">
        <v>10757</v>
      </c>
      <c r="L3651" t="s">
        <v>10811</v>
      </c>
      <c r="N3651" t="s">
        <v>12</v>
      </c>
      <c r="O3651" t="s">
        <v>11</v>
      </c>
      <c r="P3651" t="s">
        <v>11</v>
      </c>
      <c r="R3651" t="s">
        <v>11</v>
      </c>
    </row>
    <row r="3652" spans="1:18" x14ac:dyDescent="0.25">
      <c r="A3652" t="s">
        <v>625</v>
      </c>
      <c r="B3652" t="s">
        <v>11658</v>
      </c>
      <c r="D3652" s="35" t="s">
        <v>6829</v>
      </c>
      <c r="E3652" t="s">
        <v>6807</v>
      </c>
      <c r="F3652" s="5" t="str">
        <f t="shared" ca="1" si="57"/>
        <v>0</v>
      </c>
      <c r="G3652" t="s">
        <v>1107</v>
      </c>
      <c r="H3652" t="s">
        <v>1467</v>
      </c>
      <c r="I3652" t="s">
        <v>11657</v>
      </c>
      <c r="J3652" t="s">
        <v>10730</v>
      </c>
      <c r="K3652" t="s">
        <v>10748</v>
      </c>
      <c r="L3652" t="s">
        <v>10786</v>
      </c>
      <c r="N3652" t="s">
        <v>12</v>
      </c>
      <c r="O3652" t="s">
        <v>11</v>
      </c>
      <c r="P3652" t="s">
        <v>11</v>
      </c>
      <c r="R3652" t="s">
        <v>11</v>
      </c>
    </row>
    <row r="3653" spans="1:18" x14ac:dyDescent="0.25">
      <c r="A3653" t="s">
        <v>625</v>
      </c>
      <c r="B3653" t="s">
        <v>11656</v>
      </c>
      <c r="D3653" s="35" t="s">
        <v>6829</v>
      </c>
      <c r="E3653" t="s">
        <v>6771</v>
      </c>
      <c r="F3653" s="5" t="str">
        <f t="shared" ca="1" si="57"/>
        <v>0</v>
      </c>
      <c r="G3653" t="s">
        <v>1107</v>
      </c>
      <c r="H3653" t="s">
        <v>1467</v>
      </c>
      <c r="I3653" t="s">
        <v>11655</v>
      </c>
      <c r="J3653" t="s">
        <v>10730</v>
      </c>
      <c r="K3653" t="s">
        <v>10745</v>
      </c>
      <c r="L3653" t="s">
        <v>10892</v>
      </c>
      <c r="N3653" t="s">
        <v>10909</v>
      </c>
      <c r="O3653" t="s">
        <v>11</v>
      </c>
      <c r="P3653" t="s">
        <v>11</v>
      </c>
      <c r="R3653" t="s">
        <v>11</v>
      </c>
    </row>
    <row r="3654" spans="1:18" x14ac:dyDescent="0.25">
      <c r="A3654" t="s">
        <v>625</v>
      </c>
      <c r="B3654" t="s">
        <v>4583</v>
      </c>
      <c r="D3654" s="35" t="s">
        <v>6195</v>
      </c>
      <c r="E3654" t="s">
        <v>5752</v>
      </c>
      <c r="F3654" s="5" t="str">
        <f t="shared" ca="1" si="57"/>
        <v>0</v>
      </c>
      <c r="G3654" t="s">
        <v>1107</v>
      </c>
      <c r="H3654" t="s">
        <v>1704</v>
      </c>
      <c r="I3654" t="s">
        <v>9664</v>
      </c>
      <c r="J3654" t="s">
        <v>10730</v>
      </c>
      <c r="K3654" t="s">
        <v>10748</v>
      </c>
      <c r="L3654" t="s">
        <v>10786</v>
      </c>
      <c r="N3654" t="s">
        <v>14</v>
      </c>
      <c r="O3654" t="s">
        <v>11</v>
      </c>
      <c r="P3654" t="s">
        <v>11</v>
      </c>
      <c r="R3654" t="s">
        <v>11</v>
      </c>
    </row>
    <row r="3655" spans="1:18" x14ac:dyDescent="0.25">
      <c r="A3655" t="s">
        <v>625</v>
      </c>
      <c r="B3655" t="s">
        <v>4584</v>
      </c>
      <c r="D3655" s="35" t="s">
        <v>6633</v>
      </c>
      <c r="E3655" t="s">
        <v>6643</v>
      </c>
      <c r="F3655" s="5" t="str">
        <f t="shared" ca="1" si="57"/>
        <v>0</v>
      </c>
      <c r="G3655" t="s">
        <v>1107</v>
      </c>
      <c r="H3655" t="s">
        <v>1762</v>
      </c>
      <c r="I3655" t="s">
        <v>9665</v>
      </c>
      <c r="J3655" t="s">
        <v>10730</v>
      </c>
      <c r="K3655" t="s">
        <v>17</v>
      </c>
      <c r="L3655" t="s">
        <v>10890</v>
      </c>
      <c r="N3655" t="s">
        <v>12</v>
      </c>
      <c r="O3655" t="s">
        <v>11</v>
      </c>
      <c r="P3655" t="s">
        <v>11</v>
      </c>
      <c r="R3655" t="s">
        <v>11</v>
      </c>
    </row>
    <row r="3656" spans="1:18" x14ac:dyDescent="0.25">
      <c r="A3656" t="s">
        <v>625</v>
      </c>
      <c r="B3656" t="s">
        <v>4585</v>
      </c>
      <c r="D3656" s="35" t="s">
        <v>6196</v>
      </c>
      <c r="E3656" t="s">
        <v>5752</v>
      </c>
      <c r="F3656" s="5" t="str">
        <f t="shared" ca="1" si="57"/>
        <v>0</v>
      </c>
      <c r="G3656" t="s">
        <v>1107</v>
      </c>
      <c r="H3656" t="s">
        <v>1438</v>
      </c>
      <c r="I3656" t="s">
        <v>9666</v>
      </c>
      <c r="J3656" t="s">
        <v>10730</v>
      </c>
      <c r="K3656" t="s">
        <v>10744</v>
      </c>
      <c r="L3656" t="s">
        <v>10897</v>
      </c>
      <c r="N3656" t="s">
        <v>12</v>
      </c>
      <c r="O3656" t="s">
        <v>11</v>
      </c>
      <c r="P3656" t="s">
        <v>11</v>
      </c>
      <c r="R3656" t="s">
        <v>11</v>
      </c>
    </row>
    <row r="3657" spans="1:18" x14ac:dyDescent="0.25">
      <c r="A3657" t="s">
        <v>625</v>
      </c>
      <c r="B3657" t="s">
        <v>4586</v>
      </c>
      <c r="D3657" s="35" t="s">
        <v>6634</v>
      </c>
      <c r="E3657" t="s">
        <v>6645</v>
      </c>
      <c r="F3657" s="5" t="str">
        <f t="shared" ca="1" si="57"/>
        <v>0</v>
      </c>
      <c r="G3657" t="s">
        <v>1107</v>
      </c>
      <c r="H3657" t="s">
        <v>1783</v>
      </c>
      <c r="I3657" t="s">
        <v>9667</v>
      </c>
      <c r="J3657" t="s">
        <v>10730</v>
      </c>
      <c r="K3657" t="s">
        <v>10747</v>
      </c>
      <c r="L3657" t="s">
        <v>10801</v>
      </c>
      <c r="N3657" t="s">
        <v>12</v>
      </c>
      <c r="O3657" t="s">
        <v>11</v>
      </c>
      <c r="P3657" t="s">
        <v>11</v>
      </c>
      <c r="R3657" t="s">
        <v>11</v>
      </c>
    </row>
    <row r="3658" spans="1:18" x14ac:dyDescent="0.25">
      <c r="A3658" t="s">
        <v>625</v>
      </c>
      <c r="B3658" t="s">
        <v>4587</v>
      </c>
      <c r="D3658" s="35" t="s">
        <v>5751</v>
      </c>
      <c r="E3658" t="s">
        <v>6645</v>
      </c>
      <c r="F3658" s="5" t="str">
        <f t="shared" ca="1" si="57"/>
        <v>0</v>
      </c>
      <c r="G3658" t="s">
        <v>1107</v>
      </c>
      <c r="H3658" t="s">
        <v>1759</v>
      </c>
      <c r="I3658" t="s">
        <v>9668</v>
      </c>
      <c r="J3658" t="s">
        <v>10730</v>
      </c>
      <c r="K3658" t="s">
        <v>10750</v>
      </c>
      <c r="L3658" t="s">
        <v>10792</v>
      </c>
      <c r="N3658" t="s">
        <v>12</v>
      </c>
      <c r="O3658" t="s">
        <v>11</v>
      </c>
      <c r="P3658" t="s">
        <v>11</v>
      </c>
      <c r="R3658" t="s">
        <v>11</v>
      </c>
    </row>
    <row r="3659" spans="1:18" x14ac:dyDescent="0.25">
      <c r="A3659" t="s">
        <v>625</v>
      </c>
      <c r="B3659" t="s">
        <v>4588</v>
      </c>
      <c r="D3659" s="35" t="s">
        <v>5751</v>
      </c>
      <c r="E3659" t="s">
        <v>6643</v>
      </c>
      <c r="F3659" s="5" t="str">
        <f t="shared" ca="1" si="57"/>
        <v>0</v>
      </c>
      <c r="G3659" t="s">
        <v>1107</v>
      </c>
      <c r="H3659" t="s">
        <v>1535</v>
      </c>
      <c r="I3659" t="s">
        <v>9669</v>
      </c>
      <c r="J3659" t="s">
        <v>10730</v>
      </c>
      <c r="K3659" t="s">
        <v>10747</v>
      </c>
      <c r="L3659" t="s">
        <v>10800</v>
      </c>
      <c r="N3659" t="s">
        <v>12</v>
      </c>
      <c r="O3659" t="s">
        <v>11</v>
      </c>
      <c r="P3659" t="s">
        <v>11</v>
      </c>
      <c r="R3659" t="s">
        <v>11</v>
      </c>
    </row>
    <row r="3660" spans="1:18" x14ac:dyDescent="0.25">
      <c r="A3660" t="s">
        <v>625</v>
      </c>
      <c r="B3660" t="s">
        <v>11654</v>
      </c>
      <c r="D3660" s="35" t="s">
        <v>5751</v>
      </c>
      <c r="E3660" t="s">
        <v>6645</v>
      </c>
      <c r="F3660" s="5" t="str">
        <f t="shared" ca="1" si="57"/>
        <v>0</v>
      </c>
      <c r="G3660" t="s">
        <v>1107</v>
      </c>
      <c r="H3660" t="s">
        <v>1467</v>
      </c>
      <c r="I3660" t="s">
        <v>11653</v>
      </c>
      <c r="J3660" t="s">
        <v>10730</v>
      </c>
      <c r="K3660" t="s">
        <v>10747</v>
      </c>
      <c r="L3660" t="s">
        <v>10884</v>
      </c>
      <c r="N3660" t="s">
        <v>12</v>
      </c>
      <c r="O3660" t="s">
        <v>11</v>
      </c>
      <c r="P3660" t="s">
        <v>11</v>
      </c>
      <c r="R3660" t="s">
        <v>11</v>
      </c>
    </row>
    <row r="3661" spans="1:18" x14ac:dyDescent="0.25">
      <c r="A3661" t="s">
        <v>625</v>
      </c>
      <c r="B3661" t="s">
        <v>11652</v>
      </c>
      <c r="D3661" s="35" t="s">
        <v>6197</v>
      </c>
      <c r="E3661" t="s">
        <v>6807</v>
      </c>
      <c r="F3661" s="5" t="str">
        <f t="shared" ca="1" si="57"/>
        <v>0</v>
      </c>
      <c r="G3661" t="s">
        <v>1107</v>
      </c>
      <c r="H3661" t="s">
        <v>1416</v>
      </c>
      <c r="I3661" t="s">
        <v>11651</v>
      </c>
      <c r="J3661" t="s">
        <v>10730</v>
      </c>
      <c r="K3661" t="s">
        <v>10744</v>
      </c>
      <c r="L3661" t="s">
        <v>10887</v>
      </c>
      <c r="N3661" t="s">
        <v>14</v>
      </c>
      <c r="O3661" t="s">
        <v>11</v>
      </c>
      <c r="P3661" t="s">
        <v>11</v>
      </c>
      <c r="R3661" t="s">
        <v>11</v>
      </c>
    </row>
    <row r="3662" spans="1:18" x14ac:dyDescent="0.25">
      <c r="A3662" t="s">
        <v>625</v>
      </c>
      <c r="B3662" t="s">
        <v>11650</v>
      </c>
      <c r="D3662" s="35" t="s">
        <v>6635</v>
      </c>
      <c r="E3662" t="s">
        <v>6807</v>
      </c>
      <c r="F3662" s="5" t="str">
        <f t="shared" ca="1" si="57"/>
        <v>0</v>
      </c>
      <c r="G3662" t="s">
        <v>1107</v>
      </c>
      <c r="H3662" t="s">
        <v>1783</v>
      </c>
      <c r="I3662" t="s">
        <v>11649</v>
      </c>
      <c r="J3662" t="s">
        <v>10730</v>
      </c>
      <c r="K3662" t="s">
        <v>10747</v>
      </c>
      <c r="L3662" t="s">
        <v>10884</v>
      </c>
      <c r="N3662" t="s">
        <v>14</v>
      </c>
      <c r="O3662" t="s">
        <v>11</v>
      </c>
      <c r="P3662" t="s">
        <v>11</v>
      </c>
      <c r="R3662" t="s">
        <v>11</v>
      </c>
    </row>
    <row r="3663" spans="1:18" x14ac:dyDescent="0.25">
      <c r="A3663" t="s">
        <v>625</v>
      </c>
      <c r="B3663" t="s">
        <v>4589</v>
      </c>
      <c r="D3663" s="35" t="s">
        <v>6635</v>
      </c>
      <c r="E3663" t="s">
        <v>6413</v>
      </c>
      <c r="F3663" s="5" t="str">
        <f t="shared" ca="1" si="57"/>
        <v>0</v>
      </c>
      <c r="G3663" t="s">
        <v>1107</v>
      </c>
      <c r="H3663" t="s">
        <v>1747</v>
      </c>
      <c r="I3663" t="s">
        <v>9670</v>
      </c>
      <c r="J3663" t="s">
        <v>10730</v>
      </c>
      <c r="K3663" t="s">
        <v>17</v>
      </c>
      <c r="L3663" t="s">
        <v>10793</v>
      </c>
      <c r="N3663" t="s">
        <v>12</v>
      </c>
      <c r="O3663" t="s">
        <v>11</v>
      </c>
      <c r="P3663" t="s">
        <v>11</v>
      </c>
      <c r="R3663" t="s">
        <v>11</v>
      </c>
    </row>
    <row r="3664" spans="1:18" x14ac:dyDescent="0.25">
      <c r="A3664" t="s">
        <v>625</v>
      </c>
      <c r="B3664" t="s">
        <v>4590</v>
      </c>
      <c r="D3664" s="35" t="s">
        <v>5624</v>
      </c>
      <c r="E3664" t="s">
        <v>6415</v>
      </c>
      <c r="F3664" s="5" t="str">
        <f t="shared" ca="1" si="57"/>
        <v>0</v>
      </c>
      <c r="G3664" t="s">
        <v>1107</v>
      </c>
      <c r="H3664" t="s">
        <v>1746</v>
      </c>
      <c r="I3664" t="s">
        <v>9671</v>
      </c>
      <c r="J3664" t="s">
        <v>10730</v>
      </c>
      <c r="K3664" t="s">
        <v>182</v>
      </c>
      <c r="L3664" t="s">
        <v>182</v>
      </c>
      <c r="N3664" t="s">
        <v>14</v>
      </c>
      <c r="O3664" t="s">
        <v>11</v>
      </c>
      <c r="P3664" t="s">
        <v>11</v>
      </c>
      <c r="R3664" t="s">
        <v>11</v>
      </c>
    </row>
    <row r="3665" spans="1:18" x14ac:dyDescent="0.25">
      <c r="A3665" t="s">
        <v>625</v>
      </c>
      <c r="B3665" t="s">
        <v>4591</v>
      </c>
      <c r="D3665" s="35" t="s">
        <v>5624</v>
      </c>
      <c r="E3665" t="s">
        <v>6645</v>
      </c>
      <c r="F3665" s="5" t="str">
        <f t="shared" ca="1" si="57"/>
        <v>0</v>
      </c>
      <c r="G3665" t="s">
        <v>1107</v>
      </c>
      <c r="H3665" t="s">
        <v>1560</v>
      </c>
      <c r="I3665" t="s">
        <v>9672</v>
      </c>
      <c r="J3665" t="s">
        <v>10730</v>
      </c>
      <c r="K3665" t="s">
        <v>10748</v>
      </c>
      <c r="L3665" t="s">
        <v>10786</v>
      </c>
      <c r="N3665" t="s">
        <v>12</v>
      </c>
      <c r="O3665" t="s">
        <v>11</v>
      </c>
      <c r="P3665" t="s">
        <v>11</v>
      </c>
      <c r="R3665" t="s">
        <v>11</v>
      </c>
    </row>
    <row r="3666" spans="1:18" x14ac:dyDescent="0.25">
      <c r="A3666" t="s">
        <v>625</v>
      </c>
      <c r="B3666" t="s">
        <v>11648</v>
      </c>
      <c r="D3666" s="35" t="s">
        <v>6584</v>
      </c>
      <c r="E3666" t="s">
        <v>6807</v>
      </c>
      <c r="F3666" s="5" t="str">
        <f t="shared" ca="1" si="57"/>
        <v>0</v>
      </c>
      <c r="G3666" t="s">
        <v>1107</v>
      </c>
      <c r="H3666" t="s">
        <v>1512</v>
      </c>
      <c r="I3666" t="s">
        <v>11647</v>
      </c>
      <c r="J3666" t="s">
        <v>10730</v>
      </c>
      <c r="K3666" t="s">
        <v>10748</v>
      </c>
      <c r="L3666" t="s">
        <v>10795</v>
      </c>
      <c r="N3666" t="s">
        <v>12</v>
      </c>
      <c r="O3666" t="s">
        <v>11</v>
      </c>
      <c r="P3666" t="s">
        <v>11</v>
      </c>
      <c r="R3666" t="s">
        <v>11</v>
      </c>
    </row>
    <row r="3667" spans="1:18" x14ac:dyDescent="0.25">
      <c r="A3667" t="s">
        <v>625</v>
      </c>
      <c r="B3667" t="s">
        <v>11646</v>
      </c>
      <c r="D3667" s="35" t="s">
        <v>6584</v>
      </c>
      <c r="E3667" t="s">
        <v>6198</v>
      </c>
      <c r="F3667" s="5" t="str">
        <f t="shared" ca="1" si="57"/>
        <v>0</v>
      </c>
      <c r="G3667" t="s">
        <v>1107</v>
      </c>
      <c r="H3667" t="s">
        <v>1528</v>
      </c>
      <c r="I3667" t="s">
        <v>11645</v>
      </c>
      <c r="J3667" t="s">
        <v>10730</v>
      </c>
      <c r="K3667" t="s">
        <v>17</v>
      </c>
      <c r="L3667" t="s">
        <v>10793</v>
      </c>
      <c r="N3667" t="s">
        <v>14</v>
      </c>
      <c r="O3667" t="s">
        <v>11</v>
      </c>
      <c r="P3667" t="s">
        <v>11</v>
      </c>
      <c r="R3667" t="s">
        <v>11</v>
      </c>
    </row>
    <row r="3668" spans="1:18" x14ac:dyDescent="0.25">
      <c r="A3668" t="s">
        <v>625</v>
      </c>
      <c r="B3668" t="s">
        <v>4592</v>
      </c>
      <c r="D3668" s="35" t="s">
        <v>6584</v>
      </c>
      <c r="E3668" t="s">
        <v>6413</v>
      </c>
      <c r="F3668" s="5" t="str">
        <f t="shared" ca="1" si="57"/>
        <v>0</v>
      </c>
      <c r="G3668" t="s">
        <v>1107</v>
      </c>
      <c r="H3668" t="s">
        <v>1795</v>
      </c>
      <c r="I3668" t="s">
        <v>9673</v>
      </c>
      <c r="J3668" t="s">
        <v>10741</v>
      </c>
      <c r="K3668" t="s">
        <v>10744</v>
      </c>
      <c r="L3668" t="s">
        <v>10897</v>
      </c>
      <c r="N3668" t="s">
        <v>12</v>
      </c>
      <c r="O3668" t="s">
        <v>11</v>
      </c>
      <c r="P3668" t="s">
        <v>11</v>
      </c>
      <c r="R3668" t="s">
        <v>11</v>
      </c>
    </row>
    <row r="3669" spans="1:18" x14ac:dyDescent="0.25">
      <c r="A3669" t="s">
        <v>625</v>
      </c>
      <c r="B3669" t="s">
        <v>11644</v>
      </c>
      <c r="D3669" s="35" t="s">
        <v>6585</v>
      </c>
      <c r="E3669" t="s">
        <v>6807</v>
      </c>
      <c r="F3669" s="5" t="str">
        <f t="shared" ca="1" si="57"/>
        <v>0</v>
      </c>
      <c r="G3669" t="s">
        <v>1107</v>
      </c>
      <c r="H3669" t="s">
        <v>1805</v>
      </c>
      <c r="I3669" t="s">
        <v>11643</v>
      </c>
      <c r="J3669" t="s">
        <v>10730</v>
      </c>
      <c r="K3669" t="s">
        <v>10745</v>
      </c>
      <c r="L3669" t="s">
        <v>10886</v>
      </c>
      <c r="N3669" t="s">
        <v>14</v>
      </c>
      <c r="O3669" t="s">
        <v>11</v>
      </c>
      <c r="P3669" t="s">
        <v>11</v>
      </c>
      <c r="R3669" t="s">
        <v>11</v>
      </c>
    </row>
    <row r="3670" spans="1:18" x14ac:dyDescent="0.25">
      <c r="A3670" t="s">
        <v>625</v>
      </c>
      <c r="B3670" t="s">
        <v>4593</v>
      </c>
      <c r="D3670" s="35" t="s">
        <v>6585</v>
      </c>
      <c r="E3670" t="s">
        <v>6645</v>
      </c>
      <c r="F3670" s="5" t="str">
        <f t="shared" ca="1" si="57"/>
        <v>0</v>
      </c>
      <c r="G3670" t="s">
        <v>1107</v>
      </c>
      <c r="H3670" t="s">
        <v>1775</v>
      </c>
      <c r="I3670" t="s">
        <v>9674</v>
      </c>
      <c r="J3670" t="s">
        <v>10730</v>
      </c>
      <c r="K3670" t="s">
        <v>10748</v>
      </c>
      <c r="L3670" t="s">
        <v>10795</v>
      </c>
      <c r="N3670" t="s">
        <v>12</v>
      </c>
      <c r="O3670" t="s">
        <v>11</v>
      </c>
      <c r="P3670" t="s">
        <v>11</v>
      </c>
      <c r="R3670" t="s">
        <v>11</v>
      </c>
    </row>
    <row r="3671" spans="1:18" x14ac:dyDescent="0.25">
      <c r="A3671" t="s">
        <v>625</v>
      </c>
      <c r="B3671" t="s">
        <v>11642</v>
      </c>
      <c r="D3671" s="35" t="s">
        <v>6636</v>
      </c>
      <c r="E3671" t="s">
        <v>6221</v>
      </c>
      <c r="F3671" s="5" t="str">
        <f t="shared" ca="1" si="57"/>
        <v>0</v>
      </c>
      <c r="G3671" t="s">
        <v>1107</v>
      </c>
      <c r="H3671" t="s">
        <v>1811</v>
      </c>
      <c r="I3671" t="s">
        <v>11641</v>
      </c>
      <c r="J3671" t="s">
        <v>10730</v>
      </c>
      <c r="K3671" t="s">
        <v>10744</v>
      </c>
      <c r="L3671" t="s">
        <v>10889</v>
      </c>
      <c r="N3671" t="s">
        <v>12</v>
      </c>
      <c r="O3671" t="s">
        <v>11</v>
      </c>
      <c r="P3671" t="s">
        <v>11</v>
      </c>
      <c r="R3671" t="s">
        <v>11</v>
      </c>
    </row>
    <row r="3672" spans="1:18" x14ac:dyDescent="0.25">
      <c r="A3672" t="s">
        <v>625</v>
      </c>
      <c r="B3672" t="s">
        <v>4594</v>
      </c>
      <c r="D3672" s="35" t="s">
        <v>6636</v>
      </c>
      <c r="E3672" t="s">
        <v>6640</v>
      </c>
      <c r="F3672" s="5" t="str">
        <f t="shared" ca="1" si="57"/>
        <v>0</v>
      </c>
      <c r="G3672" t="s">
        <v>1107</v>
      </c>
      <c r="H3672" t="s">
        <v>1467</v>
      </c>
      <c r="I3672" t="s">
        <v>9675</v>
      </c>
      <c r="J3672" t="s">
        <v>10730</v>
      </c>
      <c r="K3672" t="s">
        <v>131</v>
      </c>
      <c r="L3672" t="s">
        <v>132</v>
      </c>
      <c r="N3672" t="s">
        <v>12</v>
      </c>
      <c r="O3672" t="s">
        <v>11</v>
      </c>
      <c r="P3672" t="s">
        <v>11</v>
      </c>
      <c r="R3672" t="s">
        <v>11</v>
      </c>
    </row>
    <row r="3673" spans="1:18" x14ac:dyDescent="0.25">
      <c r="A3673" t="s">
        <v>625</v>
      </c>
      <c r="B3673" t="s">
        <v>11640</v>
      </c>
      <c r="D3673" s="35" t="s">
        <v>5753</v>
      </c>
      <c r="E3673" t="s">
        <v>6221</v>
      </c>
      <c r="F3673" s="5" t="str">
        <f t="shared" ca="1" si="57"/>
        <v>0</v>
      </c>
      <c r="G3673" t="s">
        <v>1107</v>
      </c>
      <c r="H3673" t="s">
        <v>1723</v>
      </c>
      <c r="I3673" t="s">
        <v>11639</v>
      </c>
      <c r="J3673" t="s">
        <v>10730</v>
      </c>
      <c r="K3673" t="s">
        <v>10744</v>
      </c>
      <c r="L3673" t="s">
        <v>10887</v>
      </c>
      <c r="N3673" t="s">
        <v>12</v>
      </c>
      <c r="O3673" t="s">
        <v>11</v>
      </c>
      <c r="P3673" t="s">
        <v>11</v>
      </c>
      <c r="R3673" t="s">
        <v>11</v>
      </c>
    </row>
    <row r="3674" spans="1:18" x14ac:dyDescent="0.25">
      <c r="A3674" t="s">
        <v>625</v>
      </c>
      <c r="B3674" t="s">
        <v>11638</v>
      </c>
      <c r="D3674" s="35" t="s">
        <v>5753</v>
      </c>
      <c r="E3674" t="s">
        <v>6807</v>
      </c>
      <c r="F3674" s="5" t="str">
        <f t="shared" ca="1" si="57"/>
        <v>0</v>
      </c>
      <c r="G3674" t="s">
        <v>1107</v>
      </c>
      <c r="H3674" t="s">
        <v>1751</v>
      </c>
      <c r="I3674" t="s">
        <v>11637</v>
      </c>
      <c r="J3674" t="s">
        <v>10730</v>
      </c>
      <c r="K3674" t="s">
        <v>10744</v>
      </c>
      <c r="L3674" t="s">
        <v>10897</v>
      </c>
      <c r="N3674" t="s">
        <v>14</v>
      </c>
      <c r="O3674" t="s">
        <v>11</v>
      </c>
      <c r="P3674" t="s">
        <v>11</v>
      </c>
      <c r="R3674" t="s">
        <v>11</v>
      </c>
    </row>
    <row r="3675" spans="1:18" x14ac:dyDescent="0.25">
      <c r="A3675" t="s">
        <v>625</v>
      </c>
      <c r="B3675" t="s">
        <v>4595</v>
      </c>
      <c r="D3675" s="35" t="s">
        <v>6586</v>
      </c>
      <c r="E3675" t="s">
        <v>6413</v>
      </c>
      <c r="F3675" s="5" t="str">
        <f t="shared" ca="1" si="57"/>
        <v>0</v>
      </c>
      <c r="G3675" t="s">
        <v>1107</v>
      </c>
      <c r="H3675" t="s">
        <v>1786</v>
      </c>
      <c r="I3675" t="s">
        <v>9676</v>
      </c>
      <c r="J3675" t="s">
        <v>10730</v>
      </c>
      <c r="K3675" t="s">
        <v>10744</v>
      </c>
      <c r="L3675" t="s">
        <v>10897</v>
      </c>
      <c r="N3675" t="s">
        <v>12</v>
      </c>
      <c r="O3675" t="s">
        <v>11</v>
      </c>
      <c r="P3675" t="s">
        <v>11</v>
      </c>
      <c r="R3675" t="s">
        <v>11</v>
      </c>
    </row>
    <row r="3676" spans="1:18" x14ac:dyDescent="0.25">
      <c r="A3676" t="s">
        <v>625</v>
      </c>
      <c r="B3676" t="s">
        <v>4596</v>
      </c>
      <c r="D3676" s="35" t="s">
        <v>6637</v>
      </c>
      <c r="E3676" t="s">
        <v>6859</v>
      </c>
      <c r="F3676" s="5" t="str">
        <f t="shared" ca="1" si="57"/>
        <v>0</v>
      </c>
      <c r="G3676" t="s">
        <v>1107</v>
      </c>
      <c r="H3676" t="s">
        <v>1520</v>
      </c>
      <c r="I3676" t="s">
        <v>9677</v>
      </c>
      <c r="J3676" t="s">
        <v>10730</v>
      </c>
      <c r="K3676" t="s">
        <v>10748</v>
      </c>
      <c r="L3676" t="s">
        <v>10786</v>
      </c>
      <c r="N3676" t="s">
        <v>12</v>
      </c>
      <c r="O3676" t="s">
        <v>11</v>
      </c>
      <c r="P3676" t="s">
        <v>11</v>
      </c>
      <c r="R3676" t="s">
        <v>11</v>
      </c>
    </row>
    <row r="3677" spans="1:18" x14ac:dyDescent="0.25">
      <c r="A3677" t="s">
        <v>625</v>
      </c>
      <c r="B3677" t="s">
        <v>4597</v>
      </c>
      <c r="D3677" s="35" t="s">
        <v>6638</v>
      </c>
      <c r="E3677" t="s">
        <v>6645</v>
      </c>
      <c r="F3677" s="5" t="str">
        <f t="shared" ca="1" si="57"/>
        <v>0</v>
      </c>
      <c r="G3677" t="s">
        <v>1107</v>
      </c>
      <c r="H3677" t="s">
        <v>1781</v>
      </c>
      <c r="I3677" t="s">
        <v>9678</v>
      </c>
      <c r="J3677" t="s">
        <v>10730</v>
      </c>
      <c r="K3677" t="s">
        <v>10744</v>
      </c>
      <c r="L3677" t="s">
        <v>10887</v>
      </c>
      <c r="N3677" t="s">
        <v>12</v>
      </c>
      <c r="O3677" t="s">
        <v>11</v>
      </c>
      <c r="P3677" t="s">
        <v>11</v>
      </c>
      <c r="R3677" t="s">
        <v>11</v>
      </c>
    </row>
    <row r="3678" spans="1:18" x14ac:dyDescent="0.25">
      <c r="A3678" t="s">
        <v>625</v>
      </c>
      <c r="B3678" t="s">
        <v>4598</v>
      </c>
      <c r="D3678" s="35" t="s">
        <v>6639</v>
      </c>
      <c r="E3678" t="s">
        <v>6771</v>
      </c>
      <c r="F3678" s="5" t="str">
        <f t="shared" ca="1" si="57"/>
        <v>0</v>
      </c>
      <c r="G3678" t="s">
        <v>1107</v>
      </c>
      <c r="H3678" t="s">
        <v>1709</v>
      </c>
      <c r="I3678" t="s">
        <v>9679</v>
      </c>
      <c r="J3678" t="s">
        <v>10730</v>
      </c>
      <c r="K3678" t="s">
        <v>10747</v>
      </c>
      <c r="L3678" t="s">
        <v>10800</v>
      </c>
      <c r="N3678" t="s">
        <v>12</v>
      </c>
      <c r="O3678" t="s">
        <v>11</v>
      </c>
      <c r="P3678" t="s">
        <v>11</v>
      </c>
      <c r="R3678" t="s">
        <v>11</v>
      </c>
    </row>
    <row r="3679" spans="1:18" x14ac:dyDescent="0.25">
      <c r="A3679" t="s">
        <v>625</v>
      </c>
      <c r="B3679" t="s">
        <v>4599</v>
      </c>
      <c r="D3679" s="35" t="s">
        <v>6639</v>
      </c>
      <c r="E3679" t="s">
        <v>6415</v>
      </c>
      <c r="F3679" s="5" t="str">
        <f t="shared" ca="1" si="57"/>
        <v>0</v>
      </c>
      <c r="G3679" t="s">
        <v>1107</v>
      </c>
      <c r="H3679" t="s">
        <v>1798</v>
      </c>
      <c r="I3679" t="s">
        <v>9680</v>
      </c>
      <c r="J3679" t="s">
        <v>10730</v>
      </c>
      <c r="K3679" t="s">
        <v>10748</v>
      </c>
      <c r="L3679" t="s">
        <v>10786</v>
      </c>
      <c r="N3679" t="s">
        <v>12</v>
      </c>
      <c r="O3679" t="s">
        <v>11</v>
      </c>
      <c r="P3679" t="s">
        <v>11</v>
      </c>
      <c r="R3679" t="s">
        <v>11</v>
      </c>
    </row>
    <row r="3680" spans="1:18" x14ac:dyDescent="0.25">
      <c r="A3680" t="s">
        <v>625</v>
      </c>
      <c r="B3680" t="s">
        <v>4600</v>
      </c>
      <c r="D3680" s="35" t="s">
        <v>6640</v>
      </c>
      <c r="E3680" t="s">
        <v>6415</v>
      </c>
      <c r="F3680" s="5" t="str">
        <f t="shared" ca="1" si="57"/>
        <v>0</v>
      </c>
      <c r="G3680" t="s">
        <v>1107</v>
      </c>
      <c r="H3680" t="s">
        <v>1763</v>
      </c>
      <c r="I3680" t="s">
        <v>9681</v>
      </c>
      <c r="J3680" t="s">
        <v>10733</v>
      </c>
      <c r="K3680" t="s">
        <v>10748</v>
      </c>
      <c r="L3680" t="s">
        <v>10795</v>
      </c>
      <c r="N3680" t="s">
        <v>12</v>
      </c>
      <c r="O3680" t="s">
        <v>11</v>
      </c>
      <c r="P3680" t="s">
        <v>11</v>
      </c>
      <c r="R3680" t="s">
        <v>11</v>
      </c>
    </row>
    <row r="3681" spans="1:18" x14ac:dyDescent="0.25">
      <c r="A3681" t="s">
        <v>625</v>
      </c>
      <c r="B3681" t="s">
        <v>640</v>
      </c>
      <c r="D3681" s="35" t="s">
        <v>5787</v>
      </c>
      <c r="E3681" t="s">
        <v>6483</v>
      </c>
      <c r="F3681" s="5" t="str">
        <f t="shared" ca="1" si="57"/>
        <v>0</v>
      </c>
      <c r="G3681" t="s">
        <v>1107</v>
      </c>
      <c r="H3681" t="s">
        <v>1336</v>
      </c>
      <c r="I3681" t="s">
        <v>11636</v>
      </c>
      <c r="J3681" t="s">
        <v>10733</v>
      </c>
      <c r="K3681" t="s">
        <v>10744</v>
      </c>
      <c r="L3681" t="s">
        <v>10887</v>
      </c>
      <c r="N3681" t="s">
        <v>12</v>
      </c>
      <c r="O3681" t="s">
        <v>11</v>
      </c>
      <c r="P3681" t="s">
        <v>11</v>
      </c>
      <c r="Q3681">
        <v>170.7</v>
      </c>
      <c r="R3681" t="s">
        <v>11</v>
      </c>
    </row>
    <row r="3682" spans="1:18" x14ac:dyDescent="0.25">
      <c r="A3682" t="s">
        <v>625</v>
      </c>
      <c r="B3682" t="s">
        <v>4601</v>
      </c>
      <c r="D3682" s="35" t="s">
        <v>6641</v>
      </c>
      <c r="E3682" t="s">
        <v>6415</v>
      </c>
      <c r="F3682" s="5" t="str">
        <f t="shared" ca="1" si="57"/>
        <v>0</v>
      </c>
      <c r="G3682" t="s">
        <v>1107</v>
      </c>
      <c r="H3682" t="s">
        <v>1433</v>
      </c>
      <c r="I3682" t="s">
        <v>9682</v>
      </c>
      <c r="J3682" t="s">
        <v>10733</v>
      </c>
      <c r="K3682" t="s">
        <v>10748</v>
      </c>
      <c r="L3682" t="s">
        <v>10795</v>
      </c>
      <c r="N3682" t="s">
        <v>12</v>
      </c>
      <c r="O3682" t="s">
        <v>11</v>
      </c>
      <c r="P3682" t="s">
        <v>11</v>
      </c>
      <c r="R3682" t="s">
        <v>11</v>
      </c>
    </row>
    <row r="3683" spans="1:18" x14ac:dyDescent="0.25">
      <c r="A3683" t="s">
        <v>625</v>
      </c>
      <c r="B3683" t="s">
        <v>4602</v>
      </c>
      <c r="D3683" s="35" t="s">
        <v>6642</v>
      </c>
      <c r="E3683" t="s">
        <v>6415</v>
      </c>
      <c r="F3683" s="5" t="str">
        <f t="shared" ca="1" si="57"/>
        <v>0</v>
      </c>
      <c r="G3683" t="s">
        <v>1107</v>
      </c>
      <c r="H3683" t="s">
        <v>1799</v>
      </c>
      <c r="I3683" t="s">
        <v>9683</v>
      </c>
      <c r="J3683" t="s">
        <v>10733</v>
      </c>
      <c r="K3683" t="s">
        <v>10744</v>
      </c>
      <c r="L3683" t="s">
        <v>10887</v>
      </c>
      <c r="N3683" t="s">
        <v>12</v>
      </c>
      <c r="O3683" t="s">
        <v>11</v>
      </c>
      <c r="P3683" t="s">
        <v>11</v>
      </c>
      <c r="R3683" t="s">
        <v>11</v>
      </c>
    </row>
    <row r="3684" spans="1:18" x14ac:dyDescent="0.25">
      <c r="A3684" t="s">
        <v>625</v>
      </c>
      <c r="B3684" t="s">
        <v>4603</v>
      </c>
      <c r="D3684" s="35" t="s">
        <v>6643</v>
      </c>
      <c r="E3684" t="s">
        <v>11201</v>
      </c>
      <c r="F3684" s="5" t="str">
        <f t="shared" ca="1" si="57"/>
        <v>0</v>
      </c>
      <c r="G3684" t="s">
        <v>1107</v>
      </c>
      <c r="H3684" t="s">
        <v>1799</v>
      </c>
      <c r="I3684" t="s">
        <v>9684</v>
      </c>
      <c r="J3684" t="s">
        <v>10733</v>
      </c>
      <c r="K3684" t="s">
        <v>10744</v>
      </c>
      <c r="L3684" t="s">
        <v>10889</v>
      </c>
      <c r="N3684" t="s">
        <v>12</v>
      </c>
      <c r="O3684" t="s">
        <v>11</v>
      </c>
      <c r="P3684" t="s">
        <v>11</v>
      </c>
      <c r="R3684" t="s">
        <v>11</v>
      </c>
    </row>
    <row r="3685" spans="1:18" x14ac:dyDescent="0.25">
      <c r="A3685" t="s">
        <v>625</v>
      </c>
      <c r="B3685" t="s">
        <v>4604</v>
      </c>
      <c r="D3685" s="35" t="s">
        <v>6644</v>
      </c>
      <c r="E3685" t="s">
        <v>6423</v>
      </c>
      <c r="F3685" s="5" t="str">
        <f t="shared" ca="1" si="57"/>
        <v>0</v>
      </c>
      <c r="G3685" t="s">
        <v>1107</v>
      </c>
      <c r="H3685" t="s">
        <v>1529</v>
      </c>
      <c r="I3685" t="s">
        <v>9685</v>
      </c>
      <c r="J3685" t="s">
        <v>10733</v>
      </c>
      <c r="K3685" t="s">
        <v>10747</v>
      </c>
      <c r="L3685" t="s">
        <v>10788</v>
      </c>
      <c r="N3685" t="s">
        <v>12</v>
      </c>
      <c r="O3685" t="s">
        <v>11</v>
      </c>
      <c r="P3685" t="s">
        <v>11</v>
      </c>
      <c r="R3685" t="s">
        <v>11</v>
      </c>
    </row>
    <row r="3686" spans="1:18" x14ac:dyDescent="0.25">
      <c r="A3686" t="s">
        <v>625</v>
      </c>
      <c r="B3686" t="s">
        <v>11635</v>
      </c>
      <c r="D3686" s="35" t="s">
        <v>6414</v>
      </c>
      <c r="E3686" t="s">
        <v>6647</v>
      </c>
      <c r="F3686" s="5" t="str">
        <f t="shared" ca="1" si="57"/>
        <v>0</v>
      </c>
      <c r="G3686" t="s">
        <v>1107</v>
      </c>
      <c r="H3686" t="s">
        <v>1438</v>
      </c>
      <c r="I3686" t="s">
        <v>11634</v>
      </c>
      <c r="J3686" t="s">
        <v>10733</v>
      </c>
      <c r="N3686" t="s">
        <v>14</v>
      </c>
      <c r="O3686" t="s">
        <v>11</v>
      </c>
      <c r="P3686" t="s">
        <v>11</v>
      </c>
      <c r="R3686" t="s">
        <v>11</v>
      </c>
    </row>
    <row r="3687" spans="1:18" x14ac:dyDescent="0.25">
      <c r="A3687" t="s">
        <v>625</v>
      </c>
      <c r="B3687" t="s">
        <v>4605</v>
      </c>
      <c r="D3687" s="35" t="s">
        <v>6415</v>
      </c>
      <c r="E3687" t="s">
        <v>6648</v>
      </c>
      <c r="F3687" s="5" t="str">
        <f t="shared" ca="1" si="57"/>
        <v>0</v>
      </c>
      <c r="G3687" t="s">
        <v>1107</v>
      </c>
      <c r="H3687" t="s">
        <v>1728</v>
      </c>
      <c r="I3687" t="s">
        <v>9686</v>
      </c>
      <c r="J3687" t="s">
        <v>10733</v>
      </c>
      <c r="K3687" t="s">
        <v>10748</v>
      </c>
      <c r="L3687" t="s">
        <v>10795</v>
      </c>
      <c r="N3687" t="s">
        <v>12</v>
      </c>
      <c r="O3687" t="s">
        <v>11</v>
      </c>
      <c r="P3687" t="s">
        <v>11</v>
      </c>
      <c r="R3687" t="s">
        <v>11</v>
      </c>
    </row>
    <row r="3688" spans="1:18" x14ac:dyDescent="0.25">
      <c r="A3688" t="s">
        <v>625</v>
      </c>
      <c r="B3688" t="s">
        <v>11633</v>
      </c>
      <c r="D3688" s="35" t="s">
        <v>6807</v>
      </c>
      <c r="E3688" t="s">
        <v>6466</v>
      </c>
      <c r="F3688" s="5" t="str">
        <f t="shared" ca="1" si="57"/>
        <v>0</v>
      </c>
      <c r="G3688" t="s">
        <v>1107</v>
      </c>
      <c r="H3688" t="s">
        <v>11632</v>
      </c>
      <c r="I3688" t="s">
        <v>11631</v>
      </c>
      <c r="J3688" t="s">
        <v>10733</v>
      </c>
      <c r="N3688" t="s">
        <v>10910</v>
      </c>
      <c r="O3688" t="s">
        <v>11</v>
      </c>
      <c r="P3688" t="s">
        <v>11</v>
      </c>
      <c r="R3688" t="s">
        <v>11</v>
      </c>
    </row>
    <row r="3689" spans="1:18" x14ac:dyDescent="0.25">
      <c r="A3689" t="s">
        <v>625</v>
      </c>
      <c r="B3689" t="s">
        <v>4606</v>
      </c>
      <c r="D3689" s="35" t="s">
        <v>6198</v>
      </c>
      <c r="E3689" t="s">
        <v>11201</v>
      </c>
      <c r="F3689" s="5" t="str">
        <f t="shared" ca="1" si="57"/>
        <v>0</v>
      </c>
      <c r="G3689" t="s">
        <v>1107</v>
      </c>
      <c r="H3689" t="s">
        <v>1774</v>
      </c>
      <c r="I3689" t="s">
        <v>9687</v>
      </c>
      <c r="J3689" t="s">
        <v>10733</v>
      </c>
      <c r="K3689" t="s">
        <v>10750</v>
      </c>
      <c r="L3689" t="s">
        <v>10792</v>
      </c>
      <c r="N3689" t="s">
        <v>12</v>
      </c>
      <c r="O3689" t="s">
        <v>11</v>
      </c>
      <c r="P3689" t="s">
        <v>11</v>
      </c>
      <c r="R3689" t="s">
        <v>11</v>
      </c>
    </row>
    <row r="3690" spans="1:18" x14ac:dyDescent="0.25">
      <c r="A3690" t="s">
        <v>625</v>
      </c>
      <c r="B3690" t="s">
        <v>11630</v>
      </c>
      <c r="D3690" s="35" t="s">
        <v>6645</v>
      </c>
      <c r="E3690" t="s">
        <v>6647</v>
      </c>
      <c r="F3690" s="5" t="str">
        <f t="shared" ca="1" si="57"/>
        <v>0</v>
      </c>
      <c r="G3690" t="s">
        <v>1107</v>
      </c>
      <c r="H3690" t="s">
        <v>1751</v>
      </c>
      <c r="I3690" t="s">
        <v>11629</v>
      </c>
      <c r="J3690" t="s">
        <v>10733</v>
      </c>
      <c r="N3690" t="s">
        <v>14</v>
      </c>
      <c r="O3690" t="s">
        <v>11</v>
      </c>
      <c r="P3690" t="s">
        <v>11</v>
      </c>
      <c r="R3690" t="s">
        <v>11</v>
      </c>
    </row>
    <row r="3691" spans="1:18" x14ac:dyDescent="0.25">
      <c r="A3691" t="s">
        <v>625</v>
      </c>
      <c r="B3691" t="s">
        <v>4607</v>
      </c>
      <c r="D3691" s="35" t="s">
        <v>6645</v>
      </c>
      <c r="E3691" t="s">
        <v>6321</v>
      </c>
      <c r="F3691" s="5" t="str">
        <f t="shared" ca="1" si="57"/>
        <v>0</v>
      </c>
      <c r="G3691" t="s">
        <v>1107</v>
      </c>
      <c r="H3691" t="s">
        <v>1751</v>
      </c>
      <c r="I3691" t="s">
        <v>9688</v>
      </c>
      <c r="J3691" t="s">
        <v>10731</v>
      </c>
      <c r="K3691" t="s">
        <v>10747</v>
      </c>
      <c r="L3691" t="s">
        <v>10884</v>
      </c>
      <c r="N3691" t="s">
        <v>12</v>
      </c>
      <c r="O3691" t="s">
        <v>11</v>
      </c>
      <c r="P3691" t="s">
        <v>11</v>
      </c>
      <c r="R3691" t="s">
        <v>11</v>
      </c>
    </row>
    <row r="3692" spans="1:18" x14ac:dyDescent="0.25">
      <c r="A3692" t="s">
        <v>625</v>
      </c>
      <c r="B3692" t="s">
        <v>11628</v>
      </c>
      <c r="D3692" s="35" t="s">
        <v>6420</v>
      </c>
      <c r="E3692" t="s">
        <v>6221</v>
      </c>
      <c r="F3692" s="5" t="str">
        <f t="shared" ca="1" si="57"/>
        <v>0</v>
      </c>
      <c r="G3692" t="s">
        <v>1107</v>
      </c>
      <c r="H3692" t="s">
        <v>1438</v>
      </c>
      <c r="I3692" t="s">
        <v>11627</v>
      </c>
      <c r="J3692" t="s">
        <v>10733</v>
      </c>
      <c r="N3692" t="s">
        <v>14</v>
      </c>
      <c r="O3692" t="s">
        <v>11</v>
      </c>
      <c r="P3692" t="s">
        <v>11</v>
      </c>
      <c r="R3692" t="s">
        <v>11</v>
      </c>
    </row>
    <row r="3693" spans="1:18" x14ac:dyDescent="0.25">
      <c r="A3693" t="s">
        <v>625</v>
      </c>
      <c r="B3693" t="s">
        <v>11626</v>
      </c>
      <c r="D3693" s="35" t="s">
        <v>6877</v>
      </c>
      <c r="E3693" t="s">
        <v>6466</v>
      </c>
      <c r="F3693" s="5" t="str">
        <f t="shared" ca="1" si="57"/>
        <v>0</v>
      </c>
      <c r="G3693" t="s">
        <v>1107</v>
      </c>
      <c r="H3693" t="s">
        <v>1812</v>
      </c>
      <c r="I3693" t="s">
        <v>11625</v>
      </c>
      <c r="J3693" t="s">
        <v>10733</v>
      </c>
      <c r="N3693" t="s">
        <v>10910</v>
      </c>
      <c r="O3693" t="s">
        <v>11</v>
      </c>
      <c r="P3693" t="s">
        <v>11</v>
      </c>
      <c r="R3693" t="s">
        <v>11</v>
      </c>
    </row>
    <row r="3694" spans="1:18" x14ac:dyDescent="0.25">
      <c r="A3694" t="s">
        <v>625</v>
      </c>
      <c r="B3694" t="s">
        <v>4608</v>
      </c>
      <c r="D3694" s="35" t="s">
        <v>6198</v>
      </c>
      <c r="E3694" t="s">
        <v>6771</v>
      </c>
      <c r="F3694" s="5" t="str">
        <f t="shared" ca="1" si="57"/>
        <v>0</v>
      </c>
      <c r="G3694" t="s">
        <v>1107</v>
      </c>
      <c r="H3694" t="s">
        <v>1533</v>
      </c>
      <c r="I3694" t="s">
        <v>9689</v>
      </c>
      <c r="J3694" t="s">
        <v>10733</v>
      </c>
      <c r="K3694" t="s">
        <v>10745</v>
      </c>
      <c r="L3694" t="s">
        <v>10886</v>
      </c>
      <c r="N3694" t="s">
        <v>12</v>
      </c>
      <c r="O3694" t="s">
        <v>11</v>
      </c>
      <c r="P3694" t="s">
        <v>11</v>
      </c>
      <c r="R3694" t="s">
        <v>11</v>
      </c>
    </row>
    <row r="3695" spans="1:18" x14ac:dyDescent="0.25">
      <c r="A3695" t="s">
        <v>625</v>
      </c>
      <c r="B3695" t="s">
        <v>641</v>
      </c>
      <c r="D3695" s="35" t="s">
        <v>6425</v>
      </c>
      <c r="E3695" t="s">
        <v>6125</v>
      </c>
      <c r="F3695" s="5" t="str">
        <f t="shared" ca="1" si="57"/>
        <v>0</v>
      </c>
      <c r="G3695" t="s">
        <v>1107</v>
      </c>
      <c r="H3695" t="s">
        <v>1496</v>
      </c>
      <c r="I3695" t="s">
        <v>9690</v>
      </c>
      <c r="J3695" t="s">
        <v>10733</v>
      </c>
      <c r="K3695" t="s">
        <v>131</v>
      </c>
      <c r="L3695" t="s">
        <v>132</v>
      </c>
      <c r="N3695" t="s">
        <v>10909</v>
      </c>
      <c r="O3695" t="s">
        <v>11</v>
      </c>
      <c r="P3695" t="s">
        <v>11</v>
      </c>
      <c r="Q3695">
        <v>2802.12</v>
      </c>
      <c r="R3695" t="s">
        <v>11</v>
      </c>
    </row>
    <row r="3696" spans="1:18" x14ac:dyDescent="0.25">
      <c r="A3696" t="s">
        <v>625</v>
      </c>
      <c r="B3696" t="s">
        <v>4609</v>
      </c>
      <c r="D3696" s="35" t="s">
        <v>6646</v>
      </c>
      <c r="E3696" t="s">
        <v>6431</v>
      </c>
      <c r="F3696" s="5" t="str">
        <f t="shared" ca="1" si="57"/>
        <v>0</v>
      </c>
      <c r="G3696" t="s">
        <v>1107</v>
      </c>
      <c r="H3696" t="s">
        <v>1725</v>
      </c>
      <c r="I3696" t="s">
        <v>9691</v>
      </c>
      <c r="J3696" t="s">
        <v>10733</v>
      </c>
      <c r="K3696" t="s">
        <v>10744</v>
      </c>
      <c r="L3696" t="s">
        <v>10897</v>
      </c>
      <c r="N3696" t="s">
        <v>12</v>
      </c>
      <c r="O3696" t="s">
        <v>11</v>
      </c>
      <c r="P3696" t="s">
        <v>11</v>
      </c>
      <c r="R3696" t="s">
        <v>11</v>
      </c>
    </row>
    <row r="3697" spans="1:18" x14ac:dyDescent="0.25">
      <c r="A3697" t="s">
        <v>625</v>
      </c>
      <c r="B3697" t="s">
        <v>4610</v>
      </c>
      <c r="D3697" s="35" t="s">
        <v>6198</v>
      </c>
      <c r="E3697" t="s">
        <v>6103</v>
      </c>
      <c r="F3697" s="5" t="str">
        <f t="shared" ca="1" si="57"/>
        <v>0</v>
      </c>
      <c r="G3697" t="s">
        <v>1107</v>
      </c>
      <c r="H3697" t="s">
        <v>1775</v>
      </c>
      <c r="I3697" t="s">
        <v>9692</v>
      </c>
      <c r="J3697" t="s">
        <v>10733</v>
      </c>
      <c r="K3697" t="s">
        <v>10748</v>
      </c>
      <c r="L3697" t="s">
        <v>10786</v>
      </c>
      <c r="N3697" t="s">
        <v>12</v>
      </c>
      <c r="O3697" t="s">
        <v>11</v>
      </c>
      <c r="P3697" t="s">
        <v>11</v>
      </c>
      <c r="R3697" t="s">
        <v>11</v>
      </c>
    </row>
    <row r="3698" spans="1:18" x14ac:dyDescent="0.25">
      <c r="A3698" t="s">
        <v>625</v>
      </c>
      <c r="B3698" t="s">
        <v>11624</v>
      </c>
      <c r="D3698" s="35" t="s">
        <v>6647</v>
      </c>
      <c r="E3698" t="s">
        <v>6221</v>
      </c>
      <c r="F3698" s="5" t="str">
        <f t="shared" ca="1" si="57"/>
        <v>0</v>
      </c>
      <c r="G3698" t="s">
        <v>1107</v>
      </c>
      <c r="H3698" t="s">
        <v>1716</v>
      </c>
      <c r="I3698" t="s">
        <v>11623</v>
      </c>
      <c r="J3698" t="s">
        <v>10733</v>
      </c>
      <c r="N3698" t="s">
        <v>10910</v>
      </c>
      <c r="O3698" t="s">
        <v>11</v>
      </c>
      <c r="P3698" t="s">
        <v>11</v>
      </c>
      <c r="R3698" t="s">
        <v>11</v>
      </c>
    </row>
    <row r="3699" spans="1:18" x14ac:dyDescent="0.25">
      <c r="A3699" t="s">
        <v>625</v>
      </c>
      <c r="B3699" t="s">
        <v>643</v>
      </c>
      <c r="D3699" s="35" t="s">
        <v>6647</v>
      </c>
      <c r="E3699" t="s">
        <v>6125</v>
      </c>
      <c r="F3699" s="5" t="str">
        <f t="shared" ca="1" si="57"/>
        <v>0</v>
      </c>
      <c r="G3699" t="s">
        <v>1107</v>
      </c>
      <c r="H3699" t="s">
        <v>1467</v>
      </c>
      <c r="I3699" t="s">
        <v>9693</v>
      </c>
      <c r="J3699" t="s">
        <v>10731</v>
      </c>
      <c r="K3699" t="s">
        <v>10757</v>
      </c>
      <c r="L3699" t="s">
        <v>10811</v>
      </c>
      <c r="N3699" t="s">
        <v>12</v>
      </c>
      <c r="O3699" t="s">
        <v>11</v>
      </c>
      <c r="P3699" t="s">
        <v>11</v>
      </c>
      <c r="Q3699">
        <v>145.80000000000001</v>
      </c>
      <c r="R3699" t="s">
        <v>11</v>
      </c>
    </row>
    <row r="3700" spans="1:18" x14ac:dyDescent="0.25">
      <c r="A3700" t="s">
        <v>625</v>
      </c>
      <c r="B3700" t="s">
        <v>11622</v>
      </c>
      <c r="D3700" s="35" t="s">
        <v>6097</v>
      </c>
      <c r="E3700" t="s">
        <v>6221</v>
      </c>
      <c r="F3700" s="5" t="str">
        <f t="shared" ca="1" si="57"/>
        <v>0</v>
      </c>
      <c r="G3700" t="s">
        <v>1107</v>
      </c>
      <c r="H3700" t="s">
        <v>11621</v>
      </c>
      <c r="I3700" t="s">
        <v>11620</v>
      </c>
      <c r="J3700" t="s">
        <v>10733</v>
      </c>
      <c r="N3700" t="s">
        <v>10910</v>
      </c>
      <c r="O3700" t="s">
        <v>11</v>
      </c>
      <c r="P3700" t="s">
        <v>11</v>
      </c>
      <c r="R3700" t="s">
        <v>11</v>
      </c>
    </row>
    <row r="3701" spans="1:18" x14ac:dyDescent="0.25">
      <c r="A3701" t="s">
        <v>625</v>
      </c>
      <c r="B3701" t="s">
        <v>645</v>
      </c>
      <c r="D3701" s="35" t="s">
        <v>6647</v>
      </c>
      <c r="E3701" t="s">
        <v>6125</v>
      </c>
      <c r="F3701" s="5" t="str">
        <f t="shared" ca="1" si="57"/>
        <v>0</v>
      </c>
      <c r="G3701" t="s">
        <v>1107</v>
      </c>
      <c r="H3701" t="s">
        <v>1467</v>
      </c>
      <c r="I3701" t="s">
        <v>11619</v>
      </c>
      <c r="J3701" t="s">
        <v>10733</v>
      </c>
      <c r="N3701" t="s">
        <v>14</v>
      </c>
      <c r="O3701" t="s">
        <v>11</v>
      </c>
      <c r="P3701" t="s">
        <v>11</v>
      </c>
      <c r="Q3701">
        <v>1330.76</v>
      </c>
      <c r="R3701" t="s">
        <v>11</v>
      </c>
    </row>
    <row r="3702" spans="1:18" x14ac:dyDescent="0.25">
      <c r="A3702" t="s">
        <v>625</v>
      </c>
      <c r="B3702" t="s">
        <v>4611</v>
      </c>
      <c r="D3702" s="35" t="s">
        <v>6647</v>
      </c>
      <c r="E3702" t="s">
        <v>11201</v>
      </c>
      <c r="F3702" s="5" t="str">
        <f t="shared" ca="1" si="57"/>
        <v>0</v>
      </c>
      <c r="G3702" t="s">
        <v>1107</v>
      </c>
      <c r="H3702" t="s">
        <v>1783</v>
      </c>
      <c r="I3702" t="s">
        <v>9694</v>
      </c>
      <c r="J3702" t="s">
        <v>10733</v>
      </c>
      <c r="K3702" t="s">
        <v>10744</v>
      </c>
      <c r="L3702" t="s">
        <v>10889</v>
      </c>
      <c r="N3702" t="s">
        <v>12</v>
      </c>
      <c r="O3702" t="s">
        <v>11</v>
      </c>
      <c r="P3702" t="s">
        <v>11</v>
      </c>
      <c r="R3702" t="s">
        <v>11</v>
      </c>
    </row>
    <row r="3703" spans="1:18" x14ac:dyDescent="0.25">
      <c r="A3703" t="s">
        <v>625</v>
      </c>
      <c r="B3703" t="s">
        <v>4612</v>
      </c>
      <c r="D3703" s="35" t="s">
        <v>6648</v>
      </c>
      <c r="E3703" t="s">
        <v>6103</v>
      </c>
      <c r="F3703" s="5" t="str">
        <f t="shared" ca="1" si="57"/>
        <v>0</v>
      </c>
      <c r="G3703" t="s">
        <v>1107</v>
      </c>
      <c r="H3703" t="s">
        <v>1800</v>
      </c>
      <c r="I3703" t="s">
        <v>9695</v>
      </c>
      <c r="J3703" t="s">
        <v>10733</v>
      </c>
      <c r="K3703" t="s">
        <v>10744</v>
      </c>
      <c r="L3703" t="s">
        <v>10897</v>
      </c>
      <c r="N3703" t="s">
        <v>12</v>
      </c>
      <c r="O3703" t="s">
        <v>11</v>
      </c>
      <c r="P3703" t="s">
        <v>11</v>
      </c>
      <c r="R3703" t="s">
        <v>11</v>
      </c>
    </row>
    <row r="3704" spans="1:18" x14ac:dyDescent="0.25">
      <c r="A3704" t="s">
        <v>625</v>
      </c>
      <c r="B3704" t="s">
        <v>4613</v>
      </c>
      <c r="D3704" s="35" t="s">
        <v>6097</v>
      </c>
      <c r="E3704" t="s">
        <v>6105</v>
      </c>
      <c r="F3704" s="5" t="str">
        <f t="shared" ca="1" si="57"/>
        <v>0</v>
      </c>
      <c r="G3704" t="s">
        <v>1107</v>
      </c>
      <c r="H3704" t="s">
        <v>1509</v>
      </c>
      <c r="I3704" t="s">
        <v>9696</v>
      </c>
      <c r="J3704" t="s">
        <v>10733</v>
      </c>
      <c r="K3704" t="s">
        <v>10747</v>
      </c>
      <c r="L3704" t="s">
        <v>10788</v>
      </c>
      <c r="N3704" t="s">
        <v>12</v>
      </c>
      <c r="O3704" t="s">
        <v>11</v>
      </c>
      <c r="P3704" t="s">
        <v>11</v>
      </c>
      <c r="R3704" t="s">
        <v>11</v>
      </c>
    </row>
    <row r="3705" spans="1:18" x14ac:dyDescent="0.25">
      <c r="A3705" t="s">
        <v>625</v>
      </c>
      <c r="B3705" t="s">
        <v>4614</v>
      </c>
      <c r="D3705" s="35" t="s">
        <v>6649</v>
      </c>
      <c r="E3705" t="s">
        <v>11201</v>
      </c>
      <c r="F3705" s="5" t="str">
        <f t="shared" ca="1" si="57"/>
        <v>0</v>
      </c>
      <c r="G3705" t="s">
        <v>1107</v>
      </c>
      <c r="H3705" t="s">
        <v>1783</v>
      </c>
      <c r="I3705" t="s">
        <v>9697</v>
      </c>
      <c r="J3705" t="s">
        <v>10733</v>
      </c>
      <c r="K3705" t="s">
        <v>10744</v>
      </c>
      <c r="L3705" t="s">
        <v>10887</v>
      </c>
      <c r="N3705" t="s">
        <v>12</v>
      </c>
      <c r="O3705" t="s">
        <v>11</v>
      </c>
      <c r="P3705" t="s">
        <v>11</v>
      </c>
      <c r="R3705" t="s">
        <v>11</v>
      </c>
    </row>
    <row r="3706" spans="1:18" x14ac:dyDescent="0.25">
      <c r="A3706" t="s">
        <v>625</v>
      </c>
      <c r="B3706" t="s">
        <v>4615</v>
      </c>
      <c r="D3706" s="35" t="s">
        <v>6199</v>
      </c>
      <c r="E3706" t="s">
        <v>6105</v>
      </c>
      <c r="F3706" s="5" t="str">
        <f t="shared" ca="1" si="57"/>
        <v>0</v>
      </c>
      <c r="G3706" t="s">
        <v>1107</v>
      </c>
      <c r="H3706" t="s">
        <v>1801</v>
      </c>
      <c r="I3706" t="s">
        <v>9698</v>
      </c>
      <c r="J3706" t="s">
        <v>10733</v>
      </c>
      <c r="K3706" t="s">
        <v>10748</v>
      </c>
      <c r="L3706" t="s">
        <v>10795</v>
      </c>
      <c r="N3706" t="s">
        <v>12</v>
      </c>
      <c r="O3706" t="s">
        <v>11</v>
      </c>
      <c r="P3706" t="s">
        <v>11</v>
      </c>
      <c r="R3706" t="s">
        <v>11</v>
      </c>
    </row>
    <row r="3707" spans="1:18" x14ac:dyDescent="0.25">
      <c r="A3707" t="s">
        <v>625</v>
      </c>
      <c r="B3707" t="s">
        <v>11618</v>
      </c>
      <c r="D3707" s="35" t="s">
        <v>11617</v>
      </c>
      <c r="E3707" t="s">
        <v>6221</v>
      </c>
      <c r="F3707" s="5" t="str">
        <f t="shared" ca="1" si="57"/>
        <v>0</v>
      </c>
      <c r="G3707" t="s">
        <v>1107</v>
      </c>
      <c r="H3707" t="s">
        <v>1535</v>
      </c>
      <c r="I3707" t="s">
        <v>11616</v>
      </c>
      <c r="J3707" t="s">
        <v>10733</v>
      </c>
      <c r="N3707" t="s">
        <v>10910</v>
      </c>
      <c r="O3707" t="s">
        <v>11</v>
      </c>
      <c r="P3707" t="s">
        <v>11</v>
      </c>
      <c r="R3707" t="s">
        <v>11</v>
      </c>
    </row>
    <row r="3708" spans="1:18" x14ac:dyDescent="0.25">
      <c r="A3708" t="s">
        <v>625</v>
      </c>
      <c r="B3708" t="s">
        <v>4616</v>
      </c>
      <c r="D3708" s="35" t="s">
        <v>6099</v>
      </c>
      <c r="E3708" t="s">
        <v>6431</v>
      </c>
      <c r="F3708" s="5" t="str">
        <f t="shared" ca="1" si="57"/>
        <v>0</v>
      </c>
      <c r="G3708" t="s">
        <v>1107</v>
      </c>
      <c r="H3708" t="s">
        <v>1439</v>
      </c>
      <c r="I3708" t="s">
        <v>9699</v>
      </c>
      <c r="J3708" t="s">
        <v>10733</v>
      </c>
      <c r="K3708" t="s">
        <v>17</v>
      </c>
      <c r="L3708" t="s">
        <v>10793</v>
      </c>
      <c r="N3708" t="s">
        <v>12</v>
      </c>
      <c r="O3708" t="s">
        <v>11</v>
      </c>
      <c r="P3708" t="s">
        <v>11</v>
      </c>
      <c r="R3708" t="s">
        <v>11</v>
      </c>
    </row>
    <row r="3709" spans="1:18" x14ac:dyDescent="0.25">
      <c r="A3709" t="s">
        <v>625</v>
      </c>
      <c r="B3709" t="s">
        <v>646</v>
      </c>
      <c r="D3709" s="35" t="s">
        <v>6849</v>
      </c>
      <c r="E3709" t="s">
        <v>6125</v>
      </c>
      <c r="F3709" s="5" t="str">
        <f t="shared" ca="1" si="57"/>
        <v>0</v>
      </c>
      <c r="G3709" t="s">
        <v>1107</v>
      </c>
      <c r="H3709" t="s">
        <v>1467</v>
      </c>
      <c r="I3709" t="s">
        <v>11615</v>
      </c>
      <c r="J3709" t="s">
        <v>10733</v>
      </c>
      <c r="K3709" t="s">
        <v>10745</v>
      </c>
      <c r="L3709" t="s">
        <v>10805</v>
      </c>
      <c r="N3709" t="s">
        <v>10909</v>
      </c>
      <c r="O3709" t="s">
        <v>11</v>
      </c>
      <c r="P3709" t="s">
        <v>11</v>
      </c>
      <c r="Q3709">
        <v>453</v>
      </c>
      <c r="R3709" t="s">
        <v>11</v>
      </c>
    </row>
    <row r="3710" spans="1:18" x14ac:dyDescent="0.25">
      <c r="A3710" t="s">
        <v>625</v>
      </c>
      <c r="B3710" t="s">
        <v>11614</v>
      </c>
      <c r="D3710" s="35" t="s">
        <v>6771</v>
      </c>
      <c r="E3710" t="s">
        <v>6221</v>
      </c>
      <c r="F3710" s="5" t="str">
        <f t="shared" ca="1" si="57"/>
        <v>0</v>
      </c>
      <c r="G3710" t="s">
        <v>1107</v>
      </c>
      <c r="H3710" t="s">
        <v>1761</v>
      </c>
      <c r="I3710" t="s">
        <v>11613</v>
      </c>
      <c r="J3710" t="s">
        <v>10733</v>
      </c>
      <c r="N3710" t="s">
        <v>10910</v>
      </c>
      <c r="O3710" t="s">
        <v>11</v>
      </c>
      <c r="P3710" t="s">
        <v>11</v>
      </c>
      <c r="R3710" t="s">
        <v>11</v>
      </c>
    </row>
    <row r="3711" spans="1:18" x14ac:dyDescent="0.25">
      <c r="A3711" t="s">
        <v>625</v>
      </c>
      <c r="B3711" t="s">
        <v>4617</v>
      </c>
      <c r="D3711" s="35" t="s">
        <v>6099</v>
      </c>
      <c r="E3711" t="s">
        <v>6819</v>
      </c>
      <c r="F3711" s="5" t="str">
        <f t="shared" ca="1" si="57"/>
        <v>0</v>
      </c>
      <c r="G3711" t="s">
        <v>1107</v>
      </c>
      <c r="H3711" t="s">
        <v>1709</v>
      </c>
      <c r="I3711" t="s">
        <v>9700</v>
      </c>
      <c r="J3711" t="s">
        <v>10733</v>
      </c>
      <c r="K3711" t="s">
        <v>10747</v>
      </c>
      <c r="L3711" t="s">
        <v>10788</v>
      </c>
      <c r="N3711" t="s">
        <v>12</v>
      </c>
      <c r="O3711" t="s">
        <v>11</v>
      </c>
      <c r="P3711" t="s">
        <v>11</v>
      </c>
      <c r="R3711" t="s">
        <v>11</v>
      </c>
    </row>
    <row r="3712" spans="1:18" x14ac:dyDescent="0.25">
      <c r="A3712" t="s">
        <v>625</v>
      </c>
      <c r="B3712" t="s">
        <v>11612</v>
      </c>
      <c r="D3712" s="35" t="s">
        <v>5904</v>
      </c>
      <c r="E3712" t="s">
        <v>6221</v>
      </c>
      <c r="F3712" s="5" t="str">
        <f t="shared" ca="1" si="57"/>
        <v>0</v>
      </c>
      <c r="G3712" t="s">
        <v>1107</v>
      </c>
      <c r="H3712" t="s">
        <v>1443</v>
      </c>
      <c r="I3712" t="s">
        <v>11611</v>
      </c>
      <c r="J3712" t="s">
        <v>10733</v>
      </c>
      <c r="N3712" t="s">
        <v>10910</v>
      </c>
      <c r="O3712" t="s">
        <v>11</v>
      </c>
      <c r="P3712" t="s">
        <v>11</v>
      </c>
      <c r="R3712" t="s">
        <v>11</v>
      </c>
    </row>
    <row r="3713" spans="1:18" x14ac:dyDescent="0.25">
      <c r="A3713" t="s">
        <v>625</v>
      </c>
      <c r="B3713" t="s">
        <v>11610</v>
      </c>
      <c r="D3713" s="35" t="s">
        <v>6819</v>
      </c>
      <c r="E3713" t="s">
        <v>6221</v>
      </c>
      <c r="F3713" s="5" t="str">
        <f t="shared" ca="1" si="57"/>
        <v>0</v>
      </c>
      <c r="G3713" t="s">
        <v>1107</v>
      </c>
      <c r="H3713" t="s">
        <v>1723</v>
      </c>
      <c r="I3713" t="s">
        <v>11609</v>
      </c>
      <c r="J3713" t="s">
        <v>10733</v>
      </c>
      <c r="N3713" t="s">
        <v>10910</v>
      </c>
      <c r="O3713" t="s">
        <v>11</v>
      </c>
      <c r="P3713" t="s">
        <v>11</v>
      </c>
      <c r="R3713" t="s">
        <v>11</v>
      </c>
    </row>
    <row r="3714" spans="1:18" x14ac:dyDescent="0.25">
      <c r="A3714" t="s">
        <v>625</v>
      </c>
      <c r="B3714" t="s">
        <v>11608</v>
      </c>
      <c r="D3714" s="35" t="s">
        <v>6819</v>
      </c>
      <c r="E3714" t="s">
        <v>6103</v>
      </c>
      <c r="F3714" s="5" t="str">
        <f t="shared" ca="1" si="57"/>
        <v>0</v>
      </c>
      <c r="G3714" t="s">
        <v>1107</v>
      </c>
      <c r="H3714" t="s">
        <v>1723</v>
      </c>
      <c r="I3714" t="s">
        <v>11607</v>
      </c>
      <c r="J3714" t="s">
        <v>10733</v>
      </c>
      <c r="N3714" t="s">
        <v>14</v>
      </c>
      <c r="O3714" t="s">
        <v>11</v>
      </c>
      <c r="P3714" t="s">
        <v>11</v>
      </c>
      <c r="R3714" t="s">
        <v>11</v>
      </c>
    </row>
    <row r="3715" spans="1:18" x14ac:dyDescent="0.25">
      <c r="A3715" t="s">
        <v>625</v>
      </c>
      <c r="B3715" t="s">
        <v>4618</v>
      </c>
      <c r="D3715" s="35" t="s">
        <v>6435</v>
      </c>
      <c r="E3715" t="s">
        <v>6864</v>
      </c>
      <c r="F3715" s="5" t="str">
        <f t="shared" ref="F3715:F3778" ca="1" si="58">IF(G3715="Encerrada","0",TODAY()-D3715)</f>
        <v>0</v>
      </c>
      <c r="G3715" t="s">
        <v>1107</v>
      </c>
      <c r="H3715" t="s">
        <v>1770</v>
      </c>
      <c r="I3715" t="s">
        <v>9701</v>
      </c>
      <c r="J3715" t="s">
        <v>10733</v>
      </c>
      <c r="K3715" t="s">
        <v>10744</v>
      </c>
      <c r="L3715" t="s">
        <v>10887</v>
      </c>
      <c r="N3715" t="s">
        <v>12</v>
      </c>
      <c r="O3715" t="s">
        <v>11</v>
      </c>
      <c r="P3715" t="s">
        <v>11</v>
      </c>
      <c r="R3715" t="s">
        <v>11</v>
      </c>
    </row>
    <row r="3716" spans="1:18" x14ac:dyDescent="0.25">
      <c r="A3716" t="s">
        <v>625</v>
      </c>
      <c r="B3716" t="s">
        <v>11606</v>
      </c>
      <c r="D3716" s="35" t="s">
        <v>6819</v>
      </c>
      <c r="E3716" t="s">
        <v>6105</v>
      </c>
      <c r="F3716" s="5" t="str">
        <f t="shared" ca="1" si="58"/>
        <v>0</v>
      </c>
      <c r="G3716" t="s">
        <v>1107</v>
      </c>
      <c r="H3716" t="s">
        <v>1801</v>
      </c>
      <c r="I3716" t="s">
        <v>11605</v>
      </c>
      <c r="J3716" t="s">
        <v>10733</v>
      </c>
      <c r="N3716" t="s">
        <v>14</v>
      </c>
      <c r="O3716" t="s">
        <v>11</v>
      </c>
      <c r="P3716" t="s">
        <v>11</v>
      </c>
      <c r="R3716" t="s">
        <v>11</v>
      </c>
    </row>
    <row r="3717" spans="1:18" x14ac:dyDescent="0.25">
      <c r="A3717" t="s">
        <v>625</v>
      </c>
      <c r="B3717" t="s">
        <v>11604</v>
      </c>
      <c r="D3717" s="35" t="s">
        <v>6102</v>
      </c>
      <c r="E3717" t="s">
        <v>6221</v>
      </c>
      <c r="F3717" s="5" t="str">
        <f t="shared" ca="1" si="58"/>
        <v>0</v>
      </c>
      <c r="G3717" t="s">
        <v>1107</v>
      </c>
      <c r="H3717" t="s">
        <v>1790</v>
      </c>
      <c r="I3717" t="s">
        <v>11603</v>
      </c>
      <c r="J3717" t="s">
        <v>10733</v>
      </c>
      <c r="N3717" t="s">
        <v>10910</v>
      </c>
      <c r="O3717" t="s">
        <v>11</v>
      </c>
      <c r="P3717" t="s">
        <v>11</v>
      </c>
      <c r="R3717" t="s">
        <v>11</v>
      </c>
    </row>
    <row r="3718" spans="1:18" x14ac:dyDescent="0.25">
      <c r="A3718" t="s">
        <v>625</v>
      </c>
      <c r="B3718" t="s">
        <v>11602</v>
      </c>
      <c r="D3718" s="35" t="s">
        <v>6435</v>
      </c>
      <c r="E3718" t="s">
        <v>6298</v>
      </c>
      <c r="F3718" s="5" t="str">
        <f t="shared" ca="1" si="58"/>
        <v>0</v>
      </c>
      <c r="G3718" t="s">
        <v>1107</v>
      </c>
      <c r="H3718" t="s">
        <v>1798</v>
      </c>
      <c r="I3718" t="s">
        <v>11601</v>
      </c>
      <c r="J3718" t="s">
        <v>10731</v>
      </c>
      <c r="K3718" t="s">
        <v>10744</v>
      </c>
      <c r="L3718" t="s">
        <v>10887</v>
      </c>
      <c r="N3718" t="s">
        <v>12</v>
      </c>
      <c r="O3718" t="s">
        <v>11</v>
      </c>
      <c r="P3718" t="s">
        <v>11</v>
      </c>
      <c r="R3718" t="s">
        <v>11</v>
      </c>
    </row>
    <row r="3719" spans="1:18" x14ac:dyDescent="0.25">
      <c r="A3719" t="s">
        <v>625</v>
      </c>
      <c r="B3719" t="s">
        <v>647</v>
      </c>
      <c r="D3719" s="35" t="s">
        <v>6435</v>
      </c>
      <c r="E3719" t="s">
        <v>6125</v>
      </c>
      <c r="F3719" s="5" t="str">
        <f t="shared" ca="1" si="58"/>
        <v>0</v>
      </c>
      <c r="G3719" t="s">
        <v>1107</v>
      </c>
      <c r="H3719" t="s">
        <v>1467</v>
      </c>
      <c r="I3719" t="s">
        <v>11600</v>
      </c>
      <c r="J3719" t="s">
        <v>10733</v>
      </c>
      <c r="N3719" t="s">
        <v>10910</v>
      </c>
      <c r="O3719" t="s">
        <v>11</v>
      </c>
      <c r="P3719" t="s">
        <v>11</v>
      </c>
      <c r="Q3719">
        <v>220</v>
      </c>
      <c r="R3719" t="s">
        <v>11</v>
      </c>
    </row>
    <row r="3720" spans="1:18" x14ac:dyDescent="0.25">
      <c r="A3720" t="s">
        <v>625</v>
      </c>
      <c r="B3720" t="s">
        <v>11599</v>
      </c>
      <c r="D3720" s="35" t="s">
        <v>6772</v>
      </c>
      <c r="E3720" t="s">
        <v>6221</v>
      </c>
      <c r="F3720" s="5" t="str">
        <f t="shared" ca="1" si="58"/>
        <v>0</v>
      </c>
      <c r="G3720" t="s">
        <v>1107</v>
      </c>
      <c r="H3720" t="s">
        <v>1335</v>
      </c>
      <c r="I3720" t="s">
        <v>11598</v>
      </c>
      <c r="J3720" t="s">
        <v>10733</v>
      </c>
      <c r="N3720" t="s">
        <v>10910</v>
      </c>
      <c r="O3720" t="s">
        <v>11</v>
      </c>
      <c r="P3720" t="s">
        <v>11</v>
      </c>
      <c r="R3720" t="s">
        <v>11</v>
      </c>
    </row>
    <row r="3721" spans="1:18" x14ac:dyDescent="0.25">
      <c r="A3721" t="s">
        <v>625</v>
      </c>
      <c r="B3721" t="s">
        <v>649</v>
      </c>
      <c r="D3721" s="35" t="s">
        <v>6200</v>
      </c>
      <c r="E3721" t="s">
        <v>6483</v>
      </c>
      <c r="F3721" s="5" t="str">
        <f t="shared" ca="1" si="58"/>
        <v>0</v>
      </c>
      <c r="G3721" t="s">
        <v>1107</v>
      </c>
      <c r="H3721" t="s">
        <v>1467</v>
      </c>
      <c r="I3721" t="s">
        <v>9702</v>
      </c>
      <c r="J3721" t="s">
        <v>10733</v>
      </c>
      <c r="K3721" t="s">
        <v>17</v>
      </c>
      <c r="L3721" t="s">
        <v>10804</v>
      </c>
      <c r="N3721" t="s">
        <v>12</v>
      </c>
      <c r="O3721" t="s">
        <v>11</v>
      </c>
      <c r="P3721" t="s">
        <v>11</v>
      </c>
      <c r="Q3721">
        <v>640</v>
      </c>
      <c r="R3721" t="s">
        <v>11</v>
      </c>
    </row>
    <row r="3722" spans="1:18" x14ac:dyDescent="0.25">
      <c r="A3722" t="s">
        <v>625</v>
      </c>
      <c r="B3722" t="s">
        <v>4619</v>
      </c>
      <c r="D3722" s="35" t="s">
        <v>6200</v>
      </c>
      <c r="E3722" t="s">
        <v>6105</v>
      </c>
      <c r="F3722" s="5" t="str">
        <f t="shared" ca="1" si="58"/>
        <v>0</v>
      </c>
      <c r="G3722" t="s">
        <v>1107</v>
      </c>
      <c r="H3722" t="s">
        <v>1802</v>
      </c>
      <c r="I3722" t="s">
        <v>9703</v>
      </c>
      <c r="J3722" t="s">
        <v>10733</v>
      </c>
      <c r="K3722" t="s">
        <v>10748</v>
      </c>
      <c r="L3722" t="s">
        <v>10795</v>
      </c>
      <c r="N3722" t="s">
        <v>12</v>
      </c>
      <c r="O3722" t="s">
        <v>11</v>
      </c>
      <c r="P3722" t="s">
        <v>11</v>
      </c>
      <c r="R3722" t="s">
        <v>11</v>
      </c>
    </row>
    <row r="3723" spans="1:18" x14ac:dyDescent="0.25">
      <c r="A3723" t="s">
        <v>625</v>
      </c>
      <c r="B3723" t="s">
        <v>4620</v>
      </c>
      <c r="D3723" s="35" t="s">
        <v>6650</v>
      </c>
      <c r="E3723" t="s">
        <v>6205</v>
      </c>
      <c r="F3723" s="5" t="str">
        <f t="shared" ca="1" si="58"/>
        <v>0</v>
      </c>
      <c r="G3723" t="s">
        <v>1107</v>
      </c>
      <c r="H3723" t="s">
        <v>1467</v>
      </c>
      <c r="I3723" t="s">
        <v>9704</v>
      </c>
      <c r="J3723" t="s">
        <v>10733</v>
      </c>
      <c r="K3723" t="s">
        <v>27</v>
      </c>
      <c r="L3723" t="s">
        <v>10893</v>
      </c>
      <c r="N3723" t="s">
        <v>12</v>
      </c>
      <c r="O3723" t="s">
        <v>11</v>
      </c>
      <c r="P3723" t="s">
        <v>11</v>
      </c>
      <c r="R3723" t="s">
        <v>11</v>
      </c>
    </row>
    <row r="3724" spans="1:18" x14ac:dyDescent="0.25">
      <c r="A3724" t="s">
        <v>625</v>
      </c>
      <c r="B3724" t="s">
        <v>11597</v>
      </c>
      <c r="D3724" s="35" t="s">
        <v>6101</v>
      </c>
      <c r="E3724" t="s">
        <v>6298</v>
      </c>
      <c r="F3724" s="5" t="str">
        <f t="shared" ca="1" si="58"/>
        <v>0</v>
      </c>
      <c r="G3724" t="s">
        <v>1107</v>
      </c>
      <c r="H3724" t="s">
        <v>1798</v>
      </c>
      <c r="I3724" t="s">
        <v>11596</v>
      </c>
      <c r="J3724" t="s">
        <v>10731</v>
      </c>
      <c r="K3724" t="s">
        <v>10744</v>
      </c>
      <c r="L3724" t="s">
        <v>10889</v>
      </c>
      <c r="N3724" t="s">
        <v>12</v>
      </c>
      <c r="O3724" t="s">
        <v>11</v>
      </c>
      <c r="P3724" t="s">
        <v>11</v>
      </c>
      <c r="R3724" t="s">
        <v>11</v>
      </c>
    </row>
    <row r="3725" spans="1:18" x14ac:dyDescent="0.25">
      <c r="A3725" t="s">
        <v>625</v>
      </c>
      <c r="B3725" t="s">
        <v>650</v>
      </c>
      <c r="D3725" s="35" t="s">
        <v>6864</v>
      </c>
      <c r="E3725" t="s">
        <v>6125</v>
      </c>
      <c r="F3725" s="5" t="str">
        <f t="shared" ca="1" si="58"/>
        <v>0</v>
      </c>
      <c r="G3725" t="s">
        <v>1107</v>
      </c>
      <c r="H3725" t="s">
        <v>1467</v>
      </c>
      <c r="I3725" t="s">
        <v>11595</v>
      </c>
      <c r="J3725" t="s">
        <v>10733</v>
      </c>
      <c r="N3725" t="s">
        <v>14</v>
      </c>
      <c r="O3725" t="s">
        <v>11</v>
      </c>
      <c r="P3725" t="s">
        <v>11</v>
      </c>
      <c r="Q3725">
        <v>4084</v>
      </c>
      <c r="R3725" t="s">
        <v>11</v>
      </c>
    </row>
    <row r="3726" spans="1:18" x14ac:dyDescent="0.25">
      <c r="A3726" t="s">
        <v>625</v>
      </c>
      <c r="B3726" t="s">
        <v>11594</v>
      </c>
      <c r="D3726" s="35" t="s">
        <v>6650</v>
      </c>
      <c r="E3726" t="s">
        <v>6438</v>
      </c>
      <c r="F3726" s="5" t="str">
        <f t="shared" ca="1" si="58"/>
        <v>0</v>
      </c>
      <c r="G3726" t="s">
        <v>1107</v>
      </c>
      <c r="H3726" t="s">
        <v>1467</v>
      </c>
      <c r="I3726" t="s">
        <v>11593</v>
      </c>
      <c r="J3726" t="s">
        <v>10733</v>
      </c>
      <c r="K3726" t="s">
        <v>27</v>
      </c>
      <c r="L3726" t="s">
        <v>10893</v>
      </c>
      <c r="N3726" t="s">
        <v>12</v>
      </c>
      <c r="O3726" t="s">
        <v>11</v>
      </c>
      <c r="P3726" t="s">
        <v>11</v>
      </c>
      <c r="R3726" t="s">
        <v>11</v>
      </c>
    </row>
    <row r="3727" spans="1:18" x14ac:dyDescent="0.25">
      <c r="A3727" t="s">
        <v>625</v>
      </c>
      <c r="B3727" t="s">
        <v>4621</v>
      </c>
      <c r="D3727" s="35" t="s">
        <v>6104</v>
      </c>
      <c r="E3727" t="s">
        <v>6707</v>
      </c>
      <c r="F3727" s="5" t="str">
        <f t="shared" ca="1" si="58"/>
        <v>0</v>
      </c>
      <c r="G3727" t="s">
        <v>1107</v>
      </c>
      <c r="H3727" t="s">
        <v>1769</v>
      </c>
      <c r="I3727" t="s">
        <v>9705</v>
      </c>
      <c r="J3727" t="s">
        <v>10733</v>
      </c>
      <c r="K3727" t="s">
        <v>10747</v>
      </c>
      <c r="L3727" t="s">
        <v>10884</v>
      </c>
      <c r="N3727" t="s">
        <v>10909</v>
      </c>
      <c r="O3727" t="s">
        <v>11</v>
      </c>
      <c r="P3727" t="s">
        <v>11</v>
      </c>
      <c r="R3727" t="s">
        <v>11</v>
      </c>
    </row>
    <row r="3728" spans="1:18" x14ac:dyDescent="0.25">
      <c r="A3728" t="s">
        <v>625</v>
      </c>
      <c r="B3728" t="s">
        <v>4622</v>
      </c>
      <c r="D3728" s="35" t="s">
        <v>6439</v>
      </c>
      <c r="E3728" t="s">
        <v>6653</v>
      </c>
      <c r="F3728" s="5" t="str">
        <f t="shared" ca="1" si="58"/>
        <v>0</v>
      </c>
      <c r="G3728" t="s">
        <v>1107</v>
      </c>
      <c r="H3728" t="s">
        <v>1764</v>
      </c>
      <c r="I3728" t="s">
        <v>9706</v>
      </c>
      <c r="J3728" t="s">
        <v>10733</v>
      </c>
      <c r="K3728" t="s">
        <v>10750</v>
      </c>
      <c r="L3728" t="s">
        <v>10792</v>
      </c>
      <c r="N3728" t="s">
        <v>12</v>
      </c>
      <c r="O3728" t="s">
        <v>11</v>
      </c>
      <c r="P3728" t="s">
        <v>11</v>
      </c>
      <c r="R3728" t="s">
        <v>11</v>
      </c>
    </row>
    <row r="3729" spans="1:18" x14ac:dyDescent="0.25">
      <c r="A3729" t="s">
        <v>625</v>
      </c>
      <c r="B3729" t="s">
        <v>4623</v>
      </c>
      <c r="D3729" s="35" t="s">
        <v>6207</v>
      </c>
      <c r="E3729" t="s">
        <v>6205</v>
      </c>
      <c r="F3729" s="5" t="str">
        <f t="shared" ca="1" si="58"/>
        <v>0</v>
      </c>
      <c r="G3729" t="s">
        <v>1107</v>
      </c>
      <c r="H3729" t="s">
        <v>1338</v>
      </c>
      <c r="I3729" t="s">
        <v>9707</v>
      </c>
      <c r="J3729" t="s">
        <v>10733</v>
      </c>
      <c r="K3729" t="s">
        <v>10748</v>
      </c>
      <c r="L3729" t="s">
        <v>10795</v>
      </c>
      <c r="N3729" t="s">
        <v>12</v>
      </c>
      <c r="O3729" t="s">
        <v>11</v>
      </c>
      <c r="P3729" t="s">
        <v>11</v>
      </c>
      <c r="R3729" t="s">
        <v>11</v>
      </c>
    </row>
    <row r="3730" spans="1:18" x14ac:dyDescent="0.25">
      <c r="A3730" t="s">
        <v>625</v>
      </c>
      <c r="B3730" t="s">
        <v>4624</v>
      </c>
      <c r="D3730" s="35" t="s">
        <v>6207</v>
      </c>
      <c r="E3730" t="s">
        <v>6205</v>
      </c>
      <c r="F3730" s="5" t="str">
        <f t="shared" ca="1" si="58"/>
        <v>0</v>
      </c>
      <c r="G3730" t="s">
        <v>1107</v>
      </c>
      <c r="H3730" t="s">
        <v>1797</v>
      </c>
      <c r="I3730" t="s">
        <v>9708</v>
      </c>
      <c r="J3730" t="s">
        <v>10733</v>
      </c>
      <c r="K3730" t="s">
        <v>10745</v>
      </c>
      <c r="L3730" t="s">
        <v>10886</v>
      </c>
      <c r="N3730" t="s">
        <v>12</v>
      </c>
      <c r="O3730" t="s">
        <v>11</v>
      </c>
      <c r="P3730" t="s">
        <v>11</v>
      </c>
      <c r="R3730" t="s">
        <v>11</v>
      </c>
    </row>
    <row r="3731" spans="1:18" x14ac:dyDescent="0.25">
      <c r="A3731" t="s">
        <v>625</v>
      </c>
      <c r="B3731" t="s">
        <v>4625</v>
      </c>
      <c r="D3731" s="35" t="s">
        <v>6436</v>
      </c>
      <c r="E3731" t="s">
        <v>5759</v>
      </c>
      <c r="F3731" s="5" t="str">
        <f t="shared" ca="1" si="58"/>
        <v>0</v>
      </c>
      <c r="G3731" t="s">
        <v>1107</v>
      </c>
      <c r="H3731" t="s">
        <v>1467</v>
      </c>
      <c r="I3731" t="s">
        <v>9709</v>
      </c>
      <c r="J3731" t="s">
        <v>10731</v>
      </c>
      <c r="K3731" t="s">
        <v>131</v>
      </c>
      <c r="L3731" t="s">
        <v>132</v>
      </c>
      <c r="N3731" t="s">
        <v>12</v>
      </c>
      <c r="O3731" t="s">
        <v>11</v>
      </c>
      <c r="P3731" t="s">
        <v>11</v>
      </c>
      <c r="R3731" t="s">
        <v>11</v>
      </c>
    </row>
    <row r="3732" spans="1:18" x14ac:dyDescent="0.25">
      <c r="A3732" t="s">
        <v>625</v>
      </c>
      <c r="B3732" t="s">
        <v>4626</v>
      </c>
      <c r="D3732" s="35" t="s">
        <v>6651</v>
      </c>
      <c r="E3732" t="s">
        <v>6205</v>
      </c>
      <c r="F3732" s="5" t="str">
        <f t="shared" ca="1" si="58"/>
        <v>0</v>
      </c>
      <c r="G3732" t="s">
        <v>1107</v>
      </c>
      <c r="H3732" t="s">
        <v>1341</v>
      </c>
      <c r="I3732" t="s">
        <v>9710</v>
      </c>
      <c r="J3732" t="s">
        <v>10733</v>
      </c>
      <c r="K3732" t="s">
        <v>10744</v>
      </c>
      <c r="L3732" t="s">
        <v>10889</v>
      </c>
      <c r="N3732" t="s">
        <v>12</v>
      </c>
      <c r="O3732" t="s">
        <v>11</v>
      </c>
      <c r="P3732" t="s">
        <v>11</v>
      </c>
      <c r="R3732" t="s">
        <v>11</v>
      </c>
    </row>
    <row r="3733" spans="1:18" x14ac:dyDescent="0.25">
      <c r="A3733" t="s">
        <v>625</v>
      </c>
      <c r="B3733" t="s">
        <v>11592</v>
      </c>
      <c r="D3733" s="35" t="s">
        <v>6651</v>
      </c>
      <c r="E3733" t="s">
        <v>6653</v>
      </c>
      <c r="F3733" s="5" t="str">
        <f t="shared" ca="1" si="58"/>
        <v>0</v>
      </c>
      <c r="G3733" t="s">
        <v>1107</v>
      </c>
      <c r="H3733" t="s">
        <v>1764</v>
      </c>
      <c r="I3733" t="s">
        <v>11591</v>
      </c>
      <c r="J3733" t="s">
        <v>10733</v>
      </c>
      <c r="N3733" t="s">
        <v>14</v>
      </c>
      <c r="O3733" t="s">
        <v>11</v>
      </c>
      <c r="P3733" t="s">
        <v>11</v>
      </c>
      <c r="R3733" t="s">
        <v>11</v>
      </c>
    </row>
    <row r="3734" spans="1:18" x14ac:dyDescent="0.25">
      <c r="A3734" t="s">
        <v>625</v>
      </c>
      <c r="B3734" t="s">
        <v>11590</v>
      </c>
      <c r="D3734" s="35" t="s">
        <v>6651</v>
      </c>
      <c r="E3734" t="s">
        <v>6221</v>
      </c>
      <c r="F3734" s="5" t="str">
        <f t="shared" ca="1" si="58"/>
        <v>0</v>
      </c>
      <c r="G3734" t="s">
        <v>1107</v>
      </c>
      <c r="H3734" t="s">
        <v>1778</v>
      </c>
      <c r="I3734" t="s">
        <v>11589</v>
      </c>
      <c r="J3734" t="s">
        <v>10733</v>
      </c>
      <c r="N3734" t="s">
        <v>10910</v>
      </c>
      <c r="O3734" t="s">
        <v>11</v>
      </c>
      <c r="P3734" t="s">
        <v>11</v>
      </c>
      <c r="R3734" t="s">
        <v>11</v>
      </c>
    </row>
    <row r="3735" spans="1:18" x14ac:dyDescent="0.25">
      <c r="A3735" t="s">
        <v>625</v>
      </c>
      <c r="B3735" t="s">
        <v>4627</v>
      </c>
      <c r="D3735" s="35" t="s">
        <v>6652</v>
      </c>
      <c r="E3735" t="s">
        <v>11113</v>
      </c>
      <c r="F3735" s="5" t="str">
        <f t="shared" ca="1" si="58"/>
        <v>0</v>
      </c>
      <c r="G3735" t="s">
        <v>1107</v>
      </c>
      <c r="H3735" t="s">
        <v>1720</v>
      </c>
      <c r="I3735" t="s">
        <v>9711</v>
      </c>
      <c r="J3735" t="s">
        <v>10733</v>
      </c>
      <c r="K3735" t="s">
        <v>10747</v>
      </c>
      <c r="L3735" t="s">
        <v>10788</v>
      </c>
      <c r="N3735" t="s">
        <v>12</v>
      </c>
      <c r="O3735" t="s">
        <v>11</v>
      </c>
      <c r="P3735" t="s">
        <v>11</v>
      </c>
      <c r="R3735" t="s">
        <v>11</v>
      </c>
    </row>
    <row r="3736" spans="1:18" x14ac:dyDescent="0.25">
      <c r="A3736" t="s">
        <v>625</v>
      </c>
      <c r="B3736" t="s">
        <v>11588</v>
      </c>
      <c r="D3736" s="35" t="s">
        <v>6203</v>
      </c>
      <c r="E3736" t="s">
        <v>6205</v>
      </c>
      <c r="F3736" s="5" t="str">
        <f t="shared" ca="1" si="58"/>
        <v>0</v>
      </c>
      <c r="G3736" t="s">
        <v>1107</v>
      </c>
      <c r="H3736" t="s">
        <v>1715</v>
      </c>
      <c r="I3736" t="s">
        <v>11587</v>
      </c>
      <c r="J3736" t="s">
        <v>10733</v>
      </c>
      <c r="N3736" t="s">
        <v>14</v>
      </c>
      <c r="O3736" t="s">
        <v>11</v>
      </c>
      <c r="P3736" t="s">
        <v>11</v>
      </c>
      <c r="R3736" t="s">
        <v>11</v>
      </c>
    </row>
    <row r="3737" spans="1:18" x14ac:dyDescent="0.25">
      <c r="A3737" t="s">
        <v>625</v>
      </c>
      <c r="B3737" t="s">
        <v>11586</v>
      </c>
      <c r="D3737" s="35" t="s">
        <v>6203</v>
      </c>
      <c r="E3737" t="s">
        <v>6653</v>
      </c>
      <c r="F3737" s="5" t="str">
        <f t="shared" ca="1" si="58"/>
        <v>0</v>
      </c>
      <c r="G3737" t="s">
        <v>1107</v>
      </c>
      <c r="H3737" t="s">
        <v>1467</v>
      </c>
      <c r="I3737" t="s">
        <v>11585</v>
      </c>
      <c r="J3737" t="s">
        <v>10733</v>
      </c>
      <c r="K3737" t="s">
        <v>10744</v>
      </c>
      <c r="L3737" t="s">
        <v>10897</v>
      </c>
      <c r="N3737" t="s">
        <v>12</v>
      </c>
      <c r="O3737" t="s">
        <v>11</v>
      </c>
      <c r="P3737" t="s">
        <v>11</v>
      </c>
      <c r="R3737" t="s">
        <v>11</v>
      </c>
    </row>
    <row r="3738" spans="1:18" x14ac:dyDescent="0.25">
      <c r="A3738" t="s">
        <v>625</v>
      </c>
      <c r="B3738" t="s">
        <v>4628</v>
      </c>
      <c r="D3738" s="35" t="s">
        <v>6437</v>
      </c>
      <c r="E3738" t="s">
        <v>6205</v>
      </c>
      <c r="F3738" s="5" t="str">
        <f t="shared" ca="1" si="58"/>
        <v>0</v>
      </c>
      <c r="G3738" t="s">
        <v>1107</v>
      </c>
      <c r="H3738" t="s">
        <v>1467</v>
      </c>
      <c r="I3738" t="s">
        <v>9712</v>
      </c>
      <c r="J3738" t="s">
        <v>10733</v>
      </c>
      <c r="K3738" t="s">
        <v>10744</v>
      </c>
      <c r="L3738" t="s">
        <v>10887</v>
      </c>
      <c r="N3738" t="s">
        <v>12</v>
      </c>
      <c r="O3738" t="s">
        <v>11</v>
      </c>
      <c r="P3738" t="s">
        <v>11</v>
      </c>
      <c r="R3738" t="s">
        <v>11</v>
      </c>
    </row>
    <row r="3739" spans="1:18" x14ac:dyDescent="0.25">
      <c r="A3739" t="s">
        <v>625</v>
      </c>
      <c r="B3739" t="s">
        <v>11584</v>
      </c>
      <c r="D3739" s="35" t="s">
        <v>6204</v>
      </c>
      <c r="E3739" t="s">
        <v>6653</v>
      </c>
      <c r="F3739" s="5" t="str">
        <f t="shared" ca="1" si="58"/>
        <v>0</v>
      </c>
      <c r="G3739" t="s">
        <v>1107</v>
      </c>
      <c r="H3739" t="s">
        <v>1467</v>
      </c>
      <c r="I3739" t="s">
        <v>11583</v>
      </c>
      <c r="J3739" t="s">
        <v>10733</v>
      </c>
      <c r="N3739" t="s">
        <v>14</v>
      </c>
      <c r="O3739" t="s">
        <v>11</v>
      </c>
      <c r="P3739" t="s">
        <v>11</v>
      </c>
      <c r="R3739" t="s">
        <v>11</v>
      </c>
    </row>
    <row r="3740" spans="1:18" x14ac:dyDescent="0.25">
      <c r="A3740" t="s">
        <v>625</v>
      </c>
      <c r="B3740" t="s">
        <v>11582</v>
      </c>
      <c r="D3740" s="35" t="s">
        <v>6202</v>
      </c>
      <c r="E3740" t="s">
        <v>6273</v>
      </c>
      <c r="F3740" s="5" t="str">
        <f t="shared" ca="1" si="58"/>
        <v>0</v>
      </c>
      <c r="G3740" t="s">
        <v>1107</v>
      </c>
      <c r="H3740" t="s">
        <v>1710</v>
      </c>
      <c r="I3740" t="s">
        <v>11581</v>
      </c>
      <c r="J3740" t="s">
        <v>10733</v>
      </c>
      <c r="N3740" t="s">
        <v>10910</v>
      </c>
      <c r="O3740" t="s">
        <v>11</v>
      </c>
      <c r="P3740" t="s">
        <v>11</v>
      </c>
      <c r="R3740" t="s">
        <v>11</v>
      </c>
    </row>
    <row r="3741" spans="1:18" x14ac:dyDescent="0.25">
      <c r="A3741" t="s">
        <v>625</v>
      </c>
      <c r="B3741" t="s">
        <v>11580</v>
      </c>
      <c r="D3741" s="35" t="s">
        <v>6202</v>
      </c>
      <c r="E3741" t="s">
        <v>6221</v>
      </c>
      <c r="F3741" s="5" t="str">
        <f t="shared" ca="1" si="58"/>
        <v>0</v>
      </c>
      <c r="G3741" t="s">
        <v>1107</v>
      </c>
      <c r="H3741" t="s">
        <v>1493</v>
      </c>
      <c r="I3741" t="s">
        <v>11579</v>
      </c>
      <c r="J3741" t="s">
        <v>10733</v>
      </c>
      <c r="N3741" t="s">
        <v>10910</v>
      </c>
      <c r="O3741" t="s">
        <v>11</v>
      </c>
      <c r="P3741" t="s">
        <v>11</v>
      </c>
      <c r="R3741" t="s">
        <v>11</v>
      </c>
    </row>
    <row r="3742" spans="1:18" x14ac:dyDescent="0.25">
      <c r="A3742" t="s">
        <v>625</v>
      </c>
      <c r="B3742" t="s">
        <v>11578</v>
      </c>
      <c r="D3742" s="35" t="s">
        <v>6826</v>
      </c>
      <c r="E3742" t="s">
        <v>6221</v>
      </c>
      <c r="F3742" s="5" t="str">
        <f t="shared" ca="1" si="58"/>
        <v>0</v>
      </c>
      <c r="G3742" t="s">
        <v>1107</v>
      </c>
      <c r="H3742" t="s">
        <v>1496</v>
      </c>
      <c r="I3742" t="s">
        <v>11577</v>
      </c>
      <c r="J3742" t="s">
        <v>10733</v>
      </c>
      <c r="N3742" t="s">
        <v>10910</v>
      </c>
      <c r="O3742" t="s">
        <v>11</v>
      </c>
      <c r="P3742" t="s">
        <v>11</v>
      </c>
      <c r="R3742" t="s">
        <v>11</v>
      </c>
    </row>
    <row r="3743" spans="1:18" x14ac:dyDescent="0.25">
      <c r="A3743" t="s">
        <v>625</v>
      </c>
      <c r="B3743" t="s">
        <v>11576</v>
      </c>
      <c r="D3743" s="35" t="s">
        <v>6588</v>
      </c>
      <c r="E3743" t="s">
        <v>6221</v>
      </c>
      <c r="F3743" s="5" t="str">
        <f t="shared" ca="1" si="58"/>
        <v>0</v>
      </c>
      <c r="G3743" t="s">
        <v>1107</v>
      </c>
      <c r="H3743" t="s">
        <v>1731</v>
      </c>
      <c r="I3743" t="s">
        <v>11575</v>
      </c>
      <c r="J3743" t="s">
        <v>10733</v>
      </c>
      <c r="N3743" t="s">
        <v>10910</v>
      </c>
      <c r="O3743" t="s">
        <v>11</v>
      </c>
      <c r="P3743" t="s">
        <v>11</v>
      </c>
      <c r="R3743" t="s">
        <v>11</v>
      </c>
    </row>
    <row r="3744" spans="1:18" x14ac:dyDescent="0.25">
      <c r="A3744" t="s">
        <v>625</v>
      </c>
      <c r="B3744" t="s">
        <v>11574</v>
      </c>
      <c r="D3744" s="35" t="s">
        <v>6588</v>
      </c>
      <c r="E3744" t="s">
        <v>6221</v>
      </c>
      <c r="F3744" s="5" t="str">
        <f t="shared" ca="1" si="58"/>
        <v>0</v>
      </c>
      <c r="G3744" t="s">
        <v>1107</v>
      </c>
      <c r="H3744" t="s">
        <v>1811</v>
      </c>
      <c r="I3744" t="s">
        <v>11573</v>
      </c>
      <c r="J3744" t="s">
        <v>10733</v>
      </c>
      <c r="N3744" t="s">
        <v>10910</v>
      </c>
      <c r="O3744" t="s">
        <v>11</v>
      </c>
      <c r="P3744" t="s">
        <v>11</v>
      </c>
      <c r="R3744" t="s">
        <v>11</v>
      </c>
    </row>
    <row r="3745" spans="1:18" x14ac:dyDescent="0.25">
      <c r="A3745" t="s">
        <v>625</v>
      </c>
      <c r="B3745" t="s">
        <v>652</v>
      </c>
      <c r="D3745" s="35" t="s">
        <v>6441</v>
      </c>
      <c r="E3745" t="s">
        <v>6125</v>
      </c>
      <c r="F3745" s="5" t="str">
        <f t="shared" ca="1" si="58"/>
        <v>0</v>
      </c>
      <c r="G3745" t="s">
        <v>1107</v>
      </c>
      <c r="H3745" t="s">
        <v>1467</v>
      </c>
      <c r="I3745" t="s">
        <v>11572</v>
      </c>
      <c r="J3745" t="s">
        <v>10733</v>
      </c>
      <c r="N3745" t="s">
        <v>14</v>
      </c>
      <c r="O3745" t="s">
        <v>11</v>
      </c>
      <c r="P3745" t="s">
        <v>11</v>
      </c>
      <c r="Q3745">
        <v>1338</v>
      </c>
      <c r="R3745" t="s">
        <v>11</v>
      </c>
    </row>
    <row r="3746" spans="1:18" x14ac:dyDescent="0.25">
      <c r="A3746" t="s">
        <v>625</v>
      </c>
      <c r="B3746" t="s">
        <v>4629</v>
      </c>
      <c r="D3746" s="35" t="s">
        <v>6653</v>
      </c>
      <c r="E3746" t="s">
        <v>6463</v>
      </c>
      <c r="F3746" s="5" t="str">
        <f t="shared" ca="1" si="58"/>
        <v>0</v>
      </c>
      <c r="G3746" t="s">
        <v>1107</v>
      </c>
      <c r="H3746" t="s">
        <v>1467</v>
      </c>
      <c r="I3746" t="s">
        <v>9713</v>
      </c>
      <c r="J3746" t="s">
        <v>10733</v>
      </c>
      <c r="K3746" t="s">
        <v>10744</v>
      </c>
      <c r="L3746" t="s">
        <v>10897</v>
      </c>
      <c r="N3746" t="s">
        <v>12</v>
      </c>
      <c r="O3746" t="s">
        <v>11</v>
      </c>
      <c r="P3746" t="s">
        <v>11</v>
      </c>
      <c r="R3746" t="s">
        <v>11</v>
      </c>
    </row>
    <row r="3747" spans="1:18" x14ac:dyDescent="0.25">
      <c r="A3747" t="s">
        <v>625</v>
      </c>
      <c r="B3747" t="s">
        <v>11571</v>
      </c>
      <c r="D3747" s="35" t="s">
        <v>6653</v>
      </c>
      <c r="E3747" t="s">
        <v>6442</v>
      </c>
      <c r="F3747" s="5" t="str">
        <f t="shared" ca="1" si="58"/>
        <v>0</v>
      </c>
      <c r="G3747" t="s">
        <v>1107</v>
      </c>
      <c r="H3747" t="s">
        <v>1749</v>
      </c>
      <c r="I3747" t="s">
        <v>11570</v>
      </c>
      <c r="J3747" t="s">
        <v>10733</v>
      </c>
      <c r="N3747" t="s">
        <v>14</v>
      </c>
      <c r="O3747" t="s">
        <v>11</v>
      </c>
      <c r="P3747" t="s">
        <v>11</v>
      </c>
      <c r="R3747" t="s">
        <v>11</v>
      </c>
    </row>
    <row r="3748" spans="1:18" x14ac:dyDescent="0.25">
      <c r="A3748" t="s">
        <v>625</v>
      </c>
      <c r="B3748" t="s">
        <v>11569</v>
      </c>
      <c r="D3748" s="35" t="s">
        <v>11568</v>
      </c>
      <c r="E3748" t="s">
        <v>6221</v>
      </c>
      <c r="F3748" s="5" t="str">
        <f t="shared" ca="1" si="58"/>
        <v>0</v>
      </c>
      <c r="G3748" t="s">
        <v>1107</v>
      </c>
      <c r="H3748" t="s">
        <v>1811</v>
      </c>
      <c r="I3748" t="s">
        <v>11567</v>
      </c>
      <c r="J3748" t="s">
        <v>10733</v>
      </c>
      <c r="N3748" t="s">
        <v>10910</v>
      </c>
      <c r="O3748" t="s">
        <v>11</v>
      </c>
      <c r="P3748" t="s">
        <v>11</v>
      </c>
      <c r="R3748" t="s">
        <v>11</v>
      </c>
    </row>
    <row r="3749" spans="1:18" x14ac:dyDescent="0.25">
      <c r="A3749" t="s">
        <v>625</v>
      </c>
      <c r="B3749" t="s">
        <v>11566</v>
      </c>
      <c r="D3749" s="35" t="s">
        <v>6878</v>
      </c>
      <c r="E3749" t="s">
        <v>6221</v>
      </c>
      <c r="F3749" s="5" t="str">
        <f t="shared" ca="1" si="58"/>
        <v>0</v>
      </c>
      <c r="G3749" t="s">
        <v>1107</v>
      </c>
      <c r="H3749" t="s">
        <v>10913</v>
      </c>
      <c r="I3749" t="s">
        <v>11565</v>
      </c>
      <c r="J3749" t="s">
        <v>10733</v>
      </c>
      <c r="N3749" t="s">
        <v>10910</v>
      </c>
      <c r="O3749" t="s">
        <v>11</v>
      </c>
      <c r="P3749" t="s">
        <v>11</v>
      </c>
      <c r="R3749" t="s">
        <v>11</v>
      </c>
    </row>
    <row r="3750" spans="1:18" x14ac:dyDescent="0.25">
      <c r="A3750" t="s">
        <v>625</v>
      </c>
      <c r="B3750" t="s">
        <v>11564</v>
      </c>
      <c r="D3750" s="35" t="s">
        <v>6830</v>
      </c>
      <c r="E3750" t="s">
        <v>6221</v>
      </c>
      <c r="F3750" s="5" t="str">
        <f t="shared" ca="1" si="58"/>
        <v>0</v>
      </c>
      <c r="G3750" t="s">
        <v>1107</v>
      </c>
      <c r="H3750" t="s">
        <v>1503</v>
      </c>
      <c r="I3750" t="s">
        <v>11563</v>
      </c>
      <c r="J3750" t="s">
        <v>10733</v>
      </c>
      <c r="N3750" t="s">
        <v>10910</v>
      </c>
      <c r="O3750" t="s">
        <v>11</v>
      </c>
      <c r="P3750" t="s">
        <v>11</v>
      </c>
      <c r="R3750" t="s">
        <v>11</v>
      </c>
    </row>
    <row r="3751" spans="1:18" x14ac:dyDescent="0.25">
      <c r="A3751" t="s">
        <v>625</v>
      </c>
      <c r="B3751" t="s">
        <v>11562</v>
      </c>
      <c r="D3751" s="35" t="s">
        <v>6442</v>
      </c>
      <c r="E3751" t="s">
        <v>6448</v>
      </c>
      <c r="F3751" s="5" t="str">
        <f t="shared" ca="1" si="58"/>
        <v>0</v>
      </c>
      <c r="G3751" t="s">
        <v>1107</v>
      </c>
      <c r="H3751" t="s">
        <v>1496</v>
      </c>
      <c r="I3751" t="s">
        <v>11561</v>
      </c>
      <c r="J3751" t="s">
        <v>10733</v>
      </c>
      <c r="N3751" t="s">
        <v>14</v>
      </c>
      <c r="O3751" t="s">
        <v>11</v>
      </c>
      <c r="P3751" t="s">
        <v>11</v>
      </c>
      <c r="R3751" t="s">
        <v>11</v>
      </c>
    </row>
    <row r="3752" spans="1:18" x14ac:dyDescent="0.25">
      <c r="A3752" t="s">
        <v>625</v>
      </c>
      <c r="B3752" t="s">
        <v>11560</v>
      </c>
      <c r="D3752" s="35" t="s">
        <v>6205</v>
      </c>
      <c r="E3752" t="s">
        <v>6279</v>
      </c>
      <c r="F3752" s="5" t="str">
        <f t="shared" ca="1" si="58"/>
        <v>0</v>
      </c>
      <c r="G3752" t="s">
        <v>1107</v>
      </c>
      <c r="H3752" t="s">
        <v>1761</v>
      </c>
      <c r="I3752" t="s">
        <v>11559</v>
      </c>
      <c r="J3752" t="s">
        <v>10733</v>
      </c>
      <c r="K3752" t="s">
        <v>10748</v>
      </c>
      <c r="L3752" t="s">
        <v>10786</v>
      </c>
      <c r="N3752" t="s">
        <v>12</v>
      </c>
      <c r="O3752" t="s">
        <v>11</v>
      </c>
      <c r="P3752" t="s">
        <v>11</v>
      </c>
      <c r="R3752" t="s">
        <v>11</v>
      </c>
    </row>
    <row r="3753" spans="1:18" x14ac:dyDescent="0.25">
      <c r="A3753" t="s">
        <v>625</v>
      </c>
      <c r="B3753" t="s">
        <v>11558</v>
      </c>
      <c r="D3753" s="35" t="s">
        <v>6205</v>
      </c>
      <c r="E3753" t="s">
        <v>6279</v>
      </c>
      <c r="F3753" s="5" t="str">
        <f t="shared" ca="1" si="58"/>
        <v>0</v>
      </c>
      <c r="G3753" t="s">
        <v>1107</v>
      </c>
      <c r="H3753" t="s">
        <v>1761</v>
      </c>
      <c r="I3753" t="s">
        <v>11557</v>
      </c>
      <c r="J3753" t="s">
        <v>10733</v>
      </c>
      <c r="K3753" t="s">
        <v>17</v>
      </c>
      <c r="L3753" t="s">
        <v>10793</v>
      </c>
      <c r="N3753" t="s">
        <v>10909</v>
      </c>
      <c r="O3753" t="s">
        <v>11</v>
      </c>
      <c r="P3753" t="s">
        <v>11</v>
      </c>
      <c r="R3753" t="s">
        <v>11</v>
      </c>
    </row>
    <row r="3754" spans="1:18" x14ac:dyDescent="0.25">
      <c r="A3754" t="s">
        <v>625</v>
      </c>
      <c r="B3754" t="s">
        <v>11556</v>
      </c>
      <c r="D3754" s="35" t="s">
        <v>6878</v>
      </c>
      <c r="E3754" t="s">
        <v>6221</v>
      </c>
      <c r="F3754" s="5" t="str">
        <f t="shared" ca="1" si="58"/>
        <v>0</v>
      </c>
      <c r="G3754" t="s">
        <v>1107</v>
      </c>
      <c r="H3754" t="s">
        <v>10915</v>
      </c>
      <c r="I3754" t="s">
        <v>11555</v>
      </c>
      <c r="J3754" t="s">
        <v>10733</v>
      </c>
      <c r="N3754" t="s">
        <v>10910</v>
      </c>
      <c r="O3754" t="s">
        <v>11</v>
      </c>
      <c r="P3754" t="s">
        <v>11</v>
      </c>
      <c r="R3754" t="s">
        <v>11</v>
      </c>
    </row>
    <row r="3755" spans="1:18" x14ac:dyDescent="0.25">
      <c r="A3755" t="s">
        <v>625</v>
      </c>
      <c r="B3755" t="s">
        <v>653</v>
      </c>
      <c r="D3755" s="35" t="s">
        <v>11554</v>
      </c>
      <c r="E3755" t="s">
        <v>6125</v>
      </c>
      <c r="F3755" s="5" t="str">
        <f t="shared" ca="1" si="58"/>
        <v>0</v>
      </c>
      <c r="G3755" t="s">
        <v>1107</v>
      </c>
      <c r="H3755" t="s">
        <v>1467</v>
      </c>
      <c r="I3755" t="s">
        <v>11553</v>
      </c>
      <c r="J3755" t="s">
        <v>10733</v>
      </c>
      <c r="N3755" t="s">
        <v>10910</v>
      </c>
      <c r="O3755" t="s">
        <v>11</v>
      </c>
      <c r="P3755" t="s">
        <v>11</v>
      </c>
      <c r="Q3755">
        <v>76.5</v>
      </c>
      <c r="R3755" t="s">
        <v>11</v>
      </c>
    </row>
    <row r="3756" spans="1:18" x14ac:dyDescent="0.25">
      <c r="A3756" t="s">
        <v>625</v>
      </c>
      <c r="B3756" t="s">
        <v>11552</v>
      </c>
      <c r="D3756" s="35" t="s">
        <v>6654</v>
      </c>
      <c r="E3756" t="s">
        <v>6221</v>
      </c>
      <c r="F3756" s="5" t="str">
        <f t="shared" ca="1" si="58"/>
        <v>0</v>
      </c>
      <c r="G3756" t="s">
        <v>1107</v>
      </c>
      <c r="H3756" t="s">
        <v>1467</v>
      </c>
      <c r="I3756" t="s">
        <v>11551</v>
      </c>
      <c r="J3756" t="s">
        <v>10733</v>
      </c>
      <c r="N3756" t="s">
        <v>10910</v>
      </c>
      <c r="O3756" t="s">
        <v>11</v>
      </c>
      <c r="P3756" t="s">
        <v>11</v>
      </c>
      <c r="R3756" t="s">
        <v>11</v>
      </c>
    </row>
    <row r="3757" spans="1:18" x14ac:dyDescent="0.25">
      <c r="A3757" t="s">
        <v>625</v>
      </c>
      <c r="B3757" t="s">
        <v>11550</v>
      </c>
      <c r="D3757" s="35" t="s">
        <v>6654</v>
      </c>
      <c r="E3757" t="s">
        <v>6221</v>
      </c>
      <c r="F3757" s="5" t="str">
        <f t="shared" ca="1" si="58"/>
        <v>0</v>
      </c>
      <c r="G3757" t="s">
        <v>1107</v>
      </c>
      <c r="H3757" t="s">
        <v>1467</v>
      </c>
      <c r="I3757" t="s">
        <v>11549</v>
      </c>
      <c r="J3757" t="s">
        <v>10733</v>
      </c>
      <c r="N3757" t="s">
        <v>10910</v>
      </c>
      <c r="O3757" t="s">
        <v>11</v>
      </c>
      <c r="P3757" t="s">
        <v>11</v>
      </c>
      <c r="R3757" t="s">
        <v>11</v>
      </c>
    </row>
    <row r="3758" spans="1:18" x14ac:dyDescent="0.25">
      <c r="A3758" t="s">
        <v>625</v>
      </c>
      <c r="B3758" t="s">
        <v>4630</v>
      </c>
      <c r="D3758" s="35" t="s">
        <v>6654</v>
      </c>
      <c r="E3758" t="s">
        <v>11113</v>
      </c>
      <c r="F3758" s="5" t="str">
        <f t="shared" ca="1" si="58"/>
        <v>0</v>
      </c>
      <c r="G3758" t="s">
        <v>1107</v>
      </c>
      <c r="H3758" t="s">
        <v>1733</v>
      </c>
      <c r="I3758" t="s">
        <v>9714</v>
      </c>
      <c r="J3758" t="s">
        <v>10733</v>
      </c>
      <c r="K3758" t="s">
        <v>10745</v>
      </c>
      <c r="L3758" t="s">
        <v>10886</v>
      </c>
      <c r="N3758" t="s">
        <v>12</v>
      </c>
      <c r="O3758" t="s">
        <v>11</v>
      </c>
      <c r="P3758" t="s">
        <v>11</v>
      </c>
      <c r="R3758" t="s">
        <v>11</v>
      </c>
    </row>
    <row r="3759" spans="1:18" x14ac:dyDescent="0.25">
      <c r="A3759" t="s">
        <v>625</v>
      </c>
      <c r="B3759" t="s">
        <v>11548</v>
      </c>
      <c r="D3759" s="35" t="s">
        <v>6654</v>
      </c>
      <c r="E3759" t="s">
        <v>6221</v>
      </c>
      <c r="F3759" s="5" t="str">
        <f t="shared" ca="1" si="58"/>
        <v>0</v>
      </c>
      <c r="G3759" t="s">
        <v>1107</v>
      </c>
      <c r="H3759" t="s">
        <v>1421</v>
      </c>
      <c r="I3759" t="s">
        <v>11547</v>
      </c>
      <c r="J3759" t="s">
        <v>10733</v>
      </c>
      <c r="N3759" t="s">
        <v>10910</v>
      </c>
      <c r="O3759" t="s">
        <v>11</v>
      </c>
      <c r="P3759" t="s">
        <v>11</v>
      </c>
      <c r="R3759" t="s">
        <v>11</v>
      </c>
    </row>
    <row r="3760" spans="1:18" x14ac:dyDescent="0.25">
      <c r="A3760" t="s">
        <v>625</v>
      </c>
      <c r="B3760" t="s">
        <v>11546</v>
      </c>
      <c r="D3760" s="35" t="s">
        <v>6654</v>
      </c>
      <c r="E3760" t="s">
        <v>6221</v>
      </c>
      <c r="F3760" s="5" t="str">
        <f t="shared" ca="1" si="58"/>
        <v>0</v>
      </c>
      <c r="G3760" t="s">
        <v>1107</v>
      </c>
      <c r="H3760" t="s">
        <v>1546</v>
      </c>
      <c r="I3760" t="s">
        <v>11545</v>
      </c>
      <c r="J3760" t="s">
        <v>10733</v>
      </c>
      <c r="N3760" t="s">
        <v>10910</v>
      </c>
      <c r="O3760" t="s">
        <v>11</v>
      </c>
      <c r="P3760" t="s">
        <v>11</v>
      </c>
      <c r="R3760" t="s">
        <v>11</v>
      </c>
    </row>
    <row r="3761" spans="1:18" x14ac:dyDescent="0.25">
      <c r="A3761" t="s">
        <v>625</v>
      </c>
      <c r="B3761" t="s">
        <v>11544</v>
      </c>
      <c r="D3761" s="35" t="s">
        <v>11543</v>
      </c>
      <c r="E3761" t="s">
        <v>6221</v>
      </c>
      <c r="F3761" s="5" t="str">
        <f t="shared" ca="1" si="58"/>
        <v>0</v>
      </c>
      <c r="G3761" t="s">
        <v>1107</v>
      </c>
      <c r="H3761" t="s">
        <v>1341</v>
      </c>
      <c r="I3761" t="s">
        <v>11542</v>
      </c>
      <c r="J3761" t="s">
        <v>10733</v>
      </c>
      <c r="N3761" t="s">
        <v>10910</v>
      </c>
      <c r="O3761" t="s">
        <v>11</v>
      </c>
      <c r="P3761" t="s">
        <v>11</v>
      </c>
      <c r="R3761" t="s">
        <v>11</v>
      </c>
    </row>
    <row r="3762" spans="1:18" x14ac:dyDescent="0.25">
      <c r="A3762" t="s">
        <v>625</v>
      </c>
      <c r="B3762" t="s">
        <v>11541</v>
      </c>
      <c r="D3762" s="35" t="s">
        <v>11540</v>
      </c>
      <c r="E3762" t="s">
        <v>6221</v>
      </c>
      <c r="F3762" s="5" t="str">
        <f t="shared" ca="1" si="58"/>
        <v>0</v>
      </c>
      <c r="G3762" t="s">
        <v>1107</v>
      </c>
      <c r="H3762" t="s">
        <v>1770</v>
      </c>
      <c r="I3762" t="s">
        <v>11539</v>
      </c>
      <c r="J3762" t="s">
        <v>10733</v>
      </c>
      <c r="N3762" t="s">
        <v>10910</v>
      </c>
      <c r="O3762" t="s">
        <v>11</v>
      </c>
      <c r="P3762" t="s">
        <v>11</v>
      </c>
      <c r="R3762" t="s">
        <v>11</v>
      </c>
    </row>
    <row r="3763" spans="1:18" x14ac:dyDescent="0.25">
      <c r="A3763" t="s">
        <v>625</v>
      </c>
      <c r="B3763" t="s">
        <v>11538</v>
      </c>
      <c r="D3763" s="35" t="s">
        <v>5756</v>
      </c>
      <c r="E3763" t="s">
        <v>6221</v>
      </c>
      <c r="F3763" s="5" t="str">
        <f t="shared" ca="1" si="58"/>
        <v>0</v>
      </c>
      <c r="G3763" t="s">
        <v>1107</v>
      </c>
      <c r="H3763" t="s">
        <v>1411</v>
      </c>
      <c r="I3763" t="s">
        <v>11537</v>
      </c>
      <c r="J3763" t="s">
        <v>10733</v>
      </c>
      <c r="N3763" t="s">
        <v>10910</v>
      </c>
      <c r="O3763" t="s">
        <v>11</v>
      </c>
      <c r="P3763" t="s">
        <v>11</v>
      </c>
      <c r="R3763" t="s">
        <v>11</v>
      </c>
    </row>
    <row r="3764" spans="1:18" x14ac:dyDescent="0.25">
      <c r="A3764" t="s">
        <v>625</v>
      </c>
      <c r="B3764" t="s">
        <v>11536</v>
      </c>
      <c r="D3764" s="35" t="s">
        <v>5756</v>
      </c>
      <c r="E3764" t="s">
        <v>6298</v>
      </c>
      <c r="F3764" s="5" t="str">
        <f t="shared" ca="1" si="58"/>
        <v>0</v>
      </c>
      <c r="G3764" t="s">
        <v>1107</v>
      </c>
      <c r="H3764" t="s">
        <v>1765</v>
      </c>
      <c r="I3764" t="s">
        <v>11535</v>
      </c>
      <c r="J3764" t="s">
        <v>10731</v>
      </c>
      <c r="K3764" t="s">
        <v>10747</v>
      </c>
      <c r="L3764" t="s">
        <v>10800</v>
      </c>
      <c r="N3764" t="s">
        <v>12</v>
      </c>
      <c r="O3764" t="s">
        <v>11</v>
      </c>
      <c r="P3764" t="s">
        <v>11</v>
      </c>
      <c r="R3764" t="s">
        <v>11</v>
      </c>
    </row>
    <row r="3765" spans="1:18" x14ac:dyDescent="0.25">
      <c r="A3765" t="s">
        <v>625</v>
      </c>
      <c r="B3765" t="s">
        <v>11534</v>
      </c>
      <c r="D3765" s="35" t="s">
        <v>11529</v>
      </c>
      <c r="E3765" t="s">
        <v>6221</v>
      </c>
      <c r="F3765" s="5" t="str">
        <f t="shared" ca="1" si="58"/>
        <v>0</v>
      </c>
      <c r="G3765" t="s">
        <v>1107</v>
      </c>
      <c r="H3765" t="s">
        <v>1709</v>
      </c>
      <c r="I3765" t="s">
        <v>11533</v>
      </c>
      <c r="J3765" t="s">
        <v>10733</v>
      </c>
      <c r="N3765" t="s">
        <v>10910</v>
      </c>
      <c r="O3765" t="s">
        <v>11</v>
      </c>
      <c r="P3765" t="s">
        <v>11</v>
      </c>
      <c r="R3765" t="s">
        <v>11</v>
      </c>
    </row>
    <row r="3766" spans="1:18" x14ac:dyDescent="0.25">
      <c r="A3766" t="s">
        <v>625</v>
      </c>
      <c r="B3766" t="s">
        <v>11532</v>
      </c>
      <c r="D3766" s="35" t="s">
        <v>6106</v>
      </c>
      <c r="E3766" t="s">
        <v>6298</v>
      </c>
      <c r="F3766" s="5" t="str">
        <f t="shared" ca="1" si="58"/>
        <v>0</v>
      </c>
      <c r="G3766" t="s">
        <v>1107</v>
      </c>
      <c r="H3766" t="s">
        <v>1774</v>
      </c>
      <c r="I3766" t="s">
        <v>11531</v>
      </c>
      <c r="J3766" t="s">
        <v>10731</v>
      </c>
      <c r="K3766" t="s">
        <v>10748</v>
      </c>
      <c r="L3766" t="s">
        <v>10795</v>
      </c>
      <c r="N3766" t="s">
        <v>12</v>
      </c>
      <c r="O3766" t="s">
        <v>11</v>
      </c>
      <c r="P3766" t="s">
        <v>11</v>
      </c>
      <c r="R3766" t="s">
        <v>11</v>
      </c>
    </row>
    <row r="3767" spans="1:18" x14ac:dyDescent="0.25">
      <c r="A3767" t="s">
        <v>625</v>
      </c>
      <c r="B3767" t="s">
        <v>11530</v>
      </c>
      <c r="D3767" s="35" t="s">
        <v>11529</v>
      </c>
      <c r="E3767" t="s">
        <v>6221</v>
      </c>
      <c r="F3767" s="5" t="str">
        <f t="shared" ca="1" si="58"/>
        <v>0</v>
      </c>
      <c r="G3767" t="s">
        <v>1107</v>
      </c>
      <c r="H3767" t="s">
        <v>1813</v>
      </c>
      <c r="I3767" t="s">
        <v>11528</v>
      </c>
      <c r="J3767" t="s">
        <v>10733</v>
      </c>
      <c r="N3767" t="s">
        <v>10910</v>
      </c>
      <c r="O3767" t="s">
        <v>11</v>
      </c>
      <c r="P3767" t="s">
        <v>11</v>
      </c>
      <c r="R3767" t="s">
        <v>11</v>
      </c>
    </row>
    <row r="3768" spans="1:18" x14ac:dyDescent="0.25">
      <c r="A3768" t="s">
        <v>625</v>
      </c>
      <c r="B3768" t="s">
        <v>4631</v>
      </c>
      <c r="D3768" s="35" t="s">
        <v>6450</v>
      </c>
      <c r="E3768" t="s">
        <v>6773</v>
      </c>
      <c r="F3768" s="5" t="str">
        <f t="shared" ca="1" si="58"/>
        <v>0</v>
      </c>
      <c r="G3768" t="s">
        <v>1107</v>
      </c>
      <c r="H3768" t="s">
        <v>1411</v>
      </c>
      <c r="I3768" t="s">
        <v>9715</v>
      </c>
      <c r="J3768" t="s">
        <v>10733</v>
      </c>
      <c r="K3768" t="s">
        <v>10747</v>
      </c>
      <c r="L3768" t="s">
        <v>10800</v>
      </c>
      <c r="N3768" t="s">
        <v>12</v>
      </c>
      <c r="O3768" t="s">
        <v>11</v>
      </c>
      <c r="P3768" t="s">
        <v>11</v>
      </c>
      <c r="R3768" t="s">
        <v>11</v>
      </c>
    </row>
    <row r="3769" spans="1:18" x14ac:dyDescent="0.25">
      <c r="A3769" t="s">
        <v>625</v>
      </c>
      <c r="B3769" t="s">
        <v>11527</v>
      </c>
      <c r="D3769" s="35" t="s">
        <v>6450</v>
      </c>
      <c r="E3769" t="s">
        <v>6221</v>
      </c>
      <c r="F3769" s="5" t="str">
        <f t="shared" ca="1" si="58"/>
        <v>0</v>
      </c>
      <c r="G3769" t="s">
        <v>1107</v>
      </c>
      <c r="H3769" t="s">
        <v>1759</v>
      </c>
      <c r="I3769" t="s">
        <v>11526</v>
      </c>
      <c r="J3769" t="s">
        <v>10733</v>
      </c>
      <c r="N3769" t="s">
        <v>10910</v>
      </c>
      <c r="O3769" t="s">
        <v>11</v>
      </c>
      <c r="P3769" t="s">
        <v>11</v>
      </c>
      <c r="R3769" t="s">
        <v>11</v>
      </c>
    </row>
    <row r="3770" spans="1:18" x14ac:dyDescent="0.25">
      <c r="A3770" t="s">
        <v>625</v>
      </c>
      <c r="B3770" t="s">
        <v>4632</v>
      </c>
      <c r="D3770" s="35" t="s">
        <v>6107</v>
      </c>
      <c r="E3770" t="s">
        <v>6773</v>
      </c>
      <c r="F3770" s="5" t="str">
        <f t="shared" ca="1" si="58"/>
        <v>0</v>
      </c>
      <c r="G3770" t="s">
        <v>1107</v>
      </c>
      <c r="H3770" t="s">
        <v>1467</v>
      </c>
      <c r="I3770" t="s">
        <v>9716</v>
      </c>
      <c r="J3770" t="s">
        <v>10733</v>
      </c>
      <c r="K3770" t="s">
        <v>27</v>
      </c>
      <c r="L3770" t="s">
        <v>10893</v>
      </c>
      <c r="N3770" t="s">
        <v>12</v>
      </c>
      <c r="O3770" t="s">
        <v>11</v>
      </c>
      <c r="P3770" t="s">
        <v>11</v>
      </c>
      <c r="R3770" t="s">
        <v>11</v>
      </c>
    </row>
    <row r="3771" spans="1:18" x14ac:dyDescent="0.25">
      <c r="A3771" t="s">
        <v>625</v>
      </c>
      <c r="B3771" t="s">
        <v>11525</v>
      </c>
      <c r="D3771" s="35" t="s">
        <v>6655</v>
      </c>
      <c r="E3771" t="s">
        <v>6240</v>
      </c>
      <c r="F3771" s="5" t="str">
        <f t="shared" ca="1" si="58"/>
        <v>0</v>
      </c>
      <c r="G3771" t="s">
        <v>1107</v>
      </c>
      <c r="H3771" t="s">
        <v>1738</v>
      </c>
      <c r="I3771" t="s">
        <v>11524</v>
      </c>
      <c r="J3771" t="s">
        <v>10733</v>
      </c>
      <c r="N3771" t="s">
        <v>10910</v>
      </c>
      <c r="O3771" t="s">
        <v>11</v>
      </c>
      <c r="P3771" t="s">
        <v>11</v>
      </c>
      <c r="R3771" t="s">
        <v>11</v>
      </c>
    </row>
    <row r="3772" spans="1:18" x14ac:dyDescent="0.25">
      <c r="A3772" t="s">
        <v>625</v>
      </c>
      <c r="B3772" t="s">
        <v>4633</v>
      </c>
      <c r="D3772" s="35" t="s">
        <v>6655</v>
      </c>
      <c r="E3772" t="s">
        <v>6773</v>
      </c>
      <c r="F3772" s="5" t="str">
        <f t="shared" ca="1" si="58"/>
        <v>0</v>
      </c>
      <c r="G3772" t="s">
        <v>1107</v>
      </c>
      <c r="H3772" t="s">
        <v>1467</v>
      </c>
      <c r="I3772" t="s">
        <v>9717</v>
      </c>
      <c r="J3772" t="s">
        <v>10733</v>
      </c>
      <c r="K3772" t="s">
        <v>27</v>
      </c>
      <c r="L3772" t="s">
        <v>10893</v>
      </c>
      <c r="N3772" t="s">
        <v>12</v>
      </c>
      <c r="O3772" t="s">
        <v>11</v>
      </c>
      <c r="P3772" t="s">
        <v>11</v>
      </c>
      <c r="R3772" t="s">
        <v>11</v>
      </c>
    </row>
    <row r="3773" spans="1:18" x14ac:dyDescent="0.25">
      <c r="A3773" t="s">
        <v>625</v>
      </c>
      <c r="B3773" t="s">
        <v>4634</v>
      </c>
      <c r="D3773" s="35" t="s">
        <v>6655</v>
      </c>
      <c r="E3773" t="s">
        <v>6326</v>
      </c>
      <c r="F3773" s="5" t="str">
        <f t="shared" ca="1" si="58"/>
        <v>0</v>
      </c>
      <c r="G3773" t="s">
        <v>1107</v>
      </c>
      <c r="H3773" t="s">
        <v>1467</v>
      </c>
      <c r="I3773" t="s">
        <v>9718</v>
      </c>
      <c r="J3773" t="s">
        <v>10731</v>
      </c>
      <c r="K3773" t="s">
        <v>35</v>
      </c>
      <c r="L3773" t="s">
        <v>35</v>
      </c>
      <c r="N3773" t="s">
        <v>14</v>
      </c>
      <c r="O3773" t="s">
        <v>11</v>
      </c>
      <c r="P3773" t="s">
        <v>11</v>
      </c>
      <c r="R3773" t="s">
        <v>11</v>
      </c>
    </row>
    <row r="3774" spans="1:18" x14ac:dyDescent="0.25">
      <c r="A3774" t="s">
        <v>625</v>
      </c>
      <c r="B3774" t="s">
        <v>4635</v>
      </c>
      <c r="D3774" s="35" t="s">
        <v>6655</v>
      </c>
      <c r="E3774" t="s">
        <v>6355</v>
      </c>
      <c r="F3774" s="5" t="str">
        <f t="shared" ca="1" si="58"/>
        <v>0</v>
      </c>
      <c r="G3774" t="s">
        <v>1107</v>
      </c>
      <c r="H3774" t="s">
        <v>1467</v>
      </c>
      <c r="I3774" t="s">
        <v>9719</v>
      </c>
      <c r="J3774" t="s">
        <v>10731</v>
      </c>
      <c r="K3774" t="s">
        <v>10744</v>
      </c>
      <c r="L3774" t="s">
        <v>10889</v>
      </c>
      <c r="N3774" t="s">
        <v>12</v>
      </c>
      <c r="O3774" t="s">
        <v>11</v>
      </c>
      <c r="P3774" t="s">
        <v>11</v>
      </c>
      <c r="R3774" t="s">
        <v>11</v>
      </c>
    </row>
    <row r="3775" spans="1:18" x14ac:dyDescent="0.25">
      <c r="A3775" t="s">
        <v>625</v>
      </c>
      <c r="B3775" t="s">
        <v>654</v>
      </c>
      <c r="D3775" s="35" t="s">
        <v>6655</v>
      </c>
      <c r="E3775" t="s">
        <v>6125</v>
      </c>
      <c r="F3775" s="5" t="str">
        <f t="shared" ca="1" si="58"/>
        <v>0</v>
      </c>
      <c r="G3775" t="s">
        <v>1107</v>
      </c>
      <c r="H3775" t="s">
        <v>1467</v>
      </c>
      <c r="I3775" t="s">
        <v>9720</v>
      </c>
      <c r="J3775" t="s">
        <v>10731</v>
      </c>
      <c r="K3775" t="s">
        <v>10757</v>
      </c>
      <c r="L3775" t="s">
        <v>10811</v>
      </c>
      <c r="N3775" t="s">
        <v>12</v>
      </c>
      <c r="O3775" t="s">
        <v>11</v>
      </c>
      <c r="P3775" t="s">
        <v>11</v>
      </c>
      <c r="Q3775">
        <v>721</v>
      </c>
      <c r="R3775" t="s">
        <v>11</v>
      </c>
    </row>
    <row r="3776" spans="1:18" x14ac:dyDescent="0.25">
      <c r="A3776" t="s">
        <v>625</v>
      </c>
      <c r="B3776" t="s">
        <v>11523</v>
      </c>
      <c r="D3776" s="35" t="s">
        <v>6655</v>
      </c>
      <c r="E3776" t="s">
        <v>11447</v>
      </c>
      <c r="F3776" s="5" t="str">
        <f t="shared" ca="1" si="58"/>
        <v>0</v>
      </c>
      <c r="G3776" t="s">
        <v>1107</v>
      </c>
      <c r="H3776" t="s">
        <v>1519</v>
      </c>
      <c r="I3776" t="s">
        <v>11522</v>
      </c>
      <c r="J3776" t="s">
        <v>10733</v>
      </c>
      <c r="N3776" t="s">
        <v>10910</v>
      </c>
      <c r="O3776" t="s">
        <v>11</v>
      </c>
      <c r="P3776" t="s">
        <v>11</v>
      </c>
      <c r="R3776" t="s">
        <v>11</v>
      </c>
    </row>
    <row r="3777" spans="1:18" x14ac:dyDescent="0.25">
      <c r="A3777" t="s">
        <v>625</v>
      </c>
      <c r="B3777" t="s">
        <v>11521</v>
      </c>
      <c r="D3777" s="35" t="s">
        <v>11520</v>
      </c>
      <c r="E3777" t="s">
        <v>11447</v>
      </c>
      <c r="F3777" s="5" t="str">
        <f t="shared" ca="1" si="58"/>
        <v>0</v>
      </c>
      <c r="G3777" t="s">
        <v>1107</v>
      </c>
      <c r="H3777" t="s">
        <v>1795</v>
      </c>
      <c r="I3777" t="s">
        <v>11519</v>
      </c>
      <c r="J3777" t="s">
        <v>10733</v>
      </c>
      <c r="N3777" t="s">
        <v>10910</v>
      </c>
      <c r="O3777" t="s">
        <v>11</v>
      </c>
      <c r="P3777" t="s">
        <v>11</v>
      </c>
      <c r="R3777" t="s">
        <v>11</v>
      </c>
    </row>
    <row r="3778" spans="1:18" x14ac:dyDescent="0.25">
      <c r="A3778" t="s">
        <v>625</v>
      </c>
      <c r="B3778" t="s">
        <v>11518</v>
      </c>
      <c r="D3778" s="35" t="s">
        <v>6108</v>
      </c>
      <c r="E3778" t="s">
        <v>11447</v>
      </c>
      <c r="F3778" s="5" t="str">
        <f t="shared" ca="1" si="58"/>
        <v>0</v>
      </c>
      <c r="G3778" t="s">
        <v>1107</v>
      </c>
      <c r="H3778" t="s">
        <v>1757</v>
      </c>
      <c r="I3778" t="s">
        <v>11517</v>
      </c>
      <c r="J3778" t="s">
        <v>10733</v>
      </c>
      <c r="N3778" t="s">
        <v>10910</v>
      </c>
      <c r="O3778" t="s">
        <v>11</v>
      </c>
      <c r="P3778" t="s">
        <v>11</v>
      </c>
      <c r="R3778" t="s">
        <v>11</v>
      </c>
    </row>
    <row r="3779" spans="1:18" x14ac:dyDescent="0.25">
      <c r="A3779" t="s">
        <v>625</v>
      </c>
      <c r="B3779" t="s">
        <v>11516</v>
      </c>
      <c r="D3779" s="35" t="s">
        <v>6108</v>
      </c>
      <c r="E3779" t="s">
        <v>6274</v>
      </c>
      <c r="F3779" s="5" t="str">
        <f t="shared" ref="F3779:F3842" ca="1" si="59">IF(G3779="Encerrada","0",TODAY()-D3779)</f>
        <v>0</v>
      </c>
      <c r="G3779" t="s">
        <v>1107</v>
      </c>
      <c r="H3779" t="s">
        <v>1726</v>
      </c>
      <c r="I3779" t="s">
        <v>11515</v>
      </c>
      <c r="J3779" t="s">
        <v>10733</v>
      </c>
      <c r="N3779" t="s">
        <v>10910</v>
      </c>
      <c r="O3779" t="s">
        <v>11</v>
      </c>
      <c r="P3779" t="s">
        <v>11</v>
      </c>
      <c r="R3779" t="s">
        <v>11</v>
      </c>
    </row>
    <row r="3780" spans="1:18" x14ac:dyDescent="0.25">
      <c r="A3780" t="s">
        <v>625</v>
      </c>
      <c r="B3780" t="s">
        <v>11514</v>
      </c>
      <c r="D3780" s="35" t="s">
        <v>6773</v>
      </c>
      <c r="E3780" t="s">
        <v>11447</v>
      </c>
      <c r="F3780" s="5" t="str">
        <f t="shared" ca="1" si="59"/>
        <v>0</v>
      </c>
      <c r="G3780" t="s">
        <v>1107</v>
      </c>
      <c r="H3780" t="s">
        <v>1790</v>
      </c>
      <c r="I3780" t="s">
        <v>11513</v>
      </c>
      <c r="J3780" t="s">
        <v>10733</v>
      </c>
      <c r="N3780" t="s">
        <v>10910</v>
      </c>
      <c r="O3780" t="s">
        <v>11</v>
      </c>
      <c r="P3780" t="s">
        <v>11</v>
      </c>
      <c r="R3780" t="s">
        <v>11</v>
      </c>
    </row>
    <row r="3781" spans="1:18" x14ac:dyDescent="0.25">
      <c r="A3781" t="s">
        <v>625</v>
      </c>
      <c r="B3781" t="s">
        <v>11512</v>
      </c>
      <c r="D3781" s="35" t="s">
        <v>11511</v>
      </c>
      <c r="E3781" t="s">
        <v>6663</v>
      </c>
      <c r="F3781" s="5" t="str">
        <f t="shared" ca="1" si="59"/>
        <v>0</v>
      </c>
      <c r="G3781" t="s">
        <v>1107</v>
      </c>
      <c r="H3781" t="s">
        <v>1560</v>
      </c>
      <c r="I3781" t="s">
        <v>11510</v>
      </c>
      <c r="J3781" t="s">
        <v>10733</v>
      </c>
      <c r="N3781" t="s">
        <v>10910</v>
      </c>
      <c r="O3781" t="s">
        <v>11</v>
      </c>
      <c r="P3781" t="s">
        <v>11</v>
      </c>
      <c r="R3781" t="s">
        <v>11</v>
      </c>
    </row>
    <row r="3782" spans="1:18" x14ac:dyDescent="0.25">
      <c r="A3782" t="s">
        <v>625</v>
      </c>
      <c r="B3782" t="s">
        <v>4636</v>
      </c>
      <c r="D3782" s="35" t="s">
        <v>6656</v>
      </c>
      <c r="E3782" t="s">
        <v>6273</v>
      </c>
      <c r="F3782" s="5" t="str">
        <f t="shared" ca="1" si="59"/>
        <v>0</v>
      </c>
      <c r="G3782" t="s">
        <v>1107</v>
      </c>
      <c r="H3782" t="s">
        <v>1577</v>
      </c>
      <c r="I3782" t="s">
        <v>9721</v>
      </c>
      <c r="J3782" t="s">
        <v>10733</v>
      </c>
      <c r="K3782" t="s">
        <v>10744</v>
      </c>
      <c r="L3782" t="s">
        <v>10889</v>
      </c>
      <c r="N3782" t="s">
        <v>12</v>
      </c>
      <c r="O3782" t="s">
        <v>11</v>
      </c>
      <c r="P3782" t="s">
        <v>11</v>
      </c>
      <c r="R3782" t="s">
        <v>11</v>
      </c>
    </row>
    <row r="3783" spans="1:18" x14ac:dyDescent="0.25">
      <c r="A3783" t="s">
        <v>625</v>
      </c>
      <c r="B3783" t="s">
        <v>11509</v>
      </c>
      <c r="D3783" s="35" t="s">
        <v>11508</v>
      </c>
      <c r="E3783" t="s">
        <v>11447</v>
      </c>
      <c r="F3783" s="5" t="str">
        <f t="shared" ca="1" si="59"/>
        <v>0</v>
      </c>
      <c r="G3783" t="s">
        <v>1107</v>
      </c>
      <c r="H3783" t="s">
        <v>1843</v>
      </c>
      <c r="I3783" t="s">
        <v>11507</v>
      </c>
      <c r="J3783" t="s">
        <v>10733</v>
      </c>
      <c r="N3783" t="s">
        <v>10910</v>
      </c>
      <c r="O3783" t="s">
        <v>11</v>
      </c>
      <c r="P3783" t="s">
        <v>11</v>
      </c>
      <c r="R3783" t="s">
        <v>11</v>
      </c>
    </row>
    <row r="3784" spans="1:18" x14ac:dyDescent="0.25">
      <c r="A3784" t="s">
        <v>625</v>
      </c>
      <c r="B3784" t="s">
        <v>4637</v>
      </c>
      <c r="D3784" s="35" t="s">
        <v>6453</v>
      </c>
      <c r="E3784" t="s">
        <v>11113</v>
      </c>
      <c r="F3784" s="5" t="str">
        <f t="shared" ca="1" si="59"/>
        <v>0</v>
      </c>
      <c r="G3784" t="s">
        <v>1107</v>
      </c>
      <c r="H3784" t="s">
        <v>1574</v>
      </c>
      <c r="I3784" t="s">
        <v>9722</v>
      </c>
      <c r="J3784" t="s">
        <v>10733</v>
      </c>
      <c r="K3784" t="s">
        <v>10748</v>
      </c>
      <c r="L3784" t="s">
        <v>10795</v>
      </c>
      <c r="N3784" t="s">
        <v>12</v>
      </c>
      <c r="O3784" t="s">
        <v>11</v>
      </c>
      <c r="P3784" t="s">
        <v>11</v>
      </c>
      <c r="R3784" t="s">
        <v>11</v>
      </c>
    </row>
    <row r="3785" spans="1:18" x14ac:dyDescent="0.25">
      <c r="A3785" t="s">
        <v>625</v>
      </c>
      <c r="B3785" t="s">
        <v>11506</v>
      </c>
      <c r="D3785" s="35" t="s">
        <v>6453</v>
      </c>
      <c r="E3785" t="s">
        <v>6279</v>
      </c>
      <c r="F3785" s="5" t="str">
        <f t="shared" ca="1" si="59"/>
        <v>0</v>
      </c>
      <c r="G3785" t="s">
        <v>1107</v>
      </c>
      <c r="H3785" t="s">
        <v>1566</v>
      </c>
      <c r="I3785" t="s">
        <v>11505</v>
      </c>
      <c r="J3785" t="s">
        <v>10733</v>
      </c>
      <c r="K3785" t="s">
        <v>10744</v>
      </c>
      <c r="L3785" t="s">
        <v>10889</v>
      </c>
      <c r="N3785" t="s">
        <v>12</v>
      </c>
      <c r="O3785" t="s">
        <v>11</v>
      </c>
      <c r="P3785" t="s">
        <v>11</v>
      </c>
      <c r="R3785" t="s">
        <v>11</v>
      </c>
    </row>
    <row r="3786" spans="1:18" x14ac:dyDescent="0.25">
      <c r="A3786" t="s">
        <v>625</v>
      </c>
      <c r="B3786" t="s">
        <v>11504</v>
      </c>
      <c r="D3786" s="35" t="s">
        <v>6656</v>
      </c>
      <c r="E3786" t="s">
        <v>6290</v>
      </c>
      <c r="F3786" s="5" t="str">
        <f t="shared" ca="1" si="59"/>
        <v>0</v>
      </c>
      <c r="G3786" t="s">
        <v>1107</v>
      </c>
      <c r="H3786" t="s">
        <v>1731</v>
      </c>
      <c r="I3786" t="s">
        <v>11503</v>
      </c>
      <c r="J3786" t="s">
        <v>10733</v>
      </c>
      <c r="N3786" t="s">
        <v>10910</v>
      </c>
      <c r="O3786" t="s">
        <v>11</v>
      </c>
      <c r="P3786" t="s">
        <v>11</v>
      </c>
      <c r="R3786" t="s">
        <v>11</v>
      </c>
    </row>
    <row r="3787" spans="1:18" x14ac:dyDescent="0.25">
      <c r="A3787" t="s">
        <v>625</v>
      </c>
      <c r="B3787" t="s">
        <v>11502</v>
      </c>
      <c r="D3787" s="35" t="s">
        <v>6454</v>
      </c>
      <c r="E3787" t="s">
        <v>6782</v>
      </c>
      <c r="F3787" s="5" t="str">
        <f t="shared" ca="1" si="59"/>
        <v>0</v>
      </c>
      <c r="G3787" t="s">
        <v>1107</v>
      </c>
      <c r="H3787" t="s">
        <v>1741</v>
      </c>
      <c r="I3787" t="s">
        <v>11501</v>
      </c>
      <c r="J3787" t="s">
        <v>10733</v>
      </c>
      <c r="N3787" t="s">
        <v>10910</v>
      </c>
      <c r="O3787" t="s">
        <v>11</v>
      </c>
      <c r="P3787" t="s">
        <v>11</v>
      </c>
      <c r="R3787" t="s">
        <v>11</v>
      </c>
    </row>
    <row r="3788" spans="1:18" x14ac:dyDescent="0.25">
      <c r="A3788" t="s">
        <v>625</v>
      </c>
      <c r="B3788" t="s">
        <v>11500</v>
      </c>
      <c r="D3788" s="35" t="s">
        <v>6454</v>
      </c>
      <c r="E3788" t="s">
        <v>11447</v>
      </c>
      <c r="F3788" s="5" t="str">
        <f t="shared" ca="1" si="59"/>
        <v>0</v>
      </c>
      <c r="G3788" t="s">
        <v>1107</v>
      </c>
      <c r="H3788" t="s">
        <v>1546</v>
      </c>
      <c r="I3788" t="s">
        <v>11499</v>
      </c>
      <c r="J3788" t="s">
        <v>10733</v>
      </c>
      <c r="N3788" t="s">
        <v>10910</v>
      </c>
      <c r="O3788" t="s">
        <v>11</v>
      </c>
      <c r="P3788" t="s">
        <v>11</v>
      </c>
      <c r="R3788" t="s">
        <v>11</v>
      </c>
    </row>
    <row r="3789" spans="1:18" x14ac:dyDescent="0.25">
      <c r="A3789" t="s">
        <v>625</v>
      </c>
      <c r="B3789" t="s">
        <v>11498</v>
      </c>
      <c r="D3789" s="35" t="s">
        <v>11497</v>
      </c>
      <c r="E3789" t="s">
        <v>6663</v>
      </c>
      <c r="F3789" s="5" t="str">
        <f t="shared" ca="1" si="59"/>
        <v>0</v>
      </c>
      <c r="G3789" t="s">
        <v>1107</v>
      </c>
      <c r="H3789" t="s">
        <v>1778</v>
      </c>
      <c r="I3789" t="s">
        <v>11496</v>
      </c>
      <c r="J3789" t="s">
        <v>10733</v>
      </c>
      <c r="N3789" t="s">
        <v>10910</v>
      </c>
      <c r="O3789" t="s">
        <v>11</v>
      </c>
      <c r="P3789" t="s">
        <v>11</v>
      </c>
      <c r="R3789" t="s">
        <v>11</v>
      </c>
    </row>
    <row r="3790" spans="1:18" x14ac:dyDescent="0.25">
      <c r="A3790" t="s">
        <v>625</v>
      </c>
      <c r="B3790" t="s">
        <v>11495</v>
      </c>
      <c r="D3790" s="35" t="s">
        <v>6453</v>
      </c>
      <c r="E3790" t="s">
        <v>6663</v>
      </c>
      <c r="F3790" s="5" t="str">
        <f t="shared" ca="1" si="59"/>
        <v>0</v>
      </c>
      <c r="G3790" t="s">
        <v>1107</v>
      </c>
      <c r="H3790" t="s">
        <v>1782</v>
      </c>
      <c r="I3790" t="s">
        <v>11494</v>
      </c>
      <c r="J3790" t="s">
        <v>10733</v>
      </c>
      <c r="N3790" t="s">
        <v>10910</v>
      </c>
      <c r="O3790" t="s">
        <v>11</v>
      </c>
      <c r="P3790" t="s">
        <v>11</v>
      </c>
      <c r="R3790" t="s">
        <v>11</v>
      </c>
    </row>
    <row r="3791" spans="1:18" x14ac:dyDescent="0.25">
      <c r="A3791" t="s">
        <v>625</v>
      </c>
      <c r="B3791" t="s">
        <v>11493</v>
      </c>
      <c r="D3791" s="35" t="s">
        <v>6453</v>
      </c>
      <c r="E3791" t="s">
        <v>11109</v>
      </c>
      <c r="F3791" s="5" t="str">
        <f t="shared" ca="1" si="59"/>
        <v>0</v>
      </c>
      <c r="G3791" t="s">
        <v>1107</v>
      </c>
      <c r="H3791" t="s">
        <v>1467</v>
      </c>
      <c r="I3791" t="s">
        <v>11492</v>
      </c>
      <c r="J3791" t="s">
        <v>10733</v>
      </c>
      <c r="N3791" t="s">
        <v>14</v>
      </c>
      <c r="O3791" t="s">
        <v>11</v>
      </c>
      <c r="P3791" t="s">
        <v>11</v>
      </c>
      <c r="R3791" t="s">
        <v>11</v>
      </c>
    </row>
    <row r="3792" spans="1:18" x14ac:dyDescent="0.25">
      <c r="A3792" t="s">
        <v>625</v>
      </c>
      <c r="B3792" t="s">
        <v>11491</v>
      </c>
      <c r="D3792" s="35" t="s">
        <v>6453</v>
      </c>
      <c r="E3792" t="s">
        <v>11447</v>
      </c>
      <c r="F3792" s="5" t="str">
        <f t="shared" ca="1" si="59"/>
        <v>0</v>
      </c>
      <c r="G3792" t="s">
        <v>1107</v>
      </c>
      <c r="H3792" t="s">
        <v>1421</v>
      </c>
      <c r="I3792" t="s">
        <v>11490</v>
      </c>
      <c r="J3792" t="s">
        <v>10733</v>
      </c>
      <c r="N3792" t="s">
        <v>10910</v>
      </c>
      <c r="O3792" t="s">
        <v>11</v>
      </c>
      <c r="P3792" t="s">
        <v>11</v>
      </c>
      <c r="R3792" t="s">
        <v>11</v>
      </c>
    </row>
    <row r="3793" spans="1:18" x14ac:dyDescent="0.25">
      <c r="A3793" t="s">
        <v>625</v>
      </c>
      <c r="B3793" t="s">
        <v>11489</v>
      </c>
      <c r="D3793" s="35" t="s">
        <v>6453</v>
      </c>
      <c r="E3793" t="s">
        <v>11447</v>
      </c>
      <c r="F3793" s="5" t="str">
        <f t="shared" ca="1" si="59"/>
        <v>0</v>
      </c>
      <c r="G3793" t="s">
        <v>1107</v>
      </c>
      <c r="H3793" t="s">
        <v>1519</v>
      </c>
      <c r="I3793" t="s">
        <v>11488</v>
      </c>
      <c r="J3793" t="s">
        <v>10733</v>
      </c>
      <c r="N3793" t="s">
        <v>10910</v>
      </c>
      <c r="O3793" t="s">
        <v>11</v>
      </c>
      <c r="P3793" t="s">
        <v>11</v>
      </c>
      <c r="R3793" t="s">
        <v>11</v>
      </c>
    </row>
    <row r="3794" spans="1:18" x14ac:dyDescent="0.25">
      <c r="A3794" t="s">
        <v>625</v>
      </c>
      <c r="B3794" t="s">
        <v>11487</v>
      </c>
      <c r="D3794" s="35" t="s">
        <v>6456</v>
      </c>
      <c r="E3794" t="s">
        <v>6273</v>
      </c>
      <c r="F3794" s="5" t="str">
        <f t="shared" ca="1" si="59"/>
        <v>0</v>
      </c>
      <c r="G3794" t="s">
        <v>1107</v>
      </c>
      <c r="H3794" t="s">
        <v>1710</v>
      </c>
      <c r="I3794" t="s">
        <v>11486</v>
      </c>
      <c r="J3794" t="s">
        <v>10733</v>
      </c>
      <c r="N3794" t="s">
        <v>10910</v>
      </c>
      <c r="O3794" t="s">
        <v>11</v>
      </c>
      <c r="P3794" t="s">
        <v>11</v>
      </c>
      <c r="R3794" t="s">
        <v>11</v>
      </c>
    </row>
    <row r="3795" spans="1:18" x14ac:dyDescent="0.25">
      <c r="A3795" t="s">
        <v>625</v>
      </c>
      <c r="B3795" t="s">
        <v>11485</v>
      </c>
      <c r="D3795" s="35" t="s">
        <v>6456</v>
      </c>
      <c r="E3795" t="s">
        <v>6273</v>
      </c>
      <c r="F3795" s="5" t="str">
        <f t="shared" ca="1" si="59"/>
        <v>0</v>
      </c>
      <c r="G3795" t="s">
        <v>1107</v>
      </c>
      <c r="H3795" t="s">
        <v>1710</v>
      </c>
      <c r="I3795" t="s">
        <v>11484</v>
      </c>
      <c r="J3795" t="s">
        <v>10733</v>
      </c>
      <c r="N3795" t="s">
        <v>10910</v>
      </c>
      <c r="O3795" t="s">
        <v>11</v>
      </c>
      <c r="P3795" t="s">
        <v>11</v>
      </c>
      <c r="R3795" t="s">
        <v>11</v>
      </c>
    </row>
    <row r="3796" spans="1:18" x14ac:dyDescent="0.25">
      <c r="A3796" t="s">
        <v>625</v>
      </c>
      <c r="B3796" t="s">
        <v>11483</v>
      </c>
      <c r="D3796" s="35" t="s">
        <v>6865</v>
      </c>
      <c r="E3796" t="s">
        <v>11447</v>
      </c>
      <c r="F3796" s="5" t="str">
        <f t="shared" ca="1" si="59"/>
        <v>0</v>
      </c>
      <c r="G3796" t="s">
        <v>1107</v>
      </c>
      <c r="H3796" t="s">
        <v>1546</v>
      </c>
      <c r="I3796" t="s">
        <v>11482</v>
      </c>
      <c r="J3796" t="s">
        <v>10733</v>
      </c>
      <c r="N3796" t="s">
        <v>10910</v>
      </c>
      <c r="O3796" t="s">
        <v>11</v>
      </c>
      <c r="P3796" t="s">
        <v>11</v>
      </c>
      <c r="R3796" t="s">
        <v>11</v>
      </c>
    </row>
    <row r="3797" spans="1:18" x14ac:dyDescent="0.25">
      <c r="A3797" t="s">
        <v>625</v>
      </c>
      <c r="B3797" t="s">
        <v>11481</v>
      </c>
      <c r="D3797" s="35" t="s">
        <v>6865</v>
      </c>
      <c r="E3797" t="s">
        <v>11447</v>
      </c>
      <c r="F3797" s="5" t="str">
        <f t="shared" ca="1" si="59"/>
        <v>0</v>
      </c>
      <c r="G3797" t="s">
        <v>1107</v>
      </c>
      <c r="H3797" t="s">
        <v>1546</v>
      </c>
      <c r="I3797" t="s">
        <v>11480</v>
      </c>
      <c r="J3797" t="s">
        <v>10733</v>
      </c>
      <c r="N3797" t="s">
        <v>10910</v>
      </c>
      <c r="O3797" t="s">
        <v>11</v>
      </c>
      <c r="P3797" t="s">
        <v>11</v>
      </c>
      <c r="R3797" t="s">
        <v>11</v>
      </c>
    </row>
    <row r="3798" spans="1:18" x14ac:dyDescent="0.25">
      <c r="A3798" t="s">
        <v>625</v>
      </c>
      <c r="B3798" t="s">
        <v>11479</v>
      </c>
      <c r="D3798" s="35" t="s">
        <v>11109</v>
      </c>
      <c r="E3798" t="s">
        <v>11447</v>
      </c>
      <c r="F3798" s="5" t="str">
        <f t="shared" ca="1" si="59"/>
        <v>0</v>
      </c>
      <c r="G3798" t="s">
        <v>1107</v>
      </c>
      <c r="H3798" t="s">
        <v>1790</v>
      </c>
      <c r="I3798" t="s">
        <v>11478</v>
      </c>
      <c r="J3798" t="s">
        <v>10733</v>
      </c>
      <c r="N3798" t="s">
        <v>10910</v>
      </c>
      <c r="O3798" t="s">
        <v>11</v>
      </c>
      <c r="P3798" t="s">
        <v>11</v>
      </c>
      <c r="R3798" t="s">
        <v>11</v>
      </c>
    </row>
    <row r="3799" spans="1:18" x14ac:dyDescent="0.25">
      <c r="A3799" t="s">
        <v>625</v>
      </c>
      <c r="B3799" t="s">
        <v>11477</v>
      </c>
      <c r="D3799" s="35" t="s">
        <v>11476</v>
      </c>
      <c r="E3799" t="s">
        <v>11447</v>
      </c>
      <c r="F3799" s="5" t="str">
        <f t="shared" ca="1" si="59"/>
        <v>0</v>
      </c>
      <c r="G3799" t="s">
        <v>1107</v>
      </c>
      <c r="H3799" t="s">
        <v>1577</v>
      </c>
      <c r="I3799" t="s">
        <v>11475</v>
      </c>
      <c r="J3799" t="s">
        <v>10733</v>
      </c>
      <c r="N3799" t="s">
        <v>10910</v>
      </c>
      <c r="O3799" t="s">
        <v>11</v>
      </c>
      <c r="P3799" t="s">
        <v>11</v>
      </c>
      <c r="R3799" t="s">
        <v>11</v>
      </c>
    </row>
    <row r="3800" spans="1:18" x14ac:dyDescent="0.25">
      <c r="A3800" t="s">
        <v>625</v>
      </c>
      <c r="B3800" t="s">
        <v>11474</v>
      </c>
      <c r="D3800" s="35" t="s">
        <v>11113</v>
      </c>
      <c r="E3800" t="s">
        <v>11447</v>
      </c>
      <c r="F3800" s="5" t="str">
        <f t="shared" ca="1" si="59"/>
        <v>0</v>
      </c>
      <c r="G3800" t="s">
        <v>1107</v>
      </c>
      <c r="H3800" t="s">
        <v>1467</v>
      </c>
      <c r="I3800" t="s">
        <v>11473</v>
      </c>
      <c r="J3800" t="s">
        <v>10733</v>
      </c>
      <c r="N3800" t="s">
        <v>10910</v>
      </c>
      <c r="O3800" t="s">
        <v>11</v>
      </c>
      <c r="P3800" t="s">
        <v>11</v>
      </c>
      <c r="R3800" t="s">
        <v>11</v>
      </c>
    </row>
    <row r="3801" spans="1:18" x14ac:dyDescent="0.25">
      <c r="A3801" t="s">
        <v>625</v>
      </c>
      <c r="B3801" t="s">
        <v>11472</v>
      </c>
      <c r="D3801" s="35" t="s">
        <v>6589</v>
      </c>
      <c r="E3801" t="s">
        <v>11447</v>
      </c>
      <c r="F3801" s="5" t="str">
        <f t="shared" ca="1" si="59"/>
        <v>0</v>
      </c>
      <c r="G3801" t="s">
        <v>1107</v>
      </c>
      <c r="H3801" t="s">
        <v>1577</v>
      </c>
      <c r="I3801" t="s">
        <v>11471</v>
      </c>
      <c r="J3801" t="s">
        <v>10733</v>
      </c>
      <c r="N3801" t="s">
        <v>10910</v>
      </c>
      <c r="O3801" t="s">
        <v>11</v>
      </c>
      <c r="P3801" t="s">
        <v>11</v>
      </c>
      <c r="R3801" t="s">
        <v>11</v>
      </c>
    </row>
    <row r="3802" spans="1:18" x14ac:dyDescent="0.25">
      <c r="A3802" t="s">
        <v>625</v>
      </c>
      <c r="B3802" t="s">
        <v>11470</v>
      </c>
      <c r="D3802" s="35" t="s">
        <v>6589</v>
      </c>
      <c r="E3802" t="s">
        <v>6469</v>
      </c>
      <c r="F3802" s="5" t="str">
        <f t="shared" ca="1" si="59"/>
        <v>0</v>
      </c>
      <c r="G3802" t="s">
        <v>1107</v>
      </c>
      <c r="H3802" t="s">
        <v>1755</v>
      </c>
      <c r="I3802" t="s">
        <v>11469</v>
      </c>
      <c r="J3802" t="s">
        <v>10733</v>
      </c>
      <c r="N3802" t="s">
        <v>10910</v>
      </c>
      <c r="O3802" t="s">
        <v>11</v>
      </c>
      <c r="P3802" t="s">
        <v>11</v>
      </c>
      <c r="R3802" t="s">
        <v>11</v>
      </c>
    </row>
    <row r="3803" spans="1:18" x14ac:dyDescent="0.25">
      <c r="A3803" t="s">
        <v>625</v>
      </c>
      <c r="B3803" t="s">
        <v>11468</v>
      </c>
      <c r="D3803" s="35" t="s">
        <v>6208</v>
      </c>
      <c r="E3803" t="s">
        <v>11447</v>
      </c>
      <c r="F3803" s="5" t="str">
        <f t="shared" ca="1" si="59"/>
        <v>0</v>
      </c>
      <c r="G3803" t="s">
        <v>1107</v>
      </c>
      <c r="H3803" t="s">
        <v>1764</v>
      </c>
      <c r="I3803" t="s">
        <v>11467</v>
      </c>
      <c r="J3803" t="s">
        <v>10733</v>
      </c>
      <c r="N3803" t="s">
        <v>10910</v>
      </c>
      <c r="O3803" t="s">
        <v>11</v>
      </c>
      <c r="P3803" t="s">
        <v>11</v>
      </c>
      <c r="R3803" t="s">
        <v>11</v>
      </c>
    </row>
    <row r="3804" spans="1:18" x14ac:dyDescent="0.25">
      <c r="A3804" t="s">
        <v>625</v>
      </c>
      <c r="B3804" t="s">
        <v>11466</v>
      </c>
      <c r="D3804" s="35" t="s">
        <v>6208</v>
      </c>
      <c r="E3804" t="s">
        <v>6273</v>
      </c>
      <c r="F3804" s="5" t="str">
        <f t="shared" ca="1" si="59"/>
        <v>0</v>
      </c>
      <c r="G3804" t="s">
        <v>1107</v>
      </c>
      <c r="H3804" t="s">
        <v>1710</v>
      </c>
      <c r="I3804" t="s">
        <v>11465</v>
      </c>
      <c r="J3804" t="s">
        <v>10733</v>
      </c>
      <c r="N3804" t="s">
        <v>10910</v>
      </c>
      <c r="O3804" t="s">
        <v>11</v>
      </c>
      <c r="P3804" t="s">
        <v>11</v>
      </c>
      <c r="R3804" t="s">
        <v>11</v>
      </c>
    </row>
    <row r="3805" spans="1:18" x14ac:dyDescent="0.25">
      <c r="A3805" t="s">
        <v>625</v>
      </c>
      <c r="B3805" t="s">
        <v>4638</v>
      </c>
      <c r="D3805" s="35" t="s">
        <v>6657</v>
      </c>
      <c r="E3805" t="s">
        <v>6216</v>
      </c>
      <c r="F3805" s="5" t="str">
        <f t="shared" ca="1" si="59"/>
        <v>0</v>
      </c>
      <c r="G3805" t="s">
        <v>1107</v>
      </c>
      <c r="H3805" t="s">
        <v>1803</v>
      </c>
      <c r="I3805" t="s">
        <v>9723</v>
      </c>
      <c r="J3805" t="s">
        <v>10733</v>
      </c>
      <c r="K3805" t="s">
        <v>10744</v>
      </c>
      <c r="L3805" t="s">
        <v>10889</v>
      </c>
      <c r="N3805" t="s">
        <v>12</v>
      </c>
      <c r="O3805" t="s">
        <v>11</v>
      </c>
      <c r="P3805" t="s">
        <v>11</v>
      </c>
      <c r="R3805" t="s">
        <v>11</v>
      </c>
    </row>
    <row r="3806" spans="1:18" x14ac:dyDescent="0.25">
      <c r="A3806" t="s">
        <v>625</v>
      </c>
      <c r="B3806" t="s">
        <v>11464</v>
      </c>
      <c r="D3806" s="35" t="s">
        <v>6657</v>
      </c>
      <c r="E3806" t="s">
        <v>11447</v>
      </c>
      <c r="F3806" s="5" t="str">
        <f t="shared" ca="1" si="59"/>
        <v>0</v>
      </c>
      <c r="G3806" t="s">
        <v>1107</v>
      </c>
      <c r="H3806" t="s">
        <v>1776</v>
      </c>
      <c r="I3806" t="s">
        <v>11463</v>
      </c>
      <c r="J3806" t="s">
        <v>10733</v>
      </c>
      <c r="N3806" t="s">
        <v>10910</v>
      </c>
      <c r="O3806" t="s">
        <v>11</v>
      </c>
      <c r="P3806" t="s">
        <v>11</v>
      </c>
      <c r="R3806" t="s">
        <v>11</v>
      </c>
    </row>
    <row r="3807" spans="1:18" x14ac:dyDescent="0.25">
      <c r="A3807" t="s">
        <v>625</v>
      </c>
      <c r="B3807" t="s">
        <v>655</v>
      </c>
      <c r="D3807" s="35" t="s">
        <v>11462</v>
      </c>
      <c r="E3807" t="s">
        <v>6125</v>
      </c>
      <c r="F3807" s="5" t="str">
        <f t="shared" ca="1" si="59"/>
        <v>0</v>
      </c>
      <c r="G3807" t="s">
        <v>1107</v>
      </c>
      <c r="H3807" t="s">
        <v>1467</v>
      </c>
      <c r="I3807" t="s">
        <v>11461</v>
      </c>
      <c r="J3807" t="s">
        <v>10733</v>
      </c>
      <c r="N3807" t="s">
        <v>10910</v>
      </c>
      <c r="O3807" t="s">
        <v>11</v>
      </c>
      <c r="P3807" t="s">
        <v>11</v>
      </c>
      <c r="Q3807">
        <v>2217.1799999999998</v>
      </c>
      <c r="R3807" t="s">
        <v>11</v>
      </c>
    </row>
    <row r="3808" spans="1:18" x14ac:dyDescent="0.25">
      <c r="A3808" t="s">
        <v>625</v>
      </c>
      <c r="B3808" t="s">
        <v>11460</v>
      </c>
      <c r="D3808" s="35" t="s">
        <v>6850</v>
      </c>
      <c r="E3808" t="s">
        <v>11447</v>
      </c>
      <c r="F3808" s="5" t="str">
        <f t="shared" ca="1" si="59"/>
        <v>0</v>
      </c>
      <c r="G3808" t="s">
        <v>1107</v>
      </c>
      <c r="H3808" t="s">
        <v>1433</v>
      </c>
      <c r="I3808" t="s">
        <v>11459</v>
      </c>
      <c r="J3808" t="s">
        <v>10733</v>
      </c>
      <c r="N3808" t="s">
        <v>10910</v>
      </c>
      <c r="O3808" t="s">
        <v>11</v>
      </c>
      <c r="P3808" t="s">
        <v>11</v>
      </c>
      <c r="R3808" t="s">
        <v>11</v>
      </c>
    </row>
    <row r="3809" spans="1:18" x14ac:dyDescent="0.25">
      <c r="A3809" t="s">
        <v>625</v>
      </c>
      <c r="B3809" t="s">
        <v>11458</v>
      </c>
      <c r="D3809" s="35" t="s">
        <v>6850</v>
      </c>
      <c r="E3809" t="s">
        <v>6663</v>
      </c>
      <c r="F3809" s="5" t="str">
        <f t="shared" ca="1" si="59"/>
        <v>0</v>
      </c>
      <c r="G3809" t="s">
        <v>1107</v>
      </c>
      <c r="H3809" t="s">
        <v>1715</v>
      </c>
      <c r="I3809" t="s">
        <v>11457</v>
      </c>
      <c r="J3809" t="s">
        <v>10733</v>
      </c>
      <c r="N3809" t="s">
        <v>14</v>
      </c>
      <c r="O3809" t="s">
        <v>11</v>
      </c>
      <c r="P3809" t="s">
        <v>11</v>
      </c>
      <c r="R3809" t="s">
        <v>11</v>
      </c>
    </row>
    <row r="3810" spans="1:18" x14ac:dyDescent="0.25">
      <c r="A3810" t="s">
        <v>625</v>
      </c>
      <c r="B3810" t="s">
        <v>11456</v>
      </c>
      <c r="D3810" s="35" t="s">
        <v>6460</v>
      </c>
      <c r="E3810" t="s">
        <v>11447</v>
      </c>
      <c r="F3810" s="5" t="str">
        <f t="shared" ca="1" si="59"/>
        <v>0</v>
      </c>
      <c r="G3810" t="s">
        <v>1107</v>
      </c>
      <c r="H3810" t="s">
        <v>1546</v>
      </c>
      <c r="I3810" t="s">
        <v>11455</v>
      </c>
      <c r="J3810" t="s">
        <v>10733</v>
      </c>
      <c r="N3810" t="s">
        <v>10910</v>
      </c>
      <c r="O3810" t="s">
        <v>11</v>
      </c>
      <c r="P3810" t="s">
        <v>11</v>
      </c>
      <c r="R3810" t="s">
        <v>11</v>
      </c>
    </row>
    <row r="3811" spans="1:18" x14ac:dyDescent="0.25">
      <c r="A3811" t="s">
        <v>625</v>
      </c>
      <c r="B3811" t="s">
        <v>11454</v>
      </c>
      <c r="D3811" s="35" t="s">
        <v>6658</v>
      </c>
      <c r="E3811" t="s">
        <v>11447</v>
      </c>
      <c r="F3811" s="5" t="str">
        <f t="shared" ca="1" si="59"/>
        <v>0</v>
      </c>
      <c r="G3811" t="s">
        <v>1107</v>
      </c>
      <c r="H3811" t="s">
        <v>1546</v>
      </c>
      <c r="I3811" t="s">
        <v>11453</v>
      </c>
      <c r="J3811" t="s">
        <v>10733</v>
      </c>
      <c r="N3811" t="s">
        <v>10910</v>
      </c>
      <c r="O3811" t="s">
        <v>11</v>
      </c>
      <c r="P3811" t="s">
        <v>11</v>
      </c>
      <c r="R3811" t="s">
        <v>11</v>
      </c>
    </row>
    <row r="3812" spans="1:18" x14ac:dyDescent="0.25">
      <c r="A3812" t="s">
        <v>625</v>
      </c>
      <c r="B3812" t="s">
        <v>11452</v>
      </c>
      <c r="D3812" s="35" t="s">
        <v>6460</v>
      </c>
      <c r="E3812" t="s">
        <v>6663</v>
      </c>
      <c r="F3812" s="5" t="str">
        <f t="shared" ca="1" si="59"/>
        <v>0</v>
      </c>
      <c r="G3812" t="s">
        <v>1107</v>
      </c>
      <c r="H3812" t="s">
        <v>1809</v>
      </c>
      <c r="I3812" t="s">
        <v>11451</v>
      </c>
      <c r="J3812" t="s">
        <v>10733</v>
      </c>
      <c r="N3812" t="s">
        <v>10910</v>
      </c>
      <c r="O3812" t="s">
        <v>11</v>
      </c>
      <c r="P3812" t="s">
        <v>11</v>
      </c>
      <c r="R3812" t="s">
        <v>11</v>
      </c>
    </row>
    <row r="3813" spans="1:18" x14ac:dyDescent="0.25">
      <c r="A3813" t="s">
        <v>625</v>
      </c>
      <c r="B3813" t="s">
        <v>11450</v>
      </c>
      <c r="D3813" s="35" t="s">
        <v>5814</v>
      </c>
      <c r="E3813" t="s">
        <v>6663</v>
      </c>
      <c r="F3813" s="5" t="str">
        <f t="shared" ca="1" si="59"/>
        <v>0</v>
      </c>
      <c r="G3813" t="s">
        <v>1107</v>
      </c>
      <c r="H3813" t="s">
        <v>1715</v>
      </c>
      <c r="I3813" t="s">
        <v>11449</v>
      </c>
      <c r="J3813" t="s">
        <v>10733</v>
      </c>
      <c r="N3813" t="s">
        <v>10910</v>
      </c>
      <c r="O3813" t="s">
        <v>11</v>
      </c>
      <c r="P3813" t="s">
        <v>11</v>
      </c>
      <c r="R3813" t="s">
        <v>11</v>
      </c>
    </row>
    <row r="3814" spans="1:18" x14ac:dyDescent="0.25">
      <c r="A3814" t="s">
        <v>625</v>
      </c>
      <c r="B3814" t="s">
        <v>11448</v>
      </c>
      <c r="D3814" s="35" t="s">
        <v>6459</v>
      </c>
      <c r="E3814" t="s">
        <v>11447</v>
      </c>
      <c r="F3814" s="5" t="str">
        <f t="shared" ca="1" si="59"/>
        <v>0</v>
      </c>
      <c r="G3814" t="s">
        <v>1107</v>
      </c>
      <c r="H3814" t="s">
        <v>1711</v>
      </c>
      <c r="I3814" t="s">
        <v>11446</v>
      </c>
      <c r="J3814" t="s">
        <v>10733</v>
      </c>
      <c r="N3814" t="s">
        <v>10910</v>
      </c>
      <c r="O3814" t="s">
        <v>11</v>
      </c>
      <c r="P3814" t="s">
        <v>11</v>
      </c>
      <c r="R3814" t="s">
        <v>11</v>
      </c>
    </row>
    <row r="3815" spans="1:18" x14ac:dyDescent="0.25">
      <c r="A3815" t="s">
        <v>625</v>
      </c>
      <c r="B3815" t="s">
        <v>4639</v>
      </c>
      <c r="D3815" s="35" t="s">
        <v>6658</v>
      </c>
      <c r="E3815" t="s">
        <v>6478</v>
      </c>
      <c r="F3815" s="5" t="str">
        <f t="shared" ca="1" si="59"/>
        <v>0</v>
      </c>
      <c r="G3815" t="s">
        <v>1107</v>
      </c>
      <c r="H3815" t="s">
        <v>1467</v>
      </c>
      <c r="I3815" t="s">
        <v>9724</v>
      </c>
      <c r="J3815" t="s">
        <v>10731</v>
      </c>
      <c r="K3815" t="s">
        <v>10745</v>
      </c>
      <c r="L3815" t="s">
        <v>10891</v>
      </c>
      <c r="N3815" t="s">
        <v>12</v>
      </c>
      <c r="O3815" t="s">
        <v>11</v>
      </c>
      <c r="P3815" t="s">
        <v>11</v>
      </c>
      <c r="R3815" t="s">
        <v>11</v>
      </c>
    </row>
    <row r="3816" spans="1:18" x14ac:dyDescent="0.25">
      <c r="A3816" t="s">
        <v>625</v>
      </c>
      <c r="B3816" t="s">
        <v>11445</v>
      </c>
      <c r="D3816" s="35" t="s">
        <v>6658</v>
      </c>
      <c r="E3816" t="s">
        <v>6275</v>
      </c>
      <c r="F3816" s="5" t="str">
        <f t="shared" ca="1" si="59"/>
        <v>0</v>
      </c>
      <c r="G3816" t="s">
        <v>1107</v>
      </c>
      <c r="H3816" t="s">
        <v>1467</v>
      </c>
      <c r="I3816" t="s">
        <v>11444</v>
      </c>
      <c r="J3816" t="s">
        <v>10733</v>
      </c>
      <c r="N3816" t="s">
        <v>10910</v>
      </c>
      <c r="O3816" t="s">
        <v>11</v>
      </c>
      <c r="P3816" t="s">
        <v>11</v>
      </c>
      <c r="R3816" t="s">
        <v>11</v>
      </c>
    </row>
    <row r="3817" spans="1:18" x14ac:dyDescent="0.25">
      <c r="A3817" t="s">
        <v>625</v>
      </c>
      <c r="B3817" t="s">
        <v>11443</v>
      </c>
      <c r="D3817" s="35" t="s">
        <v>11440</v>
      </c>
      <c r="E3817" t="s">
        <v>6663</v>
      </c>
      <c r="F3817" s="5" t="str">
        <f t="shared" ca="1" si="59"/>
        <v>0</v>
      </c>
      <c r="G3817" t="s">
        <v>1107</v>
      </c>
      <c r="H3817" t="s">
        <v>1761</v>
      </c>
      <c r="I3817" t="s">
        <v>11442</v>
      </c>
      <c r="J3817" t="s">
        <v>10733</v>
      </c>
      <c r="N3817" t="s">
        <v>10910</v>
      </c>
      <c r="O3817" t="s">
        <v>11</v>
      </c>
      <c r="P3817" t="s">
        <v>11</v>
      </c>
      <c r="R3817" t="s">
        <v>11</v>
      </c>
    </row>
    <row r="3818" spans="1:18" x14ac:dyDescent="0.25">
      <c r="A3818" t="s">
        <v>625</v>
      </c>
      <c r="B3818" t="s">
        <v>11441</v>
      </c>
      <c r="D3818" s="35" t="s">
        <v>11440</v>
      </c>
      <c r="E3818" t="s">
        <v>6298</v>
      </c>
      <c r="F3818" s="5" t="str">
        <f t="shared" ca="1" si="59"/>
        <v>0</v>
      </c>
      <c r="G3818" t="s">
        <v>1107</v>
      </c>
      <c r="H3818" t="s">
        <v>1438</v>
      </c>
      <c r="I3818" t="s">
        <v>11439</v>
      </c>
      <c r="J3818" t="s">
        <v>10731</v>
      </c>
      <c r="K3818" t="s">
        <v>10748</v>
      </c>
      <c r="L3818" t="s">
        <v>10795</v>
      </c>
      <c r="N3818" t="s">
        <v>12</v>
      </c>
      <c r="O3818" t="s">
        <v>11</v>
      </c>
      <c r="P3818" t="s">
        <v>11</v>
      </c>
      <c r="R3818" t="s">
        <v>11</v>
      </c>
    </row>
    <row r="3819" spans="1:18" x14ac:dyDescent="0.25">
      <c r="A3819" t="s">
        <v>625</v>
      </c>
      <c r="B3819" t="s">
        <v>11438</v>
      </c>
      <c r="D3819" s="35" t="s">
        <v>6658</v>
      </c>
      <c r="E3819" t="s">
        <v>6663</v>
      </c>
      <c r="F3819" s="5" t="str">
        <f t="shared" ca="1" si="59"/>
        <v>0</v>
      </c>
      <c r="G3819" t="s">
        <v>1107</v>
      </c>
      <c r="H3819" t="s">
        <v>1793</v>
      </c>
      <c r="I3819" t="s">
        <v>11437</v>
      </c>
      <c r="J3819" t="s">
        <v>10733</v>
      </c>
      <c r="N3819" t="s">
        <v>10910</v>
      </c>
      <c r="O3819" t="s">
        <v>11</v>
      </c>
      <c r="P3819" t="s">
        <v>11</v>
      </c>
      <c r="R3819" t="s">
        <v>11</v>
      </c>
    </row>
    <row r="3820" spans="1:18" x14ac:dyDescent="0.25">
      <c r="A3820" t="s">
        <v>625</v>
      </c>
      <c r="B3820" t="s">
        <v>11436</v>
      </c>
      <c r="D3820" s="35" t="s">
        <v>6458</v>
      </c>
      <c r="E3820" t="s">
        <v>6469</v>
      </c>
      <c r="F3820" s="5" t="str">
        <f t="shared" ca="1" si="59"/>
        <v>0</v>
      </c>
      <c r="G3820" t="s">
        <v>1107</v>
      </c>
      <c r="H3820" t="s">
        <v>11410</v>
      </c>
      <c r="I3820" t="s">
        <v>8341</v>
      </c>
      <c r="J3820" t="s">
        <v>10733</v>
      </c>
      <c r="N3820" t="s">
        <v>10910</v>
      </c>
      <c r="O3820" t="s">
        <v>11</v>
      </c>
      <c r="P3820" t="s">
        <v>11</v>
      </c>
      <c r="R3820" t="s">
        <v>11</v>
      </c>
    </row>
    <row r="3821" spans="1:18" x14ac:dyDescent="0.25">
      <c r="A3821" t="s">
        <v>625</v>
      </c>
      <c r="B3821" t="s">
        <v>11435</v>
      </c>
      <c r="D3821" s="35" t="s">
        <v>6774</v>
      </c>
      <c r="E3821" t="s">
        <v>6273</v>
      </c>
      <c r="F3821" s="5" t="str">
        <f t="shared" ca="1" si="59"/>
        <v>0</v>
      </c>
      <c r="G3821" t="s">
        <v>1107</v>
      </c>
      <c r="H3821" t="s">
        <v>1433</v>
      </c>
      <c r="I3821" t="s">
        <v>11434</v>
      </c>
      <c r="J3821" t="s">
        <v>10733</v>
      </c>
      <c r="N3821" t="s">
        <v>10910</v>
      </c>
      <c r="O3821" t="s">
        <v>11</v>
      </c>
      <c r="P3821" t="s">
        <v>11</v>
      </c>
      <c r="R3821" t="s">
        <v>11</v>
      </c>
    </row>
    <row r="3822" spans="1:18" x14ac:dyDescent="0.25">
      <c r="A3822" t="s">
        <v>625</v>
      </c>
      <c r="B3822" t="s">
        <v>11433</v>
      </c>
      <c r="D3822" s="35" t="s">
        <v>11432</v>
      </c>
      <c r="E3822" t="s">
        <v>6298</v>
      </c>
      <c r="F3822" s="5" t="str">
        <f t="shared" ca="1" si="59"/>
        <v>0</v>
      </c>
      <c r="G3822" t="s">
        <v>1107</v>
      </c>
      <c r="H3822" t="s">
        <v>1765</v>
      </c>
      <c r="I3822" t="s">
        <v>11431</v>
      </c>
      <c r="J3822" t="s">
        <v>10731</v>
      </c>
      <c r="K3822" t="s">
        <v>10747</v>
      </c>
      <c r="L3822" t="s">
        <v>10800</v>
      </c>
      <c r="N3822" t="s">
        <v>12</v>
      </c>
      <c r="O3822" t="s">
        <v>11</v>
      </c>
      <c r="P3822" t="s">
        <v>11</v>
      </c>
      <c r="R3822" t="s">
        <v>11</v>
      </c>
    </row>
    <row r="3823" spans="1:18" x14ac:dyDescent="0.25">
      <c r="A3823" t="s">
        <v>625</v>
      </c>
      <c r="B3823" t="s">
        <v>11430</v>
      </c>
      <c r="D3823" s="35" t="s">
        <v>11121</v>
      </c>
      <c r="E3823" t="s">
        <v>6469</v>
      </c>
      <c r="F3823" s="5" t="str">
        <f t="shared" ca="1" si="59"/>
        <v>0</v>
      </c>
      <c r="G3823" t="s">
        <v>1107</v>
      </c>
      <c r="H3823" t="s">
        <v>1771</v>
      </c>
      <c r="I3823" t="s">
        <v>11429</v>
      </c>
      <c r="J3823" t="s">
        <v>10733</v>
      </c>
      <c r="N3823" t="s">
        <v>10910</v>
      </c>
      <c r="O3823" t="s">
        <v>11</v>
      </c>
      <c r="P3823" t="s">
        <v>11</v>
      </c>
      <c r="R3823" t="s">
        <v>11</v>
      </c>
    </row>
    <row r="3824" spans="1:18" x14ac:dyDescent="0.25">
      <c r="A3824" t="s">
        <v>625</v>
      </c>
      <c r="B3824" t="s">
        <v>11428</v>
      </c>
      <c r="D3824" s="35" t="s">
        <v>6211</v>
      </c>
      <c r="E3824" t="s">
        <v>6119</v>
      </c>
      <c r="F3824" s="5" t="str">
        <f t="shared" ca="1" si="59"/>
        <v>0</v>
      </c>
      <c r="G3824" t="s">
        <v>1107</v>
      </c>
      <c r="H3824" t="s">
        <v>1808</v>
      </c>
      <c r="I3824" t="s">
        <v>11427</v>
      </c>
      <c r="J3824" t="s">
        <v>10731</v>
      </c>
      <c r="K3824" t="s">
        <v>10748</v>
      </c>
      <c r="L3824" t="s">
        <v>10786</v>
      </c>
      <c r="N3824" t="s">
        <v>14</v>
      </c>
      <c r="O3824" t="s">
        <v>11</v>
      </c>
      <c r="P3824" t="s">
        <v>11</v>
      </c>
      <c r="R3824" t="s">
        <v>11</v>
      </c>
    </row>
    <row r="3825" spans="1:18" x14ac:dyDescent="0.25">
      <c r="A3825" t="s">
        <v>625</v>
      </c>
      <c r="B3825" t="s">
        <v>11426</v>
      </c>
      <c r="D3825" s="35" t="s">
        <v>6109</v>
      </c>
      <c r="E3825" t="s">
        <v>5758</v>
      </c>
      <c r="F3825" s="5" t="str">
        <f t="shared" ca="1" si="59"/>
        <v>0</v>
      </c>
      <c r="G3825" t="s">
        <v>1107</v>
      </c>
      <c r="H3825" t="s">
        <v>1744</v>
      </c>
      <c r="I3825" t="s">
        <v>11425</v>
      </c>
      <c r="J3825" t="s">
        <v>10733</v>
      </c>
      <c r="N3825" t="s">
        <v>10910</v>
      </c>
      <c r="O3825" t="s">
        <v>11</v>
      </c>
      <c r="P3825" t="s">
        <v>11</v>
      </c>
      <c r="R3825" t="s">
        <v>11</v>
      </c>
    </row>
    <row r="3826" spans="1:18" x14ac:dyDescent="0.25">
      <c r="A3826" t="s">
        <v>625</v>
      </c>
      <c r="B3826" t="s">
        <v>11424</v>
      </c>
      <c r="D3826" s="35" t="s">
        <v>6109</v>
      </c>
      <c r="E3826" t="s">
        <v>6469</v>
      </c>
      <c r="F3826" s="5" t="str">
        <f t="shared" ca="1" si="59"/>
        <v>0</v>
      </c>
      <c r="G3826" t="s">
        <v>1107</v>
      </c>
      <c r="H3826" t="s">
        <v>1797</v>
      </c>
      <c r="I3826" t="s">
        <v>11423</v>
      </c>
      <c r="J3826" t="s">
        <v>10733</v>
      </c>
      <c r="N3826" t="s">
        <v>10910</v>
      </c>
      <c r="O3826" t="s">
        <v>11</v>
      </c>
      <c r="P3826" t="s">
        <v>11</v>
      </c>
      <c r="R3826" t="s">
        <v>11</v>
      </c>
    </row>
    <row r="3827" spans="1:18" x14ac:dyDescent="0.25">
      <c r="A3827" t="s">
        <v>625</v>
      </c>
      <c r="B3827" t="s">
        <v>11422</v>
      </c>
      <c r="D3827" s="35" t="s">
        <v>11417</v>
      </c>
      <c r="E3827" t="s">
        <v>6269</v>
      </c>
      <c r="F3827" s="5" t="str">
        <f t="shared" ca="1" si="59"/>
        <v>0</v>
      </c>
      <c r="G3827" t="s">
        <v>1107</v>
      </c>
      <c r="H3827" t="s">
        <v>1768</v>
      </c>
      <c r="I3827" t="s">
        <v>11421</v>
      </c>
      <c r="J3827" t="s">
        <v>10733</v>
      </c>
      <c r="N3827" t="s">
        <v>10910</v>
      </c>
      <c r="O3827" t="s">
        <v>11</v>
      </c>
      <c r="P3827" t="s">
        <v>11</v>
      </c>
      <c r="R3827" t="s">
        <v>11</v>
      </c>
    </row>
    <row r="3828" spans="1:18" x14ac:dyDescent="0.25">
      <c r="A3828" t="s">
        <v>625</v>
      </c>
      <c r="B3828" t="s">
        <v>11420</v>
      </c>
      <c r="D3828" s="35" t="s">
        <v>11417</v>
      </c>
      <c r="E3828" t="s">
        <v>6663</v>
      </c>
      <c r="F3828" s="5" t="str">
        <f t="shared" ca="1" si="59"/>
        <v>0</v>
      </c>
      <c r="G3828" t="s">
        <v>1107</v>
      </c>
      <c r="H3828" t="s">
        <v>1552</v>
      </c>
      <c r="I3828" t="s">
        <v>11419</v>
      </c>
      <c r="J3828" t="s">
        <v>10733</v>
      </c>
      <c r="N3828" t="s">
        <v>10910</v>
      </c>
      <c r="O3828" t="s">
        <v>11</v>
      </c>
      <c r="P3828" t="s">
        <v>11</v>
      </c>
      <c r="R3828" t="s">
        <v>11</v>
      </c>
    </row>
    <row r="3829" spans="1:18" x14ac:dyDescent="0.25">
      <c r="A3829" t="s">
        <v>625</v>
      </c>
      <c r="B3829" t="s">
        <v>11418</v>
      </c>
      <c r="D3829" s="35" t="s">
        <v>11417</v>
      </c>
      <c r="E3829" t="s">
        <v>6469</v>
      </c>
      <c r="F3829" s="5" t="str">
        <f t="shared" ca="1" si="59"/>
        <v>0</v>
      </c>
      <c r="G3829" t="s">
        <v>1107</v>
      </c>
      <c r="H3829" t="s">
        <v>11410</v>
      </c>
      <c r="I3829" t="s">
        <v>11409</v>
      </c>
      <c r="J3829" t="s">
        <v>10733</v>
      </c>
      <c r="N3829" t="s">
        <v>10910</v>
      </c>
      <c r="O3829" t="s">
        <v>11</v>
      </c>
      <c r="P3829" t="s">
        <v>11</v>
      </c>
      <c r="R3829" t="s">
        <v>11</v>
      </c>
    </row>
    <row r="3830" spans="1:18" x14ac:dyDescent="0.25">
      <c r="A3830" t="s">
        <v>625</v>
      </c>
      <c r="B3830" t="s">
        <v>11416</v>
      </c>
      <c r="D3830" s="35" t="s">
        <v>11415</v>
      </c>
      <c r="E3830" t="s">
        <v>6663</v>
      </c>
      <c r="F3830" s="5" t="str">
        <f t="shared" ca="1" si="59"/>
        <v>0</v>
      </c>
      <c r="G3830" t="s">
        <v>1107</v>
      </c>
      <c r="H3830" t="s">
        <v>1483</v>
      </c>
      <c r="I3830" t="s">
        <v>11414</v>
      </c>
      <c r="J3830" t="s">
        <v>10733</v>
      </c>
      <c r="N3830" t="s">
        <v>10910</v>
      </c>
      <c r="O3830" t="s">
        <v>11</v>
      </c>
      <c r="P3830" t="s">
        <v>11</v>
      </c>
      <c r="R3830" t="s">
        <v>11</v>
      </c>
    </row>
    <row r="3831" spans="1:18" x14ac:dyDescent="0.25">
      <c r="A3831" t="s">
        <v>625</v>
      </c>
      <c r="B3831" t="s">
        <v>11413</v>
      </c>
      <c r="D3831" s="35" t="s">
        <v>6659</v>
      </c>
      <c r="E3831" t="s">
        <v>6663</v>
      </c>
      <c r="F3831" s="5" t="str">
        <f t="shared" ca="1" si="59"/>
        <v>0</v>
      </c>
      <c r="G3831" t="s">
        <v>1107</v>
      </c>
      <c r="H3831" t="s">
        <v>1535</v>
      </c>
      <c r="I3831" t="s">
        <v>11412</v>
      </c>
      <c r="J3831" t="s">
        <v>10733</v>
      </c>
      <c r="N3831" t="s">
        <v>10910</v>
      </c>
      <c r="O3831" t="s">
        <v>11</v>
      </c>
      <c r="P3831" t="s">
        <v>11</v>
      </c>
      <c r="R3831" t="s">
        <v>11</v>
      </c>
    </row>
    <row r="3832" spans="1:18" x14ac:dyDescent="0.25">
      <c r="A3832" t="s">
        <v>625</v>
      </c>
      <c r="B3832" t="s">
        <v>11411</v>
      </c>
      <c r="D3832" s="35" t="s">
        <v>6659</v>
      </c>
      <c r="E3832" t="s">
        <v>6469</v>
      </c>
      <c r="F3832" s="5" t="str">
        <f t="shared" ca="1" si="59"/>
        <v>0</v>
      </c>
      <c r="G3832" t="s">
        <v>1107</v>
      </c>
      <c r="H3832" t="s">
        <v>11410</v>
      </c>
      <c r="I3832" t="s">
        <v>11409</v>
      </c>
      <c r="J3832" t="s">
        <v>10733</v>
      </c>
      <c r="N3832" t="s">
        <v>10910</v>
      </c>
      <c r="O3832" t="s">
        <v>11</v>
      </c>
      <c r="P3832" t="s">
        <v>11</v>
      </c>
      <c r="R3832" t="s">
        <v>11</v>
      </c>
    </row>
    <row r="3833" spans="1:18" x14ac:dyDescent="0.25">
      <c r="A3833" t="s">
        <v>625</v>
      </c>
      <c r="B3833" t="s">
        <v>4640</v>
      </c>
      <c r="D3833" s="35" t="s">
        <v>6659</v>
      </c>
      <c r="E3833" t="s">
        <v>6478</v>
      </c>
      <c r="F3833" s="5" t="str">
        <f t="shared" ca="1" si="59"/>
        <v>0</v>
      </c>
      <c r="G3833" t="s">
        <v>1107</v>
      </c>
      <c r="H3833" t="s">
        <v>1467</v>
      </c>
      <c r="I3833" t="s">
        <v>9725</v>
      </c>
      <c r="J3833" t="s">
        <v>10731</v>
      </c>
      <c r="K3833" t="s">
        <v>10744</v>
      </c>
      <c r="L3833" t="s">
        <v>10889</v>
      </c>
      <c r="N3833" t="s">
        <v>14</v>
      </c>
      <c r="O3833" t="s">
        <v>11</v>
      </c>
      <c r="P3833" t="s">
        <v>11</v>
      </c>
      <c r="R3833" t="s">
        <v>11</v>
      </c>
    </row>
    <row r="3834" spans="1:18" x14ac:dyDescent="0.25">
      <c r="A3834" t="s">
        <v>625</v>
      </c>
      <c r="B3834" t="s">
        <v>11408</v>
      </c>
      <c r="D3834" s="35" t="s">
        <v>6462</v>
      </c>
      <c r="E3834" t="s">
        <v>6663</v>
      </c>
      <c r="F3834" s="5" t="str">
        <f t="shared" ca="1" si="59"/>
        <v>0</v>
      </c>
      <c r="G3834" t="s">
        <v>1107</v>
      </c>
      <c r="H3834" t="s">
        <v>1782</v>
      </c>
      <c r="I3834" t="s">
        <v>11407</v>
      </c>
      <c r="J3834" t="s">
        <v>10733</v>
      </c>
      <c r="N3834" t="s">
        <v>10910</v>
      </c>
      <c r="O3834" t="s">
        <v>11</v>
      </c>
      <c r="P3834" t="s">
        <v>11</v>
      </c>
      <c r="R3834" t="s">
        <v>11</v>
      </c>
    </row>
    <row r="3835" spans="1:18" x14ac:dyDescent="0.25">
      <c r="A3835" t="s">
        <v>625</v>
      </c>
      <c r="B3835" t="s">
        <v>11406</v>
      </c>
      <c r="D3835" s="35" t="s">
        <v>6215</v>
      </c>
      <c r="E3835" t="s">
        <v>6660</v>
      </c>
      <c r="F3835" s="5" t="str">
        <f t="shared" ca="1" si="59"/>
        <v>0</v>
      </c>
      <c r="G3835" t="s">
        <v>1107</v>
      </c>
      <c r="H3835" t="s">
        <v>1775</v>
      </c>
      <c r="I3835" t="s">
        <v>11405</v>
      </c>
      <c r="J3835" t="s">
        <v>10733</v>
      </c>
      <c r="N3835" t="s">
        <v>10910</v>
      </c>
      <c r="O3835" t="s">
        <v>11</v>
      </c>
      <c r="P3835" t="s">
        <v>11</v>
      </c>
      <c r="R3835" t="s">
        <v>11</v>
      </c>
    </row>
    <row r="3836" spans="1:18" x14ac:dyDescent="0.25">
      <c r="A3836" t="s">
        <v>625</v>
      </c>
      <c r="B3836" t="s">
        <v>11404</v>
      </c>
      <c r="D3836" s="35" t="s">
        <v>6851</v>
      </c>
      <c r="E3836" t="s">
        <v>6663</v>
      </c>
      <c r="F3836" s="5" t="str">
        <f t="shared" ca="1" si="59"/>
        <v>0</v>
      </c>
      <c r="G3836" t="s">
        <v>1107</v>
      </c>
      <c r="H3836" t="s">
        <v>1759</v>
      </c>
      <c r="I3836" t="s">
        <v>11403</v>
      </c>
      <c r="J3836" t="s">
        <v>10733</v>
      </c>
      <c r="N3836" t="s">
        <v>10910</v>
      </c>
      <c r="O3836" t="s">
        <v>11</v>
      </c>
      <c r="P3836" t="s">
        <v>11</v>
      </c>
      <c r="R3836" t="s">
        <v>11</v>
      </c>
    </row>
    <row r="3837" spans="1:18" x14ac:dyDescent="0.25">
      <c r="A3837" t="s">
        <v>625</v>
      </c>
      <c r="B3837" t="s">
        <v>11402</v>
      </c>
      <c r="D3837" s="35" t="s">
        <v>6465</v>
      </c>
      <c r="E3837" t="s">
        <v>6234</v>
      </c>
      <c r="F3837" s="5" t="str">
        <f t="shared" ca="1" si="59"/>
        <v>0</v>
      </c>
      <c r="G3837" t="s">
        <v>1107</v>
      </c>
      <c r="H3837" t="s">
        <v>1852</v>
      </c>
      <c r="I3837" t="s">
        <v>11401</v>
      </c>
      <c r="J3837" t="s">
        <v>10731</v>
      </c>
      <c r="K3837" t="s">
        <v>10747</v>
      </c>
      <c r="L3837" t="s">
        <v>10800</v>
      </c>
      <c r="N3837" t="s">
        <v>12</v>
      </c>
      <c r="O3837" t="s">
        <v>11</v>
      </c>
      <c r="P3837" t="s">
        <v>11</v>
      </c>
      <c r="R3837" t="s">
        <v>11</v>
      </c>
    </row>
    <row r="3838" spans="1:18" x14ac:dyDescent="0.25">
      <c r="A3838" t="s">
        <v>625</v>
      </c>
      <c r="B3838" t="s">
        <v>11400</v>
      </c>
      <c r="D3838" s="35" t="s">
        <v>6465</v>
      </c>
      <c r="E3838" t="s">
        <v>6469</v>
      </c>
      <c r="F3838" s="5" t="str">
        <f t="shared" ca="1" si="59"/>
        <v>0</v>
      </c>
      <c r="G3838" t="s">
        <v>1107</v>
      </c>
      <c r="H3838" t="s">
        <v>1771</v>
      </c>
      <c r="I3838" t="s">
        <v>11399</v>
      </c>
      <c r="J3838" t="s">
        <v>10731</v>
      </c>
      <c r="K3838" t="s">
        <v>10747</v>
      </c>
      <c r="L3838" t="s">
        <v>10884</v>
      </c>
      <c r="N3838" t="s">
        <v>12</v>
      </c>
      <c r="O3838" t="s">
        <v>11</v>
      </c>
      <c r="P3838" t="s">
        <v>11</v>
      </c>
      <c r="R3838" t="s">
        <v>11</v>
      </c>
    </row>
    <row r="3839" spans="1:18" x14ac:dyDescent="0.25">
      <c r="A3839" t="s">
        <v>625</v>
      </c>
      <c r="B3839" t="s">
        <v>11398</v>
      </c>
      <c r="D3839" s="35" t="s">
        <v>6465</v>
      </c>
      <c r="E3839" t="s">
        <v>6244</v>
      </c>
      <c r="F3839" s="5" t="str">
        <f t="shared" ca="1" si="59"/>
        <v>0</v>
      </c>
      <c r="G3839" t="s">
        <v>1107</v>
      </c>
      <c r="H3839" t="s">
        <v>1830</v>
      </c>
      <c r="I3839" t="s">
        <v>11397</v>
      </c>
      <c r="J3839" t="s">
        <v>10731</v>
      </c>
      <c r="K3839" t="s">
        <v>10747</v>
      </c>
      <c r="L3839" t="s">
        <v>10884</v>
      </c>
      <c r="N3839" t="s">
        <v>12</v>
      </c>
      <c r="O3839" t="s">
        <v>11</v>
      </c>
      <c r="P3839" t="s">
        <v>11</v>
      </c>
      <c r="R3839" t="s">
        <v>11</v>
      </c>
    </row>
    <row r="3840" spans="1:18" x14ac:dyDescent="0.25">
      <c r="A3840" t="s">
        <v>625</v>
      </c>
      <c r="B3840" t="s">
        <v>11396</v>
      </c>
      <c r="D3840" s="35" t="s">
        <v>6216</v>
      </c>
      <c r="E3840" t="s">
        <v>6663</v>
      </c>
      <c r="F3840" s="5" t="str">
        <f t="shared" ca="1" si="59"/>
        <v>0</v>
      </c>
      <c r="G3840" t="s">
        <v>1107</v>
      </c>
      <c r="H3840" t="s">
        <v>1770</v>
      </c>
      <c r="I3840" t="s">
        <v>11395</v>
      </c>
      <c r="J3840" t="s">
        <v>10731</v>
      </c>
      <c r="K3840" t="s">
        <v>10744</v>
      </c>
      <c r="L3840" t="s">
        <v>10897</v>
      </c>
      <c r="N3840" t="s">
        <v>12</v>
      </c>
      <c r="O3840" t="s">
        <v>11</v>
      </c>
      <c r="P3840" t="s">
        <v>11</v>
      </c>
      <c r="R3840" t="s">
        <v>11</v>
      </c>
    </row>
    <row r="3841" spans="1:18" x14ac:dyDescent="0.25">
      <c r="A3841" t="s">
        <v>625</v>
      </c>
      <c r="B3841" t="s">
        <v>11394</v>
      </c>
      <c r="D3841" s="35" t="s">
        <v>6264</v>
      </c>
      <c r="E3841" t="s">
        <v>6663</v>
      </c>
      <c r="F3841" s="5" t="str">
        <f t="shared" ca="1" si="59"/>
        <v>0</v>
      </c>
      <c r="G3841" t="s">
        <v>1107</v>
      </c>
      <c r="H3841" t="s">
        <v>1574</v>
      </c>
      <c r="I3841" t="s">
        <v>11393</v>
      </c>
      <c r="J3841" t="s">
        <v>10731</v>
      </c>
      <c r="K3841" t="s">
        <v>10747</v>
      </c>
      <c r="L3841" t="s">
        <v>10800</v>
      </c>
      <c r="N3841" t="s">
        <v>12</v>
      </c>
      <c r="O3841" t="s">
        <v>11</v>
      </c>
      <c r="P3841" t="s">
        <v>11</v>
      </c>
      <c r="R3841" t="s">
        <v>11</v>
      </c>
    </row>
    <row r="3842" spans="1:18" x14ac:dyDescent="0.25">
      <c r="A3842" t="s">
        <v>625</v>
      </c>
      <c r="B3842" t="s">
        <v>11392</v>
      </c>
      <c r="D3842" s="35" t="s">
        <v>6218</v>
      </c>
      <c r="E3842" t="s">
        <v>6273</v>
      </c>
      <c r="F3842" s="5" t="str">
        <f t="shared" ca="1" si="59"/>
        <v>0</v>
      </c>
      <c r="G3842" t="s">
        <v>1107</v>
      </c>
      <c r="H3842" t="s">
        <v>1519</v>
      </c>
      <c r="I3842" t="s">
        <v>11391</v>
      </c>
      <c r="J3842" t="s">
        <v>10731</v>
      </c>
      <c r="K3842" t="s">
        <v>10747</v>
      </c>
      <c r="L3842" t="s">
        <v>10800</v>
      </c>
      <c r="N3842" t="s">
        <v>12</v>
      </c>
      <c r="O3842" t="s">
        <v>11</v>
      </c>
      <c r="P3842" t="s">
        <v>11</v>
      </c>
      <c r="R3842" t="s">
        <v>11</v>
      </c>
    </row>
    <row r="3843" spans="1:18" x14ac:dyDescent="0.25">
      <c r="A3843" t="s">
        <v>625</v>
      </c>
      <c r="B3843" t="s">
        <v>11390</v>
      </c>
      <c r="D3843" s="35" t="s">
        <v>6832</v>
      </c>
      <c r="E3843" t="s">
        <v>6660</v>
      </c>
      <c r="F3843" s="5" t="str">
        <f t="shared" ref="F3843:F3906" ca="1" si="60">IF(G3843="Encerrada","0",TODAY()-D3843)</f>
        <v>0</v>
      </c>
      <c r="G3843" t="s">
        <v>1107</v>
      </c>
      <c r="H3843" t="s">
        <v>1707</v>
      </c>
      <c r="I3843" t="s">
        <v>11389</v>
      </c>
      <c r="J3843" t="s">
        <v>10731</v>
      </c>
      <c r="K3843" t="s">
        <v>10748</v>
      </c>
      <c r="L3843" t="s">
        <v>10786</v>
      </c>
      <c r="N3843" t="s">
        <v>12</v>
      </c>
      <c r="O3843" t="s">
        <v>11</v>
      </c>
      <c r="P3843" t="s">
        <v>11</v>
      </c>
      <c r="R3843" t="s">
        <v>11</v>
      </c>
    </row>
    <row r="3844" spans="1:18" x14ac:dyDescent="0.25">
      <c r="A3844" t="s">
        <v>625</v>
      </c>
      <c r="B3844" t="s">
        <v>4641</v>
      </c>
      <c r="D3844" s="35" t="s">
        <v>6221</v>
      </c>
      <c r="E3844" t="s">
        <v>5759</v>
      </c>
      <c r="F3844" s="5" t="str">
        <f t="shared" ca="1" si="60"/>
        <v>0</v>
      </c>
      <c r="G3844" t="s">
        <v>1107</v>
      </c>
      <c r="H3844" t="s">
        <v>1467</v>
      </c>
      <c r="I3844" t="s">
        <v>9726</v>
      </c>
      <c r="J3844" t="s">
        <v>10731</v>
      </c>
      <c r="K3844" t="s">
        <v>10744</v>
      </c>
      <c r="L3844" t="s">
        <v>10897</v>
      </c>
      <c r="N3844" t="s">
        <v>12</v>
      </c>
      <c r="O3844" t="s">
        <v>11</v>
      </c>
      <c r="P3844" t="s">
        <v>11</v>
      </c>
      <c r="R3844" t="s">
        <v>11</v>
      </c>
    </row>
    <row r="3845" spans="1:18" x14ac:dyDescent="0.25">
      <c r="A3845" t="s">
        <v>625</v>
      </c>
      <c r="B3845" t="s">
        <v>11388</v>
      </c>
      <c r="D3845" s="35" t="s">
        <v>6222</v>
      </c>
      <c r="E3845" t="s">
        <v>6269</v>
      </c>
      <c r="F3845" s="5" t="str">
        <f t="shared" ca="1" si="60"/>
        <v>0</v>
      </c>
      <c r="G3845" t="s">
        <v>1107</v>
      </c>
      <c r="H3845" t="s">
        <v>1503</v>
      </c>
      <c r="I3845" t="s">
        <v>11387</v>
      </c>
      <c r="J3845" t="s">
        <v>10731</v>
      </c>
      <c r="K3845" t="s">
        <v>10748</v>
      </c>
      <c r="L3845" t="s">
        <v>10795</v>
      </c>
      <c r="N3845" t="s">
        <v>12</v>
      </c>
      <c r="O3845" t="s">
        <v>11</v>
      </c>
      <c r="P3845" t="s">
        <v>11</v>
      </c>
      <c r="R3845" t="s">
        <v>11</v>
      </c>
    </row>
    <row r="3846" spans="1:18" x14ac:dyDescent="0.25">
      <c r="A3846" t="s">
        <v>625</v>
      </c>
      <c r="B3846" t="s">
        <v>4642</v>
      </c>
      <c r="D3846" s="35" t="s">
        <v>6660</v>
      </c>
      <c r="E3846" t="s">
        <v>11371</v>
      </c>
      <c r="F3846" s="5" t="str">
        <f t="shared" ca="1" si="60"/>
        <v>0</v>
      </c>
      <c r="G3846" t="s">
        <v>1107</v>
      </c>
      <c r="H3846" t="s">
        <v>1467</v>
      </c>
      <c r="I3846" t="s">
        <v>9727</v>
      </c>
      <c r="J3846" t="s">
        <v>10731</v>
      </c>
      <c r="K3846" t="s">
        <v>10748</v>
      </c>
      <c r="L3846" t="s">
        <v>10786</v>
      </c>
      <c r="N3846" t="s">
        <v>10909</v>
      </c>
      <c r="O3846" t="s">
        <v>11</v>
      </c>
      <c r="P3846" t="s">
        <v>11</v>
      </c>
      <c r="R3846" t="s">
        <v>11</v>
      </c>
    </row>
    <row r="3847" spans="1:18" x14ac:dyDescent="0.25">
      <c r="A3847" t="s">
        <v>625</v>
      </c>
      <c r="B3847" t="s">
        <v>4643</v>
      </c>
      <c r="D3847" s="35" t="s">
        <v>6661</v>
      </c>
      <c r="E3847" t="s">
        <v>11371</v>
      </c>
      <c r="F3847" s="5" t="str">
        <f t="shared" ca="1" si="60"/>
        <v>0</v>
      </c>
      <c r="G3847" t="s">
        <v>1107</v>
      </c>
      <c r="H3847" t="s">
        <v>1551</v>
      </c>
      <c r="I3847" t="s">
        <v>9728</v>
      </c>
      <c r="J3847" t="s">
        <v>10731</v>
      </c>
      <c r="K3847" t="s">
        <v>10748</v>
      </c>
      <c r="L3847" t="s">
        <v>10795</v>
      </c>
      <c r="N3847" t="s">
        <v>12</v>
      </c>
      <c r="O3847" t="s">
        <v>11</v>
      </c>
      <c r="P3847" t="s">
        <v>11</v>
      </c>
      <c r="R3847" t="s">
        <v>11</v>
      </c>
    </row>
    <row r="3848" spans="1:18" x14ac:dyDescent="0.25">
      <c r="A3848" t="s">
        <v>625</v>
      </c>
      <c r="B3848" t="s">
        <v>11386</v>
      </c>
      <c r="D3848" s="35" t="s">
        <v>6776</v>
      </c>
      <c r="E3848" t="s">
        <v>6233</v>
      </c>
      <c r="F3848" s="5" t="str">
        <f t="shared" ca="1" si="60"/>
        <v>0</v>
      </c>
      <c r="G3848" t="s">
        <v>1107</v>
      </c>
      <c r="H3848" t="s">
        <v>1739</v>
      </c>
      <c r="I3848" t="s">
        <v>11385</v>
      </c>
      <c r="J3848" t="s">
        <v>10733</v>
      </c>
      <c r="N3848" t="s">
        <v>10910</v>
      </c>
      <c r="O3848" t="s">
        <v>11</v>
      </c>
      <c r="P3848" t="s">
        <v>11</v>
      </c>
      <c r="R3848" t="s">
        <v>11</v>
      </c>
    </row>
    <row r="3849" spans="1:18" x14ac:dyDescent="0.25">
      <c r="A3849" t="s">
        <v>625</v>
      </c>
      <c r="B3849" t="s">
        <v>4644</v>
      </c>
      <c r="D3849" s="35" t="s">
        <v>6111</v>
      </c>
      <c r="E3849" t="s">
        <v>6484</v>
      </c>
      <c r="F3849" s="5" t="str">
        <f t="shared" ca="1" si="60"/>
        <v>0</v>
      </c>
      <c r="G3849" t="s">
        <v>1107</v>
      </c>
      <c r="H3849" t="s">
        <v>1739</v>
      </c>
      <c r="I3849" t="s">
        <v>9729</v>
      </c>
      <c r="J3849" t="s">
        <v>10731</v>
      </c>
      <c r="K3849" t="s">
        <v>10744</v>
      </c>
      <c r="L3849" t="s">
        <v>10887</v>
      </c>
      <c r="N3849" t="s">
        <v>12</v>
      </c>
      <c r="O3849" t="s">
        <v>11</v>
      </c>
      <c r="P3849" t="s">
        <v>11</v>
      </c>
      <c r="R3849" t="s">
        <v>11</v>
      </c>
    </row>
    <row r="3850" spans="1:18" x14ac:dyDescent="0.25">
      <c r="A3850" t="s">
        <v>625</v>
      </c>
      <c r="B3850" t="s">
        <v>11384</v>
      </c>
      <c r="D3850" s="35" t="s">
        <v>6111</v>
      </c>
      <c r="E3850" t="s">
        <v>6116</v>
      </c>
      <c r="F3850" s="5" t="str">
        <f t="shared" ca="1" si="60"/>
        <v>0</v>
      </c>
      <c r="G3850" t="s">
        <v>1107</v>
      </c>
      <c r="H3850" t="s">
        <v>1510</v>
      </c>
      <c r="I3850" t="s">
        <v>11383</v>
      </c>
      <c r="J3850" t="s">
        <v>10733</v>
      </c>
      <c r="N3850" t="s">
        <v>10910</v>
      </c>
      <c r="O3850" t="s">
        <v>11</v>
      </c>
      <c r="P3850" t="s">
        <v>11</v>
      </c>
      <c r="R3850" t="s">
        <v>11</v>
      </c>
    </row>
    <row r="3851" spans="1:18" x14ac:dyDescent="0.25">
      <c r="A3851" t="s">
        <v>625</v>
      </c>
      <c r="B3851" t="s">
        <v>11382</v>
      </c>
      <c r="D3851" s="35" t="s">
        <v>6871</v>
      </c>
      <c r="E3851" t="s">
        <v>6279</v>
      </c>
      <c r="F3851" s="5" t="str">
        <f t="shared" ca="1" si="60"/>
        <v>0</v>
      </c>
      <c r="G3851" t="s">
        <v>1107</v>
      </c>
      <c r="H3851" t="s">
        <v>1806</v>
      </c>
      <c r="I3851" t="s">
        <v>9746</v>
      </c>
      <c r="J3851" t="s">
        <v>10733</v>
      </c>
      <c r="K3851" t="s">
        <v>10748</v>
      </c>
      <c r="L3851" t="s">
        <v>10786</v>
      </c>
      <c r="N3851" t="s">
        <v>12</v>
      </c>
      <c r="O3851" t="s">
        <v>11</v>
      </c>
      <c r="P3851" t="s">
        <v>11</v>
      </c>
      <c r="R3851" t="s">
        <v>11</v>
      </c>
    </row>
    <row r="3852" spans="1:18" x14ac:dyDescent="0.25">
      <c r="A3852" t="s">
        <v>625</v>
      </c>
      <c r="B3852" t="s">
        <v>11381</v>
      </c>
      <c r="D3852" s="35" t="s">
        <v>6708</v>
      </c>
      <c r="E3852" t="s">
        <v>6233</v>
      </c>
      <c r="F3852" s="5" t="str">
        <f t="shared" ca="1" si="60"/>
        <v>0</v>
      </c>
      <c r="G3852" t="s">
        <v>1107</v>
      </c>
      <c r="H3852" t="s">
        <v>1739</v>
      </c>
      <c r="I3852" t="s">
        <v>11380</v>
      </c>
      <c r="J3852" t="s">
        <v>10733</v>
      </c>
      <c r="N3852" t="s">
        <v>10910</v>
      </c>
      <c r="O3852" t="s">
        <v>11</v>
      </c>
      <c r="P3852" t="s">
        <v>11</v>
      </c>
      <c r="R3852" t="s">
        <v>11</v>
      </c>
    </row>
    <row r="3853" spans="1:18" x14ac:dyDescent="0.25">
      <c r="A3853" t="s">
        <v>625</v>
      </c>
      <c r="B3853" t="s">
        <v>11379</v>
      </c>
      <c r="D3853" s="35" t="s">
        <v>11378</v>
      </c>
      <c r="E3853" t="s">
        <v>6234</v>
      </c>
      <c r="F3853" s="5" t="str">
        <f t="shared" ca="1" si="60"/>
        <v>0</v>
      </c>
      <c r="G3853" t="s">
        <v>1107</v>
      </c>
      <c r="H3853" t="s">
        <v>1852</v>
      </c>
      <c r="I3853" t="s">
        <v>11377</v>
      </c>
      <c r="J3853" t="s">
        <v>10733</v>
      </c>
      <c r="N3853" t="s">
        <v>10910</v>
      </c>
      <c r="O3853" t="s">
        <v>11</v>
      </c>
      <c r="P3853" t="s">
        <v>11</v>
      </c>
      <c r="R3853" t="s">
        <v>11</v>
      </c>
    </row>
    <row r="3854" spans="1:18" x14ac:dyDescent="0.25">
      <c r="A3854" t="s">
        <v>625</v>
      </c>
      <c r="B3854" t="s">
        <v>4645</v>
      </c>
      <c r="D3854" s="35" t="s">
        <v>6662</v>
      </c>
      <c r="E3854" t="s">
        <v>6122</v>
      </c>
      <c r="F3854" s="5" t="str">
        <f t="shared" ca="1" si="60"/>
        <v>0</v>
      </c>
      <c r="G3854" t="s">
        <v>1107</v>
      </c>
      <c r="H3854" t="s">
        <v>1543</v>
      </c>
      <c r="I3854" t="s">
        <v>9730</v>
      </c>
      <c r="J3854" t="s">
        <v>10731</v>
      </c>
      <c r="K3854" t="s">
        <v>82</v>
      </c>
      <c r="L3854" t="s">
        <v>82</v>
      </c>
      <c r="N3854" t="s">
        <v>14</v>
      </c>
      <c r="O3854" t="s">
        <v>11</v>
      </c>
      <c r="P3854" t="s">
        <v>11</v>
      </c>
      <c r="R3854" t="s">
        <v>11</v>
      </c>
    </row>
    <row r="3855" spans="1:18" x14ac:dyDescent="0.25">
      <c r="A3855" t="s">
        <v>625</v>
      </c>
      <c r="B3855" t="s">
        <v>11376</v>
      </c>
      <c r="D3855" s="35" t="s">
        <v>6272</v>
      </c>
      <c r="E3855" t="s">
        <v>5757</v>
      </c>
      <c r="F3855" s="5" t="str">
        <f t="shared" ca="1" si="60"/>
        <v>0</v>
      </c>
      <c r="G3855" t="s">
        <v>1107</v>
      </c>
      <c r="H3855" t="s">
        <v>1328</v>
      </c>
      <c r="I3855" t="s">
        <v>11375</v>
      </c>
      <c r="J3855" t="s">
        <v>10733</v>
      </c>
      <c r="N3855" t="s">
        <v>10910</v>
      </c>
      <c r="O3855" t="s">
        <v>11</v>
      </c>
      <c r="P3855" t="s">
        <v>11</v>
      </c>
      <c r="R3855" t="s">
        <v>11</v>
      </c>
    </row>
    <row r="3856" spans="1:18" x14ac:dyDescent="0.25">
      <c r="A3856" t="s">
        <v>625</v>
      </c>
      <c r="B3856" t="s">
        <v>11374</v>
      </c>
      <c r="D3856" s="35" t="s">
        <v>11219</v>
      </c>
      <c r="E3856" t="s">
        <v>6113</v>
      </c>
      <c r="F3856" s="5" t="str">
        <f t="shared" ca="1" si="60"/>
        <v>0</v>
      </c>
      <c r="G3856" t="s">
        <v>1107</v>
      </c>
      <c r="H3856" t="s">
        <v>1709</v>
      </c>
      <c r="I3856" t="s">
        <v>11373</v>
      </c>
      <c r="J3856" t="s">
        <v>10733</v>
      </c>
      <c r="N3856" t="s">
        <v>10910</v>
      </c>
      <c r="O3856" t="s">
        <v>11</v>
      </c>
      <c r="P3856" t="s">
        <v>11</v>
      </c>
      <c r="R3856" t="s">
        <v>11</v>
      </c>
    </row>
    <row r="3857" spans="1:18" x14ac:dyDescent="0.25">
      <c r="A3857" t="s">
        <v>625</v>
      </c>
      <c r="B3857" t="s">
        <v>11372</v>
      </c>
      <c r="D3857" s="35" t="s">
        <v>11371</v>
      </c>
      <c r="E3857" t="s">
        <v>6116</v>
      </c>
      <c r="F3857" s="5" t="str">
        <f t="shared" ca="1" si="60"/>
        <v>0</v>
      </c>
      <c r="G3857" t="s">
        <v>1107</v>
      </c>
      <c r="H3857" t="s">
        <v>1510</v>
      </c>
      <c r="I3857" t="s">
        <v>11370</v>
      </c>
      <c r="J3857" t="s">
        <v>10733</v>
      </c>
      <c r="N3857" t="s">
        <v>10910</v>
      </c>
      <c r="O3857" t="s">
        <v>11</v>
      </c>
      <c r="P3857" t="s">
        <v>11</v>
      </c>
      <c r="R3857" t="s">
        <v>11</v>
      </c>
    </row>
    <row r="3858" spans="1:18" x14ac:dyDescent="0.25">
      <c r="A3858" t="s">
        <v>625</v>
      </c>
      <c r="B3858" t="s">
        <v>11369</v>
      </c>
      <c r="D3858" s="35" t="s">
        <v>6466</v>
      </c>
      <c r="E3858" t="s">
        <v>6116</v>
      </c>
      <c r="F3858" s="5" t="str">
        <f t="shared" ca="1" si="60"/>
        <v>0</v>
      </c>
      <c r="G3858" t="s">
        <v>1107</v>
      </c>
      <c r="H3858" t="s">
        <v>1786</v>
      </c>
      <c r="I3858" t="s">
        <v>11368</v>
      </c>
      <c r="J3858" t="s">
        <v>10731</v>
      </c>
      <c r="N3858" t="s">
        <v>10910</v>
      </c>
      <c r="O3858" t="s">
        <v>11</v>
      </c>
      <c r="P3858" t="s">
        <v>11</v>
      </c>
      <c r="R3858" t="s">
        <v>11</v>
      </c>
    </row>
    <row r="3859" spans="1:18" x14ac:dyDescent="0.25">
      <c r="A3859" t="s">
        <v>625</v>
      </c>
      <c r="B3859" t="s">
        <v>11367</v>
      </c>
      <c r="D3859" s="35" t="s">
        <v>6274</v>
      </c>
      <c r="E3859" t="s">
        <v>6470</v>
      </c>
      <c r="F3859" s="5" t="str">
        <f t="shared" ca="1" si="60"/>
        <v>0</v>
      </c>
      <c r="G3859" t="s">
        <v>1107</v>
      </c>
      <c r="H3859" t="s">
        <v>1737</v>
      </c>
      <c r="I3859" t="s">
        <v>11366</v>
      </c>
      <c r="J3859" t="s">
        <v>10731</v>
      </c>
      <c r="N3859" t="s">
        <v>10910</v>
      </c>
      <c r="O3859" t="s">
        <v>11</v>
      </c>
      <c r="P3859" t="s">
        <v>11</v>
      </c>
      <c r="R3859" t="s">
        <v>11</v>
      </c>
    </row>
    <row r="3860" spans="1:18" x14ac:dyDescent="0.25">
      <c r="A3860" t="s">
        <v>625</v>
      </c>
      <c r="B3860" t="s">
        <v>11365</v>
      </c>
      <c r="D3860" s="35" t="s">
        <v>6275</v>
      </c>
      <c r="E3860" t="s">
        <v>6239</v>
      </c>
      <c r="F3860" s="5" t="str">
        <f t="shared" ca="1" si="60"/>
        <v>0</v>
      </c>
      <c r="G3860" t="s">
        <v>1107</v>
      </c>
      <c r="H3860" t="s">
        <v>1763</v>
      </c>
      <c r="I3860" t="s">
        <v>11364</v>
      </c>
      <c r="J3860" t="s">
        <v>10731</v>
      </c>
      <c r="N3860" t="s">
        <v>10910</v>
      </c>
      <c r="O3860" t="s">
        <v>11</v>
      </c>
      <c r="P3860" t="s">
        <v>11</v>
      </c>
      <c r="R3860" t="s">
        <v>11</v>
      </c>
    </row>
    <row r="3861" spans="1:18" x14ac:dyDescent="0.25">
      <c r="A3861" t="s">
        <v>625</v>
      </c>
      <c r="B3861" t="s">
        <v>11363</v>
      </c>
      <c r="D3861" s="35" t="s">
        <v>6225</v>
      </c>
      <c r="E3861" t="s">
        <v>6229</v>
      </c>
      <c r="F3861" s="5" t="str">
        <f t="shared" ca="1" si="60"/>
        <v>0</v>
      </c>
      <c r="G3861" t="s">
        <v>1107</v>
      </c>
      <c r="H3861" t="s">
        <v>1759</v>
      </c>
      <c r="I3861" t="s">
        <v>11362</v>
      </c>
      <c r="J3861" t="s">
        <v>10731</v>
      </c>
      <c r="N3861" t="s">
        <v>10910</v>
      </c>
      <c r="O3861" t="s">
        <v>11</v>
      </c>
      <c r="P3861" t="s">
        <v>11</v>
      </c>
      <c r="R3861" t="s">
        <v>11</v>
      </c>
    </row>
    <row r="3862" spans="1:18" x14ac:dyDescent="0.25">
      <c r="A3862" t="s">
        <v>625</v>
      </c>
      <c r="B3862" t="s">
        <v>4646</v>
      </c>
      <c r="D3862" s="35" t="s">
        <v>6227</v>
      </c>
      <c r="E3862" t="s">
        <v>6326</v>
      </c>
      <c r="F3862" s="5" t="str">
        <f t="shared" ca="1" si="60"/>
        <v>0</v>
      </c>
      <c r="G3862" t="s">
        <v>1107</v>
      </c>
      <c r="H3862" t="s">
        <v>1797</v>
      </c>
      <c r="I3862" t="s">
        <v>9731</v>
      </c>
      <c r="J3862" t="s">
        <v>10731</v>
      </c>
      <c r="K3862" t="s">
        <v>10744</v>
      </c>
      <c r="L3862" t="s">
        <v>10887</v>
      </c>
      <c r="N3862" t="s">
        <v>12</v>
      </c>
      <c r="O3862" t="s">
        <v>11</v>
      </c>
      <c r="P3862" t="s">
        <v>11</v>
      </c>
      <c r="R3862" t="s">
        <v>11</v>
      </c>
    </row>
    <row r="3863" spans="1:18" x14ac:dyDescent="0.25">
      <c r="A3863" t="s">
        <v>625</v>
      </c>
      <c r="B3863" t="s">
        <v>4647</v>
      </c>
      <c r="D3863" s="35" t="s">
        <v>6663</v>
      </c>
      <c r="E3863" t="s">
        <v>6113</v>
      </c>
      <c r="F3863" s="5" t="str">
        <f t="shared" ca="1" si="60"/>
        <v>0</v>
      </c>
      <c r="G3863" t="s">
        <v>1107</v>
      </c>
      <c r="H3863" t="s">
        <v>1551</v>
      </c>
      <c r="I3863" t="s">
        <v>9732</v>
      </c>
      <c r="J3863" t="s">
        <v>10731</v>
      </c>
      <c r="K3863" t="s">
        <v>10748</v>
      </c>
      <c r="L3863" t="s">
        <v>10795</v>
      </c>
      <c r="N3863" t="s">
        <v>12</v>
      </c>
      <c r="O3863" t="s">
        <v>11</v>
      </c>
      <c r="P3863" t="s">
        <v>11</v>
      </c>
      <c r="R3863" t="s">
        <v>11</v>
      </c>
    </row>
    <row r="3864" spans="1:18" x14ac:dyDescent="0.25">
      <c r="A3864" t="s">
        <v>625</v>
      </c>
      <c r="B3864" t="s">
        <v>4648</v>
      </c>
      <c r="D3864" s="35" t="s">
        <v>6226</v>
      </c>
      <c r="E3864" t="s">
        <v>5759</v>
      </c>
      <c r="F3864" s="5" t="str">
        <f t="shared" ca="1" si="60"/>
        <v>0</v>
      </c>
      <c r="G3864" t="s">
        <v>1107</v>
      </c>
      <c r="H3864" t="s">
        <v>1467</v>
      </c>
      <c r="I3864" t="s">
        <v>9733</v>
      </c>
      <c r="J3864" t="s">
        <v>10731</v>
      </c>
      <c r="K3864" t="s">
        <v>10744</v>
      </c>
      <c r="L3864" t="s">
        <v>10889</v>
      </c>
      <c r="N3864" t="s">
        <v>12</v>
      </c>
      <c r="O3864" t="s">
        <v>11</v>
      </c>
      <c r="P3864" t="s">
        <v>11</v>
      </c>
      <c r="R3864" t="s">
        <v>11</v>
      </c>
    </row>
    <row r="3865" spans="1:18" x14ac:dyDescent="0.25">
      <c r="A3865" t="s">
        <v>625</v>
      </c>
      <c r="B3865" t="s">
        <v>11361</v>
      </c>
      <c r="D3865" s="35" t="s">
        <v>6226</v>
      </c>
      <c r="E3865" t="s">
        <v>6470</v>
      </c>
      <c r="F3865" s="5" t="str">
        <f t="shared" ca="1" si="60"/>
        <v>0</v>
      </c>
      <c r="G3865" t="s">
        <v>1107</v>
      </c>
      <c r="H3865" t="s">
        <v>1714</v>
      </c>
      <c r="I3865" t="s">
        <v>11360</v>
      </c>
      <c r="J3865" t="s">
        <v>10731</v>
      </c>
      <c r="N3865" t="s">
        <v>10910</v>
      </c>
      <c r="O3865" t="s">
        <v>11</v>
      </c>
      <c r="P3865" t="s">
        <v>11</v>
      </c>
      <c r="R3865" t="s">
        <v>11</v>
      </c>
    </row>
    <row r="3866" spans="1:18" x14ac:dyDescent="0.25">
      <c r="A3866" t="s">
        <v>625</v>
      </c>
      <c r="B3866" t="s">
        <v>4649</v>
      </c>
      <c r="D3866" s="35" t="s">
        <v>6276</v>
      </c>
      <c r="E3866" t="s">
        <v>6298</v>
      </c>
      <c r="F3866" s="5" t="str">
        <f t="shared" ca="1" si="60"/>
        <v>0</v>
      </c>
      <c r="G3866" t="s">
        <v>1107</v>
      </c>
      <c r="H3866" t="s">
        <v>1483</v>
      </c>
      <c r="I3866" t="s">
        <v>9734</v>
      </c>
      <c r="J3866" t="s">
        <v>10731</v>
      </c>
      <c r="K3866" t="s">
        <v>10747</v>
      </c>
      <c r="L3866" t="s">
        <v>10884</v>
      </c>
      <c r="N3866" t="s">
        <v>12</v>
      </c>
      <c r="O3866" t="s">
        <v>11</v>
      </c>
      <c r="P3866" t="s">
        <v>11</v>
      </c>
      <c r="R3866" t="s">
        <v>11</v>
      </c>
    </row>
    <row r="3867" spans="1:18" x14ac:dyDescent="0.25">
      <c r="A3867" t="s">
        <v>625</v>
      </c>
      <c r="B3867" t="s">
        <v>11359</v>
      </c>
      <c r="D3867" s="35" t="s">
        <v>6592</v>
      </c>
      <c r="E3867" t="s">
        <v>5757</v>
      </c>
      <c r="F3867" s="5" t="str">
        <f t="shared" ca="1" si="60"/>
        <v>0</v>
      </c>
      <c r="G3867" t="s">
        <v>1107</v>
      </c>
      <c r="H3867" t="s">
        <v>1328</v>
      </c>
      <c r="I3867" t="s">
        <v>11358</v>
      </c>
      <c r="J3867" t="s">
        <v>10731</v>
      </c>
      <c r="N3867" t="s">
        <v>10910</v>
      </c>
      <c r="O3867" t="s">
        <v>11</v>
      </c>
      <c r="P3867" t="s">
        <v>11</v>
      </c>
      <c r="R3867" t="s">
        <v>11</v>
      </c>
    </row>
    <row r="3868" spans="1:18" x14ac:dyDescent="0.25">
      <c r="A3868" t="s">
        <v>625</v>
      </c>
      <c r="B3868" t="s">
        <v>11357</v>
      </c>
      <c r="D3868" s="35" t="s">
        <v>6663</v>
      </c>
      <c r="E3868" t="s">
        <v>5757</v>
      </c>
      <c r="F3868" s="5" t="str">
        <f t="shared" ca="1" si="60"/>
        <v>0</v>
      </c>
      <c r="G3868" t="s">
        <v>1107</v>
      </c>
      <c r="H3868" t="s">
        <v>1761</v>
      </c>
      <c r="I3868" t="s">
        <v>11356</v>
      </c>
      <c r="J3868" t="s">
        <v>10731</v>
      </c>
      <c r="N3868" t="s">
        <v>10910</v>
      </c>
      <c r="O3868" t="s">
        <v>11</v>
      </c>
      <c r="P3868" t="s">
        <v>11</v>
      </c>
      <c r="R3868" t="s">
        <v>11</v>
      </c>
    </row>
    <row r="3869" spans="1:18" x14ac:dyDescent="0.25">
      <c r="A3869" t="s">
        <v>625</v>
      </c>
      <c r="B3869" t="s">
        <v>4650</v>
      </c>
      <c r="D3869" s="35" t="s">
        <v>6664</v>
      </c>
      <c r="E3869" t="s">
        <v>5759</v>
      </c>
      <c r="F3869" s="5" t="str">
        <f t="shared" ca="1" si="60"/>
        <v>0</v>
      </c>
      <c r="G3869" t="s">
        <v>1107</v>
      </c>
      <c r="H3869" t="s">
        <v>1467</v>
      </c>
      <c r="I3869" t="s">
        <v>9735</v>
      </c>
      <c r="J3869" t="s">
        <v>10731</v>
      </c>
      <c r="K3869" t="s">
        <v>10747</v>
      </c>
      <c r="L3869" t="s">
        <v>10884</v>
      </c>
      <c r="N3869" t="s">
        <v>12</v>
      </c>
      <c r="O3869" t="s">
        <v>11</v>
      </c>
      <c r="P3869" t="s">
        <v>11</v>
      </c>
      <c r="R3869" t="s">
        <v>11</v>
      </c>
    </row>
    <row r="3870" spans="1:18" x14ac:dyDescent="0.25">
      <c r="A3870" t="s">
        <v>625</v>
      </c>
      <c r="B3870" t="s">
        <v>11355</v>
      </c>
      <c r="D3870" s="35" t="s">
        <v>6664</v>
      </c>
      <c r="E3870" t="s">
        <v>5584</v>
      </c>
      <c r="F3870" s="5" t="str">
        <f t="shared" ca="1" si="60"/>
        <v>0</v>
      </c>
      <c r="G3870" t="s">
        <v>1107</v>
      </c>
      <c r="H3870" t="s">
        <v>1467</v>
      </c>
      <c r="I3870" t="s">
        <v>11354</v>
      </c>
      <c r="J3870" t="s">
        <v>10731</v>
      </c>
      <c r="K3870" t="s">
        <v>10757</v>
      </c>
      <c r="L3870" t="s">
        <v>10811</v>
      </c>
      <c r="N3870" t="s">
        <v>14</v>
      </c>
      <c r="O3870" t="s">
        <v>11</v>
      </c>
      <c r="P3870" t="s">
        <v>11</v>
      </c>
      <c r="R3870" t="s">
        <v>11</v>
      </c>
    </row>
    <row r="3871" spans="1:18" x14ac:dyDescent="0.25">
      <c r="A3871" t="s">
        <v>625</v>
      </c>
      <c r="B3871" t="s">
        <v>11353</v>
      </c>
      <c r="D3871" s="35" t="s">
        <v>6664</v>
      </c>
      <c r="E3871" t="s">
        <v>6280</v>
      </c>
      <c r="F3871" s="5" t="str">
        <f t="shared" ca="1" si="60"/>
        <v>0</v>
      </c>
      <c r="G3871" t="s">
        <v>1107</v>
      </c>
      <c r="H3871" t="s">
        <v>1552</v>
      </c>
      <c r="I3871" t="s">
        <v>9157</v>
      </c>
      <c r="J3871" t="s">
        <v>10733</v>
      </c>
      <c r="N3871" t="s">
        <v>10910</v>
      </c>
      <c r="O3871" t="s">
        <v>11</v>
      </c>
      <c r="P3871" t="s">
        <v>11</v>
      </c>
      <c r="R3871" t="s">
        <v>11</v>
      </c>
    </row>
    <row r="3872" spans="1:18" x14ac:dyDescent="0.25">
      <c r="A3872" t="s">
        <v>625</v>
      </c>
      <c r="B3872" t="s">
        <v>11352</v>
      </c>
      <c r="D3872" s="35" t="s">
        <v>6664</v>
      </c>
      <c r="E3872" t="s">
        <v>6469</v>
      </c>
      <c r="F3872" s="5" t="str">
        <f t="shared" ca="1" si="60"/>
        <v>0</v>
      </c>
      <c r="G3872" t="s">
        <v>1107</v>
      </c>
      <c r="H3872" t="s">
        <v>1771</v>
      </c>
      <c r="I3872" t="s">
        <v>11351</v>
      </c>
      <c r="J3872" t="s">
        <v>10733</v>
      </c>
      <c r="N3872" t="s">
        <v>10910</v>
      </c>
      <c r="O3872" t="s">
        <v>11</v>
      </c>
      <c r="P3872" t="s">
        <v>11</v>
      </c>
      <c r="R3872" t="s">
        <v>11</v>
      </c>
    </row>
    <row r="3873" spans="1:18" x14ac:dyDescent="0.25">
      <c r="A3873" t="s">
        <v>625</v>
      </c>
      <c r="B3873" t="s">
        <v>11350</v>
      </c>
      <c r="D3873" s="35" t="s">
        <v>6112</v>
      </c>
      <c r="E3873" t="s">
        <v>6277</v>
      </c>
      <c r="F3873" s="5" t="str">
        <f t="shared" ca="1" si="60"/>
        <v>0</v>
      </c>
      <c r="G3873" t="s">
        <v>1107</v>
      </c>
      <c r="H3873" t="s">
        <v>1431</v>
      </c>
      <c r="I3873" t="s">
        <v>11349</v>
      </c>
      <c r="J3873" t="s">
        <v>10733</v>
      </c>
      <c r="N3873" t="s">
        <v>10910</v>
      </c>
      <c r="O3873" t="s">
        <v>11</v>
      </c>
      <c r="P3873" t="s">
        <v>11</v>
      </c>
      <c r="R3873" t="s">
        <v>11</v>
      </c>
    </row>
    <row r="3874" spans="1:18" x14ac:dyDescent="0.25">
      <c r="A3874" t="s">
        <v>625</v>
      </c>
      <c r="B3874" t="s">
        <v>11348</v>
      </c>
      <c r="D3874" s="35" t="s">
        <v>6112</v>
      </c>
      <c r="E3874" t="s">
        <v>6287</v>
      </c>
      <c r="F3874" s="5" t="str">
        <f t="shared" ca="1" si="60"/>
        <v>0</v>
      </c>
      <c r="G3874" t="s">
        <v>1107</v>
      </c>
      <c r="H3874" t="s">
        <v>1438</v>
      </c>
      <c r="I3874" t="s">
        <v>11347</v>
      </c>
      <c r="J3874" t="s">
        <v>10733</v>
      </c>
      <c r="N3874" t="s">
        <v>10910</v>
      </c>
      <c r="O3874" t="s">
        <v>11</v>
      </c>
      <c r="P3874" t="s">
        <v>11</v>
      </c>
      <c r="R3874" t="s">
        <v>11</v>
      </c>
    </row>
    <row r="3875" spans="1:18" x14ac:dyDescent="0.25">
      <c r="A3875" t="s">
        <v>625</v>
      </c>
      <c r="B3875" t="s">
        <v>11346</v>
      </c>
      <c r="D3875" s="35" t="s">
        <v>6469</v>
      </c>
      <c r="E3875" t="s">
        <v>6302</v>
      </c>
      <c r="F3875" s="5" t="str">
        <f t="shared" ca="1" si="60"/>
        <v>0</v>
      </c>
      <c r="G3875" t="s">
        <v>1107</v>
      </c>
      <c r="H3875" t="s">
        <v>1416</v>
      </c>
      <c r="I3875" t="s">
        <v>11345</v>
      </c>
      <c r="J3875" t="s">
        <v>10731</v>
      </c>
      <c r="K3875" t="s">
        <v>10744</v>
      </c>
      <c r="L3875" t="s">
        <v>10887</v>
      </c>
      <c r="N3875" t="s">
        <v>12</v>
      </c>
      <c r="O3875" t="s">
        <v>11</v>
      </c>
      <c r="P3875" t="s">
        <v>11</v>
      </c>
      <c r="R3875" t="s">
        <v>11</v>
      </c>
    </row>
    <row r="3876" spans="1:18" x14ac:dyDescent="0.25">
      <c r="A3876" t="s">
        <v>625</v>
      </c>
      <c r="B3876" t="s">
        <v>4651</v>
      </c>
      <c r="D3876" s="35" t="s">
        <v>6469</v>
      </c>
      <c r="E3876" t="s">
        <v>6342</v>
      </c>
      <c r="F3876" s="5" t="str">
        <f t="shared" ca="1" si="60"/>
        <v>0</v>
      </c>
      <c r="G3876" t="s">
        <v>1107</v>
      </c>
      <c r="H3876" t="s">
        <v>1743</v>
      </c>
      <c r="I3876" t="s">
        <v>9736</v>
      </c>
      <c r="J3876" t="s">
        <v>10731</v>
      </c>
      <c r="K3876" t="s">
        <v>10744</v>
      </c>
      <c r="L3876" t="s">
        <v>10887</v>
      </c>
      <c r="N3876" t="s">
        <v>14</v>
      </c>
      <c r="O3876" t="s">
        <v>11</v>
      </c>
      <c r="P3876" t="s">
        <v>11</v>
      </c>
      <c r="R3876" t="s">
        <v>11</v>
      </c>
    </row>
    <row r="3877" spans="1:18" x14ac:dyDescent="0.25">
      <c r="A3877" t="s">
        <v>625</v>
      </c>
      <c r="B3877" t="s">
        <v>4652</v>
      </c>
      <c r="D3877" s="35" t="s">
        <v>6664</v>
      </c>
      <c r="E3877" t="s">
        <v>6122</v>
      </c>
      <c r="F3877" s="5" t="str">
        <f t="shared" ca="1" si="60"/>
        <v>0</v>
      </c>
      <c r="G3877" t="s">
        <v>1107</v>
      </c>
      <c r="H3877" t="s">
        <v>1782</v>
      </c>
      <c r="I3877" t="s">
        <v>9737</v>
      </c>
      <c r="J3877" t="s">
        <v>10731</v>
      </c>
      <c r="K3877" t="s">
        <v>35</v>
      </c>
      <c r="L3877" t="s">
        <v>35</v>
      </c>
      <c r="N3877" t="s">
        <v>12</v>
      </c>
      <c r="O3877" t="s">
        <v>11</v>
      </c>
      <c r="P3877" t="s">
        <v>11</v>
      </c>
      <c r="R3877" t="s">
        <v>11</v>
      </c>
    </row>
    <row r="3878" spans="1:18" x14ac:dyDescent="0.25">
      <c r="A3878" t="s">
        <v>625</v>
      </c>
      <c r="B3878" t="s">
        <v>11344</v>
      </c>
      <c r="D3878" s="35" t="s">
        <v>6664</v>
      </c>
      <c r="E3878" t="s">
        <v>5584</v>
      </c>
      <c r="F3878" s="5" t="str">
        <f t="shared" ca="1" si="60"/>
        <v>0</v>
      </c>
      <c r="G3878" t="s">
        <v>1107</v>
      </c>
      <c r="H3878" t="s">
        <v>1797</v>
      </c>
      <c r="I3878" t="s">
        <v>11343</v>
      </c>
      <c r="J3878" t="s">
        <v>10731</v>
      </c>
      <c r="K3878" t="s">
        <v>10744</v>
      </c>
      <c r="L3878" t="s">
        <v>10887</v>
      </c>
      <c r="N3878" t="s">
        <v>14</v>
      </c>
      <c r="O3878" t="s">
        <v>11</v>
      </c>
      <c r="P3878" t="s">
        <v>11</v>
      </c>
      <c r="R3878" t="s">
        <v>11</v>
      </c>
    </row>
    <row r="3879" spans="1:18" x14ac:dyDescent="0.25">
      <c r="A3879" t="s">
        <v>625</v>
      </c>
      <c r="B3879" t="s">
        <v>11342</v>
      </c>
      <c r="D3879" s="35" t="s">
        <v>6229</v>
      </c>
      <c r="E3879" t="s">
        <v>6469</v>
      </c>
      <c r="F3879" s="5" t="str">
        <f t="shared" ca="1" si="60"/>
        <v>0</v>
      </c>
      <c r="G3879" t="s">
        <v>1107</v>
      </c>
      <c r="H3879" t="s">
        <v>1577</v>
      </c>
      <c r="I3879" t="s">
        <v>11341</v>
      </c>
      <c r="J3879" t="s">
        <v>10733</v>
      </c>
      <c r="N3879" t="s">
        <v>10910</v>
      </c>
      <c r="O3879" t="s">
        <v>11</v>
      </c>
      <c r="P3879" t="s">
        <v>11</v>
      </c>
      <c r="R3879" t="s">
        <v>11</v>
      </c>
    </row>
    <row r="3880" spans="1:18" x14ac:dyDescent="0.25">
      <c r="A3880" t="s">
        <v>625</v>
      </c>
      <c r="B3880" t="s">
        <v>11340</v>
      </c>
      <c r="D3880" s="35" t="s">
        <v>6229</v>
      </c>
      <c r="E3880" t="s">
        <v>6116</v>
      </c>
      <c r="F3880" s="5" t="str">
        <f t="shared" ca="1" si="60"/>
        <v>0</v>
      </c>
      <c r="G3880" t="s">
        <v>1107</v>
      </c>
      <c r="H3880" t="s">
        <v>10915</v>
      </c>
      <c r="I3880" t="s">
        <v>11339</v>
      </c>
      <c r="J3880" t="s">
        <v>10733</v>
      </c>
      <c r="N3880" t="s">
        <v>10910</v>
      </c>
      <c r="O3880" t="s">
        <v>11</v>
      </c>
      <c r="P3880" t="s">
        <v>11</v>
      </c>
      <c r="R3880" t="s">
        <v>11</v>
      </c>
    </row>
    <row r="3881" spans="1:18" x14ac:dyDescent="0.25">
      <c r="A3881" t="s">
        <v>625</v>
      </c>
      <c r="B3881" t="s">
        <v>11338</v>
      </c>
      <c r="D3881" s="35" t="s">
        <v>6229</v>
      </c>
      <c r="E3881" t="s">
        <v>6298</v>
      </c>
      <c r="F3881" s="5" t="str">
        <f t="shared" ca="1" si="60"/>
        <v>0</v>
      </c>
      <c r="G3881" t="s">
        <v>1107</v>
      </c>
      <c r="H3881" t="s">
        <v>1722</v>
      </c>
      <c r="I3881" t="s">
        <v>11337</v>
      </c>
      <c r="J3881" t="s">
        <v>10731</v>
      </c>
      <c r="K3881" t="s">
        <v>10744</v>
      </c>
      <c r="L3881" t="s">
        <v>10887</v>
      </c>
      <c r="N3881" t="s">
        <v>12</v>
      </c>
      <c r="O3881" t="s">
        <v>11</v>
      </c>
      <c r="P3881" t="s">
        <v>11</v>
      </c>
      <c r="R3881" t="s">
        <v>11</v>
      </c>
    </row>
    <row r="3882" spans="1:18" x14ac:dyDescent="0.25">
      <c r="A3882" t="s">
        <v>625</v>
      </c>
      <c r="B3882" t="s">
        <v>4653</v>
      </c>
      <c r="D3882" s="35" t="s">
        <v>6229</v>
      </c>
      <c r="E3882" t="s">
        <v>6323</v>
      </c>
      <c r="F3882" s="5" t="str">
        <f t="shared" ca="1" si="60"/>
        <v>0</v>
      </c>
      <c r="G3882" t="s">
        <v>1107</v>
      </c>
      <c r="H3882" t="s">
        <v>1722</v>
      </c>
      <c r="I3882" t="s">
        <v>9738</v>
      </c>
      <c r="J3882" t="s">
        <v>10731</v>
      </c>
      <c r="K3882" t="s">
        <v>10744</v>
      </c>
      <c r="L3882" t="s">
        <v>10887</v>
      </c>
      <c r="N3882" t="s">
        <v>12</v>
      </c>
      <c r="O3882" t="s">
        <v>11</v>
      </c>
      <c r="P3882" t="s">
        <v>11</v>
      </c>
      <c r="R3882" t="s">
        <v>11</v>
      </c>
    </row>
    <row r="3883" spans="1:18" x14ac:dyDescent="0.25">
      <c r="A3883" t="s">
        <v>625</v>
      </c>
      <c r="B3883" t="s">
        <v>11336</v>
      </c>
      <c r="D3883" s="35" t="s">
        <v>6229</v>
      </c>
      <c r="E3883" t="s">
        <v>6239</v>
      </c>
      <c r="F3883" s="5" t="str">
        <f t="shared" ca="1" si="60"/>
        <v>0</v>
      </c>
      <c r="G3883" t="s">
        <v>1107</v>
      </c>
      <c r="H3883" t="s">
        <v>1763</v>
      </c>
      <c r="I3883" t="s">
        <v>11335</v>
      </c>
      <c r="J3883" t="s">
        <v>10733</v>
      </c>
      <c r="N3883" t="s">
        <v>10910</v>
      </c>
      <c r="O3883" t="s">
        <v>11</v>
      </c>
      <c r="P3883" t="s">
        <v>11</v>
      </c>
      <c r="R3883" t="s">
        <v>11</v>
      </c>
    </row>
    <row r="3884" spans="1:18" x14ac:dyDescent="0.25">
      <c r="A3884" t="s">
        <v>625</v>
      </c>
      <c r="B3884" t="s">
        <v>4654</v>
      </c>
      <c r="D3884" s="35" t="s">
        <v>6230</v>
      </c>
      <c r="E3884" t="s">
        <v>5759</v>
      </c>
      <c r="F3884" s="5" t="str">
        <f t="shared" ca="1" si="60"/>
        <v>0</v>
      </c>
      <c r="G3884" t="s">
        <v>1107</v>
      </c>
      <c r="H3884" t="s">
        <v>1804</v>
      </c>
      <c r="I3884" t="s">
        <v>9739</v>
      </c>
      <c r="J3884" t="s">
        <v>10731</v>
      </c>
      <c r="K3884" t="s">
        <v>10747</v>
      </c>
      <c r="L3884" t="s">
        <v>10884</v>
      </c>
      <c r="N3884" t="s">
        <v>14</v>
      </c>
      <c r="O3884" t="s">
        <v>11</v>
      </c>
      <c r="P3884" t="s">
        <v>11</v>
      </c>
      <c r="R3884" t="s">
        <v>11</v>
      </c>
    </row>
    <row r="3885" spans="1:18" x14ac:dyDescent="0.25">
      <c r="A3885" t="s">
        <v>625</v>
      </c>
      <c r="B3885" t="s">
        <v>11334</v>
      </c>
      <c r="D3885" s="35" t="s">
        <v>11097</v>
      </c>
      <c r="E3885" t="s">
        <v>5757</v>
      </c>
      <c r="F3885" s="5" t="str">
        <f t="shared" ca="1" si="60"/>
        <v>0</v>
      </c>
      <c r="G3885" t="s">
        <v>1107</v>
      </c>
      <c r="H3885" t="s">
        <v>1535</v>
      </c>
      <c r="I3885" t="s">
        <v>11333</v>
      </c>
      <c r="J3885" t="s">
        <v>10733</v>
      </c>
      <c r="N3885" t="s">
        <v>10910</v>
      </c>
      <c r="O3885" t="s">
        <v>11</v>
      </c>
      <c r="P3885" t="s">
        <v>11</v>
      </c>
      <c r="R3885" t="s">
        <v>11</v>
      </c>
    </row>
    <row r="3886" spans="1:18" x14ac:dyDescent="0.25">
      <c r="A3886" t="s">
        <v>625</v>
      </c>
      <c r="B3886" t="s">
        <v>4655</v>
      </c>
      <c r="D3886" s="35" t="s">
        <v>6233</v>
      </c>
      <c r="E3886" t="s">
        <v>6122</v>
      </c>
      <c r="F3886" s="5" t="str">
        <f t="shared" ca="1" si="60"/>
        <v>0</v>
      </c>
      <c r="G3886" t="s">
        <v>1107</v>
      </c>
      <c r="H3886" t="s">
        <v>1483</v>
      </c>
      <c r="I3886" t="s">
        <v>9740</v>
      </c>
      <c r="J3886" t="s">
        <v>10731</v>
      </c>
      <c r="K3886" t="s">
        <v>10747</v>
      </c>
      <c r="L3886" t="s">
        <v>10884</v>
      </c>
      <c r="N3886" t="s">
        <v>12</v>
      </c>
      <c r="O3886" t="s">
        <v>11</v>
      </c>
      <c r="P3886" t="s">
        <v>11</v>
      </c>
      <c r="R3886" t="s">
        <v>11</v>
      </c>
    </row>
    <row r="3887" spans="1:18" x14ac:dyDescent="0.25">
      <c r="A3887" t="s">
        <v>625</v>
      </c>
      <c r="B3887" t="s">
        <v>11332</v>
      </c>
      <c r="D3887" s="35" t="s">
        <v>6113</v>
      </c>
      <c r="E3887" t="s">
        <v>6302</v>
      </c>
      <c r="F3887" s="5" t="str">
        <f t="shared" ca="1" si="60"/>
        <v>0</v>
      </c>
      <c r="G3887" t="s">
        <v>1107</v>
      </c>
      <c r="H3887" t="s">
        <v>1416</v>
      </c>
      <c r="I3887" t="s">
        <v>11331</v>
      </c>
      <c r="J3887" t="s">
        <v>10731</v>
      </c>
      <c r="K3887" t="s">
        <v>10744</v>
      </c>
      <c r="L3887" t="s">
        <v>10887</v>
      </c>
      <c r="N3887" t="s">
        <v>12</v>
      </c>
      <c r="O3887" t="s">
        <v>11</v>
      </c>
      <c r="P3887" t="s">
        <v>11</v>
      </c>
      <c r="R3887" t="s">
        <v>11</v>
      </c>
    </row>
    <row r="3888" spans="1:18" x14ac:dyDescent="0.25">
      <c r="A3888" t="s">
        <v>625</v>
      </c>
      <c r="B3888" t="s">
        <v>11330</v>
      </c>
      <c r="D3888" s="35" t="s">
        <v>6234</v>
      </c>
      <c r="E3888" t="s">
        <v>6238</v>
      </c>
      <c r="F3888" s="5" t="str">
        <f t="shared" ca="1" si="60"/>
        <v>0</v>
      </c>
      <c r="G3888" t="s">
        <v>1107</v>
      </c>
      <c r="H3888" t="s">
        <v>1338</v>
      </c>
      <c r="I3888" t="s">
        <v>11329</v>
      </c>
      <c r="J3888" t="s">
        <v>10733</v>
      </c>
      <c r="N3888" t="s">
        <v>10910</v>
      </c>
      <c r="O3888" t="s">
        <v>11</v>
      </c>
      <c r="P3888" t="s">
        <v>11</v>
      </c>
      <c r="R3888" t="s">
        <v>11</v>
      </c>
    </row>
    <row r="3889" spans="1:18" x14ac:dyDescent="0.25">
      <c r="A3889" t="s">
        <v>625</v>
      </c>
      <c r="B3889" t="s">
        <v>4656</v>
      </c>
      <c r="D3889" s="35" t="s">
        <v>6665</v>
      </c>
      <c r="E3889" t="s">
        <v>6474</v>
      </c>
      <c r="F3889" s="5" t="str">
        <f t="shared" ca="1" si="60"/>
        <v>0</v>
      </c>
      <c r="G3889" t="s">
        <v>1107</v>
      </c>
      <c r="H3889" t="s">
        <v>1577</v>
      </c>
      <c r="I3889" t="s">
        <v>9741</v>
      </c>
      <c r="J3889" t="s">
        <v>10731</v>
      </c>
      <c r="K3889" t="s">
        <v>35</v>
      </c>
      <c r="L3889" t="s">
        <v>35</v>
      </c>
      <c r="N3889" t="s">
        <v>12</v>
      </c>
      <c r="O3889" t="s">
        <v>11</v>
      </c>
      <c r="P3889" t="s">
        <v>11</v>
      </c>
      <c r="R3889" t="s">
        <v>11</v>
      </c>
    </row>
    <row r="3890" spans="1:18" x14ac:dyDescent="0.25">
      <c r="A3890" t="s">
        <v>625</v>
      </c>
      <c r="B3890" t="s">
        <v>11328</v>
      </c>
      <c r="D3890" s="35" t="s">
        <v>6692</v>
      </c>
      <c r="E3890" t="s">
        <v>6302</v>
      </c>
      <c r="F3890" s="5" t="str">
        <f t="shared" ca="1" si="60"/>
        <v>0</v>
      </c>
      <c r="G3890" t="s">
        <v>1107</v>
      </c>
      <c r="H3890" t="s">
        <v>1779</v>
      </c>
      <c r="I3890" t="s">
        <v>11327</v>
      </c>
      <c r="J3890" t="s">
        <v>10731</v>
      </c>
      <c r="K3890" t="s">
        <v>10748</v>
      </c>
      <c r="L3890" t="s">
        <v>10786</v>
      </c>
      <c r="N3890" t="s">
        <v>12</v>
      </c>
      <c r="O3890" t="s">
        <v>11</v>
      </c>
      <c r="P3890" t="s">
        <v>10976</v>
      </c>
      <c r="R3890" t="s">
        <v>11</v>
      </c>
    </row>
    <row r="3891" spans="1:18" x14ac:dyDescent="0.25">
      <c r="A3891" t="s">
        <v>625</v>
      </c>
      <c r="B3891" t="s">
        <v>11326</v>
      </c>
      <c r="D3891" s="35" t="s">
        <v>6692</v>
      </c>
      <c r="E3891" t="s">
        <v>6116</v>
      </c>
      <c r="F3891" s="5" t="str">
        <f t="shared" ca="1" si="60"/>
        <v>0</v>
      </c>
      <c r="G3891" t="s">
        <v>1107</v>
      </c>
      <c r="H3891" t="s">
        <v>1510</v>
      </c>
      <c r="I3891" t="s">
        <v>11325</v>
      </c>
      <c r="J3891" t="s">
        <v>10733</v>
      </c>
      <c r="N3891" t="s">
        <v>10910</v>
      </c>
      <c r="O3891" t="s">
        <v>11</v>
      </c>
      <c r="P3891" t="s">
        <v>11</v>
      </c>
      <c r="R3891" t="s">
        <v>11</v>
      </c>
    </row>
    <row r="3892" spans="1:18" x14ac:dyDescent="0.25">
      <c r="A3892" t="s">
        <v>625</v>
      </c>
      <c r="B3892" t="s">
        <v>11324</v>
      </c>
      <c r="D3892" s="35" t="s">
        <v>6692</v>
      </c>
      <c r="E3892" t="s">
        <v>6116</v>
      </c>
      <c r="F3892" s="5" t="str">
        <f t="shared" ca="1" si="60"/>
        <v>0</v>
      </c>
      <c r="G3892" t="s">
        <v>1107</v>
      </c>
      <c r="H3892" t="s">
        <v>1510</v>
      </c>
      <c r="I3892" t="s">
        <v>11323</v>
      </c>
      <c r="J3892" t="s">
        <v>10733</v>
      </c>
      <c r="N3892" t="s">
        <v>10910</v>
      </c>
      <c r="O3892" t="s">
        <v>11</v>
      </c>
      <c r="P3892" t="s">
        <v>11</v>
      </c>
      <c r="R3892" t="s">
        <v>11</v>
      </c>
    </row>
    <row r="3893" spans="1:18" x14ac:dyDescent="0.25">
      <c r="A3893" t="s">
        <v>625</v>
      </c>
      <c r="B3893" t="s">
        <v>11322</v>
      </c>
      <c r="D3893" s="35" t="s">
        <v>6692</v>
      </c>
      <c r="E3893" t="s">
        <v>6116</v>
      </c>
      <c r="F3893" s="5" t="str">
        <f t="shared" ca="1" si="60"/>
        <v>0</v>
      </c>
      <c r="G3893" t="s">
        <v>1107</v>
      </c>
      <c r="H3893" t="s">
        <v>1786</v>
      </c>
      <c r="I3893" t="s">
        <v>11321</v>
      </c>
      <c r="J3893" t="s">
        <v>10733</v>
      </c>
      <c r="N3893" t="s">
        <v>10910</v>
      </c>
      <c r="O3893" t="s">
        <v>11</v>
      </c>
      <c r="P3893" t="s">
        <v>11</v>
      </c>
      <c r="R3893" t="s">
        <v>11</v>
      </c>
    </row>
    <row r="3894" spans="1:18" x14ac:dyDescent="0.25">
      <c r="A3894" t="s">
        <v>625</v>
      </c>
      <c r="B3894" t="s">
        <v>11320</v>
      </c>
      <c r="D3894" s="35" t="s">
        <v>6235</v>
      </c>
      <c r="E3894" t="s">
        <v>5758</v>
      </c>
      <c r="F3894" s="5" t="str">
        <f t="shared" ca="1" si="60"/>
        <v>0</v>
      </c>
      <c r="G3894" t="s">
        <v>1107</v>
      </c>
      <c r="H3894" t="s">
        <v>1777</v>
      </c>
      <c r="I3894" t="s">
        <v>11319</v>
      </c>
      <c r="J3894" t="s">
        <v>10733</v>
      </c>
      <c r="N3894" t="s">
        <v>10910</v>
      </c>
      <c r="O3894" t="s">
        <v>11</v>
      </c>
      <c r="P3894" t="s">
        <v>11</v>
      </c>
      <c r="R3894" t="s">
        <v>11</v>
      </c>
    </row>
    <row r="3895" spans="1:18" x14ac:dyDescent="0.25">
      <c r="A3895" t="s">
        <v>625</v>
      </c>
      <c r="B3895" t="s">
        <v>4657</v>
      </c>
      <c r="D3895" s="35" t="s">
        <v>6235</v>
      </c>
      <c r="E3895" t="s">
        <v>6474</v>
      </c>
      <c r="F3895" s="5" t="str">
        <f t="shared" ca="1" si="60"/>
        <v>0</v>
      </c>
      <c r="G3895" t="s">
        <v>1107</v>
      </c>
      <c r="H3895" t="s">
        <v>1467</v>
      </c>
      <c r="I3895" t="s">
        <v>9742</v>
      </c>
      <c r="J3895" t="s">
        <v>10731</v>
      </c>
      <c r="K3895" t="s">
        <v>27</v>
      </c>
      <c r="L3895" t="s">
        <v>10893</v>
      </c>
      <c r="N3895" t="s">
        <v>14</v>
      </c>
      <c r="O3895" t="s">
        <v>11</v>
      </c>
      <c r="P3895" t="s">
        <v>11</v>
      </c>
      <c r="R3895" t="s">
        <v>11</v>
      </c>
    </row>
    <row r="3896" spans="1:18" x14ac:dyDescent="0.25">
      <c r="A3896" t="s">
        <v>625</v>
      </c>
      <c r="B3896" t="s">
        <v>11318</v>
      </c>
      <c r="D3896" s="35" t="s">
        <v>6235</v>
      </c>
      <c r="E3896" t="s">
        <v>5584</v>
      </c>
      <c r="F3896" s="5" t="str">
        <f t="shared" ca="1" si="60"/>
        <v>0</v>
      </c>
      <c r="G3896" t="s">
        <v>1107</v>
      </c>
      <c r="H3896" t="s">
        <v>1762</v>
      </c>
      <c r="I3896" t="s">
        <v>11317</v>
      </c>
      <c r="J3896" t="s">
        <v>10731</v>
      </c>
      <c r="K3896" t="s">
        <v>27</v>
      </c>
      <c r="L3896" t="s">
        <v>10893</v>
      </c>
      <c r="N3896" t="s">
        <v>14</v>
      </c>
      <c r="O3896" t="s">
        <v>11</v>
      </c>
      <c r="P3896" t="s">
        <v>11</v>
      </c>
      <c r="R3896" t="s">
        <v>11</v>
      </c>
    </row>
    <row r="3897" spans="1:18" x14ac:dyDescent="0.25">
      <c r="A3897" t="s">
        <v>625</v>
      </c>
      <c r="B3897" t="s">
        <v>11316</v>
      </c>
      <c r="D3897" s="35" t="s">
        <v>6235</v>
      </c>
      <c r="E3897" t="s">
        <v>6279</v>
      </c>
      <c r="F3897" s="5" t="str">
        <f t="shared" ca="1" si="60"/>
        <v>0</v>
      </c>
      <c r="G3897" t="s">
        <v>1107</v>
      </c>
      <c r="H3897" t="s">
        <v>1768</v>
      </c>
      <c r="I3897" t="s">
        <v>11315</v>
      </c>
      <c r="J3897" t="s">
        <v>10733</v>
      </c>
      <c r="N3897" t="s">
        <v>10910</v>
      </c>
      <c r="O3897" t="s">
        <v>11</v>
      </c>
      <c r="P3897" t="s">
        <v>11</v>
      </c>
      <c r="R3897" t="s">
        <v>11</v>
      </c>
    </row>
    <row r="3898" spans="1:18" x14ac:dyDescent="0.25">
      <c r="A3898" t="s">
        <v>625</v>
      </c>
      <c r="B3898" t="s">
        <v>11314</v>
      </c>
      <c r="D3898" s="35" t="s">
        <v>6235</v>
      </c>
      <c r="E3898" t="s">
        <v>6280</v>
      </c>
      <c r="F3898" s="5" t="str">
        <f t="shared" ca="1" si="60"/>
        <v>0</v>
      </c>
      <c r="G3898" t="s">
        <v>1107</v>
      </c>
      <c r="H3898" t="s">
        <v>1479</v>
      </c>
      <c r="I3898" t="s">
        <v>11313</v>
      </c>
      <c r="J3898" t="s">
        <v>10733</v>
      </c>
      <c r="N3898" t="s">
        <v>10910</v>
      </c>
      <c r="O3898" t="s">
        <v>11</v>
      </c>
      <c r="P3898" t="s">
        <v>11</v>
      </c>
      <c r="R3898" t="s">
        <v>11</v>
      </c>
    </row>
    <row r="3899" spans="1:18" x14ac:dyDescent="0.25">
      <c r="A3899" t="s">
        <v>625</v>
      </c>
      <c r="B3899" t="s">
        <v>4658</v>
      </c>
      <c r="D3899" s="35" t="s">
        <v>6235</v>
      </c>
      <c r="E3899" t="s">
        <v>6474</v>
      </c>
      <c r="F3899" s="5" t="str">
        <f t="shared" ca="1" si="60"/>
        <v>0</v>
      </c>
      <c r="G3899" t="s">
        <v>1107</v>
      </c>
      <c r="H3899" t="s">
        <v>1803</v>
      </c>
      <c r="I3899" t="s">
        <v>9743</v>
      </c>
      <c r="J3899" t="s">
        <v>10731</v>
      </c>
      <c r="K3899" t="s">
        <v>10747</v>
      </c>
      <c r="L3899" t="s">
        <v>10884</v>
      </c>
      <c r="N3899" t="s">
        <v>12</v>
      </c>
      <c r="O3899" t="s">
        <v>11</v>
      </c>
      <c r="P3899" t="s">
        <v>11</v>
      </c>
      <c r="R3899" t="s">
        <v>11</v>
      </c>
    </row>
    <row r="3900" spans="1:18" x14ac:dyDescent="0.25">
      <c r="A3900" t="s">
        <v>625</v>
      </c>
      <c r="B3900" t="s">
        <v>4659</v>
      </c>
      <c r="D3900" s="35" t="s">
        <v>6236</v>
      </c>
      <c r="E3900" t="s">
        <v>6474</v>
      </c>
      <c r="F3900" s="5" t="str">
        <f t="shared" ca="1" si="60"/>
        <v>0</v>
      </c>
      <c r="G3900" t="s">
        <v>1107</v>
      </c>
      <c r="H3900" t="s">
        <v>1766</v>
      </c>
      <c r="I3900" t="s">
        <v>9744</v>
      </c>
      <c r="J3900" t="s">
        <v>10731</v>
      </c>
      <c r="K3900" t="s">
        <v>35</v>
      </c>
      <c r="L3900" t="s">
        <v>35</v>
      </c>
      <c r="N3900" t="s">
        <v>12</v>
      </c>
      <c r="O3900" t="s">
        <v>11</v>
      </c>
      <c r="P3900" t="s">
        <v>11</v>
      </c>
      <c r="R3900" t="s">
        <v>11</v>
      </c>
    </row>
    <row r="3901" spans="1:18" x14ac:dyDescent="0.25">
      <c r="A3901" t="s">
        <v>625</v>
      </c>
      <c r="B3901" t="s">
        <v>11312</v>
      </c>
      <c r="D3901" s="35" t="s">
        <v>6236</v>
      </c>
      <c r="E3901" t="s">
        <v>6287</v>
      </c>
      <c r="F3901" s="5" t="str">
        <f t="shared" ca="1" si="60"/>
        <v>0</v>
      </c>
      <c r="G3901" t="s">
        <v>1107</v>
      </c>
      <c r="H3901" t="s">
        <v>1783</v>
      </c>
      <c r="I3901" t="s">
        <v>11311</v>
      </c>
      <c r="J3901" t="s">
        <v>10733</v>
      </c>
      <c r="N3901" t="s">
        <v>10910</v>
      </c>
      <c r="O3901" t="s">
        <v>11</v>
      </c>
      <c r="P3901" t="s">
        <v>11</v>
      </c>
      <c r="R3901" t="s">
        <v>11</v>
      </c>
    </row>
    <row r="3902" spans="1:18" x14ac:dyDescent="0.25">
      <c r="A3902" t="s">
        <v>625</v>
      </c>
      <c r="B3902" t="s">
        <v>4660</v>
      </c>
      <c r="D3902" s="35" t="s">
        <v>6470</v>
      </c>
      <c r="E3902" t="s">
        <v>6245</v>
      </c>
      <c r="F3902" s="5" t="str">
        <f t="shared" ca="1" si="60"/>
        <v>0</v>
      </c>
      <c r="G3902" t="s">
        <v>1107</v>
      </c>
      <c r="H3902" t="s">
        <v>1805</v>
      </c>
      <c r="I3902" t="s">
        <v>9745</v>
      </c>
      <c r="J3902" t="s">
        <v>10731</v>
      </c>
      <c r="K3902" t="s">
        <v>10746</v>
      </c>
      <c r="L3902" t="s">
        <v>10898</v>
      </c>
      <c r="N3902" t="s">
        <v>12</v>
      </c>
      <c r="O3902" t="s">
        <v>11</v>
      </c>
      <c r="P3902" t="s">
        <v>11</v>
      </c>
      <c r="R3902" t="s">
        <v>11</v>
      </c>
    </row>
    <row r="3903" spans="1:18" x14ac:dyDescent="0.25">
      <c r="A3903" t="s">
        <v>625</v>
      </c>
      <c r="B3903" t="s">
        <v>11310</v>
      </c>
      <c r="D3903" s="35" t="s">
        <v>6470</v>
      </c>
      <c r="E3903" t="s">
        <v>6287</v>
      </c>
      <c r="F3903" s="5" t="str">
        <f t="shared" ca="1" si="60"/>
        <v>0</v>
      </c>
      <c r="G3903" t="s">
        <v>1107</v>
      </c>
      <c r="H3903" t="s">
        <v>1419</v>
      </c>
      <c r="I3903" t="s">
        <v>11309</v>
      </c>
      <c r="J3903" t="s">
        <v>10733</v>
      </c>
      <c r="N3903" t="s">
        <v>10910</v>
      </c>
      <c r="O3903" t="s">
        <v>11</v>
      </c>
      <c r="P3903" t="s">
        <v>11</v>
      </c>
      <c r="R3903" t="s">
        <v>11</v>
      </c>
    </row>
    <row r="3904" spans="1:18" x14ac:dyDescent="0.25">
      <c r="A3904" t="s">
        <v>625</v>
      </c>
      <c r="B3904" t="s">
        <v>11308</v>
      </c>
      <c r="D3904" s="35" t="s">
        <v>6833</v>
      </c>
      <c r="E3904" t="s">
        <v>6302</v>
      </c>
      <c r="F3904" s="5" t="str">
        <f t="shared" ca="1" si="60"/>
        <v>0</v>
      </c>
      <c r="G3904" t="s">
        <v>1107</v>
      </c>
      <c r="H3904" t="s">
        <v>1711</v>
      </c>
      <c r="I3904" t="s">
        <v>11307</v>
      </c>
      <c r="J3904" t="s">
        <v>10731</v>
      </c>
      <c r="K3904" t="s">
        <v>10747</v>
      </c>
      <c r="L3904" t="s">
        <v>10800</v>
      </c>
      <c r="N3904" t="s">
        <v>12</v>
      </c>
      <c r="O3904" t="s">
        <v>11</v>
      </c>
      <c r="P3904" t="s">
        <v>11</v>
      </c>
      <c r="R3904" t="s">
        <v>11</v>
      </c>
    </row>
    <row r="3905" spans="1:18" x14ac:dyDescent="0.25">
      <c r="A3905" t="s">
        <v>625</v>
      </c>
      <c r="B3905" t="s">
        <v>11306</v>
      </c>
      <c r="D3905" s="35" t="s">
        <v>6833</v>
      </c>
      <c r="E3905" t="s">
        <v>6302</v>
      </c>
      <c r="F3905" s="5" t="str">
        <f t="shared" ca="1" si="60"/>
        <v>0</v>
      </c>
      <c r="G3905" t="s">
        <v>1107</v>
      </c>
      <c r="H3905" t="s">
        <v>1711</v>
      </c>
      <c r="I3905" t="s">
        <v>11305</v>
      </c>
      <c r="J3905" t="s">
        <v>10731</v>
      </c>
      <c r="K3905" t="s">
        <v>27</v>
      </c>
      <c r="L3905" t="s">
        <v>10803</v>
      </c>
      <c r="N3905" t="s">
        <v>12</v>
      </c>
      <c r="O3905" t="s">
        <v>11</v>
      </c>
      <c r="P3905" t="s">
        <v>11</v>
      </c>
      <c r="R3905" t="s">
        <v>11</v>
      </c>
    </row>
    <row r="3906" spans="1:18" x14ac:dyDescent="0.25">
      <c r="A3906" t="s">
        <v>625</v>
      </c>
      <c r="B3906" t="s">
        <v>4661</v>
      </c>
      <c r="D3906" s="35" t="s">
        <v>6279</v>
      </c>
      <c r="E3906" t="s">
        <v>5759</v>
      </c>
      <c r="F3906" s="5" t="str">
        <f t="shared" ca="1" si="60"/>
        <v>0</v>
      </c>
      <c r="G3906" t="s">
        <v>1107</v>
      </c>
      <c r="H3906" t="s">
        <v>1806</v>
      </c>
      <c r="I3906" t="s">
        <v>9746</v>
      </c>
      <c r="J3906" t="s">
        <v>10731</v>
      </c>
      <c r="K3906" t="s">
        <v>10748</v>
      </c>
      <c r="L3906" t="s">
        <v>10786</v>
      </c>
      <c r="N3906" t="s">
        <v>14</v>
      </c>
      <c r="O3906" t="s">
        <v>11</v>
      </c>
      <c r="P3906" t="s">
        <v>11</v>
      </c>
      <c r="R3906" t="s">
        <v>11</v>
      </c>
    </row>
    <row r="3907" spans="1:18" x14ac:dyDescent="0.25">
      <c r="A3907" t="s">
        <v>625</v>
      </c>
      <c r="B3907" t="s">
        <v>11304</v>
      </c>
      <c r="D3907" s="35" t="s">
        <v>6279</v>
      </c>
      <c r="E3907" t="s">
        <v>6302</v>
      </c>
      <c r="F3907" s="5" t="str">
        <f t="shared" ref="F3907:F3970" ca="1" si="61">IF(G3907="Encerrada","0",TODAY()-D3907)</f>
        <v>0</v>
      </c>
      <c r="G3907" t="s">
        <v>1107</v>
      </c>
      <c r="H3907" t="s">
        <v>1745</v>
      </c>
      <c r="I3907" t="s">
        <v>11303</v>
      </c>
      <c r="J3907" t="s">
        <v>10731</v>
      </c>
      <c r="K3907" t="s">
        <v>10747</v>
      </c>
      <c r="L3907" t="s">
        <v>10884</v>
      </c>
      <c r="N3907" t="s">
        <v>12</v>
      </c>
      <c r="O3907" t="s">
        <v>11</v>
      </c>
      <c r="P3907" t="s">
        <v>11</v>
      </c>
      <c r="R3907" t="s">
        <v>11</v>
      </c>
    </row>
    <row r="3908" spans="1:18" x14ac:dyDescent="0.25">
      <c r="A3908" t="s">
        <v>625</v>
      </c>
      <c r="B3908" t="s">
        <v>11302</v>
      </c>
      <c r="D3908" s="35" t="s">
        <v>6279</v>
      </c>
      <c r="E3908" t="s">
        <v>6290</v>
      </c>
      <c r="F3908" s="5" t="str">
        <f t="shared" ca="1" si="61"/>
        <v>0</v>
      </c>
      <c r="G3908" t="s">
        <v>1107</v>
      </c>
      <c r="H3908" t="s">
        <v>1333</v>
      </c>
      <c r="I3908" t="s">
        <v>11301</v>
      </c>
      <c r="J3908" t="s">
        <v>10733</v>
      </c>
      <c r="N3908" t="s">
        <v>10910</v>
      </c>
      <c r="O3908" t="s">
        <v>11</v>
      </c>
      <c r="P3908" t="s">
        <v>11</v>
      </c>
      <c r="R3908" t="s">
        <v>11</v>
      </c>
    </row>
    <row r="3909" spans="1:18" x14ac:dyDescent="0.25">
      <c r="A3909" t="s">
        <v>625</v>
      </c>
      <c r="B3909" t="s">
        <v>4662</v>
      </c>
      <c r="D3909" s="35" t="s">
        <v>6282</v>
      </c>
      <c r="E3909" t="s">
        <v>6474</v>
      </c>
      <c r="F3909" s="5" t="str">
        <f t="shared" ca="1" si="61"/>
        <v>0</v>
      </c>
      <c r="G3909" t="s">
        <v>1107</v>
      </c>
      <c r="H3909" t="s">
        <v>1521</v>
      </c>
      <c r="I3909" t="s">
        <v>9747</v>
      </c>
      <c r="J3909" t="s">
        <v>10731</v>
      </c>
      <c r="K3909" t="s">
        <v>10744</v>
      </c>
      <c r="L3909" t="s">
        <v>10887</v>
      </c>
      <c r="N3909" t="s">
        <v>10910</v>
      </c>
      <c r="O3909" t="s">
        <v>11</v>
      </c>
      <c r="P3909" t="s">
        <v>11</v>
      </c>
      <c r="R3909" t="s">
        <v>11</v>
      </c>
    </row>
    <row r="3910" spans="1:18" x14ac:dyDescent="0.25">
      <c r="A3910" t="s">
        <v>625</v>
      </c>
      <c r="B3910" t="s">
        <v>11300</v>
      </c>
      <c r="D3910" s="35" t="s">
        <v>6282</v>
      </c>
      <c r="E3910" t="s">
        <v>6290</v>
      </c>
      <c r="F3910" s="5" t="str">
        <f t="shared" ca="1" si="61"/>
        <v>0</v>
      </c>
      <c r="G3910" t="s">
        <v>1107</v>
      </c>
      <c r="H3910" t="s">
        <v>1759</v>
      </c>
      <c r="I3910" t="s">
        <v>11299</v>
      </c>
      <c r="J3910" t="s">
        <v>10733</v>
      </c>
      <c r="N3910" t="s">
        <v>10910</v>
      </c>
      <c r="O3910" t="s">
        <v>11</v>
      </c>
      <c r="P3910" t="s">
        <v>11</v>
      </c>
      <c r="R3910" t="s">
        <v>11</v>
      </c>
    </row>
    <row r="3911" spans="1:18" x14ac:dyDescent="0.25">
      <c r="A3911" t="s">
        <v>625</v>
      </c>
      <c r="B3911" t="s">
        <v>4663</v>
      </c>
      <c r="D3911" s="35" t="s">
        <v>6282</v>
      </c>
      <c r="E3911" t="s">
        <v>6326</v>
      </c>
      <c r="F3911" s="5" t="str">
        <f t="shared" ca="1" si="61"/>
        <v>0</v>
      </c>
      <c r="G3911" t="s">
        <v>1107</v>
      </c>
      <c r="H3911" t="s">
        <v>1556</v>
      </c>
      <c r="I3911" t="s">
        <v>9748</v>
      </c>
      <c r="J3911" t="s">
        <v>10731</v>
      </c>
      <c r="K3911" t="s">
        <v>10744</v>
      </c>
      <c r="L3911" t="s">
        <v>10897</v>
      </c>
      <c r="N3911" t="s">
        <v>12</v>
      </c>
      <c r="O3911" t="s">
        <v>11</v>
      </c>
      <c r="P3911" t="s">
        <v>11</v>
      </c>
      <c r="R3911" t="s">
        <v>11</v>
      </c>
    </row>
    <row r="3912" spans="1:18" x14ac:dyDescent="0.25">
      <c r="A3912" t="s">
        <v>625</v>
      </c>
      <c r="B3912" t="s">
        <v>11298</v>
      </c>
      <c r="D3912" s="35" t="s">
        <v>6283</v>
      </c>
      <c r="E3912" t="s">
        <v>6290</v>
      </c>
      <c r="F3912" s="5" t="str">
        <f t="shared" ca="1" si="61"/>
        <v>0</v>
      </c>
      <c r="G3912" t="s">
        <v>1107</v>
      </c>
      <c r="H3912" t="s">
        <v>1419</v>
      </c>
      <c r="I3912" t="s">
        <v>11297</v>
      </c>
      <c r="J3912" t="s">
        <v>10733</v>
      </c>
      <c r="N3912" t="s">
        <v>10910</v>
      </c>
      <c r="O3912" t="s">
        <v>11</v>
      </c>
      <c r="P3912" t="s">
        <v>11</v>
      </c>
      <c r="R3912" t="s">
        <v>11</v>
      </c>
    </row>
    <row r="3913" spans="1:18" x14ac:dyDescent="0.25">
      <c r="A3913" t="s">
        <v>625</v>
      </c>
      <c r="B3913" t="s">
        <v>11296</v>
      </c>
      <c r="D3913" s="35" t="s">
        <v>5758</v>
      </c>
      <c r="E3913" t="s">
        <v>6287</v>
      </c>
      <c r="F3913" s="5" t="str">
        <f t="shared" ca="1" si="61"/>
        <v>0</v>
      </c>
      <c r="G3913" t="s">
        <v>1107</v>
      </c>
      <c r="H3913" t="s">
        <v>1768</v>
      </c>
      <c r="I3913" t="s">
        <v>11295</v>
      </c>
      <c r="J3913" t="s">
        <v>10733</v>
      </c>
      <c r="N3913" t="s">
        <v>10910</v>
      </c>
      <c r="O3913" t="s">
        <v>11</v>
      </c>
      <c r="P3913" t="s">
        <v>11</v>
      </c>
      <c r="R3913" t="s">
        <v>11</v>
      </c>
    </row>
    <row r="3914" spans="1:18" x14ac:dyDescent="0.25">
      <c r="A3914" t="s">
        <v>625</v>
      </c>
      <c r="B3914" t="s">
        <v>4664</v>
      </c>
      <c r="D3914" s="35" t="s">
        <v>6287</v>
      </c>
      <c r="E3914" t="s">
        <v>6867</v>
      </c>
      <c r="F3914" s="5" t="str">
        <f t="shared" ca="1" si="61"/>
        <v>0</v>
      </c>
      <c r="G3914" t="s">
        <v>1107</v>
      </c>
      <c r="H3914" t="s">
        <v>1756</v>
      </c>
      <c r="I3914" t="s">
        <v>9749</v>
      </c>
      <c r="J3914" t="s">
        <v>10731</v>
      </c>
      <c r="K3914" t="s">
        <v>10747</v>
      </c>
      <c r="L3914" t="s">
        <v>10884</v>
      </c>
      <c r="N3914" t="s">
        <v>12</v>
      </c>
      <c r="O3914" t="s">
        <v>11</v>
      </c>
      <c r="P3914" t="s">
        <v>11</v>
      </c>
      <c r="R3914" t="s">
        <v>11</v>
      </c>
    </row>
    <row r="3915" spans="1:18" x14ac:dyDescent="0.25">
      <c r="A3915" t="s">
        <v>625</v>
      </c>
      <c r="B3915" t="s">
        <v>4665</v>
      </c>
      <c r="D3915" s="35" t="s">
        <v>6117</v>
      </c>
      <c r="E3915" t="s">
        <v>6340</v>
      </c>
      <c r="F3915" s="5" t="str">
        <f t="shared" ca="1" si="61"/>
        <v>0</v>
      </c>
      <c r="G3915" t="s">
        <v>1107</v>
      </c>
      <c r="H3915" t="s">
        <v>1773</v>
      </c>
      <c r="I3915" t="s">
        <v>9750</v>
      </c>
      <c r="J3915" t="s">
        <v>10735</v>
      </c>
      <c r="K3915" t="s">
        <v>17</v>
      </c>
      <c r="L3915" t="s">
        <v>10890</v>
      </c>
      <c r="N3915" t="s">
        <v>12</v>
      </c>
      <c r="O3915" t="s">
        <v>11</v>
      </c>
      <c r="P3915" t="s">
        <v>11</v>
      </c>
      <c r="R3915" t="s">
        <v>11</v>
      </c>
    </row>
    <row r="3916" spans="1:18" x14ac:dyDescent="0.25">
      <c r="A3916" t="s">
        <v>625</v>
      </c>
      <c r="B3916" t="s">
        <v>4666</v>
      </c>
      <c r="D3916" s="35" t="s">
        <v>6288</v>
      </c>
      <c r="E3916" t="s">
        <v>6808</v>
      </c>
      <c r="F3916" s="5" t="str">
        <f t="shared" ca="1" si="61"/>
        <v>0</v>
      </c>
      <c r="G3916" t="s">
        <v>1107</v>
      </c>
      <c r="H3916" t="s">
        <v>1752</v>
      </c>
      <c r="I3916" t="s">
        <v>9751</v>
      </c>
      <c r="J3916" t="s">
        <v>10731</v>
      </c>
      <c r="K3916" t="s">
        <v>10748</v>
      </c>
      <c r="L3916" t="s">
        <v>10795</v>
      </c>
      <c r="N3916" t="s">
        <v>10909</v>
      </c>
      <c r="O3916" t="s">
        <v>11</v>
      </c>
      <c r="P3916" t="s">
        <v>11</v>
      </c>
      <c r="R3916" t="s">
        <v>11</v>
      </c>
    </row>
    <row r="3917" spans="1:18" x14ac:dyDescent="0.25">
      <c r="A3917" t="s">
        <v>625</v>
      </c>
      <c r="B3917" t="s">
        <v>4667</v>
      </c>
      <c r="D3917" s="35" t="s">
        <v>6291</v>
      </c>
      <c r="E3917" t="s">
        <v>6320</v>
      </c>
      <c r="F3917" s="5" t="str">
        <f t="shared" ca="1" si="61"/>
        <v>0</v>
      </c>
      <c r="G3917" t="s">
        <v>1107</v>
      </c>
      <c r="H3917" t="s">
        <v>1335</v>
      </c>
      <c r="I3917" t="s">
        <v>9752</v>
      </c>
      <c r="J3917" t="s">
        <v>10731</v>
      </c>
      <c r="K3917" t="s">
        <v>10744</v>
      </c>
      <c r="L3917" t="s">
        <v>10897</v>
      </c>
      <c r="N3917" t="s">
        <v>12</v>
      </c>
      <c r="O3917" t="s">
        <v>11</v>
      </c>
      <c r="P3917" t="s">
        <v>11</v>
      </c>
      <c r="R3917" t="s">
        <v>11</v>
      </c>
    </row>
    <row r="3918" spans="1:18" x14ac:dyDescent="0.25">
      <c r="A3918" t="s">
        <v>625</v>
      </c>
      <c r="B3918" t="s">
        <v>4668</v>
      </c>
      <c r="D3918" s="35" t="s">
        <v>6289</v>
      </c>
      <c r="E3918" t="s">
        <v>6474</v>
      </c>
      <c r="F3918" s="5" t="str">
        <f t="shared" ca="1" si="61"/>
        <v>0</v>
      </c>
      <c r="G3918" t="s">
        <v>1107</v>
      </c>
      <c r="H3918" t="s">
        <v>1444</v>
      </c>
      <c r="I3918" t="s">
        <v>9753</v>
      </c>
      <c r="J3918" t="s">
        <v>10731</v>
      </c>
      <c r="K3918" t="s">
        <v>10744</v>
      </c>
      <c r="L3918" t="s">
        <v>10887</v>
      </c>
      <c r="N3918" t="s">
        <v>12</v>
      </c>
      <c r="O3918" t="s">
        <v>11</v>
      </c>
      <c r="P3918" t="s">
        <v>11</v>
      </c>
      <c r="R3918" t="s">
        <v>11</v>
      </c>
    </row>
    <row r="3919" spans="1:18" x14ac:dyDescent="0.25">
      <c r="A3919" t="s">
        <v>625</v>
      </c>
      <c r="B3919" t="s">
        <v>4669</v>
      </c>
      <c r="D3919" s="35" t="s">
        <v>5816</v>
      </c>
      <c r="E3919" t="s">
        <v>6808</v>
      </c>
      <c r="F3919" s="5" t="str">
        <f t="shared" ca="1" si="61"/>
        <v>0</v>
      </c>
      <c r="G3919" t="s">
        <v>1107</v>
      </c>
      <c r="H3919" t="s">
        <v>1716</v>
      </c>
      <c r="I3919" t="s">
        <v>9754</v>
      </c>
      <c r="J3919" t="s">
        <v>10731</v>
      </c>
      <c r="K3919" t="s">
        <v>10744</v>
      </c>
      <c r="L3919" t="s">
        <v>10887</v>
      </c>
      <c r="N3919" t="s">
        <v>14</v>
      </c>
      <c r="O3919" t="s">
        <v>11</v>
      </c>
      <c r="P3919" t="s">
        <v>11</v>
      </c>
      <c r="R3919" t="s">
        <v>11</v>
      </c>
    </row>
    <row r="3920" spans="1:18" x14ac:dyDescent="0.25">
      <c r="A3920" t="s">
        <v>625</v>
      </c>
      <c r="B3920" t="s">
        <v>11294</v>
      </c>
      <c r="D3920" s="35" t="s">
        <v>5625</v>
      </c>
      <c r="E3920" t="s">
        <v>5584</v>
      </c>
      <c r="F3920" s="5" t="str">
        <f t="shared" ca="1" si="61"/>
        <v>0</v>
      </c>
      <c r="G3920" t="s">
        <v>1107</v>
      </c>
      <c r="H3920" t="s">
        <v>1497</v>
      </c>
      <c r="I3920" t="s">
        <v>11293</v>
      </c>
      <c r="J3920" t="s">
        <v>10731</v>
      </c>
      <c r="K3920" t="s">
        <v>10744</v>
      </c>
      <c r="L3920" t="s">
        <v>10887</v>
      </c>
      <c r="N3920" t="s">
        <v>14</v>
      </c>
      <c r="O3920" t="s">
        <v>11</v>
      </c>
      <c r="P3920" t="s">
        <v>11</v>
      </c>
      <c r="R3920" t="s">
        <v>11</v>
      </c>
    </row>
    <row r="3921" spans="1:18" x14ac:dyDescent="0.25">
      <c r="A3921" t="s">
        <v>625</v>
      </c>
      <c r="B3921" t="s">
        <v>4670</v>
      </c>
      <c r="D3921" s="35" t="s">
        <v>6666</v>
      </c>
      <c r="E3921" t="s">
        <v>5759</v>
      </c>
      <c r="F3921" s="5" t="str">
        <f t="shared" ca="1" si="61"/>
        <v>0</v>
      </c>
      <c r="G3921" t="s">
        <v>1107</v>
      </c>
      <c r="H3921" t="s">
        <v>1744</v>
      </c>
      <c r="I3921" t="s">
        <v>9755</v>
      </c>
      <c r="J3921" t="s">
        <v>10731</v>
      </c>
      <c r="K3921" t="s">
        <v>35</v>
      </c>
      <c r="L3921" t="s">
        <v>35</v>
      </c>
      <c r="N3921" t="s">
        <v>14</v>
      </c>
      <c r="O3921" t="s">
        <v>11</v>
      </c>
      <c r="P3921" t="s">
        <v>11</v>
      </c>
      <c r="R3921" t="s">
        <v>11</v>
      </c>
    </row>
    <row r="3922" spans="1:18" x14ac:dyDescent="0.25">
      <c r="A3922" t="s">
        <v>625</v>
      </c>
      <c r="B3922" t="s">
        <v>11292</v>
      </c>
      <c r="D3922" s="35" t="s">
        <v>6778</v>
      </c>
      <c r="E3922" t="s">
        <v>6478</v>
      </c>
      <c r="F3922" s="5" t="str">
        <f t="shared" ca="1" si="61"/>
        <v>0</v>
      </c>
      <c r="G3922" t="s">
        <v>1107</v>
      </c>
      <c r="H3922" t="s">
        <v>1467</v>
      </c>
      <c r="I3922" t="s">
        <v>11291</v>
      </c>
      <c r="J3922" t="s">
        <v>10731</v>
      </c>
      <c r="K3922" t="s">
        <v>10744</v>
      </c>
      <c r="L3922" t="s">
        <v>10897</v>
      </c>
      <c r="N3922" t="s">
        <v>12</v>
      </c>
      <c r="O3922" t="s">
        <v>11</v>
      </c>
      <c r="P3922" t="s">
        <v>11</v>
      </c>
      <c r="R3922" t="s">
        <v>11</v>
      </c>
    </row>
    <row r="3923" spans="1:18" x14ac:dyDescent="0.25">
      <c r="A3923" t="s">
        <v>625</v>
      </c>
      <c r="B3923" t="s">
        <v>11290</v>
      </c>
      <c r="D3923" s="35" t="s">
        <v>5584</v>
      </c>
      <c r="E3923" t="s">
        <v>6474</v>
      </c>
      <c r="F3923" s="5" t="str">
        <f t="shared" ca="1" si="61"/>
        <v>0</v>
      </c>
      <c r="G3923" t="s">
        <v>1107</v>
      </c>
      <c r="H3923" t="s">
        <v>1803</v>
      </c>
      <c r="I3923" t="s">
        <v>11289</v>
      </c>
      <c r="J3923" t="s">
        <v>10731</v>
      </c>
      <c r="K3923" t="s">
        <v>10747</v>
      </c>
      <c r="L3923" t="s">
        <v>10788</v>
      </c>
      <c r="N3923" t="s">
        <v>12</v>
      </c>
      <c r="O3923" t="s">
        <v>11</v>
      </c>
      <c r="P3923" t="s">
        <v>11</v>
      </c>
      <c r="R3923" t="s">
        <v>11</v>
      </c>
    </row>
    <row r="3924" spans="1:18" x14ac:dyDescent="0.25">
      <c r="A3924" t="s">
        <v>625</v>
      </c>
      <c r="B3924" t="s">
        <v>4671</v>
      </c>
      <c r="D3924" s="35" t="s">
        <v>6667</v>
      </c>
      <c r="E3924" t="s">
        <v>6244</v>
      </c>
      <c r="F3924" s="5" t="str">
        <f t="shared" ca="1" si="61"/>
        <v>0</v>
      </c>
      <c r="G3924" t="s">
        <v>1107</v>
      </c>
      <c r="H3924" t="s">
        <v>1807</v>
      </c>
      <c r="I3924" t="s">
        <v>9756</v>
      </c>
      <c r="J3924" t="s">
        <v>10731</v>
      </c>
      <c r="K3924" t="s">
        <v>10745</v>
      </c>
      <c r="L3924" t="s">
        <v>10886</v>
      </c>
      <c r="N3924" t="s">
        <v>12</v>
      </c>
      <c r="O3924" t="s">
        <v>11</v>
      </c>
      <c r="P3924" t="s">
        <v>11</v>
      </c>
      <c r="R3924" t="s">
        <v>11</v>
      </c>
    </row>
    <row r="3925" spans="1:18" x14ac:dyDescent="0.25">
      <c r="A3925" t="s">
        <v>625</v>
      </c>
      <c r="B3925" t="s">
        <v>11288</v>
      </c>
      <c r="D3925" s="35" t="s">
        <v>6298</v>
      </c>
      <c r="E3925" t="s">
        <v>6298</v>
      </c>
      <c r="F3925" s="5" t="str">
        <f t="shared" ca="1" si="61"/>
        <v>0</v>
      </c>
      <c r="G3925" t="s">
        <v>1107</v>
      </c>
      <c r="H3925" t="s">
        <v>1807</v>
      </c>
      <c r="I3925" t="s">
        <v>11287</v>
      </c>
      <c r="J3925" t="s">
        <v>10731</v>
      </c>
      <c r="N3925" t="s">
        <v>10910</v>
      </c>
      <c r="O3925" t="s">
        <v>11</v>
      </c>
      <c r="P3925" t="s">
        <v>11</v>
      </c>
      <c r="R3925" t="s">
        <v>11</v>
      </c>
    </row>
    <row r="3926" spans="1:18" x14ac:dyDescent="0.25">
      <c r="A3926" t="s">
        <v>625</v>
      </c>
      <c r="B3926" t="s">
        <v>11286</v>
      </c>
      <c r="D3926" s="35" t="s">
        <v>6298</v>
      </c>
      <c r="E3926" t="s">
        <v>6299</v>
      </c>
      <c r="F3926" s="5" t="str">
        <f t="shared" ca="1" si="61"/>
        <v>0</v>
      </c>
      <c r="G3926" t="s">
        <v>1107</v>
      </c>
      <c r="H3926" t="s">
        <v>1733</v>
      </c>
      <c r="I3926" t="s">
        <v>11285</v>
      </c>
      <c r="J3926" t="s">
        <v>10731</v>
      </c>
      <c r="K3926" t="s">
        <v>10747</v>
      </c>
      <c r="L3926" t="s">
        <v>10884</v>
      </c>
      <c r="N3926" t="s">
        <v>12</v>
      </c>
      <c r="O3926" t="s">
        <v>11</v>
      </c>
      <c r="P3926" t="s">
        <v>11</v>
      </c>
      <c r="R3926" t="s">
        <v>11</v>
      </c>
    </row>
    <row r="3927" spans="1:18" x14ac:dyDescent="0.25">
      <c r="A3927" t="s">
        <v>625</v>
      </c>
      <c r="B3927" t="s">
        <v>11284</v>
      </c>
      <c r="D3927" s="35" t="s">
        <v>6474</v>
      </c>
      <c r="E3927" t="s">
        <v>6299</v>
      </c>
      <c r="F3927" s="5" t="str">
        <f t="shared" ca="1" si="61"/>
        <v>0</v>
      </c>
      <c r="G3927" t="s">
        <v>1107</v>
      </c>
      <c r="H3927" t="s">
        <v>1412</v>
      </c>
      <c r="I3927" t="s">
        <v>11283</v>
      </c>
      <c r="J3927" t="s">
        <v>10731</v>
      </c>
      <c r="K3927" t="s">
        <v>10744</v>
      </c>
      <c r="L3927" t="s">
        <v>10897</v>
      </c>
      <c r="N3927" t="s">
        <v>12</v>
      </c>
      <c r="O3927" t="s">
        <v>11</v>
      </c>
      <c r="P3927" t="s">
        <v>11</v>
      </c>
      <c r="R3927" t="s">
        <v>11</v>
      </c>
    </row>
    <row r="3928" spans="1:18" x14ac:dyDescent="0.25">
      <c r="A3928" t="s">
        <v>625</v>
      </c>
      <c r="B3928" t="s">
        <v>4672</v>
      </c>
      <c r="D3928" s="35" t="s">
        <v>6300</v>
      </c>
      <c r="E3928" t="s">
        <v>6122</v>
      </c>
      <c r="F3928" s="5" t="str">
        <f t="shared" ca="1" si="61"/>
        <v>0</v>
      </c>
      <c r="G3928" t="s">
        <v>1107</v>
      </c>
      <c r="H3928" t="s">
        <v>1753</v>
      </c>
      <c r="I3928" t="s">
        <v>9757</v>
      </c>
      <c r="J3928" t="s">
        <v>10735</v>
      </c>
      <c r="K3928" t="s">
        <v>35</v>
      </c>
      <c r="L3928" t="s">
        <v>35</v>
      </c>
      <c r="N3928" t="s">
        <v>14</v>
      </c>
      <c r="O3928" t="s">
        <v>11</v>
      </c>
      <c r="P3928" t="s">
        <v>11</v>
      </c>
      <c r="R3928" t="s">
        <v>11</v>
      </c>
    </row>
    <row r="3929" spans="1:18" x14ac:dyDescent="0.25">
      <c r="A3929" t="s">
        <v>625</v>
      </c>
      <c r="B3929" t="s">
        <v>4673</v>
      </c>
      <c r="D3929" s="35" t="s">
        <v>6668</v>
      </c>
      <c r="E3929" t="s">
        <v>6248</v>
      </c>
      <c r="F3929" s="5" t="str">
        <f t="shared" ca="1" si="61"/>
        <v>0</v>
      </c>
      <c r="G3929" t="s">
        <v>1107</v>
      </c>
      <c r="H3929" t="s">
        <v>1793</v>
      </c>
      <c r="I3929" t="s">
        <v>9758</v>
      </c>
      <c r="J3929" t="s">
        <v>10735</v>
      </c>
      <c r="K3929" t="s">
        <v>10747</v>
      </c>
      <c r="L3929" t="s">
        <v>10788</v>
      </c>
      <c r="N3929" t="s">
        <v>12</v>
      </c>
      <c r="O3929" t="s">
        <v>11</v>
      </c>
      <c r="P3929" t="s">
        <v>11</v>
      </c>
      <c r="R3929" t="s">
        <v>11</v>
      </c>
    </row>
    <row r="3930" spans="1:18" x14ac:dyDescent="0.25">
      <c r="A3930" t="s">
        <v>625</v>
      </c>
      <c r="B3930" t="s">
        <v>4674</v>
      </c>
      <c r="D3930" s="35" t="s">
        <v>6669</v>
      </c>
      <c r="E3930" t="s">
        <v>6328</v>
      </c>
      <c r="F3930" s="5" t="str">
        <f t="shared" ca="1" si="61"/>
        <v>0</v>
      </c>
      <c r="G3930" t="s">
        <v>1107</v>
      </c>
      <c r="H3930" t="s">
        <v>1747</v>
      </c>
      <c r="I3930" t="s">
        <v>9759</v>
      </c>
      <c r="J3930" t="s">
        <v>10735</v>
      </c>
      <c r="K3930" t="s">
        <v>35</v>
      </c>
      <c r="L3930" t="s">
        <v>35</v>
      </c>
      <c r="N3930" t="s">
        <v>14</v>
      </c>
      <c r="O3930" t="s">
        <v>11</v>
      </c>
      <c r="P3930" t="s">
        <v>11</v>
      </c>
      <c r="R3930" t="s">
        <v>11</v>
      </c>
    </row>
    <row r="3931" spans="1:18" x14ac:dyDescent="0.25">
      <c r="A3931" t="s">
        <v>625</v>
      </c>
      <c r="B3931" t="s">
        <v>4675</v>
      </c>
      <c r="D3931" s="35" t="s">
        <v>6302</v>
      </c>
      <c r="E3931" t="s">
        <v>6478</v>
      </c>
      <c r="F3931" s="5" t="str">
        <f t="shared" ca="1" si="61"/>
        <v>0</v>
      </c>
      <c r="G3931" t="s">
        <v>1107</v>
      </c>
      <c r="H3931" t="s">
        <v>1577</v>
      </c>
      <c r="I3931" t="s">
        <v>9760</v>
      </c>
      <c r="J3931" t="s">
        <v>10735</v>
      </c>
      <c r="K3931" t="s">
        <v>10744</v>
      </c>
      <c r="L3931" t="s">
        <v>10889</v>
      </c>
      <c r="N3931" t="s">
        <v>14</v>
      </c>
      <c r="O3931" t="s">
        <v>11</v>
      </c>
      <c r="P3931" t="s">
        <v>11</v>
      </c>
      <c r="R3931" t="s">
        <v>11</v>
      </c>
    </row>
    <row r="3932" spans="1:18" x14ac:dyDescent="0.25">
      <c r="A3932" t="s">
        <v>625</v>
      </c>
      <c r="B3932" t="s">
        <v>4676</v>
      </c>
      <c r="D3932" s="35" t="s">
        <v>6478</v>
      </c>
      <c r="E3932" t="s">
        <v>6246</v>
      </c>
      <c r="F3932" s="5" t="str">
        <f t="shared" ca="1" si="61"/>
        <v>0</v>
      </c>
      <c r="G3932" t="s">
        <v>1107</v>
      </c>
      <c r="H3932" t="s">
        <v>1803</v>
      </c>
      <c r="I3932" t="s">
        <v>9761</v>
      </c>
      <c r="J3932" t="s">
        <v>10735</v>
      </c>
      <c r="K3932" t="s">
        <v>35</v>
      </c>
      <c r="L3932" t="s">
        <v>35</v>
      </c>
      <c r="N3932" t="s">
        <v>12</v>
      </c>
      <c r="O3932" t="s">
        <v>11</v>
      </c>
      <c r="P3932" t="s">
        <v>11</v>
      </c>
      <c r="R3932" t="s">
        <v>11</v>
      </c>
    </row>
    <row r="3933" spans="1:18" x14ac:dyDescent="0.25">
      <c r="A3933" t="s">
        <v>625</v>
      </c>
      <c r="B3933" t="s">
        <v>4677</v>
      </c>
      <c r="D3933" s="35" t="s">
        <v>6478</v>
      </c>
      <c r="E3933" t="s">
        <v>5763</v>
      </c>
      <c r="F3933" s="5" t="str">
        <f t="shared" ca="1" si="61"/>
        <v>0</v>
      </c>
      <c r="G3933" t="s">
        <v>1107</v>
      </c>
      <c r="H3933" t="s">
        <v>1766</v>
      </c>
      <c r="I3933" t="s">
        <v>9762</v>
      </c>
      <c r="J3933" t="s">
        <v>10735</v>
      </c>
      <c r="K3933" t="s">
        <v>35</v>
      </c>
      <c r="L3933" t="s">
        <v>35</v>
      </c>
      <c r="N3933" t="s">
        <v>12</v>
      </c>
      <c r="O3933" t="s">
        <v>11</v>
      </c>
      <c r="P3933" t="s">
        <v>11</v>
      </c>
      <c r="R3933" t="s">
        <v>11</v>
      </c>
    </row>
    <row r="3934" spans="1:18" x14ac:dyDescent="0.25">
      <c r="A3934" t="s">
        <v>625</v>
      </c>
      <c r="B3934" t="s">
        <v>4678</v>
      </c>
      <c r="D3934" s="35" t="s">
        <v>6305</v>
      </c>
      <c r="E3934" t="s">
        <v>6330</v>
      </c>
      <c r="F3934" s="5" t="str">
        <f t="shared" ca="1" si="61"/>
        <v>0</v>
      </c>
      <c r="G3934" t="s">
        <v>1107</v>
      </c>
      <c r="H3934" t="s">
        <v>1500</v>
      </c>
      <c r="I3934" t="s">
        <v>9763</v>
      </c>
      <c r="J3934" t="s">
        <v>10735</v>
      </c>
      <c r="K3934" t="s">
        <v>10744</v>
      </c>
      <c r="L3934" t="s">
        <v>10889</v>
      </c>
      <c r="N3934" t="s">
        <v>12</v>
      </c>
      <c r="O3934" t="s">
        <v>11</v>
      </c>
      <c r="P3934" t="s">
        <v>11</v>
      </c>
      <c r="R3934" t="s">
        <v>11</v>
      </c>
    </row>
    <row r="3935" spans="1:18" x14ac:dyDescent="0.25">
      <c r="A3935" t="s">
        <v>625</v>
      </c>
      <c r="B3935" t="s">
        <v>4679</v>
      </c>
      <c r="D3935" s="35" t="s">
        <v>6306</v>
      </c>
      <c r="E3935" t="s">
        <v>6248</v>
      </c>
      <c r="F3935" s="5" t="str">
        <f t="shared" ca="1" si="61"/>
        <v>0</v>
      </c>
      <c r="G3935" t="s">
        <v>1107</v>
      </c>
      <c r="H3935" t="s">
        <v>1753</v>
      </c>
      <c r="I3935" t="s">
        <v>9764</v>
      </c>
      <c r="J3935" t="s">
        <v>10735</v>
      </c>
      <c r="K3935" t="s">
        <v>10744</v>
      </c>
      <c r="L3935" t="s">
        <v>10889</v>
      </c>
      <c r="N3935" t="s">
        <v>12</v>
      </c>
      <c r="O3935" t="s">
        <v>11</v>
      </c>
      <c r="P3935" t="s">
        <v>11</v>
      </c>
      <c r="R3935" t="s">
        <v>11</v>
      </c>
    </row>
    <row r="3936" spans="1:18" x14ac:dyDescent="0.25">
      <c r="A3936" t="s">
        <v>625</v>
      </c>
      <c r="B3936" t="s">
        <v>4680</v>
      </c>
      <c r="D3936" s="35" t="s">
        <v>6479</v>
      </c>
      <c r="E3936" t="s">
        <v>6314</v>
      </c>
      <c r="F3936" s="5" t="str">
        <f t="shared" ca="1" si="61"/>
        <v>0</v>
      </c>
      <c r="G3936" t="s">
        <v>1107</v>
      </c>
      <c r="H3936" t="s">
        <v>1410</v>
      </c>
      <c r="I3936" t="s">
        <v>9765</v>
      </c>
      <c r="J3936" t="s">
        <v>10735</v>
      </c>
      <c r="K3936" t="s">
        <v>17</v>
      </c>
      <c r="L3936" t="s">
        <v>10894</v>
      </c>
      <c r="N3936" t="s">
        <v>12</v>
      </c>
      <c r="O3936" t="s">
        <v>11</v>
      </c>
      <c r="P3936" t="s">
        <v>11</v>
      </c>
      <c r="R3936" t="s">
        <v>11</v>
      </c>
    </row>
    <row r="3937" spans="1:18" x14ac:dyDescent="0.25">
      <c r="A3937" t="s">
        <v>625</v>
      </c>
      <c r="B3937" t="s">
        <v>4681</v>
      </c>
      <c r="D3937" s="35" t="s">
        <v>6479</v>
      </c>
      <c r="E3937" t="s">
        <v>6314</v>
      </c>
      <c r="F3937" s="5" t="str">
        <f t="shared" ca="1" si="61"/>
        <v>0</v>
      </c>
      <c r="G3937" t="s">
        <v>1107</v>
      </c>
      <c r="H3937" t="s">
        <v>1497</v>
      </c>
      <c r="I3937" t="s">
        <v>9766</v>
      </c>
      <c r="J3937" t="s">
        <v>10735</v>
      </c>
      <c r="K3937" t="s">
        <v>17</v>
      </c>
      <c r="L3937" t="s">
        <v>10793</v>
      </c>
      <c r="N3937" t="s">
        <v>12</v>
      </c>
      <c r="O3937" t="s">
        <v>11</v>
      </c>
      <c r="P3937" t="s">
        <v>11</v>
      </c>
      <c r="R3937" t="s">
        <v>11</v>
      </c>
    </row>
    <row r="3938" spans="1:18" x14ac:dyDescent="0.25">
      <c r="A3938" t="s">
        <v>625</v>
      </c>
      <c r="B3938" t="s">
        <v>4682</v>
      </c>
      <c r="D3938" s="35" t="s">
        <v>6479</v>
      </c>
      <c r="E3938" t="s">
        <v>5761</v>
      </c>
      <c r="F3938" s="5" t="str">
        <f t="shared" ca="1" si="61"/>
        <v>0</v>
      </c>
      <c r="G3938" t="s">
        <v>1107</v>
      </c>
      <c r="H3938" t="s">
        <v>1808</v>
      </c>
      <c r="I3938" t="s">
        <v>9767</v>
      </c>
      <c r="J3938" t="s">
        <v>10735</v>
      </c>
      <c r="K3938" t="s">
        <v>10745</v>
      </c>
      <c r="L3938" t="s">
        <v>10886</v>
      </c>
      <c r="N3938" t="s">
        <v>14</v>
      </c>
      <c r="O3938" t="s">
        <v>11</v>
      </c>
      <c r="P3938" t="s">
        <v>11</v>
      </c>
      <c r="R3938" t="s">
        <v>11</v>
      </c>
    </row>
    <row r="3939" spans="1:18" x14ac:dyDescent="0.25">
      <c r="A3939" t="s">
        <v>625</v>
      </c>
      <c r="B3939" t="s">
        <v>4683</v>
      </c>
      <c r="D3939" s="35" t="s">
        <v>6479</v>
      </c>
      <c r="E3939" t="s">
        <v>6248</v>
      </c>
      <c r="F3939" s="5" t="str">
        <f t="shared" ca="1" si="61"/>
        <v>0</v>
      </c>
      <c r="G3939" t="s">
        <v>1107</v>
      </c>
      <c r="H3939" t="s">
        <v>1412</v>
      </c>
      <c r="I3939" t="s">
        <v>9768</v>
      </c>
      <c r="J3939" t="s">
        <v>10735</v>
      </c>
      <c r="K3939" t="s">
        <v>35</v>
      </c>
      <c r="L3939" t="s">
        <v>35</v>
      </c>
      <c r="N3939" t="s">
        <v>12</v>
      </c>
      <c r="O3939" t="s">
        <v>11</v>
      </c>
      <c r="P3939" t="s">
        <v>11</v>
      </c>
      <c r="R3939" t="s">
        <v>11</v>
      </c>
    </row>
    <row r="3940" spans="1:18" x14ac:dyDescent="0.25">
      <c r="A3940" t="s">
        <v>625</v>
      </c>
      <c r="B3940" t="s">
        <v>4684</v>
      </c>
      <c r="D3940" s="35" t="s">
        <v>5761</v>
      </c>
      <c r="E3940" t="s">
        <v>6309</v>
      </c>
      <c r="F3940" s="5" t="str">
        <f t="shared" ca="1" si="61"/>
        <v>0</v>
      </c>
      <c r="G3940" t="s">
        <v>1107</v>
      </c>
      <c r="H3940" t="s">
        <v>1444</v>
      </c>
      <c r="I3940" t="s">
        <v>9769</v>
      </c>
      <c r="J3940" t="s">
        <v>10735</v>
      </c>
      <c r="K3940" t="s">
        <v>10748</v>
      </c>
      <c r="L3940" t="s">
        <v>10795</v>
      </c>
      <c r="N3940" t="s">
        <v>14</v>
      </c>
      <c r="O3940" t="s">
        <v>11</v>
      </c>
      <c r="P3940" t="s">
        <v>11</v>
      </c>
      <c r="R3940" t="s">
        <v>11</v>
      </c>
    </row>
    <row r="3941" spans="1:18" x14ac:dyDescent="0.25">
      <c r="A3941" t="s">
        <v>625</v>
      </c>
      <c r="B3941" t="s">
        <v>4685</v>
      </c>
      <c r="D3941" s="35" t="s">
        <v>5761</v>
      </c>
      <c r="E3941" t="s">
        <v>6248</v>
      </c>
      <c r="F3941" s="5" t="str">
        <f t="shared" ca="1" si="61"/>
        <v>0</v>
      </c>
      <c r="G3941" t="s">
        <v>1107</v>
      </c>
      <c r="H3941" t="s">
        <v>1444</v>
      </c>
      <c r="I3941" t="s">
        <v>9770</v>
      </c>
      <c r="J3941" t="s">
        <v>10735</v>
      </c>
      <c r="K3941" t="s">
        <v>131</v>
      </c>
      <c r="L3941" t="s">
        <v>132</v>
      </c>
      <c r="N3941" t="s">
        <v>14</v>
      </c>
      <c r="O3941" t="s">
        <v>11</v>
      </c>
      <c r="P3941" t="s">
        <v>11</v>
      </c>
      <c r="R3941" t="s">
        <v>11</v>
      </c>
    </row>
    <row r="3942" spans="1:18" x14ac:dyDescent="0.25">
      <c r="A3942" t="s">
        <v>625</v>
      </c>
      <c r="B3942" t="s">
        <v>4686</v>
      </c>
      <c r="D3942" s="35" t="s">
        <v>6309</v>
      </c>
      <c r="E3942" t="s">
        <v>6316</v>
      </c>
      <c r="F3942" s="5" t="str">
        <f t="shared" ca="1" si="61"/>
        <v>0</v>
      </c>
      <c r="G3942" t="s">
        <v>1107</v>
      </c>
      <c r="H3942" t="s">
        <v>1809</v>
      </c>
      <c r="I3942" t="s">
        <v>9771</v>
      </c>
      <c r="J3942" t="s">
        <v>10735</v>
      </c>
      <c r="K3942" t="s">
        <v>10744</v>
      </c>
      <c r="L3942" t="s">
        <v>10889</v>
      </c>
      <c r="N3942" t="s">
        <v>12</v>
      </c>
      <c r="O3942" t="s">
        <v>11</v>
      </c>
      <c r="P3942" t="s">
        <v>11</v>
      </c>
      <c r="R3942" t="s">
        <v>11</v>
      </c>
    </row>
    <row r="3943" spans="1:18" x14ac:dyDescent="0.25">
      <c r="A3943" t="s">
        <v>625</v>
      </c>
      <c r="B3943" t="s">
        <v>4687</v>
      </c>
      <c r="D3943" s="35" t="s">
        <v>6309</v>
      </c>
      <c r="E3943" t="s">
        <v>6323</v>
      </c>
      <c r="F3943" s="5" t="str">
        <f t="shared" ca="1" si="61"/>
        <v>0</v>
      </c>
      <c r="G3943" t="s">
        <v>1107</v>
      </c>
      <c r="H3943" t="s">
        <v>1731</v>
      </c>
      <c r="I3943" t="s">
        <v>9772</v>
      </c>
      <c r="J3943" t="s">
        <v>10735</v>
      </c>
      <c r="K3943" t="s">
        <v>10748</v>
      </c>
      <c r="L3943" t="s">
        <v>10795</v>
      </c>
      <c r="N3943" t="s">
        <v>12</v>
      </c>
      <c r="O3943" t="s">
        <v>11</v>
      </c>
      <c r="P3943" t="s">
        <v>11</v>
      </c>
      <c r="R3943" t="s">
        <v>11</v>
      </c>
    </row>
    <row r="3944" spans="1:18" x14ac:dyDescent="0.25">
      <c r="A3944" t="s">
        <v>625</v>
      </c>
      <c r="B3944" t="s">
        <v>4688</v>
      </c>
      <c r="D3944" s="35" t="s">
        <v>6124</v>
      </c>
      <c r="E3944" t="s">
        <v>6314</v>
      </c>
      <c r="F3944" s="5" t="str">
        <f t="shared" ca="1" si="61"/>
        <v>0</v>
      </c>
      <c r="G3944" t="s">
        <v>1107</v>
      </c>
      <c r="H3944" t="s">
        <v>1467</v>
      </c>
      <c r="I3944" t="s">
        <v>9773</v>
      </c>
      <c r="J3944" t="s">
        <v>10735</v>
      </c>
      <c r="K3944" t="s">
        <v>10744</v>
      </c>
      <c r="L3944" t="s">
        <v>10897</v>
      </c>
      <c r="N3944" t="s">
        <v>14</v>
      </c>
      <c r="O3944" t="s">
        <v>11</v>
      </c>
      <c r="P3944" t="s">
        <v>11</v>
      </c>
      <c r="R3944" t="s">
        <v>11</v>
      </c>
    </row>
    <row r="3945" spans="1:18" x14ac:dyDescent="0.25">
      <c r="A3945" t="s">
        <v>625</v>
      </c>
      <c r="B3945" t="s">
        <v>4689</v>
      </c>
      <c r="D3945" s="35" t="s">
        <v>6124</v>
      </c>
      <c r="E3945" t="s">
        <v>6314</v>
      </c>
      <c r="F3945" s="5" t="str">
        <f t="shared" ca="1" si="61"/>
        <v>0</v>
      </c>
      <c r="G3945" t="s">
        <v>1107</v>
      </c>
      <c r="H3945" t="s">
        <v>1467</v>
      </c>
      <c r="I3945" t="s">
        <v>9774</v>
      </c>
      <c r="J3945" t="s">
        <v>10735</v>
      </c>
      <c r="K3945" t="s">
        <v>10748</v>
      </c>
      <c r="L3945" t="s">
        <v>10786</v>
      </c>
      <c r="N3945" t="s">
        <v>14</v>
      </c>
      <c r="O3945" t="s">
        <v>11</v>
      </c>
      <c r="P3945" t="s">
        <v>11</v>
      </c>
      <c r="R3945" t="s">
        <v>11</v>
      </c>
    </row>
    <row r="3946" spans="1:18" x14ac:dyDescent="0.25">
      <c r="A3946" t="s">
        <v>625</v>
      </c>
      <c r="B3946" t="s">
        <v>4690</v>
      </c>
      <c r="D3946" s="35" t="s">
        <v>6311</v>
      </c>
      <c r="E3946" t="s">
        <v>6314</v>
      </c>
      <c r="F3946" s="5" t="str">
        <f t="shared" ca="1" si="61"/>
        <v>0</v>
      </c>
      <c r="G3946" t="s">
        <v>1107</v>
      </c>
      <c r="H3946" t="s">
        <v>1754</v>
      </c>
      <c r="I3946" t="s">
        <v>9775</v>
      </c>
      <c r="J3946" t="s">
        <v>10735</v>
      </c>
      <c r="K3946" t="s">
        <v>10748</v>
      </c>
      <c r="L3946" t="s">
        <v>10795</v>
      </c>
      <c r="N3946" t="s">
        <v>14</v>
      </c>
      <c r="O3946" t="s">
        <v>11</v>
      </c>
      <c r="P3946" t="s">
        <v>11</v>
      </c>
      <c r="R3946" t="s">
        <v>11</v>
      </c>
    </row>
    <row r="3947" spans="1:18" x14ac:dyDescent="0.25">
      <c r="A3947" t="s">
        <v>625</v>
      </c>
      <c r="B3947" t="s">
        <v>11282</v>
      </c>
      <c r="D3947" s="35" t="s">
        <v>6120</v>
      </c>
      <c r="E3947" t="s">
        <v>6121</v>
      </c>
      <c r="F3947" s="5" t="str">
        <f t="shared" ca="1" si="61"/>
        <v>0</v>
      </c>
      <c r="G3947" t="s">
        <v>1107</v>
      </c>
      <c r="H3947" t="s">
        <v>1444</v>
      </c>
      <c r="I3947" t="s">
        <v>11281</v>
      </c>
      <c r="J3947" t="s">
        <v>10735</v>
      </c>
      <c r="K3947" t="s">
        <v>10747</v>
      </c>
      <c r="L3947" t="s">
        <v>10801</v>
      </c>
      <c r="N3947" t="s">
        <v>14</v>
      </c>
      <c r="O3947" t="s">
        <v>11</v>
      </c>
      <c r="P3947" t="s">
        <v>11</v>
      </c>
      <c r="R3947" t="s">
        <v>11</v>
      </c>
    </row>
    <row r="3948" spans="1:18" x14ac:dyDescent="0.25">
      <c r="A3948" t="s">
        <v>625</v>
      </c>
      <c r="B3948" t="s">
        <v>4691</v>
      </c>
      <c r="D3948" s="35" t="s">
        <v>6121</v>
      </c>
      <c r="E3948" t="s">
        <v>6482</v>
      </c>
      <c r="F3948" s="5" t="str">
        <f t="shared" ca="1" si="61"/>
        <v>0</v>
      </c>
      <c r="G3948" t="s">
        <v>1107</v>
      </c>
      <c r="H3948" t="s">
        <v>1521</v>
      </c>
      <c r="I3948" t="s">
        <v>9776</v>
      </c>
      <c r="J3948" t="s">
        <v>10735</v>
      </c>
      <c r="K3948" t="s">
        <v>10750</v>
      </c>
      <c r="L3948" t="s">
        <v>10792</v>
      </c>
      <c r="N3948" t="s">
        <v>12</v>
      </c>
      <c r="O3948" t="s">
        <v>11</v>
      </c>
      <c r="P3948" t="s">
        <v>11</v>
      </c>
      <c r="R3948" t="s">
        <v>11</v>
      </c>
    </row>
    <row r="3949" spans="1:18" x14ac:dyDescent="0.25">
      <c r="A3949" t="s">
        <v>625</v>
      </c>
      <c r="B3949" t="s">
        <v>4692</v>
      </c>
      <c r="D3949" s="35" t="s">
        <v>6121</v>
      </c>
      <c r="E3949" t="s">
        <v>6482</v>
      </c>
      <c r="F3949" s="5" t="str">
        <f t="shared" ca="1" si="61"/>
        <v>0</v>
      </c>
      <c r="G3949" t="s">
        <v>1107</v>
      </c>
      <c r="H3949" t="s">
        <v>1521</v>
      </c>
      <c r="I3949" t="s">
        <v>9777</v>
      </c>
      <c r="J3949" t="s">
        <v>10735</v>
      </c>
      <c r="K3949" t="s">
        <v>27</v>
      </c>
      <c r="L3949" t="s">
        <v>10899</v>
      </c>
      <c r="N3949" t="s">
        <v>12</v>
      </c>
      <c r="O3949" t="s">
        <v>11</v>
      </c>
      <c r="P3949" t="s">
        <v>11</v>
      </c>
      <c r="R3949" t="s">
        <v>11</v>
      </c>
    </row>
    <row r="3950" spans="1:18" x14ac:dyDescent="0.25">
      <c r="A3950" t="s">
        <v>625</v>
      </c>
      <c r="B3950" t="s">
        <v>657</v>
      </c>
      <c r="D3950" s="35" t="s">
        <v>6313</v>
      </c>
      <c r="E3950" t="s">
        <v>6321</v>
      </c>
      <c r="F3950" s="5" t="str">
        <f t="shared" ca="1" si="61"/>
        <v>0</v>
      </c>
      <c r="G3950" t="s">
        <v>1107</v>
      </c>
      <c r="H3950" t="s">
        <v>1467</v>
      </c>
      <c r="I3950" t="s">
        <v>9778</v>
      </c>
      <c r="J3950" t="s">
        <v>10735</v>
      </c>
      <c r="K3950" t="s">
        <v>10744</v>
      </c>
      <c r="L3950" t="s">
        <v>10897</v>
      </c>
      <c r="N3950" t="s">
        <v>10909</v>
      </c>
      <c r="O3950" t="s">
        <v>11</v>
      </c>
      <c r="P3950" t="s">
        <v>11</v>
      </c>
      <c r="Q3950">
        <v>225.04999999999998</v>
      </c>
      <c r="R3950" t="s">
        <v>11</v>
      </c>
    </row>
    <row r="3951" spans="1:18" x14ac:dyDescent="0.25">
      <c r="A3951" t="s">
        <v>625</v>
      </c>
      <c r="B3951" t="s">
        <v>4693</v>
      </c>
      <c r="D3951" s="35" t="s">
        <v>6313</v>
      </c>
      <c r="E3951" t="s">
        <v>6123</v>
      </c>
      <c r="F3951" s="5" t="str">
        <f t="shared" ca="1" si="61"/>
        <v>0</v>
      </c>
      <c r="G3951" t="s">
        <v>1107</v>
      </c>
      <c r="H3951" t="s">
        <v>1443</v>
      </c>
      <c r="I3951" t="s">
        <v>9779</v>
      </c>
      <c r="J3951" t="s">
        <v>10735</v>
      </c>
      <c r="K3951" t="s">
        <v>10744</v>
      </c>
      <c r="L3951" t="s">
        <v>10887</v>
      </c>
      <c r="N3951" t="s">
        <v>14</v>
      </c>
      <c r="O3951" t="s">
        <v>11</v>
      </c>
      <c r="P3951" t="s">
        <v>11</v>
      </c>
      <c r="R3951" t="s">
        <v>11</v>
      </c>
    </row>
    <row r="3952" spans="1:18" x14ac:dyDescent="0.25">
      <c r="A3952" t="s">
        <v>625</v>
      </c>
      <c r="B3952" t="s">
        <v>4694</v>
      </c>
      <c r="D3952" s="35" t="s">
        <v>6122</v>
      </c>
      <c r="E3952" t="s">
        <v>6122</v>
      </c>
      <c r="F3952" s="5" t="str">
        <f t="shared" ca="1" si="61"/>
        <v>0</v>
      </c>
      <c r="G3952" t="s">
        <v>1107</v>
      </c>
      <c r="H3952" t="s">
        <v>1438</v>
      </c>
      <c r="I3952" t="s">
        <v>9780</v>
      </c>
      <c r="J3952" t="s">
        <v>10731</v>
      </c>
      <c r="K3952" t="s">
        <v>27</v>
      </c>
      <c r="L3952" t="s">
        <v>10899</v>
      </c>
      <c r="N3952" t="s">
        <v>14</v>
      </c>
      <c r="O3952" t="s">
        <v>11</v>
      </c>
      <c r="P3952" t="s">
        <v>11</v>
      </c>
      <c r="R3952" t="s">
        <v>11</v>
      </c>
    </row>
    <row r="3953" spans="1:18" x14ac:dyDescent="0.25">
      <c r="A3953" t="s">
        <v>625</v>
      </c>
      <c r="B3953" t="s">
        <v>4695</v>
      </c>
      <c r="D3953" s="35" t="s">
        <v>6122</v>
      </c>
      <c r="E3953" t="s">
        <v>6122</v>
      </c>
      <c r="F3953" s="5" t="str">
        <f t="shared" ca="1" si="61"/>
        <v>0</v>
      </c>
      <c r="G3953" t="s">
        <v>1107</v>
      </c>
      <c r="H3953" t="s">
        <v>1438</v>
      </c>
      <c r="I3953" t="s">
        <v>9781</v>
      </c>
      <c r="J3953" t="s">
        <v>10734</v>
      </c>
      <c r="K3953" t="s">
        <v>82</v>
      </c>
      <c r="L3953" t="s">
        <v>82</v>
      </c>
      <c r="N3953" t="s">
        <v>14</v>
      </c>
      <c r="O3953" t="s">
        <v>11</v>
      </c>
      <c r="P3953" t="s">
        <v>11</v>
      </c>
      <c r="R3953" t="s">
        <v>11</v>
      </c>
    </row>
    <row r="3954" spans="1:18" x14ac:dyDescent="0.25">
      <c r="A3954" t="s">
        <v>625</v>
      </c>
      <c r="B3954" t="s">
        <v>4696</v>
      </c>
      <c r="D3954" s="35" t="s">
        <v>6314</v>
      </c>
      <c r="E3954" t="s">
        <v>6355</v>
      </c>
      <c r="F3954" s="5" t="str">
        <f t="shared" ca="1" si="61"/>
        <v>0</v>
      </c>
      <c r="G3954" t="s">
        <v>1107</v>
      </c>
      <c r="H3954" t="s">
        <v>1467</v>
      </c>
      <c r="I3954" t="s">
        <v>9782</v>
      </c>
      <c r="J3954" t="s">
        <v>10735</v>
      </c>
      <c r="K3954" t="s">
        <v>10757</v>
      </c>
      <c r="L3954" t="s">
        <v>10811</v>
      </c>
      <c r="N3954" t="s">
        <v>12</v>
      </c>
      <c r="O3954" t="s">
        <v>11</v>
      </c>
      <c r="P3954" t="s">
        <v>11</v>
      </c>
      <c r="R3954" t="s">
        <v>11</v>
      </c>
    </row>
    <row r="3955" spans="1:18" x14ac:dyDescent="0.25">
      <c r="A3955" t="s">
        <v>625</v>
      </c>
      <c r="B3955" t="s">
        <v>4697</v>
      </c>
      <c r="D3955" s="35" t="s">
        <v>6314</v>
      </c>
      <c r="E3955" t="s">
        <v>6323</v>
      </c>
      <c r="F3955" s="5" t="str">
        <f t="shared" ca="1" si="61"/>
        <v>0</v>
      </c>
      <c r="G3955" t="s">
        <v>1107</v>
      </c>
      <c r="H3955" t="s">
        <v>1496</v>
      </c>
      <c r="I3955" t="s">
        <v>9783</v>
      </c>
      <c r="J3955" t="s">
        <v>10735</v>
      </c>
      <c r="K3955" t="s">
        <v>10744</v>
      </c>
      <c r="L3955" t="s">
        <v>10887</v>
      </c>
      <c r="N3955" t="s">
        <v>12</v>
      </c>
      <c r="O3955" t="s">
        <v>11</v>
      </c>
      <c r="P3955" t="s">
        <v>11</v>
      </c>
      <c r="R3955" t="s">
        <v>11</v>
      </c>
    </row>
    <row r="3956" spans="1:18" x14ac:dyDescent="0.25">
      <c r="A3956" t="s">
        <v>625</v>
      </c>
      <c r="B3956" t="s">
        <v>4698</v>
      </c>
      <c r="D3956" s="35" t="s">
        <v>6670</v>
      </c>
      <c r="E3956" t="s">
        <v>6331</v>
      </c>
      <c r="F3956" s="5" t="str">
        <f t="shared" ca="1" si="61"/>
        <v>0</v>
      </c>
      <c r="G3956" t="s">
        <v>1107</v>
      </c>
      <c r="H3956" t="s">
        <v>1479</v>
      </c>
      <c r="I3956" t="s">
        <v>9784</v>
      </c>
      <c r="J3956" t="s">
        <v>10735</v>
      </c>
      <c r="K3956" t="s">
        <v>10744</v>
      </c>
      <c r="L3956" t="s">
        <v>10889</v>
      </c>
      <c r="N3956" t="s">
        <v>12</v>
      </c>
      <c r="O3956" t="s">
        <v>11</v>
      </c>
      <c r="P3956" t="s">
        <v>11</v>
      </c>
      <c r="R3956" t="s">
        <v>11</v>
      </c>
    </row>
    <row r="3957" spans="1:18" x14ac:dyDescent="0.25">
      <c r="A3957" t="s">
        <v>625</v>
      </c>
      <c r="B3957" t="s">
        <v>4699</v>
      </c>
      <c r="D3957" s="35" t="s">
        <v>6317</v>
      </c>
      <c r="E3957" t="s">
        <v>6834</v>
      </c>
      <c r="F3957" s="5" t="str">
        <f t="shared" ca="1" si="61"/>
        <v>0</v>
      </c>
      <c r="G3957" t="s">
        <v>1107</v>
      </c>
      <c r="H3957" t="s">
        <v>1551</v>
      </c>
      <c r="I3957" t="s">
        <v>9785</v>
      </c>
      <c r="J3957" t="s">
        <v>10735</v>
      </c>
      <c r="K3957" t="s">
        <v>10744</v>
      </c>
      <c r="L3957" t="s">
        <v>10889</v>
      </c>
      <c r="N3957" t="s">
        <v>14</v>
      </c>
      <c r="O3957" t="s">
        <v>11</v>
      </c>
      <c r="P3957" t="s">
        <v>11</v>
      </c>
      <c r="R3957" t="s">
        <v>11</v>
      </c>
    </row>
    <row r="3958" spans="1:18" x14ac:dyDescent="0.25">
      <c r="A3958" t="s">
        <v>625</v>
      </c>
      <c r="B3958" t="s">
        <v>4700</v>
      </c>
      <c r="D3958" s="35" t="s">
        <v>6482</v>
      </c>
      <c r="E3958" t="s">
        <v>6323</v>
      </c>
      <c r="F3958" s="5" t="str">
        <f t="shared" ca="1" si="61"/>
        <v>0</v>
      </c>
      <c r="G3958" t="s">
        <v>1107</v>
      </c>
      <c r="H3958" t="s">
        <v>1747</v>
      </c>
      <c r="I3958" t="s">
        <v>9786</v>
      </c>
      <c r="J3958" t="s">
        <v>10735</v>
      </c>
      <c r="K3958" t="s">
        <v>10747</v>
      </c>
      <c r="L3958" t="s">
        <v>10788</v>
      </c>
      <c r="N3958" t="s">
        <v>12</v>
      </c>
      <c r="O3958" t="s">
        <v>11</v>
      </c>
      <c r="P3958" t="s">
        <v>11</v>
      </c>
      <c r="R3958" t="s">
        <v>11</v>
      </c>
    </row>
    <row r="3959" spans="1:18" x14ac:dyDescent="0.25">
      <c r="A3959" t="s">
        <v>625</v>
      </c>
      <c r="B3959" t="s">
        <v>4701</v>
      </c>
      <c r="D3959" s="35" t="s">
        <v>6671</v>
      </c>
      <c r="E3959" t="s">
        <v>6342</v>
      </c>
      <c r="F3959" s="5" t="str">
        <f t="shared" ca="1" si="61"/>
        <v>0</v>
      </c>
      <c r="G3959" t="s">
        <v>1107</v>
      </c>
      <c r="H3959" t="s">
        <v>1438</v>
      </c>
      <c r="I3959" t="s">
        <v>9787</v>
      </c>
      <c r="J3959" t="s">
        <v>10735</v>
      </c>
      <c r="K3959" t="s">
        <v>10744</v>
      </c>
      <c r="L3959" t="s">
        <v>10889</v>
      </c>
      <c r="N3959" t="s">
        <v>12</v>
      </c>
      <c r="O3959" t="s">
        <v>11</v>
      </c>
      <c r="P3959" t="s">
        <v>11</v>
      </c>
      <c r="R3959" t="s">
        <v>11</v>
      </c>
    </row>
    <row r="3960" spans="1:18" x14ac:dyDescent="0.25">
      <c r="A3960" t="s">
        <v>625</v>
      </c>
      <c r="B3960" t="s">
        <v>4702</v>
      </c>
      <c r="D3960" s="35" t="s">
        <v>6319</v>
      </c>
      <c r="E3960" t="s">
        <v>6343</v>
      </c>
      <c r="F3960" s="5" t="str">
        <f t="shared" ca="1" si="61"/>
        <v>0</v>
      </c>
      <c r="G3960" t="s">
        <v>1107</v>
      </c>
      <c r="H3960" t="s">
        <v>1467</v>
      </c>
      <c r="I3960" t="s">
        <v>9788</v>
      </c>
      <c r="J3960" t="s">
        <v>10735</v>
      </c>
      <c r="K3960" t="s">
        <v>10747</v>
      </c>
      <c r="L3960" t="s">
        <v>10884</v>
      </c>
      <c r="N3960" t="s">
        <v>14</v>
      </c>
      <c r="O3960" t="s">
        <v>11</v>
      </c>
      <c r="P3960" t="s">
        <v>11</v>
      </c>
      <c r="R3960" t="s">
        <v>11</v>
      </c>
    </row>
    <row r="3961" spans="1:18" x14ac:dyDescent="0.25">
      <c r="A3961" t="s">
        <v>625</v>
      </c>
      <c r="B3961" t="s">
        <v>4703</v>
      </c>
      <c r="D3961" s="35" t="s">
        <v>6319</v>
      </c>
      <c r="E3961" t="s">
        <v>6248</v>
      </c>
      <c r="F3961" s="5" t="str">
        <f t="shared" ca="1" si="61"/>
        <v>0</v>
      </c>
      <c r="G3961" t="s">
        <v>1107</v>
      </c>
      <c r="H3961" t="s">
        <v>1764</v>
      </c>
      <c r="I3961" t="s">
        <v>9789</v>
      </c>
      <c r="J3961" t="s">
        <v>10735</v>
      </c>
      <c r="K3961" t="s">
        <v>27</v>
      </c>
      <c r="L3961" t="s">
        <v>10893</v>
      </c>
      <c r="N3961" t="s">
        <v>14</v>
      </c>
      <c r="O3961" t="s">
        <v>11</v>
      </c>
      <c r="P3961" t="s">
        <v>11</v>
      </c>
      <c r="R3961" t="s">
        <v>11</v>
      </c>
    </row>
    <row r="3962" spans="1:18" x14ac:dyDescent="0.25">
      <c r="A3962" t="s">
        <v>625</v>
      </c>
      <c r="B3962" t="s">
        <v>4704</v>
      </c>
      <c r="D3962" s="35" t="s">
        <v>6319</v>
      </c>
      <c r="E3962" t="s">
        <v>6125</v>
      </c>
      <c r="F3962" s="5" t="str">
        <f t="shared" ca="1" si="61"/>
        <v>0</v>
      </c>
      <c r="G3962" t="s">
        <v>1107</v>
      </c>
      <c r="H3962" t="s">
        <v>1764</v>
      </c>
      <c r="I3962" t="s">
        <v>9790</v>
      </c>
      <c r="J3962" t="s">
        <v>10735</v>
      </c>
      <c r="K3962" t="s">
        <v>10747</v>
      </c>
      <c r="L3962" t="s">
        <v>10884</v>
      </c>
      <c r="N3962" t="s">
        <v>12</v>
      </c>
      <c r="O3962" t="s">
        <v>11</v>
      </c>
      <c r="P3962" t="s">
        <v>11</v>
      </c>
      <c r="R3962" t="s">
        <v>11</v>
      </c>
    </row>
    <row r="3963" spans="1:18" x14ac:dyDescent="0.25">
      <c r="A3963" t="s">
        <v>625</v>
      </c>
      <c r="B3963" t="s">
        <v>4705</v>
      </c>
      <c r="D3963" s="35" t="s">
        <v>6319</v>
      </c>
      <c r="E3963" t="s">
        <v>6322</v>
      </c>
      <c r="F3963" s="5" t="str">
        <f t="shared" ca="1" si="61"/>
        <v>0</v>
      </c>
      <c r="G3963" t="s">
        <v>1107</v>
      </c>
      <c r="H3963" t="s">
        <v>1745</v>
      </c>
      <c r="I3963" t="s">
        <v>9791</v>
      </c>
      <c r="J3963" t="s">
        <v>10734</v>
      </c>
      <c r="K3963" t="s">
        <v>10747</v>
      </c>
      <c r="L3963" t="s">
        <v>10884</v>
      </c>
      <c r="N3963" t="s">
        <v>14</v>
      </c>
      <c r="O3963" t="s">
        <v>11</v>
      </c>
      <c r="P3963" t="s">
        <v>11</v>
      </c>
      <c r="R3963" t="s">
        <v>11</v>
      </c>
    </row>
    <row r="3964" spans="1:18" x14ac:dyDescent="0.25">
      <c r="A3964" t="s">
        <v>625</v>
      </c>
      <c r="B3964" t="s">
        <v>4706</v>
      </c>
      <c r="D3964" s="35" t="s">
        <v>6319</v>
      </c>
      <c r="E3964" t="s">
        <v>6248</v>
      </c>
      <c r="F3964" s="5" t="str">
        <f t="shared" ca="1" si="61"/>
        <v>0</v>
      </c>
      <c r="G3964" t="s">
        <v>1107</v>
      </c>
      <c r="H3964" t="s">
        <v>1804</v>
      </c>
      <c r="I3964" t="s">
        <v>9792</v>
      </c>
      <c r="J3964" t="s">
        <v>10735</v>
      </c>
      <c r="K3964" t="s">
        <v>27</v>
      </c>
      <c r="L3964" t="s">
        <v>10893</v>
      </c>
      <c r="N3964" t="s">
        <v>14</v>
      </c>
      <c r="O3964" t="s">
        <v>11</v>
      </c>
      <c r="P3964" t="s">
        <v>11</v>
      </c>
      <c r="R3964" t="s">
        <v>11</v>
      </c>
    </row>
    <row r="3965" spans="1:18" x14ac:dyDescent="0.25">
      <c r="A3965" t="s">
        <v>625</v>
      </c>
      <c r="B3965" t="s">
        <v>4707</v>
      </c>
      <c r="D3965" s="35" t="s">
        <v>6319</v>
      </c>
      <c r="E3965" t="s">
        <v>6125</v>
      </c>
      <c r="F3965" s="5" t="str">
        <f t="shared" ca="1" si="61"/>
        <v>0</v>
      </c>
      <c r="G3965" t="s">
        <v>1107</v>
      </c>
      <c r="H3965" t="s">
        <v>1576</v>
      </c>
      <c r="I3965" t="s">
        <v>9793</v>
      </c>
      <c r="J3965" t="s">
        <v>10735</v>
      </c>
      <c r="K3965" t="s">
        <v>27</v>
      </c>
      <c r="L3965" t="s">
        <v>10803</v>
      </c>
      <c r="N3965" t="s">
        <v>12</v>
      </c>
      <c r="O3965" t="s">
        <v>11</v>
      </c>
      <c r="P3965" t="s">
        <v>11</v>
      </c>
      <c r="R3965" t="s">
        <v>11</v>
      </c>
    </row>
    <row r="3966" spans="1:18" x14ac:dyDescent="0.25">
      <c r="A3966" t="s">
        <v>625</v>
      </c>
      <c r="B3966" t="s">
        <v>4708</v>
      </c>
      <c r="D3966" s="35" t="s">
        <v>6319</v>
      </c>
      <c r="E3966" t="s">
        <v>6251</v>
      </c>
      <c r="F3966" s="5" t="str">
        <f t="shared" ca="1" si="61"/>
        <v>0</v>
      </c>
      <c r="G3966" t="s">
        <v>1107</v>
      </c>
      <c r="H3966" t="s">
        <v>1484</v>
      </c>
      <c r="I3966" t="s">
        <v>9794</v>
      </c>
      <c r="J3966" t="s">
        <v>10735</v>
      </c>
      <c r="K3966" t="s">
        <v>10750</v>
      </c>
      <c r="L3966" t="s">
        <v>10792</v>
      </c>
      <c r="N3966" t="s">
        <v>12</v>
      </c>
      <c r="O3966" t="s">
        <v>11</v>
      </c>
      <c r="P3966" t="s">
        <v>11</v>
      </c>
      <c r="R3966" t="s">
        <v>11</v>
      </c>
    </row>
    <row r="3967" spans="1:18" x14ac:dyDescent="0.25">
      <c r="A3967" t="s">
        <v>625</v>
      </c>
      <c r="B3967" t="s">
        <v>4709</v>
      </c>
      <c r="D3967" s="35" t="s">
        <v>6322</v>
      </c>
      <c r="E3967" t="s">
        <v>6326</v>
      </c>
      <c r="F3967" s="5" t="str">
        <f t="shared" ca="1" si="61"/>
        <v>0</v>
      </c>
      <c r="G3967" t="s">
        <v>1107</v>
      </c>
      <c r="H3967" t="s">
        <v>1706</v>
      </c>
      <c r="I3967" t="s">
        <v>9795</v>
      </c>
      <c r="J3967" t="s">
        <v>10735</v>
      </c>
      <c r="K3967" t="s">
        <v>10744</v>
      </c>
      <c r="L3967" t="s">
        <v>10889</v>
      </c>
      <c r="N3967" t="s">
        <v>14</v>
      </c>
      <c r="O3967" t="s">
        <v>11</v>
      </c>
      <c r="P3967" t="s">
        <v>11</v>
      </c>
      <c r="R3967" t="s">
        <v>11</v>
      </c>
    </row>
    <row r="3968" spans="1:18" x14ac:dyDescent="0.25">
      <c r="A3968" t="s">
        <v>625</v>
      </c>
      <c r="B3968" t="s">
        <v>4710</v>
      </c>
      <c r="D3968" s="35" t="s">
        <v>6247</v>
      </c>
      <c r="E3968" t="s">
        <v>6338</v>
      </c>
      <c r="F3968" s="5" t="str">
        <f t="shared" ca="1" si="61"/>
        <v>0</v>
      </c>
      <c r="G3968" t="s">
        <v>1107</v>
      </c>
      <c r="H3968" t="s">
        <v>1577</v>
      </c>
      <c r="I3968" t="s">
        <v>9796</v>
      </c>
      <c r="J3968" t="s">
        <v>10735</v>
      </c>
      <c r="K3968" t="s">
        <v>10744</v>
      </c>
      <c r="L3968" t="s">
        <v>10887</v>
      </c>
      <c r="N3968" t="s">
        <v>12</v>
      </c>
      <c r="O3968" t="s">
        <v>11</v>
      </c>
      <c r="P3968" t="s">
        <v>11</v>
      </c>
      <c r="R3968" t="s">
        <v>11</v>
      </c>
    </row>
    <row r="3969" spans="1:18" x14ac:dyDescent="0.25">
      <c r="A3969" t="s">
        <v>625</v>
      </c>
      <c r="B3969" t="s">
        <v>4711</v>
      </c>
      <c r="D3969" s="35" t="s">
        <v>6327</v>
      </c>
      <c r="E3969" t="s">
        <v>6328</v>
      </c>
      <c r="F3969" s="5" t="str">
        <f t="shared" ca="1" si="61"/>
        <v>0</v>
      </c>
      <c r="G3969" t="s">
        <v>1107</v>
      </c>
      <c r="H3969" t="s">
        <v>1741</v>
      </c>
      <c r="I3969" t="s">
        <v>9797</v>
      </c>
      <c r="J3969" t="s">
        <v>10734</v>
      </c>
      <c r="K3969" t="s">
        <v>17</v>
      </c>
      <c r="L3969" t="s">
        <v>10793</v>
      </c>
      <c r="N3969" t="s">
        <v>14</v>
      </c>
      <c r="O3969" t="s">
        <v>11</v>
      </c>
      <c r="P3969" t="s">
        <v>11</v>
      </c>
      <c r="R3969" t="s">
        <v>11</v>
      </c>
    </row>
    <row r="3970" spans="1:18" x14ac:dyDescent="0.25">
      <c r="A3970" t="s">
        <v>625</v>
      </c>
      <c r="B3970" t="s">
        <v>659</v>
      </c>
      <c r="D3970" s="35" t="s">
        <v>6327</v>
      </c>
      <c r="E3970" t="s">
        <v>1099</v>
      </c>
      <c r="F3970" s="5" t="str">
        <f t="shared" ca="1" si="61"/>
        <v>0</v>
      </c>
      <c r="G3970" t="s">
        <v>1107</v>
      </c>
      <c r="H3970" t="s">
        <v>1467</v>
      </c>
      <c r="I3970" t="s">
        <v>9798</v>
      </c>
      <c r="J3970" t="s">
        <v>10731</v>
      </c>
      <c r="K3970" t="s">
        <v>10748</v>
      </c>
      <c r="L3970" t="s">
        <v>10795</v>
      </c>
      <c r="N3970" t="s">
        <v>12</v>
      </c>
      <c r="O3970" t="s">
        <v>11</v>
      </c>
      <c r="P3970" t="s">
        <v>11</v>
      </c>
      <c r="Q3970">
        <v>2912.4</v>
      </c>
      <c r="R3970" t="s">
        <v>11</v>
      </c>
    </row>
    <row r="3971" spans="1:18" x14ac:dyDescent="0.25">
      <c r="A3971" t="s">
        <v>625</v>
      </c>
      <c r="B3971" t="s">
        <v>4712</v>
      </c>
      <c r="D3971" s="35" t="s">
        <v>6327</v>
      </c>
      <c r="E3971" t="s">
        <v>6484</v>
      </c>
      <c r="F3971" s="5" t="str">
        <f t="shared" ref="F3971:F4034" ca="1" si="62">IF(G3971="Encerrada","0",TODAY()-D3971)</f>
        <v>0</v>
      </c>
      <c r="G3971" t="s">
        <v>1107</v>
      </c>
      <c r="H3971" t="s">
        <v>1467</v>
      </c>
      <c r="I3971" t="s">
        <v>9799</v>
      </c>
      <c r="J3971" t="s">
        <v>10731</v>
      </c>
      <c r="K3971" t="s">
        <v>131</v>
      </c>
      <c r="L3971" t="s">
        <v>132</v>
      </c>
      <c r="N3971" t="s">
        <v>12</v>
      </c>
      <c r="O3971" t="s">
        <v>11</v>
      </c>
      <c r="P3971" t="s">
        <v>11</v>
      </c>
      <c r="R3971" t="s">
        <v>11</v>
      </c>
    </row>
    <row r="3972" spans="1:18" x14ac:dyDescent="0.25">
      <c r="A3972" t="s">
        <v>625</v>
      </c>
      <c r="B3972" t="s">
        <v>4713</v>
      </c>
      <c r="D3972" s="35" t="s">
        <v>6328</v>
      </c>
      <c r="E3972" t="s">
        <v>6331</v>
      </c>
      <c r="F3972" s="5" t="str">
        <f t="shared" ca="1" si="62"/>
        <v>0</v>
      </c>
      <c r="G3972" t="s">
        <v>1107</v>
      </c>
      <c r="H3972" t="s">
        <v>1797</v>
      </c>
      <c r="I3972" t="s">
        <v>9800</v>
      </c>
      <c r="J3972" t="s">
        <v>10735</v>
      </c>
      <c r="K3972" t="s">
        <v>10748</v>
      </c>
      <c r="L3972" t="s">
        <v>10786</v>
      </c>
      <c r="N3972" t="s">
        <v>12</v>
      </c>
      <c r="O3972" t="s">
        <v>11</v>
      </c>
      <c r="P3972" t="s">
        <v>11</v>
      </c>
      <c r="R3972" t="s">
        <v>11</v>
      </c>
    </row>
    <row r="3973" spans="1:18" x14ac:dyDescent="0.25">
      <c r="A3973" t="s">
        <v>625</v>
      </c>
      <c r="B3973" t="s">
        <v>4714</v>
      </c>
      <c r="D3973" s="35" t="s">
        <v>6328</v>
      </c>
      <c r="E3973" t="s">
        <v>6248</v>
      </c>
      <c r="F3973" s="5" t="str">
        <f t="shared" ca="1" si="62"/>
        <v>0</v>
      </c>
      <c r="G3973" t="s">
        <v>1107</v>
      </c>
      <c r="H3973" t="s">
        <v>1533</v>
      </c>
      <c r="I3973" t="s">
        <v>9801</v>
      </c>
      <c r="J3973" t="s">
        <v>10735</v>
      </c>
      <c r="K3973" t="s">
        <v>10744</v>
      </c>
      <c r="L3973" t="s">
        <v>10889</v>
      </c>
      <c r="N3973" t="s">
        <v>14</v>
      </c>
      <c r="O3973" t="s">
        <v>11</v>
      </c>
      <c r="P3973" t="s">
        <v>11</v>
      </c>
      <c r="R3973" t="s">
        <v>11</v>
      </c>
    </row>
    <row r="3974" spans="1:18" x14ac:dyDescent="0.25">
      <c r="A3974" t="s">
        <v>625</v>
      </c>
      <c r="B3974" t="s">
        <v>4715</v>
      </c>
      <c r="D3974" s="35" t="s">
        <v>6248</v>
      </c>
      <c r="E3974" t="s">
        <v>6249</v>
      </c>
      <c r="F3974" s="5" t="str">
        <f t="shared" ca="1" si="62"/>
        <v>0</v>
      </c>
      <c r="G3974" t="s">
        <v>1107</v>
      </c>
      <c r="H3974" t="s">
        <v>1777</v>
      </c>
      <c r="I3974" t="s">
        <v>9802</v>
      </c>
      <c r="J3974" t="s">
        <v>10735</v>
      </c>
      <c r="K3974" t="s">
        <v>10744</v>
      </c>
      <c r="L3974" t="s">
        <v>10889</v>
      </c>
      <c r="N3974" t="s">
        <v>12</v>
      </c>
      <c r="O3974" t="s">
        <v>11</v>
      </c>
      <c r="P3974" t="s">
        <v>11</v>
      </c>
      <c r="R3974" t="s">
        <v>11</v>
      </c>
    </row>
    <row r="3975" spans="1:18" x14ac:dyDescent="0.25">
      <c r="A3975" t="s">
        <v>625</v>
      </c>
      <c r="B3975" t="s">
        <v>4716</v>
      </c>
      <c r="D3975" s="35" t="s">
        <v>6329</v>
      </c>
      <c r="E3975" t="s">
        <v>6249</v>
      </c>
      <c r="F3975" s="5" t="str">
        <f t="shared" ca="1" si="62"/>
        <v>0</v>
      </c>
      <c r="G3975" t="s">
        <v>1107</v>
      </c>
      <c r="H3975" t="s">
        <v>1521</v>
      </c>
      <c r="I3975" t="s">
        <v>9803</v>
      </c>
      <c r="J3975" t="s">
        <v>10735</v>
      </c>
      <c r="K3975" t="s">
        <v>10744</v>
      </c>
      <c r="L3975" t="s">
        <v>10889</v>
      </c>
      <c r="N3975" t="s">
        <v>12</v>
      </c>
      <c r="O3975" t="s">
        <v>11</v>
      </c>
      <c r="P3975" t="s">
        <v>11</v>
      </c>
      <c r="R3975" t="s">
        <v>11</v>
      </c>
    </row>
    <row r="3976" spans="1:18" x14ac:dyDescent="0.25">
      <c r="A3976" t="s">
        <v>625</v>
      </c>
      <c r="B3976" t="s">
        <v>4717</v>
      </c>
      <c r="D3976" s="35" t="s">
        <v>5905</v>
      </c>
      <c r="E3976" t="s">
        <v>6249</v>
      </c>
      <c r="F3976" s="5" t="str">
        <f t="shared" ca="1" si="62"/>
        <v>0</v>
      </c>
      <c r="G3976" t="s">
        <v>1107</v>
      </c>
      <c r="H3976" t="s">
        <v>1529</v>
      </c>
      <c r="I3976" t="s">
        <v>9804</v>
      </c>
      <c r="J3976" t="s">
        <v>10735</v>
      </c>
      <c r="K3976" t="s">
        <v>17</v>
      </c>
      <c r="L3976" t="s">
        <v>10890</v>
      </c>
      <c r="N3976" t="s">
        <v>12</v>
      </c>
      <c r="O3976" t="s">
        <v>11</v>
      </c>
      <c r="P3976" t="s">
        <v>11</v>
      </c>
      <c r="R3976" t="s">
        <v>11</v>
      </c>
    </row>
    <row r="3977" spans="1:18" x14ac:dyDescent="0.25">
      <c r="A3977" t="s">
        <v>625</v>
      </c>
      <c r="B3977" t="s">
        <v>4718</v>
      </c>
      <c r="D3977" s="35" t="s">
        <v>5905</v>
      </c>
      <c r="E3977" t="s">
        <v>6332</v>
      </c>
      <c r="F3977" s="5" t="str">
        <f t="shared" ca="1" si="62"/>
        <v>0</v>
      </c>
      <c r="G3977" t="s">
        <v>1107</v>
      </c>
      <c r="H3977" t="s">
        <v>1768</v>
      </c>
      <c r="I3977" t="s">
        <v>9805</v>
      </c>
      <c r="J3977" t="s">
        <v>10735</v>
      </c>
      <c r="K3977" t="s">
        <v>27</v>
      </c>
      <c r="L3977" t="s">
        <v>10893</v>
      </c>
      <c r="N3977" t="s">
        <v>12</v>
      </c>
      <c r="O3977" t="s">
        <v>11</v>
      </c>
      <c r="P3977" t="s">
        <v>11</v>
      </c>
      <c r="R3977" t="s">
        <v>11</v>
      </c>
    </row>
    <row r="3978" spans="1:18" x14ac:dyDescent="0.25">
      <c r="A3978" t="s">
        <v>625</v>
      </c>
      <c r="B3978" t="s">
        <v>4719</v>
      </c>
      <c r="D3978" s="35" t="s">
        <v>6330</v>
      </c>
      <c r="E3978" t="s">
        <v>6129</v>
      </c>
      <c r="F3978" s="5" t="str">
        <f t="shared" ca="1" si="62"/>
        <v>0</v>
      </c>
      <c r="G3978" t="s">
        <v>1107</v>
      </c>
      <c r="H3978" t="s">
        <v>1747</v>
      </c>
      <c r="I3978" t="s">
        <v>9806</v>
      </c>
      <c r="J3978" t="s">
        <v>10735</v>
      </c>
      <c r="K3978" t="s">
        <v>10747</v>
      </c>
      <c r="L3978" t="s">
        <v>10884</v>
      </c>
      <c r="N3978" t="s">
        <v>12</v>
      </c>
      <c r="O3978" t="s">
        <v>11</v>
      </c>
      <c r="P3978" t="s">
        <v>11</v>
      </c>
      <c r="R3978" t="s">
        <v>11</v>
      </c>
    </row>
    <row r="3979" spans="1:18" x14ac:dyDescent="0.25">
      <c r="A3979" t="s">
        <v>625</v>
      </c>
      <c r="B3979" t="s">
        <v>4720</v>
      </c>
      <c r="D3979" s="35" t="s">
        <v>6331</v>
      </c>
      <c r="E3979" t="s">
        <v>6342</v>
      </c>
      <c r="F3979" s="5" t="str">
        <f t="shared" ca="1" si="62"/>
        <v>0</v>
      </c>
      <c r="G3979" t="s">
        <v>1107</v>
      </c>
      <c r="H3979" t="s">
        <v>1479</v>
      </c>
      <c r="I3979" t="s">
        <v>9807</v>
      </c>
      <c r="J3979" t="s">
        <v>10735</v>
      </c>
      <c r="K3979" t="s">
        <v>10744</v>
      </c>
      <c r="L3979" t="s">
        <v>10889</v>
      </c>
      <c r="N3979" t="s">
        <v>12</v>
      </c>
      <c r="O3979" t="s">
        <v>11</v>
      </c>
      <c r="P3979" t="s">
        <v>11</v>
      </c>
      <c r="R3979" t="s">
        <v>11</v>
      </c>
    </row>
    <row r="3980" spans="1:18" x14ac:dyDescent="0.25">
      <c r="A3980" t="s">
        <v>625</v>
      </c>
      <c r="B3980" t="s">
        <v>4721</v>
      </c>
      <c r="D3980" s="35" t="s">
        <v>6333</v>
      </c>
      <c r="E3980" t="s">
        <v>6127</v>
      </c>
      <c r="F3980" s="5" t="str">
        <f t="shared" ca="1" si="62"/>
        <v>0</v>
      </c>
      <c r="G3980" t="s">
        <v>1107</v>
      </c>
      <c r="H3980" t="s">
        <v>1529</v>
      </c>
      <c r="I3980" t="s">
        <v>9808</v>
      </c>
      <c r="J3980" t="s">
        <v>10735</v>
      </c>
      <c r="K3980" t="s">
        <v>10747</v>
      </c>
      <c r="L3980" t="s">
        <v>10884</v>
      </c>
      <c r="N3980" t="s">
        <v>12</v>
      </c>
      <c r="O3980" t="s">
        <v>11</v>
      </c>
      <c r="P3980" t="s">
        <v>11</v>
      </c>
      <c r="R3980" t="s">
        <v>11</v>
      </c>
    </row>
    <row r="3981" spans="1:18" x14ac:dyDescent="0.25">
      <c r="A3981" t="s">
        <v>625</v>
      </c>
      <c r="B3981" t="s">
        <v>4722</v>
      </c>
      <c r="D3981" s="35" t="s">
        <v>6672</v>
      </c>
      <c r="E3981" t="s">
        <v>6127</v>
      </c>
      <c r="F3981" s="5" t="str">
        <f t="shared" ca="1" si="62"/>
        <v>0</v>
      </c>
      <c r="G3981" t="s">
        <v>1107</v>
      </c>
      <c r="H3981" t="s">
        <v>1746</v>
      </c>
      <c r="I3981" t="s">
        <v>9809</v>
      </c>
      <c r="J3981" t="s">
        <v>10735</v>
      </c>
      <c r="K3981" t="s">
        <v>17</v>
      </c>
      <c r="L3981" t="s">
        <v>10793</v>
      </c>
      <c r="N3981" t="s">
        <v>14</v>
      </c>
      <c r="O3981" t="s">
        <v>11</v>
      </c>
      <c r="P3981" t="s">
        <v>11</v>
      </c>
      <c r="R3981" t="s">
        <v>11</v>
      </c>
    </row>
    <row r="3982" spans="1:18" x14ac:dyDescent="0.25">
      <c r="A3982" t="s">
        <v>625</v>
      </c>
      <c r="B3982" t="s">
        <v>4723</v>
      </c>
      <c r="D3982" s="35" t="s">
        <v>6337</v>
      </c>
      <c r="E3982" t="s">
        <v>6129</v>
      </c>
      <c r="F3982" s="5" t="str">
        <f t="shared" ca="1" si="62"/>
        <v>0</v>
      </c>
      <c r="G3982" t="s">
        <v>1107</v>
      </c>
      <c r="H3982" t="s">
        <v>1782</v>
      </c>
      <c r="I3982" t="s">
        <v>9810</v>
      </c>
      <c r="J3982" t="s">
        <v>10735</v>
      </c>
      <c r="K3982" t="s">
        <v>10744</v>
      </c>
      <c r="L3982" t="s">
        <v>10887</v>
      </c>
      <c r="N3982" t="s">
        <v>12</v>
      </c>
      <c r="O3982" t="s">
        <v>11</v>
      </c>
      <c r="P3982" t="s">
        <v>11</v>
      </c>
      <c r="R3982" t="s">
        <v>11</v>
      </c>
    </row>
    <row r="3983" spans="1:18" x14ac:dyDescent="0.25">
      <c r="A3983" t="s">
        <v>625</v>
      </c>
      <c r="B3983" t="s">
        <v>4724</v>
      </c>
      <c r="D3983" s="35" t="s">
        <v>6348</v>
      </c>
      <c r="E3983" t="s">
        <v>6484</v>
      </c>
      <c r="F3983" s="5" t="str">
        <f t="shared" ca="1" si="62"/>
        <v>0</v>
      </c>
      <c r="G3983" t="s">
        <v>1107</v>
      </c>
      <c r="H3983" t="s">
        <v>1810</v>
      </c>
      <c r="I3983" t="s">
        <v>9811</v>
      </c>
      <c r="J3983" t="s">
        <v>10735</v>
      </c>
      <c r="K3983" t="s">
        <v>10748</v>
      </c>
      <c r="L3983" t="s">
        <v>10795</v>
      </c>
      <c r="N3983" t="s">
        <v>12</v>
      </c>
      <c r="O3983" t="s">
        <v>11</v>
      </c>
      <c r="P3983" t="s">
        <v>11</v>
      </c>
      <c r="R3983" t="s">
        <v>11</v>
      </c>
    </row>
    <row r="3984" spans="1:18" x14ac:dyDescent="0.25">
      <c r="A3984" t="s">
        <v>625</v>
      </c>
      <c r="B3984" t="s">
        <v>4725</v>
      </c>
      <c r="D3984" s="35" t="s">
        <v>6350</v>
      </c>
      <c r="E3984" t="s">
        <v>6484</v>
      </c>
      <c r="F3984" s="5" t="str">
        <f t="shared" ca="1" si="62"/>
        <v>0</v>
      </c>
      <c r="G3984" t="s">
        <v>1107</v>
      </c>
      <c r="H3984" t="s">
        <v>1714</v>
      </c>
      <c r="I3984" t="s">
        <v>9812</v>
      </c>
      <c r="J3984" t="s">
        <v>10735</v>
      </c>
      <c r="K3984" t="s">
        <v>27</v>
      </c>
      <c r="L3984" t="s">
        <v>10803</v>
      </c>
      <c r="N3984" t="s">
        <v>14</v>
      </c>
      <c r="O3984" t="s">
        <v>11</v>
      </c>
      <c r="P3984" t="s">
        <v>11</v>
      </c>
      <c r="R3984" t="s">
        <v>11</v>
      </c>
    </row>
    <row r="3985" spans="1:18" x14ac:dyDescent="0.25">
      <c r="A3985" t="s">
        <v>625</v>
      </c>
      <c r="B3985" t="s">
        <v>4726</v>
      </c>
      <c r="D3985" s="35" t="s">
        <v>6350</v>
      </c>
      <c r="E3985" t="s">
        <v>6484</v>
      </c>
      <c r="F3985" s="5" t="str">
        <f t="shared" ca="1" si="62"/>
        <v>0</v>
      </c>
      <c r="G3985" t="s">
        <v>1107</v>
      </c>
      <c r="H3985" t="s">
        <v>1492</v>
      </c>
      <c r="I3985" t="s">
        <v>9813</v>
      </c>
      <c r="J3985" t="s">
        <v>10735</v>
      </c>
      <c r="K3985" t="s">
        <v>10748</v>
      </c>
      <c r="L3985" t="s">
        <v>10795</v>
      </c>
      <c r="N3985" t="s">
        <v>12</v>
      </c>
      <c r="O3985" t="s">
        <v>11</v>
      </c>
      <c r="P3985" t="s">
        <v>11</v>
      </c>
      <c r="R3985" t="s">
        <v>11</v>
      </c>
    </row>
    <row r="3986" spans="1:18" x14ac:dyDescent="0.25">
      <c r="A3986" t="s">
        <v>625</v>
      </c>
      <c r="B3986" t="s">
        <v>4727</v>
      </c>
      <c r="D3986" s="35" t="s">
        <v>6350</v>
      </c>
      <c r="E3986" t="s">
        <v>6835</v>
      </c>
      <c r="F3986" s="5" t="str">
        <f t="shared" ca="1" si="62"/>
        <v>0</v>
      </c>
      <c r="G3986" t="s">
        <v>1107</v>
      </c>
      <c r="H3986" t="s">
        <v>1510</v>
      </c>
      <c r="I3986" t="s">
        <v>9814</v>
      </c>
      <c r="J3986" t="s">
        <v>10735</v>
      </c>
      <c r="K3986" t="s">
        <v>10748</v>
      </c>
      <c r="L3986" t="s">
        <v>10795</v>
      </c>
      <c r="N3986" t="s">
        <v>12</v>
      </c>
      <c r="O3986" t="s">
        <v>11</v>
      </c>
      <c r="P3986" t="s">
        <v>11</v>
      </c>
      <c r="R3986" t="s">
        <v>11</v>
      </c>
    </row>
    <row r="3987" spans="1:18" x14ac:dyDescent="0.25">
      <c r="A3987" t="s">
        <v>625</v>
      </c>
      <c r="B3987" t="s">
        <v>4728</v>
      </c>
      <c r="D3987" s="35" t="s">
        <v>6485</v>
      </c>
      <c r="E3987" t="s">
        <v>6253</v>
      </c>
      <c r="F3987" s="5" t="str">
        <f t="shared" ca="1" si="62"/>
        <v>0</v>
      </c>
      <c r="G3987" t="s">
        <v>1107</v>
      </c>
      <c r="H3987" t="s">
        <v>1801</v>
      </c>
      <c r="I3987" t="s">
        <v>9815</v>
      </c>
      <c r="J3987" t="s">
        <v>10735</v>
      </c>
      <c r="K3987" t="s">
        <v>10744</v>
      </c>
      <c r="L3987" t="s">
        <v>10889</v>
      </c>
      <c r="N3987" t="s">
        <v>12</v>
      </c>
      <c r="O3987" t="s">
        <v>11</v>
      </c>
      <c r="P3987" t="s">
        <v>11</v>
      </c>
      <c r="R3987" t="s">
        <v>11</v>
      </c>
    </row>
    <row r="3988" spans="1:18" x14ac:dyDescent="0.25">
      <c r="A3988" t="s">
        <v>625</v>
      </c>
      <c r="B3988" t="s">
        <v>4729</v>
      </c>
      <c r="D3988" s="35" t="s">
        <v>6355</v>
      </c>
      <c r="E3988" t="s">
        <v>6255</v>
      </c>
      <c r="F3988" s="5" t="str">
        <f t="shared" ca="1" si="62"/>
        <v>0</v>
      </c>
      <c r="G3988" t="s">
        <v>1107</v>
      </c>
      <c r="H3988" t="s">
        <v>1479</v>
      </c>
      <c r="I3988" t="s">
        <v>9816</v>
      </c>
      <c r="J3988" t="s">
        <v>10735</v>
      </c>
      <c r="K3988" t="s">
        <v>10744</v>
      </c>
      <c r="L3988" t="s">
        <v>10889</v>
      </c>
      <c r="N3988" t="s">
        <v>12</v>
      </c>
      <c r="O3988" t="s">
        <v>11</v>
      </c>
      <c r="P3988" t="s">
        <v>11</v>
      </c>
      <c r="R3988" t="s">
        <v>11</v>
      </c>
    </row>
    <row r="3989" spans="1:18" x14ac:dyDescent="0.25">
      <c r="A3989" t="s">
        <v>625</v>
      </c>
      <c r="B3989" t="s">
        <v>4730</v>
      </c>
      <c r="D3989" s="35" t="s">
        <v>6486</v>
      </c>
      <c r="E3989" t="s">
        <v>6836</v>
      </c>
      <c r="F3989" s="5" t="str">
        <f t="shared" ca="1" si="62"/>
        <v>0</v>
      </c>
      <c r="G3989" t="s">
        <v>1107</v>
      </c>
      <c r="H3989" t="s">
        <v>1723</v>
      </c>
      <c r="I3989" t="s">
        <v>9817</v>
      </c>
      <c r="J3989" t="s">
        <v>10735</v>
      </c>
      <c r="K3989" t="s">
        <v>17</v>
      </c>
      <c r="L3989" t="s">
        <v>10793</v>
      </c>
      <c r="N3989" t="s">
        <v>14</v>
      </c>
      <c r="O3989" t="s">
        <v>11</v>
      </c>
      <c r="P3989" t="s">
        <v>11</v>
      </c>
      <c r="R3989" t="s">
        <v>11</v>
      </c>
    </row>
    <row r="3990" spans="1:18" x14ac:dyDescent="0.25">
      <c r="A3990" t="s">
        <v>625</v>
      </c>
      <c r="B3990" t="s">
        <v>4731</v>
      </c>
      <c r="D3990" s="35" t="s">
        <v>6486</v>
      </c>
      <c r="E3990" t="s">
        <v>6836</v>
      </c>
      <c r="F3990" s="5" t="str">
        <f t="shared" ca="1" si="62"/>
        <v>0</v>
      </c>
      <c r="G3990" t="s">
        <v>1107</v>
      </c>
      <c r="H3990" t="s">
        <v>1723</v>
      </c>
      <c r="I3990" t="s">
        <v>9818</v>
      </c>
      <c r="J3990" t="s">
        <v>10735</v>
      </c>
      <c r="K3990" t="s">
        <v>10744</v>
      </c>
      <c r="L3990" t="s">
        <v>10887</v>
      </c>
      <c r="N3990" t="s">
        <v>14</v>
      </c>
      <c r="O3990" t="s">
        <v>11</v>
      </c>
      <c r="P3990" t="s">
        <v>11</v>
      </c>
      <c r="R3990" t="s">
        <v>11</v>
      </c>
    </row>
    <row r="3991" spans="1:18" x14ac:dyDescent="0.25">
      <c r="A3991" t="s">
        <v>625</v>
      </c>
      <c r="B3991" t="s">
        <v>4732</v>
      </c>
      <c r="D3991" s="35" t="s">
        <v>6486</v>
      </c>
      <c r="E3991" t="s">
        <v>6836</v>
      </c>
      <c r="F3991" s="5" t="str">
        <f t="shared" ca="1" si="62"/>
        <v>0</v>
      </c>
      <c r="G3991" t="s">
        <v>1107</v>
      </c>
      <c r="H3991" t="s">
        <v>1438</v>
      </c>
      <c r="I3991" t="s">
        <v>9819</v>
      </c>
      <c r="J3991" t="s">
        <v>10735</v>
      </c>
      <c r="K3991" t="s">
        <v>27</v>
      </c>
      <c r="L3991" t="s">
        <v>10803</v>
      </c>
      <c r="N3991" t="s">
        <v>14</v>
      </c>
      <c r="O3991" t="s">
        <v>11</v>
      </c>
      <c r="P3991" t="s">
        <v>11</v>
      </c>
      <c r="R3991" t="s">
        <v>11</v>
      </c>
    </row>
    <row r="3992" spans="1:18" x14ac:dyDescent="0.25">
      <c r="A3992" t="s">
        <v>625</v>
      </c>
      <c r="B3992" t="s">
        <v>4733</v>
      </c>
      <c r="D3992" s="35" t="s">
        <v>6356</v>
      </c>
      <c r="E3992" t="s">
        <v>5763</v>
      </c>
      <c r="F3992" s="5" t="str">
        <f t="shared" ca="1" si="62"/>
        <v>0</v>
      </c>
      <c r="G3992" t="s">
        <v>1107</v>
      </c>
      <c r="H3992" t="s">
        <v>1779</v>
      </c>
      <c r="I3992" t="s">
        <v>9820</v>
      </c>
      <c r="J3992" t="s">
        <v>10735</v>
      </c>
      <c r="K3992" t="s">
        <v>10748</v>
      </c>
      <c r="L3992" t="s">
        <v>10786</v>
      </c>
      <c r="N3992" t="s">
        <v>14</v>
      </c>
      <c r="O3992" t="s">
        <v>11</v>
      </c>
      <c r="P3992" t="s">
        <v>10976</v>
      </c>
      <c r="R3992" t="s">
        <v>11</v>
      </c>
    </row>
    <row r="3993" spans="1:18" x14ac:dyDescent="0.25">
      <c r="A3993" t="s">
        <v>625</v>
      </c>
      <c r="B3993" t="s">
        <v>4734</v>
      </c>
      <c r="D3993" s="35" t="s">
        <v>6254</v>
      </c>
      <c r="E3993" t="s">
        <v>6256</v>
      </c>
      <c r="F3993" s="5" t="str">
        <f t="shared" ca="1" si="62"/>
        <v>0</v>
      </c>
      <c r="G3993" t="s">
        <v>1107</v>
      </c>
      <c r="H3993" t="s">
        <v>1723</v>
      </c>
      <c r="I3993" t="s">
        <v>9821</v>
      </c>
      <c r="J3993" t="s">
        <v>10735</v>
      </c>
      <c r="K3993" t="s">
        <v>10744</v>
      </c>
      <c r="L3993" t="s">
        <v>10889</v>
      </c>
      <c r="N3993" t="s">
        <v>14</v>
      </c>
      <c r="O3993" t="s">
        <v>11</v>
      </c>
      <c r="P3993" t="s">
        <v>11</v>
      </c>
      <c r="R3993" t="s">
        <v>11</v>
      </c>
    </row>
    <row r="3994" spans="1:18" x14ac:dyDescent="0.25">
      <c r="A3994" t="s">
        <v>625</v>
      </c>
      <c r="B3994" t="s">
        <v>4735</v>
      </c>
      <c r="D3994" s="35" t="s">
        <v>1071</v>
      </c>
      <c r="E3994" t="s">
        <v>6131</v>
      </c>
      <c r="F3994" s="5" t="str">
        <f t="shared" ca="1" si="62"/>
        <v>0</v>
      </c>
      <c r="G3994" t="s">
        <v>1107</v>
      </c>
      <c r="H3994" t="s">
        <v>1779</v>
      </c>
      <c r="I3994" t="s">
        <v>9822</v>
      </c>
      <c r="J3994" t="s">
        <v>10735</v>
      </c>
      <c r="K3994" t="s">
        <v>10744</v>
      </c>
      <c r="L3994" t="s">
        <v>10897</v>
      </c>
      <c r="N3994" t="s">
        <v>14</v>
      </c>
      <c r="O3994" t="s">
        <v>11</v>
      </c>
      <c r="P3994" t="s">
        <v>10976</v>
      </c>
      <c r="R3994" t="s">
        <v>11</v>
      </c>
    </row>
    <row r="3995" spans="1:18" x14ac:dyDescent="0.25">
      <c r="A3995" t="s">
        <v>625</v>
      </c>
      <c r="B3995" t="s">
        <v>4736</v>
      </c>
      <c r="D3995" s="35" t="s">
        <v>1074</v>
      </c>
      <c r="E3995" t="s">
        <v>1075</v>
      </c>
      <c r="F3995" s="5" t="str">
        <f t="shared" ca="1" si="62"/>
        <v>0</v>
      </c>
      <c r="G3995" t="s">
        <v>1107</v>
      </c>
      <c r="H3995" t="s">
        <v>1336</v>
      </c>
      <c r="I3995" t="s">
        <v>9823</v>
      </c>
      <c r="J3995" t="s">
        <v>10735</v>
      </c>
      <c r="K3995" t="s">
        <v>10744</v>
      </c>
      <c r="L3995" t="s">
        <v>10889</v>
      </c>
      <c r="N3995" t="s">
        <v>14</v>
      </c>
      <c r="O3995" t="s">
        <v>11</v>
      </c>
      <c r="P3995" t="s">
        <v>11</v>
      </c>
      <c r="R3995" t="s">
        <v>11</v>
      </c>
    </row>
    <row r="3996" spans="1:18" x14ac:dyDescent="0.25">
      <c r="A3996" t="s">
        <v>625</v>
      </c>
      <c r="B3996" t="s">
        <v>4737</v>
      </c>
      <c r="D3996" s="35" t="s">
        <v>1076</v>
      </c>
      <c r="E3996" t="s">
        <v>1078</v>
      </c>
      <c r="F3996" s="5" t="str">
        <f t="shared" ca="1" si="62"/>
        <v>0</v>
      </c>
      <c r="G3996" t="s">
        <v>1107</v>
      </c>
      <c r="H3996" t="s">
        <v>1758</v>
      </c>
      <c r="I3996" t="s">
        <v>9824</v>
      </c>
      <c r="J3996" t="s">
        <v>10735</v>
      </c>
      <c r="K3996" t="s">
        <v>10744</v>
      </c>
      <c r="L3996" t="s">
        <v>10889</v>
      </c>
      <c r="N3996" t="s">
        <v>14</v>
      </c>
      <c r="O3996" t="s">
        <v>11</v>
      </c>
      <c r="P3996" t="s">
        <v>11</v>
      </c>
      <c r="R3996" t="s">
        <v>11</v>
      </c>
    </row>
    <row r="3997" spans="1:18" x14ac:dyDescent="0.25">
      <c r="A3997" t="s">
        <v>625</v>
      </c>
      <c r="B3997" t="s">
        <v>4738</v>
      </c>
      <c r="D3997" s="35" t="s">
        <v>1079</v>
      </c>
      <c r="E3997" t="s">
        <v>5840</v>
      </c>
      <c r="F3997" s="5" t="str">
        <f t="shared" ca="1" si="62"/>
        <v>0</v>
      </c>
      <c r="G3997" t="s">
        <v>1107</v>
      </c>
      <c r="H3997" t="s">
        <v>1774</v>
      </c>
      <c r="I3997" t="s">
        <v>9825</v>
      </c>
      <c r="J3997" t="s">
        <v>10735</v>
      </c>
      <c r="K3997" t="s">
        <v>10744</v>
      </c>
      <c r="L3997" t="s">
        <v>10897</v>
      </c>
      <c r="N3997" t="s">
        <v>12</v>
      </c>
      <c r="O3997" t="s">
        <v>11</v>
      </c>
      <c r="P3997" t="s">
        <v>11</v>
      </c>
      <c r="R3997" t="s">
        <v>11</v>
      </c>
    </row>
    <row r="3998" spans="1:18" x14ac:dyDescent="0.25">
      <c r="A3998" t="s">
        <v>625</v>
      </c>
      <c r="B3998" t="s">
        <v>4739</v>
      </c>
      <c r="D3998" s="35" t="s">
        <v>6367</v>
      </c>
      <c r="E3998" t="s">
        <v>6368</v>
      </c>
      <c r="F3998" s="5" t="str">
        <f t="shared" ca="1" si="62"/>
        <v>0</v>
      </c>
      <c r="G3998" t="s">
        <v>1107</v>
      </c>
      <c r="H3998" t="s">
        <v>1746</v>
      </c>
      <c r="I3998" t="s">
        <v>9826</v>
      </c>
      <c r="J3998" t="s">
        <v>10735</v>
      </c>
      <c r="K3998" t="s">
        <v>10744</v>
      </c>
      <c r="L3998" t="s">
        <v>10889</v>
      </c>
      <c r="N3998" t="s">
        <v>14</v>
      </c>
      <c r="O3998" t="s">
        <v>11</v>
      </c>
      <c r="P3998" t="s">
        <v>11</v>
      </c>
      <c r="R3998" t="s">
        <v>11</v>
      </c>
    </row>
    <row r="3999" spans="1:18" x14ac:dyDescent="0.25">
      <c r="A3999" t="s">
        <v>625</v>
      </c>
      <c r="B3999" t="s">
        <v>4740</v>
      </c>
      <c r="D3999" s="35" t="s">
        <v>6368</v>
      </c>
      <c r="E3999" t="s">
        <v>5821</v>
      </c>
      <c r="F3999" s="5" t="str">
        <f t="shared" ca="1" si="62"/>
        <v>0</v>
      </c>
      <c r="G3999" t="s">
        <v>1107</v>
      </c>
      <c r="H3999" t="s">
        <v>1444</v>
      </c>
      <c r="I3999" t="s">
        <v>9827</v>
      </c>
      <c r="J3999" t="s">
        <v>10735</v>
      </c>
      <c r="K3999" t="s">
        <v>10748</v>
      </c>
      <c r="L3999" t="s">
        <v>10786</v>
      </c>
      <c r="N3999" t="s">
        <v>12</v>
      </c>
      <c r="O3999" t="s">
        <v>11</v>
      </c>
      <c r="P3999" t="s">
        <v>11</v>
      </c>
      <c r="R3999" t="s">
        <v>11</v>
      </c>
    </row>
    <row r="4000" spans="1:18" x14ac:dyDescent="0.25">
      <c r="A4000" t="s">
        <v>625</v>
      </c>
      <c r="B4000" t="s">
        <v>4741</v>
      </c>
      <c r="D4000" s="35" t="s">
        <v>5820</v>
      </c>
      <c r="E4000" t="s">
        <v>6840</v>
      </c>
      <c r="F4000" s="5" t="str">
        <f t="shared" ca="1" si="62"/>
        <v>0</v>
      </c>
      <c r="G4000" t="s">
        <v>1107</v>
      </c>
      <c r="H4000" t="s">
        <v>1708</v>
      </c>
      <c r="I4000" t="s">
        <v>9828</v>
      </c>
      <c r="J4000" t="s">
        <v>10735</v>
      </c>
      <c r="K4000" t="s">
        <v>10744</v>
      </c>
      <c r="L4000" t="s">
        <v>10889</v>
      </c>
      <c r="N4000" t="s">
        <v>14</v>
      </c>
      <c r="O4000" t="s">
        <v>11</v>
      </c>
      <c r="P4000" t="s">
        <v>11</v>
      </c>
      <c r="R4000" t="s">
        <v>11</v>
      </c>
    </row>
    <row r="4001" spans="1:18" x14ac:dyDescent="0.25">
      <c r="A4001" t="s">
        <v>625</v>
      </c>
      <c r="B4001" t="s">
        <v>4742</v>
      </c>
      <c r="D4001" s="35" t="s">
        <v>5821</v>
      </c>
      <c r="E4001" t="s">
        <v>6258</v>
      </c>
      <c r="F4001" s="5" t="str">
        <f t="shared" ca="1" si="62"/>
        <v>0</v>
      </c>
      <c r="G4001" t="s">
        <v>1107</v>
      </c>
      <c r="H4001" t="s">
        <v>1439</v>
      </c>
      <c r="I4001" t="s">
        <v>9829</v>
      </c>
      <c r="J4001" t="s">
        <v>10735</v>
      </c>
      <c r="K4001" t="s">
        <v>10748</v>
      </c>
      <c r="L4001" t="s">
        <v>10786</v>
      </c>
      <c r="N4001" t="s">
        <v>12</v>
      </c>
      <c r="O4001" t="s">
        <v>11</v>
      </c>
      <c r="P4001" t="s">
        <v>11</v>
      </c>
      <c r="R4001" t="s">
        <v>11</v>
      </c>
    </row>
    <row r="4002" spans="1:18" x14ac:dyDescent="0.25">
      <c r="A4002" t="s">
        <v>625</v>
      </c>
      <c r="B4002" t="s">
        <v>4743</v>
      </c>
      <c r="D4002" s="35" t="s">
        <v>5821</v>
      </c>
      <c r="E4002" t="s">
        <v>6258</v>
      </c>
      <c r="F4002" s="5" t="str">
        <f t="shared" ca="1" si="62"/>
        <v>0</v>
      </c>
      <c r="G4002" t="s">
        <v>1107</v>
      </c>
      <c r="H4002" t="s">
        <v>1412</v>
      </c>
      <c r="I4002" t="s">
        <v>9830</v>
      </c>
      <c r="J4002" t="s">
        <v>10735</v>
      </c>
      <c r="K4002" t="s">
        <v>10744</v>
      </c>
      <c r="L4002" t="s">
        <v>10887</v>
      </c>
      <c r="N4002" t="s">
        <v>14</v>
      </c>
      <c r="O4002" t="s">
        <v>11</v>
      </c>
      <c r="P4002" t="s">
        <v>11</v>
      </c>
      <c r="R4002" t="s">
        <v>11</v>
      </c>
    </row>
    <row r="4003" spans="1:18" x14ac:dyDescent="0.25">
      <c r="A4003" t="s">
        <v>625</v>
      </c>
      <c r="B4003" t="s">
        <v>4744</v>
      </c>
      <c r="D4003" s="35" t="s">
        <v>6369</v>
      </c>
      <c r="E4003" t="s">
        <v>5824</v>
      </c>
      <c r="F4003" s="5" t="str">
        <f t="shared" ca="1" si="62"/>
        <v>0</v>
      </c>
      <c r="G4003" t="s">
        <v>1107</v>
      </c>
      <c r="H4003" t="s">
        <v>1777</v>
      </c>
      <c r="I4003" t="s">
        <v>9831</v>
      </c>
      <c r="J4003" t="s">
        <v>10734</v>
      </c>
      <c r="K4003" t="s">
        <v>10744</v>
      </c>
      <c r="L4003" t="s">
        <v>10887</v>
      </c>
      <c r="N4003" t="s">
        <v>14</v>
      </c>
      <c r="O4003" t="s">
        <v>11</v>
      </c>
      <c r="P4003" t="s">
        <v>11</v>
      </c>
      <c r="R4003" t="s">
        <v>11</v>
      </c>
    </row>
    <row r="4004" spans="1:18" x14ac:dyDescent="0.25">
      <c r="A4004" t="s">
        <v>625</v>
      </c>
      <c r="B4004" t="s">
        <v>4745</v>
      </c>
      <c r="D4004" s="35" t="s">
        <v>6258</v>
      </c>
      <c r="E4004" t="s">
        <v>5842</v>
      </c>
      <c r="F4004" s="5" t="str">
        <f t="shared" ca="1" si="62"/>
        <v>0</v>
      </c>
      <c r="G4004" t="s">
        <v>1107</v>
      </c>
      <c r="H4004" t="s">
        <v>1411</v>
      </c>
      <c r="I4004" t="s">
        <v>9832</v>
      </c>
      <c r="J4004" t="s">
        <v>10735</v>
      </c>
      <c r="K4004" t="s">
        <v>27</v>
      </c>
      <c r="L4004" t="s">
        <v>10899</v>
      </c>
      <c r="N4004" t="s">
        <v>12</v>
      </c>
      <c r="O4004" t="s">
        <v>11</v>
      </c>
      <c r="P4004" t="s">
        <v>11</v>
      </c>
      <c r="R4004" t="s">
        <v>11</v>
      </c>
    </row>
    <row r="4005" spans="1:18" x14ac:dyDescent="0.25">
      <c r="A4005" t="s">
        <v>625</v>
      </c>
      <c r="B4005" t="s">
        <v>4746</v>
      </c>
      <c r="D4005" s="35" t="s">
        <v>5826</v>
      </c>
      <c r="E4005" t="s">
        <v>6371</v>
      </c>
      <c r="F4005" s="5" t="str">
        <f t="shared" ca="1" si="62"/>
        <v>0</v>
      </c>
      <c r="G4005" t="s">
        <v>1107</v>
      </c>
      <c r="H4005" t="s">
        <v>1560</v>
      </c>
      <c r="I4005" t="s">
        <v>9833</v>
      </c>
      <c r="J4005" t="s">
        <v>10735</v>
      </c>
      <c r="K4005" t="s">
        <v>10744</v>
      </c>
      <c r="L4005" t="s">
        <v>10887</v>
      </c>
      <c r="N4005" t="s">
        <v>14</v>
      </c>
      <c r="O4005" t="s">
        <v>11</v>
      </c>
      <c r="P4005" t="s">
        <v>11</v>
      </c>
      <c r="R4005" t="s">
        <v>11</v>
      </c>
    </row>
    <row r="4006" spans="1:18" x14ac:dyDescent="0.25">
      <c r="A4006" t="s">
        <v>625</v>
      </c>
      <c r="B4006" t="s">
        <v>4747</v>
      </c>
      <c r="D4006" s="35" t="s">
        <v>6371</v>
      </c>
      <c r="E4006" t="s">
        <v>6840</v>
      </c>
      <c r="F4006" s="5" t="str">
        <f t="shared" ca="1" si="62"/>
        <v>0</v>
      </c>
      <c r="G4006" t="s">
        <v>1107</v>
      </c>
      <c r="H4006" t="s">
        <v>1777</v>
      </c>
      <c r="I4006" t="s">
        <v>9834</v>
      </c>
      <c r="J4006" t="s">
        <v>10735</v>
      </c>
      <c r="K4006" t="s">
        <v>10748</v>
      </c>
      <c r="L4006" t="s">
        <v>10786</v>
      </c>
      <c r="N4006" t="s">
        <v>14</v>
      </c>
      <c r="O4006" t="s">
        <v>11</v>
      </c>
      <c r="P4006" t="s">
        <v>11</v>
      </c>
      <c r="R4006" t="s">
        <v>11</v>
      </c>
    </row>
    <row r="4007" spans="1:18" x14ac:dyDescent="0.25">
      <c r="A4007" t="s">
        <v>625</v>
      </c>
      <c r="B4007" t="s">
        <v>4748</v>
      </c>
      <c r="D4007" s="35" t="s">
        <v>6673</v>
      </c>
      <c r="E4007" t="s">
        <v>5832</v>
      </c>
      <c r="F4007" s="5" t="str">
        <f t="shared" ca="1" si="62"/>
        <v>0</v>
      </c>
      <c r="G4007" t="s">
        <v>1107</v>
      </c>
      <c r="H4007" t="s">
        <v>1410</v>
      </c>
      <c r="I4007" t="s">
        <v>9835</v>
      </c>
      <c r="J4007" t="s">
        <v>10735</v>
      </c>
      <c r="K4007" t="s">
        <v>10748</v>
      </c>
      <c r="L4007" t="s">
        <v>10795</v>
      </c>
      <c r="N4007" t="s">
        <v>12</v>
      </c>
      <c r="O4007" t="s">
        <v>11</v>
      </c>
      <c r="P4007" t="s">
        <v>11</v>
      </c>
      <c r="R4007" t="s">
        <v>11</v>
      </c>
    </row>
    <row r="4008" spans="1:18" x14ac:dyDescent="0.25">
      <c r="A4008" t="s">
        <v>625</v>
      </c>
      <c r="B4008" t="s">
        <v>4749</v>
      </c>
      <c r="D4008" s="35" t="s">
        <v>5832</v>
      </c>
      <c r="E4008" t="s">
        <v>5835</v>
      </c>
      <c r="F4008" s="5" t="str">
        <f t="shared" ca="1" si="62"/>
        <v>0</v>
      </c>
      <c r="G4008" t="s">
        <v>1107</v>
      </c>
      <c r="H4008" t="s">
        <v>1330</v>
      </c>
      <c r="I4008" t="s">
        <v>9836</v>
      </c>
      <c r="J4008" t="s">
        <v>10735</v>
      </c>
      <c r="K4008" t="s">
        <v>10748</v>
      </c>
      <c r="L4008" t="s">
        <v>10795</v>
      </c>
      <c r="N4008" t="s">
        <v>14</v>
      </c>
      <c r="O4008" t="s">
        <v>11</v>
      </c>
      <c r="P4008" t="s">
        <v>11</v>
      </c>
      <c r="R4008" t="s">
        <v>11</v>
      </c>
    </row>
    <row r="4009" spans="1:18" x14ac:dyDescent="0.25">
      <c r="A4009" t="s">
        <v>625</v>
      </c>
      <c r="B4009" t="s">
        <v>4750</v>
      </c>
      <c r="D4009" s="35" t="s">
        <v>1085</v>
      </c>
      <c r="E4009" t="s">
        <v>5837</v>
      </c>
      <c r="F4009" s="5" t="str">
        <f t="shared" ca="1" si="62"/>
        <v>0</v>
      </c>
      <c r="G4009" t="s">
        <v>1107</v>
      </c>
      <c r="H4009" t="s">
        <v>1811</v>
      </c>
      <c r="I4009" t="s">
        <v>9837</v>
      </c>
      <c r="J4009" t="s">
        <v>10735</v>
      </c>
      <c r="K4009" t="s">
        <v>10744</v>
      </c>
      <c r="L4009" t="s">
        <v>10887</v>
      </c>
      <c r="N4009" t="s">
        <v>12</v>
      </c>
      <c r="O4009" t="s">
        <v>11</v>
      </c>
      <c r="P4009" t="s">
        <v>11</v>
      </c>
      <c r="R4009" t="s">
        <v>11</v>
      </c>
    </row>
    <row r="4010" spans="1:18" x14ac:dyDescent="0.25">
      <c r="A4010" t="s">
        <v>625</v>
      </c>
      <c r="B4010" t="s">
        <v>4751</v>
      </c>
      <c r="D4010" s="35" t="s">
        <v>5835</v>
      </c>
      <c r="E4010" t="s">
        <v>5837</v>
      </c>
      <c r="F4010" s="5" t="str">
        <f t="shared" ca="1" si="62"/>
        <v>0</v>
      </c>
      <c r="G4010" t="s">
        <v>1107</v>
      </c>
      <c r="H4010" t="s">
        <v>1546</v>
      </c>
      <c r="I4010" t="s">
        <v>9838</v>
      </c>
      <c r="J4010" t="s">
        <v>10734</v>
      </c>
      <c r="K4010" t="s">
        <v>10747</v>
      </c>
      <c r="L4010" t="s">
        <v>10884</v>
      </c>
      <c r="N4010" t="s">
        <v>14</v>
      </c>
      <c r="O4010" t="s">
        <v>11</v>
      </c>
      <c r="P4010" t="s">
        <v>11</v>
      </c>
      <c r="R4010" t="s">
        <v>11</v>
      </c>
    </row>
    <row r="4011" spans="1:18" x14ac:dyDescent="0.25">
      <c r="A4011" t="s">
        <v>625</v>
      </c>
      <c r="B4011" t="s">
        <v>4752</v>
      </c>
      <c r="D4011" s="35" t="s">
        <v>6674</v>
      </c>
      <c r="E4011" t="s">
        <v>5837</v>
      </c>
      <c r="F4011" s="5" t="str">
        <f t="shared" ca="1" si="62"/>
        <v>0</v>
      </c>
      <c r="G4011" t="s">
        <v>1107</v>
      </c>
      <c r="H4011" t="s">
        <v>1812</v>
      </c>
      <c r="I4011" t="s">
        <v>9839</v>
      </c>
      <c r="J4011" t="s">
        <v>10735</v>
      </c>
      <c r="K4011" t="s">
        <v>10748</v>
      </c>
      <c r="L4011" t="s">
        <v>10795</v>
      </c>
      <c r="N4011" t="s">
        <v>12</v>
      </c>
      <c r="O4011" t="s">
        <v>11</v>
      </c>
      <c r="P4011" t="s">
        <v>11</v>
      </c>
      <c r="R4011" t="s">
        <v>11</v>
      </c>
    </row>
    <row r="4012" spans="1:18" x14ac:dyDescent="0.25">
      <c r="A4012" t="s">
        <v>625</v>
      </c>
      <c r="B4012" t="s">
        <v>4753</v>
      </c>
      <c r="D4012" s="35" t="s">
        <v>5836</v>
      </c>
      <c r="E4012" t="s">
        <v>1092</v>
      </c>
      <c r="F4012" s="5" t="str">
        <f t="shared" ca="1" si="62"/>
        <v>0</v>
      </c>
      <c r="G4012" t="s">
        <v>1107</v>
      </c>
      <c r="H4012" t="s">
        <v>1546</v>
      </c>
      <c r="I4012" t="s">
        <v>9840</v>
      </c>
      <c r="J4012" t="s">
        <v>10735</v>
      </c>
      <c r="K4012" t="s">
        <v>10744</v>
      </c>
      <c r="L4012" t="s">
        <v>10889</v>
      </c>
      <c r="N4012" t="s">
        <v>12</v>
      </c>
      <c r="O4012" t="s">
        <v>11</v>
      </c>
      <c r="P4012" t="s">
        <v>11</v>
      </c>
      <c r="R4012" t="s">
        <v>11</v>
      </c>
    </row>
    <row r="4013" spans="1:18" x14ac:dyDescent="0.25">
      <c r="A4013" t="s">
        <v>625</v>
      </c>
      <c r="B4013" t="s">
        <v>4754</v>
      </c>
      <c r="D4013" s="35" t="s">
        <v>5836</v>
      </c>
      <c r="E4013" t="s">
        <v>5840</v>
      </c>
      <c r="F4013" s="5" t="str">
        <f t="shared" ca="1" si="62"/>
        <v>0</v>
      </c>
      <c r="G4013" t="s">
        <v>1107</v>
      </c>
      <c r="H4013" t="s">
        <v>1421</v>
      </c>
      <c r="I4013" t="s">
        <v>9841</v>
      </c>
      <c r="J4013" t="s">
        <v>10735</v>
      </c>
      <c r="K4013" t="s">
        <v>27</v>
      </c>
      <c r="L4013" t="s">
        <v>10899</v>
      </c>
      <c r="N4013" t="s">
        <v>14</v>
      </c>
      <c r="O4013" t="s">
        <v>11</v>
      </c>
      <c r="P4013" t="s">
        <v>11</v>
      </c>
      <c r="R4013" t="s">
        <v>11</v>
      </c>
    </row>
    <row r="4014" spans="1:18" x14ac:dyDescent="0.25">
      <c r="A4014" t="s">
        <v>625</v>
      </c>
      <c r="B4014" t="s">
        <v>4755</v>
      </c>
      <c r="D4014" s="35" t="s">
        <v>5837</v>
      </c>
      <c r="E4014" t="s">
        <v>5840</v>
      </c>
      <c r="F4014" s="5" t="str">
        <f t="shared" ca="1" si="62"/>
        <v>0</v>
      </c>
      <c r="G4014" t="s">
        <v>1107</v>
      </c>
      <c r="H4014" t="s">
        <v>1510</v>
      </c>
      <c r="I4014" t="s">
        <v>9842</v>
      </c>
      <c r="J4014" t="s">
        <v>10735</v>
      </c>
      <c r="K4014" t="s">
        <v>10748</v>
      </c>
      <c r="L4014" t="s">
        <v>10795</v>
      </c>
      <c r="N4014" t="s">
        <v>14</v>
      </c>
      <c r="O4014" t="s">
        <v>11</v>
      </c>
      <c r="P4014" t="s">
        <v>11</v>
      </c>
      <c r="R4014" t="s">
        <v>11</v>
      </c>
    </row>
    <row r="4015" spans="1:18" x14ac:dyDescent="0.25">
      <c r="A4015" t="s">
        <v>625</v>
      </c>
      <c r="B4015" t="s">
        <v>4756</v>
      </c>
      <c r="D4015" s="35" t="s">
        <v>1086</v>
      </c>
      <c r="E4015" t="s">
        <v>5838</v>
      </c>
      <c r="F4015" s="5" t="str">
        <f t="shared" ca="1" si="62"/>
        <v>0</v>
      </c>
      <c r="G4015" t="s">
        <v>1107</v>
      </c>
      <c r="H4015" t="s">
        <v>1782</v>
      </c>
      <c r="I4015" t="s">
        <v>9843</v>
      </c>
      <c r="J4015" t="s">
        <v>10735</v>
      </c>
      <c r="K4015" t="s">
        <v>27</v>
      </c>
      <c r="L4015" t="s">
        <v>10893</v>
      </c>
      <c r="N4015" t="s">
        <v>14</v>
      </c>
      <c r="O4015" t="s">
        <v>11</v>
      </c>
      <c r="P4015" t="s">
        <v>11</v>
      </c>
      <c r="R4015" t="s">
        <v>11</v>
      </c>
    </row>
    <row r="4016" spans="1:18" x14ac:dyDescent="0.25">
      <c r="A4016" t="s">
        <v>625</v>
      </c>
      <c r="B4016" t="s">
        <v>4757</v>
      </c>
      <c r="D4016" s="35" t="s">
        <v>5838</v>
      </c>
      <c r="E4016" t="s">
        <v>5838</v>
      </c>
      <c r="F4016" s="5" t="str">
        <f t="shared" ca="1" si="62"/>
        <v>0</v>
      </c>
      <c r="G4016" t="s">
        <v>1107</v>
      </c>
      <c r="H4016" t="s">
        <v>1782</v>
      </c>
      <c r="I4016" t="s">
        <v>9844</v>
      </c>
      <c r="J4016" t="s">
        <v>10735</v>
      </c>
      <c r="K4016" t="s">
        <v>27</v>
      </c>
      <c r="L4016" t="s">
        <v>10893</v>
      </c>
      <c r="N4016" t="s">
        <v>14</v>
      </c>
      <c r="O4016" t="s">
        <v>11</v>
      </c>
      <c r="P4016" t="s">
        <v>11</v>
      </c>
      <c r="R4016" t="s">
        <v>11</v>
      </c>
    </row>
    <row r="4017" spans="1:18" x14ac:dyDescent="0.25">
      <c r="A4017" t="s">
        <v>625</v>
      </c>
      <c r="B4017" t="s">
        <v>4758</v>
      </c>
      <c r="D4017" s="35" t="s">
        <v>5838</v>
      </c>
      <c r="E4017" t="s">
        <v>5838</v>
      </c>
      <c r="F4017" s="5" t="str">
        <f t="shared" ca="1" si="62"/>
        <v>0</v>
      </c>
      <c r="G4017" t="s">
        <v>1107</v>
      </c>
      <c r="H4017" t="s">
        <v>1782</v>
      </c>
      <c r="I4017" t="s">
        <v>9845</v>
      </c>
      <c r="J4017" t="s">
        <v>10735</v>
      </c>
      <c r="K4017" t="s">
        <v>27</v>
      </c>
      <c r="L4017" t="s">
        <v>10893</v>
      </c>
      <c r="N4017" t="s">
        <v>14</v>
      </c>
      <c r="O4017" t="s">
        <v>11</v>
      </c>
      <c r="P4017" t="s">
        <v>11</v>
      </c>
      <c r="R4017" t="s">
        <v>11</v>
      </c>
    </row>
    <row r="4018" spans="1:18" x14ac:dyDescent="0.25">
      <c r="A4018" t="s">
        <v>625</v>
      </c>
      <c r="B4018" t="s">
        <v>4759</v>
      </c>
      <c r="D4018" s="35" t="s">
        <v>5838</v>
      </c>
      <c r="E4018" t="s">
        <v>5838</v>
      </c>
      <c r="F4018" s="5" t="str">
        <f t="shared" ca="1" si="62"/>
        <v>0</v>
      </c>
      <c r="G4018" t="s">
        <v>1107</v>
      </c>
      <c r="H4018" t="s">
        <v>1782</v>
      </c>
      <c r="I4018" t="s">
        <v>9846</v>
      </c>
      <c r="J4018" t="s">
        <v>10735</v>
      </c>
      <c r="K4018" t="s">
        <v>27</v>
      </c>
      <c r="L4018" t="s">
        <v>10893</v>
      </c>
      <c r="N4018" t="s">
        <v>14</v>
      </c>
      <c r="O4018" t="s">
        <v>11</v>
      </c>
      <c r="P4018" t="s">
        <v>11</v>
      </c>
      <c r="R4018" t="s">
        <v>11</v>
      </c>
    </row>
    <row r="4019" spans="1:18" x14ac:dyDescent="0.25">
      <c r="A4019" t="s">
        <v>625</v>
      </c>
      <c r="B4019" t="s">
        <v>4760</v>
      </c>
      <c r="D4019" s="35" t="s">
        <v>5838</v>
      </c>
      <c r="E4019" t="s">
        <v>5839</v>
      </c>
      <c r="F4019" s="5" t="str">
        <f t="shared" ca="1" si="62"/>
        <v>0</v>
      </c>
      <c r="G4019" t="s">
        <v>1107</v>
      </c>
      <c r="H4019" t="s">
        <v>1782</v>
      </c>
      <c r="I4019" t="s">
        <v>9847</v>
      </c>
      <c r="J4019" t="s">
        <v>10735</v>
      </c>
      <c r="K4019" t="s">
        <v>27</v>
      </c>
      <c r="L4019" t="s">
        <v>10893</v>
      </c>
      <c r="N4019" t="s">
        <v>14</v>
      </c>
      <c r="O4019" t="s">
        <v>11</v>
      </c>
      <c r="P4019" t="s">
        <v>11</v>
      </c>
      <c r="R4019" t="s">
        <v>11</v>
      </c>
    </row>
    <row r="4020" spans="1:18" x14ac:dyDescent="0.25">
      <c r="A4020" t="s">
        <v>625</v>
      </c>
      <c r="B4020" t="s">
        <v>4761</v>
      </c>
      <c r="D4020" s="35" t="s">
        <v>6376</v>
      </c>
      <c r="E4020" t="s">
        <v>6868</v>
      </c>
      <c r="F4020" s="5" t="str">
        <f t="shared" ca="1" si="62"/>
        <v>0</v>
      </c>
      <c r="G4020" t="s">
        <v>1107</v>
      </c>
      <c r="H4020" t="s">
        <v>1511</v>
      </c>
      <c r="I4020" t="s">
        <v>9848</v>
      </c>
      <c r="J4020" t="s">
        <v>10735</v>
      </c>
      <c r="K4020" t="s">
        <v>10744</v>
      </c>
      <c r="L4020" t="s">
        <v>10889</v>
      </c>
      <c r="N4020" t="s">
        <v>12</v>
      </c>
      <c r="O4020" t="s">
        <v>11</v>
      </c>
      <c r="P4020" t="s">
        <v>11</v>
      </c>
      <c r="R4020" t="s">
        <v>11</v>
      </c>
    </row>
    <row r="4021" spans="1:18" x14ac:dyDescent="0.25">
      <c r="A4021" t="s">
        <v>625</v>
      </c>
      <c r="B4021" t="s">
        <v>4762</v>
      </c>
      <c r="D4021" s="35" t="s">
        <v>5841</v>
      </c>
      <c r="E4021" t="s">
        <v>6133</v>
      </c>
      <c r="F4021" s="5" t="str">
        <f t="shared" ca="1" si="62"/>
        <v>0</v>
      </c>
      <c r="G4021" t="s">
        <v>1107</v>
      </c>
      <c r="H4021" t="s">
        <v>1769</v>
      </c>
      <c r="I4021" t="s">
        <v>9849</v>
      </c>
      <c r="J4021" t="s">
        <v>10735</v>
      </c>
      <c r="K4021" t="s">
        <v>27</v>
      </c>
      <c r="L4021" t="s">
        <v>10899</v>
      </c>
      <c r="N4021" t="s">
        <v>14</v>
      </c>
      <c r="O4021" t="s">
        <v>11</v>
      </c>
      <c r="P4021" t="s">
        <v>11</v>
      </c>
      <c r="R4021" t="s">
        <v>11</v>
      </c>
    </row>
    <row r="4022" spans="1:18" x14ac:dyDescent="0.25">
      <c r="A4022" t="s">
        <v>625</v>
      </c>
      <c r="B4022" t="s">
        <v>4763</v>
      </c>
      <c r="D4022" s="35" t="s">
        <v>5841</v>
      </c>
      <c r="E4022" t="s">
        <v>1098</v>
      </c>
      <c r="F4022" s="5" t="str">
        <f t="shared" ca="1" si="62"/>
        <v>0</v>
      </c>
      <c r="G4022" t="s">
        <v>1107</v>
      </c>
      <c r="H4022" t="s">
        <v>1798</v>
      </c>
      <c r="I4022" t="s">
        <v>9850</v>
      </c>
      <c r="J4022" t="s">
        <v>10735</v>
      </c>
      <c r="K4022" t="s">
        <v>10747</v>
      </c>
      <c r="L4022" t="s">
        <v>10884</v>
      </c>
      <c r="N4022" t="s">
        <v>10909</v>
      </c>
      <c r="O4022" t="s">
        <v>11</v>
      </c>
      <c r="P4022" t="s">
        <v>11</v>
      </c>
      <c r="R4022" t="s">
        <v>11</v>
      </c>
    </row>
    <row r="4023" spans="1:18" x14ac:dyDescent="0.25">
      <c r="A4023" t="s">
        <v>625</v>
      </c>
      <c r="B4023" t="s">
        <v>4764</v>
      </c>
      <c r="D4023" s="35" t="s">
        <v>5841</v>
      </c>
      <c r="E4023" t="s">
        <v>1092</v>
      </c>
      <c r="F4023" s="5" t="str">
        <f t="shared" ca="1" si="62"/>
        <v>0</v>
      </c>
      <c r="G4023" t="s">
        <v>1107</v>
      </c>
      <c r="H4023" t="s">
        <v>1336</v>
      </c>
      <c r="I4023" t="s">
        <v>9851</v>
      </c>
      <c r="J4023" t="s">
        <v>10735</v>
      </c>
      <c r="K4023" t="s">
        <v>10744</v>
      </c>
      <c r="L4023" t="s">
        <v>10889</v>
      </c>
      <c r="N4023" t="s">
        <v>12</v>
      </c>
      <c r="O4023" t="s">
        <v>11</v>
      </c>
      <c r="P4023" t="s">
        <v>11</v>
      </c>
      <c r="R4023" t="s">
        <v>11</v>
      </c>
    </row>
    <row r="4024" spans="1:18" x14ac:dyDescent="0.25">
      <c r="A4024" t="s">
        <v>625</v>
      </c>
      <c r="B4024" t="s">
        <v>663</v>
      </c>
      <c r="D4024" s="35" t="s">
        <v>6380</v>
      </c>
      <c r="E4024" t="s">
        <v>6409</v>
      </c>
      <c r="F4024" s="5" t="str">
        <f t="shared" ca="1" si="62"/>
        <v>0</v>
      </c>
      <c r="G4024" t="s">
        <v>1107</v>
      </c>
      <c r="H4024" t="s">
        <v>1771</v>
      </c>
      <c r="I4024" t="s">
        <v>9852</v>
      </c>
      <c r="J4024" t="s">
        <v>145</v>
      </c>
      <c r="K4024" t="s">
        <v>10747</v>
      </c>
      <c r="L4024" t="s">
        <v>10800</v>
      </c>
      <c r="N4024" t="s">
        <v>10909</v>
      </c>
      <c r="O4024" t="s">
        <v>11</v>
      </c>
      <c r="P4024" t="s">
        <v>11</v>
      </c>
      <c r="Q4024">
        <v>131</v>
      </c>
      <c r="R4024" t="s">
        <v>11</v>
      </c>
    </row>
    <row r="4025" spans="1:18" x14ac:dyDescent="0.25">
      <c r="A4025" t="s">
        <v>625</v>
      </c>
      <c r="B4025" t="s">
        <v>4765</v>
      </c>
      <c r="D4025" s="35" t="s">
        <v>6381</v>
      </c>
      <c r="E4025" t="s">
        <v>6382</v>
      </c>
      <c r="F4025" s="5" t="str">
        <f t="shared" ca="1" si="62"/>
        <v>0</v>
      </c>
      <c r="G4025" t="s">
        <v>1107</v>
      </c>
      <c r="H4025" t="s">
        <v>1574</v>
      </c>
      <c r="I4025" t="s">
        <v>9853</v>
      </c>
      <c r="J4025" t="s">
        <v>10734</v>
      </c>
      <c r="K4025" t="s">
        <v>17</v>
      </c>
      <c r="L4025" t="s">
        <v>10793</v>
      </c>
      <c r="N4025" t="s">
        <v>14</v>
      </c>
      <c r="O4025" t="s">
        <v>11</v>
      </c>
      <c r="P4025" t="s">
        <v>11</v>
      </c>
      <c r="R4025" t="s">
        <v>11</v>
      </c>
    </row>
    <row r="4026" spans="1:18" x14ac:dyDescent="0.25">
      <c r="A4026" t="s">
        <v>625</v>
      </c>
      <c r="B4026" t="s">
        <v>4766</v>
      </c>
      <c r="D4026" s="35" t="s">
        <v>6381</v>
      </c>
      <c r="E4026" t="s">
        <v>1101</v>
      </c>
      <c r="F4026" s="5" t="str">
        <f t="shared" ca="1" si="62"/>
        <v>0</v>
      </c>
      <c r="G4026" t="s">
        <v>1107</v>
      </c>
      <c r="H4026" t="s">
        <v>1574</v>
      </c>
      <c r="I4026" t="s">
        <v>9854</v>
      </c>
      <c r="J4026" t="s">
        <v>145</v>
      </c>
      <c r="K4026" t="s">
        <v>10744</v>
      </c>
      <c r="L4026" t="s">
        <v>10887</v>
      </c>
      <c r="N4026" t="s">
        <v>14</v>
      </c>
      <c r="O4026" t="s">
        <v>11</v>
      </c>
      <c r="P4026" t="s">
        <v>11</v>
      </c>
      <c r="R4026" t="s">
        <v>11</v>
      </c>
    </row>
    <row r="4027" spans="1:18" x14ac:dyDescent="0.25">
      <c r="A4027" t="s">
        <v>625</v>
      </c>
      <c r="B4027" t="s">
        <v>4767</v>
      </c>
      <c r="D4027" s="35" t="s">
        <v>6381</v>
      </c>
      <c r="E4027" t="s">
        <v>1098</v>
      </c>
      <c r="F4027" s="5" t="str">
        <f t="shared" ca="1" si="62"/>
        <v>0</v>
      </c>
      <c r="G4027" t="s">
        <v>1107</v>
      </c>
      <c r="H4027" t="s">
        <v>1574</v>
      </c>
      <c r="I4027" t="s">
        <v>9855</v>
      </c>
      <c r="J4027" t="s">
        <v>145</v>
      </c>
      <c r="K4027" t="s">
        <v>27</v>
      </c>
      <c r="L4027" t="s">
        <v>10899</v>
      </c>
      <c r="N4027" t="s">
        <v>12</v>
      </c>
      <c r="O4027" t="s">
        <v>11</v>
      </c>
      <c r="P4027" t="s">
        <v>11</v>
      </c>
      <c r="R4027" t="s">
        <v>11</v>
      </c>
    </row>
    <row r="4028" spans="1:18" x14ac:dyDescent="0.25">
      <c r="A4028" t="s">
        <v>625</v>
      </c>
      <c r="B4028" t="s">
        <v>4768</v>
      </c>
      <c r="D4028" s="35" t="s">
        <v>6382</v>
      </c>
      <c r="E4028" t="s">
        <v>6382</v>
      </c>
      <c r="F4028" s="5" t="str">
        <f t="shared" ca="1" si="62"/>
        <v>0</v>
      </c>
      <c r="G4028" t="s">
        <v>1107</v>
      </c>
      <c r="H4028" t="s">
        <v>1574</v>
      </c>
      <c r="I4028" t="s">
        <v>9856</v>
      </c>
      <c r="J4028" t="s">
        <v>10734</v>
      </c>
      <c r="K4028" t="s">
        <v>27</v>
      </c>
      <c r="L4028" t="s">
        <v>10899</v>
      </c>
      <c r="N4028" t="s">
        <v>14</v>
      </c>
      <c r="O4028" t="s">
        <v>11</v>
      </c>
      <c r="P4028" t="s">
        <v>11</v>
      </c>
      <c r="R4028" t="s">
        <v>11</v>
      </c>
    </row>
    <row r="4029" spans="1:18" x14ac:dyDescent="0.25">
      <c r="A4029" t="s">
        <v>625</v>
      </c>
      <c r="B4029" t="s">
        <v>4769</v>
      </c>
      <c r="D4029" s="35" t="s">
        <v>6382</v>
      </c>
      <c r="E4029" t="s">
        <v>6382</v>
      </c>
      <c r="F4029" s="5" t="str">
        <f t="shared" ca="1" si="62"/>
        <v>0</v>
      </c>
      <c r="G4029" t="s">
        <v>1107</v>
      </c>
      <c r="H4029" t="s">
        <v>1574</v>
      </c>
      <c r="I4029" t="s">
        <v>9857</v>
      </c>
      <c r="J4029" t="s">
        <v>10734</v>
      </c>
      <c r="K4029" t="s">
        <v>10744</v>
      </c>
      <c r="L4029" t="s">
        <v>10887</v>
      </c>
      <c r="N4029" t="s">
        <v>14</v>
      </c>
      <c r="O4029" t="s">
        <v>11</v>
      </c>
      <c r="P4029" t="s">
        <v>11</v>
      </c>
      <c r="R4029" t="s">
        <v>11</v>
      </c>
    </row>
    <row r="4030" spans="1:18" x14ac:dyDescent="0.25">
      <c r="A4030" t="s">
        <v>625</v>
      </c>
      <c r="B4030" t="s">
        <v>4770</v>
      </c>
      <c r="D4030" s="35" t="s">
        <v>6381</v>
      </c>
      <c r="E4030" t="s">
        <v>6382</v>
      </c>
      <c r="F4030" s="5" t="str">
        <f t="shared" ca="1" si="62"/>
        <v>0</v>
      </c>
      <c r="G4030" t="s">
        <v>1107</v>
      </c>
      <c r="H4030" t="s">
        <v>1574</v>
      </c>
      <c r="I4030" t="s">
        <v>9858</v>
      </c>
      <c r="J4030" t="s">
        <v>10734</v>
      </c>
      <c r="K4030" t="s">
        <v>17</v>
      </c>
      <c r="L4030" t="s">
        <v>10793</v>
      </c>
      <c r="N4030" t="s">
        <v>14</v>
      </c>
      <c r="O4030" t="s">
        <v>11</v>
      </c>
      <c r="P4030" t="s">
        <v>11</v>
      </c>
      <c r="R4030" t="s">
        <v>11</v>
      </c>
    </row>
    <row r="4031" spans="1:18" x14ac:dyDescent="0.25">
      <c r="A4031" t="s">
        <v>625</v>
      </c>
      <c r="B4031" t="s">
        <v>4771</v>
      </c>
      <c r="D4031" s="35" t="s">
        <v>6382</v>
      </c>
      <c r="E4031" t="s">
        <v>6382</v>
      </c>
      <c r="F4031" s="5" t="str">
        <f t="shared" ca="1" si="62"/>
        <v>0</v>
      </c>
      <c r="G4031" t="s">
        <v>1107</v>
      </c>
      <c r="H4031" t="s">
        <v>1574</v>
      </c>
      <c r="I4031" t="s">
        <v>9859</v>
      </c>
      <c r="J4031" t="s">
        <v>10734</v>
      </c>
      <c r="K4031" t="s">
        <v>10744</v>
      </c>
      <c r="L4031" t="s">
        <v>10887</v>
      </c>
      <c r="N4031" t="s">
        <v>14</v>
      </c>
      <c r="O4031" t="s">
        <v>11</v>
      </c>
      <c r="P4031" t="s">
        <v>11</v>
      </c>
      <c r="R4031" t="s">
        <v>11</v>
      </c>
    </row>
    <row r="4032" spans="1:18" x14ac:dyDescent="0.25">
      <c r="A4032" t="s">
        <v>625</v>
      </c>
      <c r="B4032" t="s">
        <v>4772</v>
      </c>
      <c r="D4032" s="35" t="s">
        <v>6385</v>
      </c>
      <c r="E4032" t="s">
        <v>6389</v>
      </c>
      <c r="F4032" s="5" t="str">
        <f t="shared" ca="1" si="62"/>
        <v>0</v>
      </c>
      <c r="G4032" t="s">
        <v>1107</v>
      </c>
      <c r="H4032" t="s">
        <v>1783</v>
      </c>
      <c r="I4032" t="s">
        <v>9860</v>
      </c>
      <c r="J4032" t="s">
        <v>145</v>
      </c>
      <c r="K4032" t="s">
        <v>10748</v>
      </c>
      <c r="L4032" t="s">
        <v>10786</v>
      </c>
      <c r="N4032" t="s">
        <v>14</v>
      </c>
      <c r="O4032" t="s">
        <v>11</v>
      </c>
      <c r="P4032" t="s">
        <v>11</v>
      </c>
      <c r="R4032" t="s">
        <v>11</v>
      </c>
    </row>
    <row r="4033" spans="1:18" x14ac:dyDescent="0.25">
      <c r="A4033" t="s">
        <v>625</v>
      </c>
      <c r="B4033" t="s">
        <v>4773</v>
      </c>
      <c r="D4033" s="35" t="s">
        <v>6385</v>
      </c>
      <c r="E4033" t="s">
        <v>6389</v>
      </c>
      <c r="F4033" s="5" t="str">
        <f t="shared" ca="1" si="62"/>
        <v>0</v>
      </c>
      <c r="G4033" t="s">
        <v>1107</v>
      </c>
      <c r="H4033" t="s">
        <v>1783</v>
      </c>
      <c r="I4033" t="s">
        <v>9861</v>
      </c>
      <c r="J4033" t="s">
        <v>145</v>
      </c>
      <c r="N4033" t="s">
        <v>14</v>
      </c>
      <c r="O4033" t="s">
        <v>11</v>
      </c>
      <c r="P4033" t="s">
        <v>11</v>
      </c>
      <c r="R4033" t="s">
        <v>11</v>
      </c>
    </row>
    <row r="4034" spans="1:18" x14ac:dyDescent="0.25">
      <c r="A4034" t="s">
        <v>625</v>
      </c>
      <c r="B4034" t="s">
        <v>4774</v>
      </c>
      <c r="D4034" s="35" t="s">
        <v>1088</v>
      </c>
      <c r="E4034" t="s">
        <v>1101</v>
      </c>
      <c r="F4034" s="5" t="str">
        <f t="shared" ca="1" si="62"/>
        <v>0</v>
      </c>
      <c r="G4034" t="s">
        <v>1107</v>
      </c>
      <c r="H4034" t="s">
        <v>1769</v>
      </c>
      <c r="I4034" t="s">
        <v>9862</v>
      </c>
      <c r="J4034" t="s">
        <v>145</v>
      </c>
      <c r="K4034" t="s">
        <v>10747</v>
      </c>
      <c r="L4034" t="s">
        <v>10800</v>
      </c>
      <c r="N4034" t="s">
        <v>12</v>
      </c>
      <c r="O4034" t="s">
        <v>11</v>
      </c>
      <c r="P4034" t="s">
        <v>11</v>
      </c>
      <c r="R4034" t="s">
        <v>11</v>
      </c>
    </row>
    <row r="4035" spans="1:18" x14ac:dyDescent="0.25">
      <c r="A4035" t="s">
        <v>625</v>
      </c>
      <c r="B4035" t="s">
        <v>4775</v>
      </c>
      <c r="D4035" s="35" t="s">
        <v>6387</v>
      </c>
      <c r="E4035" t="s">
        <v>6489</v>
      </c>
      <c r="F4035" s="5" t="str">
        <f t="shared" ref="F4035:F4098" ca="1" si="63">IF(G4035="Encerrada","0",TODAY()-D4035)</f>
        <v>0</v>
      </c>
      <c r="G4035" t="s">
        <v>1107</v>
      </c>
      <c r="H4035" t="s">
        <v>1800</v>
      </c>
      <c r="I4035" t="s">
        <v>9863</v>
      </c>
      <c r="J4035" t="s">
        <v>145</v>
      </c>
      <c r="K4035" t="s">
        <v>10748</v>
      </c>
      <c r="L4035" t="s">
        <v>10795</v>
      </c>
      <c r="N4035" t="s">
        <v>14</v>
      </c>
      <c r="O4035" t="s">
        <v>11</v>
      </c>
      <c r="P4035" t="s">
        <v>11</v>
      </c>
      <c r="R4035" t="s">
        <v>11</v>
      </c>
    </row>
    <row r="4036" spans="1:18" x14ac:dyDescent="0.25">
      <c r="A4036" t="s">
        <v>625</v>
      </c>
      <c r="B4036" t="s">
        <v>4776</v>
      </c>
      <c r="D4036" s="35" t="s">
        <v>5844</v>
      </c>
      <c r="E4036" t="s">
        <v>1096</v>
      </c>
      <c r="F4036" s="5" t="str">
        <f t="shared" ca="1" si="63"/>
        <v>0</v>
      </c>
      <c r="G4036" t="s">
        <v>1107</v>
      </c>
      <c r="H4036" t="s">
        <v>1443</v>
      </c>
      <c r="I4036" t="s">
        <v>9864</v>
      </c>
      <c r="J4036" t="s">
        <v>145</v>
      </c>
      <c r="K4036" t="s">
        <v>10747</v>
      </c>
      <c r="L4036" t="s">
        <v>10801</v>
      </c>
      <c r="N4036" t="s">
        <v>14</v>
      </c>
      <c r="O4036" t="s">
        <v>11</v>
      </c>
      <c r="P4036" t="s">
        <v>11</v>
      </c>
      <c r="R4036" t="s">
        <v>11</v>
      </c>
    </row>
    <row r="4037" spans="1:18" x14ac:dyDescent="0.25">
      <c r="A4037" t="s">
        <v>625</v>
      </c>
      <c r="B4037" t="s">
        <v>4777</v>
      </c>
      <c r="D4037" s="35" t="s">
        <v>6388</v>
      </c>
      <c r="E4037" t="s">
        <v>1096</v>
      </c>
      <c r="F4037" s="5" t="str">
        <f t="shared" ca="1" si="63"/>
        <v>0</v>
      </c>
      <c r="G4037" t="s">
        <v>1107</v>
      </c>
      <c r="H4037" t="s">
        <v>1746</v>
      </c>
      <c r="I4037" t="s">
        <v>9865</v>
      </c>
      <c r="J4037" t="s">
        <v>145</v>
      </c>
      <c r="K4037" t="s">
        <v>10744</v>
      </c>
      <c r="L4037" t="s">
        <v>10887</v>
      </c>
      <c r="N4037" t="s">
        <v>14</v>
      </c>
      <c r="O4037" t="s">
        <v>11</v>
      </c>
      <c r="P4037" t="s">
        <v>11</v>
      </c>
      <c r="R4037" t="s">
        <v>11</v>
      </c>
    </row>
    <row r="4038" spans="1:18" x14ac:dyDescent="0.25">
      <c r="A4038" t="s">
        <v>625</v>
      </c>
      <c r="B4038" t="s">
        <v>4778</v>
      </c>
      <c r="D4038" s="35" t="s">
        <v>6388</v>
      </c>
      <c r="E4038" t="s">
        <v>1096</v>
      </c>
      <c r="F4038" s="5" t="str">
        <f t="shared" ca="1" si="63"/>
        <v>0</v>
      </c>
      <c r="G4038" t="s">
        <v>1107</v>
      </c>
      <c r="H4038" t="s">
        <v>1730</v>
      </c>
      <c r="I4038" t="s">
        <v>9866</v>
      </c>
      <c r="J4038" t="s">
        <v>145</v>
      </c>
      <c r="K4038" t="s">
        <v>10748</v>
      </c>
      <c r="L4038" t="s">
        <v>10795</v>
      </c>
      <c r="N4038" t="s">
        <v>14</v>
      </c>
      <c r="O4038" t="s">
        <v>11</v>
      </c>
      <c r="P4038" t="s">
        <v>11</v>
      </c>
      <c r="R4038" t="s">
        <v>11</v>
      </c>
    </row>
    <row r="4039" spans="1:18" x14ac:dyDescent="0.25">
      <c r="A4039" t="s">
        <v>625</v>
      </c>
      <c r="B4039" t="s">
        <v>4779</v>
      </c>
      <c r="D4039" s="35" t="s">
        <v>6135</v>
      </c>
      <c r="E4039" t="s">
        <v>1096</v>
      </c>
      <c r="F4039" s="5" t="str">
        <f t="shared" ca="1" si="63"/>
        <v>0</v>
      </c>
      <c r="G4039" t="s">
        <v>1107</v>
      </c>
      <c r="H4039" t="s">
        <v>1777</v>
      </c>
      <c r="I4039" t="s">
        <v>9867</v>
      </c>
      <c r="J4039" t="s">
        <v>145</v>
      </c>
      <c r="K4039" t="s">
        <v>10748</v>
      </c>
      <c r="L4039" t="s">
        <v>10786</v>
      </c>
      <c r="N4039" t="s">
        <v>14</v>
      </c>
      <c r="O4039" t="s">
        <v>11</v>
      </c>
      <c r="P4039" t="s">
        <v>11</v>
      </c>
      <c r="R4039" t="s">
        <v>11</v>
      </c>
    </row>
    <row r="4040" spans="1:18" x14ac:dyDescent="0.25">
      <c r="A4040" t="s">
        <v>625</v>
      </c>
      <c r="B4040" t="s">
        <v>665</v>
      </c>
      <c r="D4040" s="35" t="s">
        <v>6675</v>
      </c>
      <c r="E4040" t="s">
        <v>6409</v>
      </c>
      <c r="F4040" s="5" t="str">
        <f t="shared" ca="1" si="63"/>
        <v>0</v>
      </c>
      <c r="G4040" t="s">
        <v>1107</v>
      </c>
      <c r="H4040" t="s">
        <v>1560</v>
      </c>
      <c r="I4040" t="s">
        <v>9868</v>
      </c>
      <c r="J4040" t="s">
        <v>145</v>
      </c>
      <c r="K4040" t="s">
        <v>10748</v>
      </c>
      <c r="L4040" t="s">
        <v>10795</v>
      </c>
      <c r="N4040" t="s">
        <v>12</v>
      </c>
      <c r="O4040" t="s">
        <v>11</v>
      </c>
      <c r="P4040" t="s">
        <v>11</v>
      </c>
      <c r="Q4040">
        <v>63.7</v>
      </c>
      <c r="R4040" t="s">
        <v>11</v>
      </c>
    </row>
    <row r="4041" spans="1:18" x14ac:dyDescent="0.25">
      <c r="A4041" t="s">
        <v>625</v>
      </c>
      <c r="B4041" t="s">
        <v>4780</v>
      </c>
      <c r="D4041" s="35" t="s">
        <v>6676</v>
      </c>
      <c r="E4041" t="s">
        <v>1096</v>
      </c>
      <c r="F4041" s="5" t="str">
        <f t="shared" ca="1" si="63"/>
        <v>0</v>
      </c>
      <c r="G4041" t="s">
        <v>1107</v>
      </c>
      <c r="H4041" t="s">
        <v>1707</v>
      </c>
      <c r="I4041" t="s">
        <v>9869</v>
      </c>
      <c r="J4041" t="s">
        <v>145</v>
      </c>
      <c r="K4041" t="s">
        <v>82</v>
      </c>
      <c r="L4041" t="s">
        <v>82</v>
      </c>
      <c r="N4041" t="s">
        <v>14</v>
      </c>
      <c r="O4041" t="s">
        <v>11</v>
      </c>
      <c r="P4041" t="s">
        <v>11</v>
      </c>
      <c r="R4041" t="s">
        <v>11</v>
      </c>
    </row>
    <row r="4042" spans="1:18" x14ac:dyDescent="0.25">
      <c r="A4042" t="s">
        <v>625</v>
      </c>
      <c r="B4042" t="s">
        <v>4781</v>
      </c>
      <c r="D4042" s="35" t="s">
        <v>6675</v>
      </c>
      <c r="E4042" t="s">
        <v>1096</v>
      </c>
      <c r="F4042" s="5" t="str">
        <f t="shared" ca="1" si="63"/>
        <v>0</v>
      </c>
      <c r="G4042" t="s">
        <v>1107</v>
      </c>
      <c r="H4042" t="s">
        <v>1707</v>
      </c>
      <c r="I4042" t="s">
        <v>9870</v>
      </c>
      <c r="J4042" t="s">
        <v>145</v>
      </c>
      <c r="K4042" t="s">
        <v>82</v>
      </c>
      <c r="L4042" t="s">
        <v>82</v>
      </c>
      <c r="N4042" t="s">
        <v>14</v>
      </c>
      <c r="O4042" t="s">
        <v>11</v>
      </c>
      <c r="P4042" t="s">
        <v>11</v>
      </c>
      <c r="R4042" t="s">
        <v>11</v>
      </c>
    </row>
    <row r="4043" spans="1:18" x14ac:dyDescent="0.25">
      <c r="A4043" t="s">
        <v>625</v>
      </c>
      <c r="B4043" t="s">
        <v>4782</v>
      </c>
      <c r="D4043" s="35" t="s">
        <v>6675</v>
      </c>
      <c r="E4043" t="s">
        <v>1096</v>
      </c>
      <c r="F4043" s="5" t="str">
        <f t="shared" ca="1" si="63"/>
        <v>0</v>
      </c>
      <c r="G4043" t="s">
        <v>1107</v>
      </c>
      <c r="H4043" t="s">
        <v>1730</v>
      </c>
      <c r="I4043" t="s">
        <v>9871</v>
      </c>
      <c r="J4043" t="s">
        <v>145</v>
      </c>
      <c r="K4043" t="s">
        <v>10748</v>
      </c>
      <c r="L4043" t="s">
        <v>10795</v>
      </c>
      <c r="N4043" t="s">
        <v>14</v>
      </c>
      <c r="O4043" t="s">
        <v>11</v>
      </c>
      <c r="P4043" t="s">
        <v>11</v>
      </c>
      <c r="R4043" t="s">
        <v>11</v>
      </c>
    </row>
    <row r="4044" spans="1:18" x14ac:dyDescent="0.25">
      <c r="A4044" t="s">
        <v>625</v>
      </c>
      <c r="B4044" t="s">
        <v>4783</v>
      </c>
      <c r="D4044" s="35" t="s">
        <v>6390</v>
      </c>
      <c r="E4044" t="s">
        <v>1096</v>
      </c>
      <c r="F4044" s="5" t="str">
        <f t="shared" ca="1" si="63"/>
        <v>0</v>
      </c>
      <c r="G4044" t="s">
        <v>1107</v>
      </c>
      <c r="H4044" t="s">
        <v>1763</v>
      </c>
      <c r="I4044" t="s">
        <v>9872</v>
      </c>
      <c r="J4044" t="s">
        <v>145</v>
      </c>
      <c r="K4044" t="s">
        <v>17</v>
      </c>
      <c r="L4044" t="s">
        <v>10793</v>
      </c>
      <c r="N4044" t="s">
        <v>14</v>
      </c>
      <c r="O4044" t="s">
        <v>11</v>
      </c>
      <c r="P4044" t="s">
        <v>11</v>
      </c>
      <c r="R4044" t="s">
        <v>11</v>
      </c>
    </row>
    <row r="4045" spans="1:18" x14ac:dyDescent="0.25">
      <c r="A4045" t="s">
        <v>625</v>
      </c>
      <c r="B4045" t="s">
        <v>4784</v>
      </c>
      <c r="D4045" s="35" t="s">
        <v>6677</v>
      </c>
      <c r="E4045" t="s">
        <v>1101</v>
      </c>
      <c r="F4045" s="5" t="str">
        <f t="shared" ca="1" si="63"/>
        <v>0</v>
      </c>
      <c r="G4045" t="s">
        <v>1107</v>
      </c>
      <c r="H4045" t="s">
        <v>1773</v>
      </c>
      <c r="I4045" t="s">
        <v>9873</v>
      </c>
      <c r="J4045" t="s">
        <v>145</v>
      </c>
      <c r="K4045" t="s">
        <v>10748</v>
      </c>
      <c r="L4045" t="s">
        <v>10786</v>
      </c>
      <c r="N4045" t="s">
        <v>12</v>
      </c>
      <c r="O4045" t="s">
        <v>11</v>
      </c>
      <c r="P4045" t="s">
        <v>11</v>
      </c>
      <c r="R4045" t="s">
        <v>11</v>
      </c>
    </row>
    <row r="4046" spans="1:18" x14ac:dyDescent="0.25">
      <c r="A4046" t="s">
        <v>625</v>
      </c>
      <c r="B4046" t="s">
        <v>4785</v>
      </c>
      <c r="D4046" s="35" t="s">
        <v>6391</v>
      </c>
      <c r="E4046" t="s">
        <v>1090</v>
      </c>
      <c r="F4046" s="5" t="str">
        <f t="shared" ca="1" si="63"/>
        <v>0</v>
      </c>
      <c r="G4046" t="s">
        <v>1107</v>
      </c>
      <c r="H4046" t="s">
        <v>1813</v>
      </c>
      <c r="I4046" t="s">
        <v>9874</v>
      </c>
      <c r="J4046" t="s">
        <v>145</v>
      </c>
      <c r="K4046" t="s">
        <v>10748</v>
      </c>
      <c r="L4046" t="s">
        <v>10795</v>
      </c>
      <c r="N4046" t="s">
        <v>12</v>
      </c>
      <c r="O4046" t="s">
        <v>11</v>
      </c>
      <c r="P4046" t="s">
        <v>11</v>
      </c>
      <c r="R4046" t="s">
        <v>11</v>
      </c>
    </row>
    <row r="4047" spans="1:18" x14ac:dyDescent="0.25">
      <c r="A4047" t="s">
        <v>625</v>
      </c>
      <c r="B4047" t="s">
        <v>4786</v>
      </c>
      <c r="D4047" s="35" t="s">
        <v>6678</v>
      </c>
      <c r="E4047" t="s">
        <v>1090</v>
      </c>
      <c r="F4047" s="5" t="str">
        <f t="shared" ca="1" si="63"/>
        <v>0</v>
      </c>
      <c r="G4047" t="s">
        <v>1107</v>
      </c>
      <c r="H4047" t="s">
        <v>1755</v>
      </c>
      <c r="I4047" t="s">
        <v>9875</v>
      </c>
      <c r="J4047" t="s">
        <v>145</v>
      </c>
      <c r="K4047" t="s">
        <v>10748</v>
      </c>
      <c r="L4047" t="s">
        <v>10795</v>
      </c>
      <c r="N4047" t="s">
        <v>12</v>
      </c>
      <c r="O4047" t="s">
        <v>11</v>
      </c>
      <c r="P4047" t="s">
        <v>11</v>
      </c>
      <c r="R4047" t="s">
        <v>11</v>
      </c>
    </row>
    <row r="4048" spans="1:18" x14ac:dyDescent="0.25">
      <c r="A4048" t="s">
        <v>625</v>
      </c>
      <c r="B4048" t="s">
        <v>4787</v>
      </c>
      <c r="D4048" s="35" t="s">
        <v>1092</v>
      </c>
      <c r="E4048" t="s">
        <v>1096</v>
      </c>
      <c r="F4048" s="5" t="str">
        <f t="shared" ca="1" si="63"/>
        <v>0</v>
      </c>
      <c r="G4048" t="s">
        <v>1107</v>
      </c>
      <c r="H4048" t="s">
        <v>1778</v>
      </c>
      <c r="I4048" t="s">
        <v>9876</v>
      </c>
      <c r="J4048" t="s">
        <v>145</v>
      </c>
      <c r="K4048" t="s">
        <v>10747</v>
      </c>
      <c r="L4048" t="s">
        <v>10800</v>
      </c>
      <c r="N4048" t="s">
        <v>14</v>
      </c>
      <c r="O4048" t="s">
        <v>11</v>
      </c>
      <c r="P4048" t="s">
        <v>11</v>
      </c>
      <c r="R4048" t="s">
        <v>11</v>
      </c>
    </row>
    <row r="4049" spans="1:18" x14ac:dyDescent="0.25">
      <c r="A4049" t="s">
        <v>625</v>
      </c>
      <c r="B4049" t="s">
        <v>4788</v>
      </c>
      <c r="D4049" s="35" t="s">
        <v>6136</v>
      </c>
      <c r="E4049" t="s">
        <v>1096</v>
      </c>
      <c r="F4049" s="5" t="str">
        <f t="shared" ca="1" si="63"/>
        <v>0</v>
      </c>
      <c r="G4049" t="s">
        <v>1107</v>
      </c>
      <c r="H4049" t="s">
        <v>1423</v>
      </c>
      <c r="I4049" t="s">
        <v>9877</v>
      </c>
      <c r="J4049" t="s">
        <v>145</v>
      </c>
      <c r="K4049" t="s">
        <v>10747</v>
      </c>
      <c r="L4049" t="s">
        <v>10800</v>
      </c>
      <c r="N4049" t="s">
        <v>14</v>
      </c>
      <c r="O4049" t="s">
        <v>11</v>
      </c>
      <c r="P4049" t="s">
        <v>11</v>
      </c>
      <c r="R4049" t="s">
        <v>11</v>
      </c>
    </row>
    <row r="4050" spans="1:18" x14ac:dyDescent="0.25">
      <c r="A4050" t="s">
        <v>625</v>
      </c>
      <c r="B4050" t="s">
        <v>4789</v>
      </c>
      <c r="D4050" s="35" t="s">
        <v>6491</v>
      </c>
      <c r="E4050" t="s">
        <v>6782</v>
      </c>
      <c r="F4050" s="5" t="str">
        <f t="shared" ca="1" si="63"/>
        <v>0</v>
      </c>
      <c r="G4050" t="s">
        <v>1107</v>
      </c>
      <c r="H4050" t="s">
        <v>1505</v>
      </c>
      <c r="I4050" t="s">
        <v>9878</v>
      </c>
      <c r="J4050" t="s">
        <v>145</v>
      </c>
      <c r="K4050" t="s">
        <v>10744</v>
      </c>
      <c r="L4050" t="s">
        <v>10897</v>
      </c>
      <c r="N4050" t="s">
        <v>12</v>
      </c>
      <c r="O4050" t="s">
        <v>11</v>
      </c>
      <c r="P4050" t="s">
        <v>11</v>
      </c>
      <c r="R4050" t="s">
        <v>11</v>
      </c>
    </row>
    <row r="4051" spans="1:18" x14ac:dyDescent="0.25">
      <c r="A4051" t="s">
        <v>625</v>
      </c>
      <c r="B4051" t="s">
        <v>4790</v>
      </c>
      <c r="D4051" s="35" t="s">
        <v>6491</v>
      </c>
      <c r="E4051" t="s">
        <v>1096</v>
      </c>
      <c r="F4051" s="5" t="str">
        <f t="shared" ca="1" si="63"/>
        <v>0</v>
      </c>
      <c r="G4051" t="s">
        <v>1107</v>
      </c>
      <c r="H4051" t="s">
        <v>1509</v>
      </c>
      <c r="I4051" t="s">
        <v>9879</v>
      </c>
      <c r="J4051" t="s">
        <v>145</v>
      </c>
      <c r="K4051" t="s">
        <v>10744</v>
      </c>
      <c r="L4051" t="s">
        <v>10887</v>
      </c>
      <c r="N4051" t="s">
        <v>14</v>
      </c>
      <c r="O4051" t="s">
        <v>11</v>
      </c>
      <c r="P4051" t="s">
        <v>11</v>
      </c>
      <c r="R4051" t="s">
        <v>11</v>
      </c>
    </row>
    <row r="4052" spans="1:18" x14ac:dyDescent="0.25">
      <c r="A4052" t="s">
        <v>625</v>
      </c>
      <c r="B4052" t="s">
        <v>4791</v>
      </c>
      <c r="D4052" s="35" t="s">
        <v>1097</v>
      </c>
      <c r="E4052" t="s">
        <v>1101</v>
      </c>
      <c r="F4052" s="5" t="str">
        <f t="shared" ca="1" si="63"/>
        <v>0</v>
      </c>
      <c r="G4052" t="s">
        <v>1107</v>
      </c>
      <c r="H4052" t="s">
        <v>1755</v>
      </c>
      <c r="I4052" t="s">
        <v>9880</v>
      </c>
      <c r="J4052" t="s">
        <v>144</v>
      </c>
      <c r="K4052" t="s">
        <v>10748</v>
      </c>
      <c r="L4052" t="s">
        <v>10795</v>
      </c>
      <c r="N4052" t="s">
        <v>14</v>
      </c>
      <c r="O4052" t="s">
        <v>11</v>
      </c>
      <c r="P4052" t="s">
        <v>11</v>
      </c>
      <c r="R4052" t="s">
        <v>11</v>
      </c>
    </row>
    <row r="4053" spans="1:18" x14ac:dyDescent="0.25">
      <c r="A4053" t="s">
        <v>625</v>
      </c>
      <c r="B4053" t="s">
        <v>667</v>
      </c>
      <c r="D4053" s="35" t="s">
        <v>5846</v>
      </c>
      <c r="E4053" t="s">
        <v>6398</v>
      </c>
      <c r="F4053" s="5" t="str">
        <f t="shared" ca="1" si="63"/>
        <v>0</v>
      </c>
      <c r="G4053" t="s">
        <v>1107</v>
      </c>
      <c r="H4053" t="s">
        <v>1577</v>
      </c>
      <c r="I4053" t="s">
        <v>9881</v>
      </c>
      <c r="J4053" t="s">
        <v>145</v>
      </c>
      <c r="K4053" t="s">
        <v>10744</v>
      </c>
      <c r="L4053" t="s">
        <v>10897</v>
      </c>
      <c r="N4053" t="s">
        <v>12</v>
      </c>
      <c r="O4053" t="s">
        <v>11</v>
      </c>
      <c r="P4053" t="s">
        <v>11</v>
      </c>
      <c r="Q4053">
        <v>30.8</v>
      </c>
      <c r="R4053" t="s">
        <v>11</v>
      </c>
    </row>
    <row r="4054" spans="1:18" x14ac:dyDescent="0.25">
      <c r="A4054" t="s">
        <v>625</v>
      </c>
      <c r="B4054" t="s">
        <v>4792</v>
      </c>
      <c r="D4054" s="35" t="s">
        <v>5851</v>
      </c>
      <c r="E4054" t="s">
        <v>6870</v>
      </c>
      <c r="F4054" s="5" t="str">
        <f t="shared" ca="1" si="63"/>
        <v>0</v>
      </c>
      <c r="G4054" t="s">
        <v>1107</v>
      </c>
      <c r="H4054" t="s">
        <v>1781</v>
      </c>
      <c r="I4054" t="s">
        <v>9882</v>
      </c>
      <c r="J4054" t="s">
        <v>145</v>
      </c>
      <c r="K4054" t="s">
        <v>10744</v>
      </c>
      <c r="L4054" t="s">
        <v>10889</v>
      </c>
      <c r="N4054" t="s">
        <v>12</v>
      </c>
      <c r="O4054" t="s">
        <v>11</v>
      </c>
      <c r="P4054" t="s">
        <v>11</v>
      </c>
      <c r="R4054" t="s">
        <v>11</v>
      </c>
    </row>
    <row r="4055" spans="1:18" x14ac:dyDescent="0.25">
      <c r="A4055" t="s">
        <v>625</v>
      </c>
      <c r="B4055" t="s">
        <v>11280</v>
      </c>
      <c r="D4055" s="35" t="s">
        <v>5851</v>
      </c>
      <c r="E4055" t="s">
        <v>6393</v>
      </c>
      <c r="F4055" s="5" t="str">
        <f t="shared" ca="1" si="63"/>
        <v>0</v>
      </c>
      <c r="G4055" t="s">
        <v>1107</v>
      </c>
      <c r="H4055" t="s">
        <v>1781</v>
      </c>
      <c r="I4055" t="s">
        <v>11279</v>
      </c>
      <c r="J4055" t="s">
        <v>145</v>
      </c>
      <c r="K4055" t="s">
        <v>17</v>
      </c>
      <c r="L4055" t="s">
        <v>10894</v>
      </c>
      <c r="N4055" t="s">
        <v>14</v>
      </c>
      <c r="O4055" t="s">
        <v>11</v>
      </c>
      <c r="P4055" t="s">
        <v>11</v>
      </c>
      <c r="R4055" t="s">
        <v>11</v>
      </c>
    </row>
    <row r="4056" spans="1:18" x14ac:dyDescent="0.25">
      <c r="A4056" t="s">
        <v>625</v>
      </c>
      <c r="B4056" t="s">
        <v>4793</v>
      </c>
      <c r="D4056" s="35" t="s">
        <v>5851</v>
      </c>
      <c r="E4056" t="s">
        <v>6393</v>
      </c>
      <c r="F4056" s="5" t="str">
        <f t="shared" ca="1" si="63"/>
        <v>0</v>
      </c>
      <c r="G4056" t="s">
        <v>1107</v>
      </c>
      <c r="H4056" t="s">
        <v>1778</v>
      </c>
      <c r="I4056" t="s">
        <v>9883</v>
      </c>
      <c r="J4056" t="s">
        <v>145</v>
      </c>
      <c r="K4056" t="s">
        <v>27</v>
      </c>
      <c r="L4056" t="s">
        <v>10899</v>
      </c>
      <c r="N4056" t="s">
        <v>14</v>
      </c>
      <c r="O4056" t="s">
        <v>11</v>
      </c>
      <c r="P4056" t="s">
        <v>11</v>
      </c>
      <c r="R4056" t="s">
        <v>11</v>
      </c>
    </row>
    <row r="4057" spans="1:18" x14ac:dyDescent="0.25">
      <c r="A4057" t="s">
        <v>625</v>
      </c>
      <c r="B4057" t="s">
        <v>4794</v>
      </c>
      <c r="D4057" s="35" t="s">
        <v>1102</v>
      </c>
      <c r="E4057" t="s">
        <v>6492</v>
      </c>
      <c r="F4057" s="5" t="str">
        <f t="shared" ca="1" si="63"/>
        <v>0</v>
      </c>
      <c r="G4057" t="s">
        <v>1107</v>
      </c>
      <c r="H4057" t="s">
        <v>1808</v>
      </c>
      <c r="I4057" t="s">
        <v>9884</v>
      </c>
      <c r="J4057" t="s">
        <v>145</v>
      </c>
      <c r="K4057" t="s">
        <v>10748</v>
      </c>
      <c r="L4057" t="s">
        <v>10795</v>
      </c>
      <c r="N4057" t="s">
        <v>12</v>
      </c>
      <c r="O4057" t="s">
        <v>11</v>
      </c>
      <c r="P4057" t="s">
        <v>11</v>
      </c>
      <c r="R4057" t="s">
        <v>11</v>
      </c>
    </row>
    <row r="4058" spans="1:18" x14ac:dyDescent="0.25">
      <c r="A4058" t="s">
        <v>625</v>
      </c>
      <c r="B4058" t="s">
        <v>4795</v>
      </c>
      <c r="D4058" s="35" t="s">
        <v>6393</v>
      </c>
      <c r="E4058" t="s">
        <v>5852</v>
      </c>
      <c r="F4058" s="5" t="str">
        <f t="shared" ca="1" si="63"/>
        <v>0</v>
      </c>
      <c r="G4058" t="s">
        <v>1107</v>
      </c>
      <c r="H4058" t="s">
        <v>1813</v>
      </c>
      <c r="I4058" t="s">
        <v>9885</v>
      </c>
      <c r="J4058" t="s">
        <v>145</v>
      </c>
      <c r="K4058" t="s">
        <v>10748</v>
      </c>
      <c r="L4058" t="s">
        <v>10795</v>
      </c>
      <c r="N4058" t="s">
        <v>14</v>
      </c>
      <c r="O4058" t="s">
        <v>11</v>
      </c>
      <c r="P4058" t="s">
        <v>11</v>
      </c>
      <c r="R4058" t="s">
        <v>11</v>
      </c>
    </row>
    <row r="4059" spans="1:18" x14ac:dyDescent="0.25">
      <c r="A4059" t="s">
        <v>625</v>
      </c>
      <c r="B4059" t="s">
        <v>4796</v>
      </c>
      <c r="D4059" s="35" t="s">
        <v>6395</v>
      </c>
      <c r="E4059" t="s">
        <v>6782</v>
      </c>
      <c r="F4059" s="5" t="str">
        <f t="shared" ca="1" si="63"/>
        <v>0</v>
      </c>
      <c r="G4059" t="s">
        <v>1107</v>
      </c>
      <c r="H4059" t="s">
        <v>1577</v>
      </c>
      <c r="I4059" t="s">
        <v>9886</v>
      </c>
      <c r="J4059" t="s">
        <v>145</v>
      </c>
      <c r="K4059" t="s">
        <v>27</v>
      </c>
      <c r="L4059" t="s">
        <v>10803</v>
      </c>
      <c r="N4059" t="s">
        <v>12</v>
      </c>
      <c r="O4059" t="s">
        <v>11</v>
      </c>
      <c r="P4059" t="s">
        <v>11</v>
      </c>
      <c r="R4059" t="s">
        <v>11</v>
      </c>
    </row>
    <row r="4060" spans="1:18" x14ac:dyDescent="0.25">
      <c r="A4060" t="s">
        <v>625</v>
      </c>
      <c r="B4060" t="s">
        <v>11278</v>
      </c>
      <c r="D4060" s="35" t="s">
        <v>11277</v>
      </c>
      <c r="E4060" t="s">
        <v>1103</v>
      </c>
      <c r="F4060" s="5" t="str">
        <f t="shared" ca="1" si="63"/>
        <v>0</v>
      </c>
      <c r="G4060" t="s">
        <v>1107</v>
      </c>
      <c r="H4060" t="s">
        <v>1521</v>
      </c>
      <c r="I4060" t="s">
        <v>9888</v>
      </c>
      <c r="J4060" t="s">
        <v>145</v>
      </c>
      <c r="K4060" t="s">
        <v>10744</v>
      </c>
      <c r="L4060" t="s">
        <v>10889</v>
      </c>
      <c r="N4060" t="s">
        <v>12</v>
      </c>
      <c r="O4060" t="s">
        <v>11</v>
      </c>
      <c r="P4060" t="s">
        <v>11</v>
      </c>
      <c r="R4060" t="s">
        <v>11</v>
      </c>
    </row>
    <row r="4061" spans="1:18" x14ac:dyDescent="0.25">
      <c r="A4061" t="s">
        <v>625</v>
      </c>
      <c r="B4061" t="s">
        <v>4797</v>
      </c>
      <c r="D4061" s="35" t="s">
        <v>1103</v>
      </c>
      <c r="E4061" t="s">
        <v>6261</v>
      </c>
      <c r="F4061" s="5" t="str">
        <f t="shared" ca="1" si="63"/>
        <v>0</v>
      </c>
      <c r="G4061" t="s">
        <v>1107</v>
      </c>
      <c r="H4061" t="s">
        <v>1411</v>
      </c>
      <c r="I4061" t="s">
        <v>9887</v>
      </c>
      <c r="J4061" t="s">
        <v>145</v>
      </c>
      <c r="K4061" t="s">
        <v>10744</v>
      </c>
      <c r="L4061" t="s">
        <v>10889</v>
      </c>
      <c r="N4061" t="s">
        <v>14</v>
      </c>
      <c r="O4061" t="s">
        <v>11</v>
      </c>
      <c r="P4061" t="s">
        <v>11</v>
      </c>
      <c r="R4061" t="s">
        <v>11</v>
      </c>
    </row>
    <row r="4062" spans="1:18" x14ac:dyDescent="0.25">
      <c r="A4062" t="s">
        <v>625</v>
      </c>
      <c r="B4062" t="s">
        <v>4798</v>
      </c>
      <c r="D4062" s="35" t="s">
        <v>6679</v>
      </c>
      <c r="E4062" t="s">
        <v>5857</v>
      </c>
      <c r="F4062" s="5" t="str">
        <f t="shared" ca="1" si="63"/>
        <v>0</v>
      </c>
      <c r="G4062" t="s">
        <v>1107</v>
      </c>
      <c r="H4062" t="s">
        <v>1521</v>
      </c>
      <c r="I4062" t="s">
        <v>9888</v>
      </c>
      <c r="J4062" t="s">
        <v>145</v>
      </c>
      <c r="K4062" t="s">
        <v>10744</v>
      </c>
      <c r="L4062" t="s">
        <v>10887</v>
      </c>
      <c r="N4062" t="s">
        <v>10909</v>
      </c>
      <c r="O4062" t="s">
        <v>11</v>
      </c>
      <c r="P4062" t="s">
        <v>11</v>
      </c>
      <c r="R4062" t="s">
        <v>11</v>
      </c>
    </row>
    <row r="4063" spans="1:18" x14ac:dyDescent="0.25">
      <c r="A4063" t="s">
        <v>625</v>
      </c>
      <c r="B4063" t="s">
        <v>4799</v>
      </c>
      <c r="D4063" s="35" t="s">
        <v>5852</v>
      </c>
      <c r="E4063" t="s">
        <v>6854</v>
      </c>
      <c r="F4063" s="5" t="str">
        <f t="shared" ca="1" si="63"/>
        <v>0</v>
      </c>
      <c r="G4063" t="s">
        <v>1107</v>
      </c>
      <c r="H4063" t="s">
        <v>1813</v>
      </c>
      <c r="I4063" t="s">
        <v>9889</v>
      </c>
      <c r="J4063" t="s">
        <v>145</v>
      </c>
      <c r="K4063" t="s">
        <v>10748</v>
      </c>
      <c r="L4063" t="s">
        <v>10795</v>
      </c>
      <c r="N4063" t="s">
        <v>14</v>
      </c>
      <c r="O4063" t="s">
        <v>11</v>
      </c>
      <c r="P4063" t="s">
        <v>11</v>
      </c>
      <c r="R4063" t="s">
        <v>11</v>
      </c>
    </row>
    <row r="4064" spans="1:18" x14ac:dyDescent="0.25">
      <c r="A4064" t="s">
        <v>625</v>
      </c>
      <c r="B4064" t="s">
        <v>4800</v>
      </c>
      <c r="D4064" s="35" t="s">
        <v>6492</v>
      </c>
      <c r="E4064" t="s">
        <v>6397</v>
      </c>
      <c r="F4064" s="5" t="str">
        <f t="shared" ca="1" si="63"/>
        <v>0</v>
      </c>
      <c r="G4064" t="s">
        <v>1107</v>
      </c>
      <c r="H4064" t="s">
        <v>1707</v>
      </c>
      <c r="I4064" t="s">
        <v>9890</v>
      </c>
      <c r="J4064" t="s">
        <v>145</v>
      </c>
      <c r="K4064" t="s">
        <v>17</v>
      </c>
      <c r="L4064" t="s">
        <v>10793</v>
      </c>
      <c r="N4064" t="s">
        <v>14</v>
      </c>
      <c r="O4064" t="s">
        <v>11</v>
      </c>
      <c r="P4064" t="s">
        <v>11</v>
      </c>
      <c r="R4064" t="s">
        <v>11</v>
      </c>
    </row>
    <row r="4065" spans="1:18" x14ac:dyDescent="0.25">
      <c r="A4065" t="s">
        <v>625</v>
      </c>
      <c r="B4065" t="s">
        <v>4801</v>
      </c>
      <c r="D4065" s="35" t="s">
        <v>6492</v>
      </c>
      <c r="E4065" t="s">
        <v>6399</v>
      </c>
      <c r="F4065" s="5" t="str">
        <f t="shared" ca="1" si="63"/>
        <v>0</v>
      </c>
      <c r="G4065" t="s">
        <v>1107</v>
      </c>
      <c r="H4065" t="s">
        <v>1546</v>
      </c>
      <c r="I4065" t="s">
        <v>9891</v>
      </c>
      <c r="J4065" t="s">
        <v>145</v>
      </c>
      <c r="K4065" t="s">
        <v>10744</v>
      </c>
      <c r="L4065" t="s">
        <v>10889</v>
      </c>
      <c r="N4065" t="s">
        <v>14</v>
      </c>
      <c r="O4065" t="s">
        <v>11</v>
      </c>
      <c r="P4065" t="s">
        <v>11</v>
      </c>
      <c r="R4065" t="s">
        <v>11</v>
      </c>
    </row>
    <row r="4066" spans="1:18" x14ac:dyDescent="0.25">
      <c r="A4066" t="s">
        <v>625</v>
      </c>
      <c r="B4066" t="s">
        <v>4802</v>
      </c>
      <c r="D4066" s="35" t="s">
        <v>6398</v>
      </c>
      <c r="E4066" t="s">
        <v>6399</v>
      </c>
      <c r="F4066" s="5" t="str">
        <f t="shared" ca="1" si="63"/>
        <v>0</v>
      </c>
      <c r="G4066" t="s">
        <v>1107</v>
      </c>
      <c r="H4066" t="s">
        <v>1741</v>
      </c>
      <c r="I4066" t="s">
        <v>9892</v>
      </c>
      <c r="J4066" t="s">
        <v>145</v>
      </c>
      <c r="K4066" t="s">
        <v>27</v>
      </c>
      <c r="L4066" t="s">
        <v>10803</v>
      </c>
      <c r="N4066" t="s">
        <v>14</v>
      </c>
      <c r="O4066" t="s">
        <v>11</v>
      </c>
      <c r="P4066" t="s">
        <v>11</v>
      </c>
      <c r="R4066" t="s">
        <v>11</v>
      </c>
    </row>
    <row r="4067" spans="1:18" x14ac:dyDescent="0.25">
      <c r="A4067" t="s">
        <v>625</v>
      </c>
      <c r="B4067" t="s">
        <v>4803</v>
      </c>
      <c r="D4067" s="35" t="s">
        <v>6680</v>
      </c>
      <c r="E4067" t="s">
        <v>6399</v>
      </c>
      <c r="F4067" s="5" t="str">
        <f t="shared" ca="1" si="63"/>
        <v>0</v>
      </c>
      <c r="G4067" t="s">
        <v>1107</v>
      </c>
      <c r="H4067" t="s">
        <v>1335</v>
      </c>
      <c r="I4067" t="s">
        <v>9893</v>
      </c>
      <c r="J4067" t="s">
        <v>145</v>
      </c>
      <c r="K4067" t="s">
        <v>10744</v>
      </c>
      <c r="L4067" t="s">
        <v>10887</v>
      </c>
      <c r="N4067" t="s">
        <v>14</v>
      </c>
      <c r="O4067" t="s">
        <v>11</v>
      </c>
      <c r="P4067" t="s">
        <v>11</v>
      </c>
      <c r="R4067" t="s">
        <v>11</v>
      </c>
    </row>
    <row r="4068" spans="1:18" x14ac:dyDescent="0.25">
      <c r="A4068" t="s">
        <v>625</v>
      </c>
      <c r="B4068" t="s">
        <v>4804</v>
      </c>
      <c r="D4068" s="35" t="s">
        <v>5854</v>
      </c>
      <c r="E4068" t="s">
        <v>6495</v>
      </c>
      <c r="F4068" s="5" t="str">
        <f t="shared" ca="1" si="63"/>
        <v>0</v>
      </c>
      <c r="G4068" t="s">
        <v>1107</v>
      </c>
      <c r="H4068" t="s">
        <v>1411</v>
      </c>
      <c r="I4068" t="s">
        <v>9894</v>
      </c>
      <c r="J4068" t="s">
        <v>145</v>
      </c>
      <c r="K4068" t="s">
        <v>10747</v>
      </c>
      <c r="L4068" t="s">
        <v>10884</v>
      </c>
      <c r="N4068" t="s">
        <v>14</v>
      </c>
      <c r="O4068" t="s">
        <v>11</v>
      </c>
      <c r="P4068" t="s">
        <v>11</v>
      </c>
      <c r="R4068" t="s">
        <v>11</v>
      </c>
    </row>
    <row r="4069" spans="1:18" x14ac:dyDescent="0.25">
      <c r="A4069" t="s">
        <v>625</v>
      </c>
      <c r="B4069" t="s">
        <v>4805</v>
      </c>
      <c r="D4069" s="35" t="s">
        <v>5854</v>
      </c>
      <c r="E4069" t="s">
        <v>1104</v>
      </c>
      <c r="F4069" s="5" t="str">
        <f t="shared" ca="1" si="63"/>
        <v>0</v>
      </c>
      <c r="G4069" t="s">
        <v>1107</v>
      </c>
      <c r="H4069" t="s">
        <v>1416</v>
      </c>
      <c r="I4069" t="s">
        <v>9895</v>
      </c>
      <c r="J4069" t="s">
        <v>145</v>
      </c>
      <c r="K4069" t="s">
        <v>35</v>
      </c>
      <c r="L4069" t="s">
        <v>35</v>
      </c>
      <c r="N4069" t="s">
        <v>12</v>
      </c>
      <c r="O4069" t="s">
        <v>11</v>
      </c>
      <c r="P4069" t="s">
        <v>11</v>
      </c>
      <c r="R4069" t="s">
        <v>11</v>
      </c>
    </row>
    <row r="4070" spans="1:18" x14ac:dyDescent="0.25">
      <c r="A4070" t="s">
        <v>625</v>
      </c>
      <c r="B4070" t="s">
        <v>4806</v>
      </c>
      <c r="D4070" s="35" t="s">
        <v>6497</v>
      </c>
      <c r="E4070" t="s">
        <v>6870</v>
      </c>
      <c r="F4070" s="5" t="str">
        <f t="shared" ca="1" si="63"/>
        <v>0</v>
      </c>
      <c r="G4070" t="s">
        <v>1107</v>
      </c>
      <c r="H4070" t="s">
        <v>1769</v>
      </c>
      <c r="I4070" t="s">
        <v>9896</v>
      </c>
      <c r="J4070" t="s">
        <v>145</v>
      </c>
      <c r="K4070" t="s">
        <v>10748</v>
      </c>
      <c r="L4070" t="s">
        <v>10795</v>
      </c>
      <c r="N4070" t="s">
        <v>14</v>
      </c>
      <c r="O4070" t="s">
        <v>11</v>
      </c>
      <c r="P4070" t="s">
        <v>11</v>
      </c>
      <c r="R4070" t="s">
        <v>11</v>
      </c>
    </row>
    <row r="4071" spans="1:18" x14ac:dyDescent="0.25">
      <c r="A4071" t="s">
        <v>625</v>
      </c>
      <c r="B4071" t="s">
        <v>4807</v>
      </c>
      <c r="D4071" s="35" t="s">
        <v>6681</v>
      </c>
      <c r="E4071" t="s">
        <v>6870</v>
      </c>
      <c r="F4071" s="5" t="str">
        <f t="shared" ca="1" si="63"/>
        <v>0</v>
      </c>
      <c r="G4071" t="s">
        <v>1107</v>
      </c>
      <c r="H4071" t="s">
        <v>1533</v>
      </c>
      <c r="I4071" t="s">
        <v>9897</v>
      </c>
      <c r="J4071" t="s">
        <v>145</v>
      </c>
      <c r="K4071" t="s">
        <v>82</v>
      </c>
      <c r="L4071" t="s">
        <v>82</v>
      </c>
      <c r="N4071" t="s">
        <v>12</v>
      </c>
      <c r="O4071" t="s">
        <v>11</v>
      </c>
      <c r="P4071" t="s">
        <v>11</v>
      </c>
      <c r="R4071" t="s">
        <v>11</v>
      </c>
    </row>
    <row r="4072" spans="1:18" x14ac:dyDescent="0.25">
      <c r="A4072" t="s">
        <v>625</v>
      </c>
      <c r="B4072" t="s">
        <v>668</v>
      </c>
      <c r="D4072" s="35" t="s">
        <v>6405</v>
      </c>
      <c r="E4072" t="s">
        <v>5861</v>
      </c>
      <c r="F4072" s="5" t="str">
        <f t="shared" ca="1" si="63"/>
        <v>0</v>
      </c>
      <c r="G4072" t="s">
        <v>1107</v>
      </c>
      <c r="H4072" t="s">
        <v>1813</v>
      </c>
      <c r="I4072" t="s">
        <v>9898</v>
      </c>
      <c r="J4072" t="s">
        <v>145</v>
      </c>
      <c r="K4072" t="s">
        <v>10748</v>
      </c>
      <c r="L4072" t="s">
        <v>10795</v>
      </c>
      <c r="N4072" t="s">
        <v>14</v>
      </c>
      <c r="O4072" t="s">
        <v>11</v>
      </c>
      <c r="P4072" t="s">
        <v>11</v>
      </c>
      <c r="Q4072">
        <v>12.35</v>
      </c>
      <c r="R4072" t="s">
        <v>11</v>
      </c>
    </row>
    <row r="4073" spans="1:18" x14ac:dyDescent="0.25">
      <c r="A4073" t="s">
        <v>625</v>
      </c>
      <c r="B4073" t="s">
        <v>4808</v>
      </c>
      <c r="D4073" s="35" t="s">
        <v>6499</v>
      </c>
      <c r="E4073" t="s">
        <v>6856</v>
      </c>
      <c r="F4073" s="5" t="str">
        <f t="shared" ca="1" si="63"/>
        <v>0</v>
      </c>
      <c r="G4073" t="s">
        <v>1107</v>
      </c>
      <c r="H4073" t="s">
        <v>1420</v>
      </c>
      <c r="I4073" t="s">
        <v>9899</v>
      </c>
      <c r="J4073" t="s">
        <v>145</v>
      </c>
      <c r="K4073" t="s">
        <v>10747</v>
      </c>
      <c r="L4073" t="s">
        <v>10800</v>
      </c>
      <c r="N4073" t="s">
        <v>14</v>
      </c>
      <c r="O4073" t="s">
        <v>11</v>
      </c>
      <c r="P4073" t="s">
        <v>11</v>
      </c>
      <c r="R4073" t="s">
        <v>11</v>
      </c>
    </row>
    <row r="4074" spans="1:18" x14ac:dyDescent="0.25">
      <c r="A4074" t="s">
        <v>625</v>
      </c>
      <c r="B4074" t="s">
        <v>4809</v>
      </c>
      <c r="D4074" s="35" t="s">
        <v>6408</v>
      </c>
      <c r="E4074" t="s">
        <v>6409</v>
      </c>
      <c r="F4074" s="5" t="str">
        <f t="shared" ca="1" si="63"/>
        <v>0</v>
      </c>
      <c r="G4074" t="s">
        <v>1107</v>
      </c>
      <c r="H4074" t="s">
        <v>1786</v>
      </c>
      <c r="I4074" t="s">
        <v>9900</v>
      </c>
      <c r="J4074" t="s">
        <v>145</v>
      </c>
      <c r="K4074" t="s">
        <v>27</v>
      </c>
      <c r="L4074" t="s">
        <v>10893</v>
      </c>
      <c r="N4074" t="s">
        <v>14</v>
      </c>
      <c r="O4074" t="s">
        <v>11</v>
      </c>
      <c r="P4074" t="s">
        <v>11</v>
      </c>
      <c r="R4074" t="s">
        <v>11</v>
      </c>
    </row>
    <row r="4075" spans="1:18" x14ac:dyDescent="0.25">
      <c r="A4075" t="s">
        <v>625</v>
      </c>
      <c r="B4075" t="s">
        <v>4810</v>
      </c>
      <c r="D4075" s="35" t="s">
        <v>6682</v>
      </c>
      <c r="E4075" t="s">
        <v>6682</v>
      </c>
      <c r="F4075" s="5" t="str">
        <f t="shared" ca="1" si="63"/>
        <v>0</v>
      </c>
      <c r="G4075" t="s">
        <v>1107</v>
      </c>
      <c r="H4075" t="s">
        <v>1769</v>
      </c>
      <c r="I4075" t="s">
        <v>9901</v>
      </c>
      <c r="J4075" t="s">
        <v>145</v>
      </c>
      <c r="K4075" t="s">
        <v>10748</v>
      </c>
      <c r="L4075" t="s">
        <v>10786</v>
      </c>
      <c r="N4075" t="s">
        <v>14</v>
      </c>
      <c r="O4075" t="s">
        <v>11</v>
      </c>
      <c r="P4075" t="s">
        <v>11</v>
      </c>
      <c r="R4075" t="s">
        <v>11</v>
      </c>
    </row>
    <row r="4076" spans="1:18" x14ac:dyDescent="0.25">
      <c r="A4076" t="s">
        <v>625</v>
      </c>
      <c r="B4076" t="s">
        <v>11276</v>
      </c>
      <c r="D4076" s="35" t="s">
        <v>11273</v>
      </c>
      <c r="E4076" t="s">
        <v>11024</v>
      </c>
      <c r="F4076" s="5" t="str">
        <f t="shared" ca="1" si="63"/>
        <v>0</v>
      </c>
      <c r="G4076" t="s">
        <v>1107</v>
      </c>
      <c r="H4076" t="s">
        <v>1810</v>
      </c>
      <c r="I4076" t="s">
        <v>11275</v>
      </c>
      <c r="J4076" t="s">
        <v>145</v>
      </c>
      <c r="K4076" t="s">
        <v>10748</v>
      </c>
      <c r="L4076" t="s">
        <v>10795</v>
      </c>
      <c r="N4076" t="s">
        <v>14</v>
      </c>
      <c r="O4076" t="s">
        <v>11</v>
      </c>
      <c r="P4076" t="s">
        <v>11</v>
      </c>
      <c r="R4076" t="s">
        <v>11</v>
      </c>
    </row>
    <row r="4077" spans="1:18" x14ac:dyDescent="0.25">
      <c r="A4077" t="s">
        <v>625</v>
      </c>
      <c r="B4077" t="s">
        <v>11274</v>
      </c>
      <c r="D4077" s="35" t="s">
        <v>11273</v>
      </c>
      <c r="E4077" t="s">
        <v>11029</v>
      </c>
      <c r="F4077" s="5" t="str">
        <f t="shared" ca="1" si="63"/>
        <v>0</v>
      </c>
      <c r="G4077" t="s">
        <v>1107</v>
      </c>
      <c r="H4077" t="s">
        <v>1418</v>
      </c>
      <c r="I4077" t="s">
        <v>11272</v>
      </c>
      <c r="J4077" t="s">
        <v>145</v>
      </c>
      <c r="K4077" t="s">
        <v>10747</v>
      </c>
      <c r="L4077" t="s">
        <v>10884</v>
      </c>
      <c r="N4077" t="s">
        <v>14</v>
      </c>
      <c r="O4077" t="s">
        <v>11</v>
      </c>
      <c r="P4077" t="s">
        <v>11</v>
      </c>
      <c r="R4077" t="s">
        <v>11</v>
      </c>
    </row>
    <row r="4078" spans="1:18" x14ac:dyDescent="0.25">
      <c r="A4078" t="s">
        <v>625</v>
      </c>
      <c r="B4078" t="s">
        <v>11271</v>
      </c>
      <c r="D4078" s="35" t="s">
        <v>11029</v>
      </c>
      <c r="E4078" t="s">
        <v>11078</v>
      </c>
      <c r="F4078" s="5" t="str">
        <f t="shared" ca="1" si="63"/>
        <v>0</v>
      </c>
      <c r="G4078" t="s">
        <v>1107</v>
      </c>
      <c r="H4078" t="s">
        <v>1418</v>
      </c>
      <c r="I4078" t="s">
        <v>11270</v>
      </c>
      <c r="J4078" t="s">
        <v>145</v>
      </c>
      <c r="K4078" t="s">
        <v>10744</v>
      </c>
      <c r="L4078" t="s">
        <v>10889</v>
      </c>
      <c r="N4078" t="s">
        <v>14</v>
      </c>
      <c r="O4078" t="s">
        <v>11</v>
      </c>
      <c r="P4078" t="s">
        <v>11</v>
      </c>
      <c r="R4078" t="s">
        <v>11</v>
      </c>
    </row>
    <row r="4079" spans="1:18" x14ac:dyDescent="0.25">
      <c r="A4079" t="s">
        <v>625</v>
      </c>
      <c r="B4079" t="s">
        <v>11269</v>
      </c>
      <c r="D4079" s="35" t="s">
        <v>10967</v>
      </c>
      <c r="E4079" t="s">
        <v>11210</v>
      </c>
      <c r="F4079" s="5" t="str">
        <f t="shared" ca="1" si="63"/>
        <v>0</v>
      </c>
      <c r="G4079" t="s">
        <v>1107</v>
      </c>
      <c r="H4079" t="s">
        <v>1333</v>
      </c>
      <c r="I4079" t="s">
        <v>11268</v>
      </c>
      <c r="J4079" t="s">
        <v>144</v>
      </c>
      <c r="K4079" t="s">
        <v>10747</v>
      </c>
      <c r="L4079" t="s">
        <v>10800</v>
      </c>
      <c r="N4079" t="s">
        <v>14</v>
      </c>
      <c r="O4079" t="s">
        <v>11</v>
      </c>
      <c r="P4079" t="s">
        <v>11</v>
      </c>
      <c r="R4079" t="s">
        <v>11</v>
      </c>
    </row>
    <row r="4080" spans="1:18" x14ac:dyDescent="0.25">
      <c r="A4080" t="s">
        <v>625</v>
      </c>
      <c r="B4080" t="s">
        <v>11267</v>
      </c>
      <c r="D4080" s="35" t="s">
        <v>10967</v>
      </c>
      <c r="E4080" t="s">
        <v>11210</v>
      </c>
      <c r="F4080" s="5" t="str">
        <f t="shared" ca="1" si="63"/>
        <v>0</v>
      </c>
      <c r="G4080" t="s">
        <v>1107</v>
      </c>
      <c r="H4080" t="s">
        <v>1543</v>
      </c>
      <c r="I4080" t="s">
        <v>11266</v>
      </c>
      <c r="J4080" t="s">
        <v>144</v>
      </c>
      <c r="K4080" t="s">
        <v>10747</v>
      </c>
      <c r="L4080" t="s">
        <v>10800</v>
      </c>
      <c r="N4080" t="s">
        <v>14</v>
      </c>
      <c r="O4080" t="s">
        <v>11</v>
      </c>
      <c r="P4080" t="s">
        <v>11</v>
      </c>
      <c r="R4080" t="s">
        <v>11</v>
      </c>
    </row>
    <row r="4081" spans="1:18" x14ac:dyDescent="0.25">
      <c r="A4081" t="s">
        <v>950</v>
      </c>
      <c r="B4081" t="s">
        <v>11030</v>
      </c>
      <c r="D4081" s="35" t="s">
        <v>11029</v>
      </c>
      <c r="F4081" s="5">
        <f t="shared" ca="1" si="63"/>
        <v>24</v>
      </c>
      <c r="G4081" t="s">
        <v>10926</v>
      </c>
      <c r="H4081" t="s">
        <v>1467</v>
      </c>
      <c r="I4081" t="s">
        <v>11028</v>
      </c>
      <c r="J4081" t="s">
        <v>144</v>
      </c>
      <c r="N4081" t="s">
        <v>14</v>
      </c>
      <c r="O4081" t="s">
        <v>11</v>
      </c>
      <c r="P4081" t="s">
        <v>11</v>
      </c>
      <c r="R4081" t="s">
        <v>11</v>
      </c>
    </row>
    <row r="4082" spans="1:18" x14ac:dyDescent="0.25">
      <c r="A4082" t="s">
        <v>625</v>
      </c>
      <c r="B4082" t="s">
        <v>11263</v>
      </c>
      <c r="D4082" s="35" t="s">
        <v>10967</v>
      </c>
      <c r="E4082" t="s">
        <v>10963</v>
      </c>
      <c r="F4082" s="5" t="str">
        <f t="shared" ca="1" si="63"/>
        <v>0</v>
      </c>
      <c r="G4082" t="s">
        <v>1107</v>
      </c>
      <c r="H4082" t="s">
        <v>1543</v>
      </c>
      <c r="I4082" t="s">
        <v>11262</v>
      </c>
      <c r="J4082" t="s">
        <v>145</v>
      </c>
      <c r="K4082" t="s">
        <v>10747</v>
      </c>
      <c r="L4082" t="s">
        <v>10800</v>
      </c>
      <c r="N4082" t="s">
        <v>14</v>
      </c>
      <c r="O4082" t="s">
        <v>11</v>
      </c>
      <c r="P4082" t="s">
        <v>11</v>
      </c>
      <c r="R4082" t="s">
        <v>11</v>
      </c>
    </row>
    <row r="4083" spans="1:18" x14ac:dyDescent="0.25">
      <c r="A4083" t="s">
        <v>625</v>
      </c>
      <c r="B4083" t="s">
        <v>11261</v>
      </c>
      <c r="D4083" s="35" t="s">
        <v>10967</v>
      </c>
      <c r="E4083" t="s">
        <v>10963</v>
      </c>
      <c r="F4083" s="5" t="str">
        <f t="shared" ca="1" si="63"/>
        <v>0</v>
      </c>
      <c r="G4083" t="s">
        <v>1107</v>
      </c>
      <c r="H4083" t="s">
        <v>1543</v>
      </c>
      <c r="I4083" t="s">
        <v>11260</v>
      </c>
      <c r="J4083" t="s">
        <v>145</v>
      </c>
      <c r="K4083" t="s">
        <v>10747</v>
      </c>
      <c r="L4083" t="s">
        <v>10800</v>
      </c>
      <c r="N4083" t="s">
        <v>14</v>
      </c>
      <c r="O4083" t="s">
        <v>11</v>
      </c>
      <c r="P4083" t="s">
        <v>11</v>
      </c>
      <c r="R4083" t="s">
        <v>11</v>
      </c>
    </row>
    <row r="4084" spans="1:18" x14ac:dyDescent="0.25">
      <c r="A4084" t="s">
        <v>625</v>
      </c>
      <c r="B4084" t="s">
        <v>11259</v>
      </c>
      <c r="D4084" s="35" t="s">
        <v>10967</v>
      </c>
      <c r="E4084" t="s">
        <v>10963</v>
      </c>
      <c r="F4084" s="5" t="str">
        <f t="shared" ca="1" si="63"/>
        <v>0</v>
      </c>
      <c r="G4084" t="s">
        <v>1107</v>
      </c>
      <c r="H4084" t="s">
        <v>1543</v>
      </c>
      <c r="I4084" t="s">
        <v>11258</v>
      </c>
      <c r="J4084" t="s">
        <v>145</v>
      </c>
      <c r="K4084" t="s">
        <v>10747</v>
      </c>
      <c r="L4084" t="s">
        <v>10800</v>
      </c>
      <c r="N4084" t="s">
        <v>14</v>
      </c>
      <c r="O4084" t="s">
        <v>11</v>
      </c>
      <c r="P4084" t="s">
        <v>11</v>
      </c>
      <c r="R4084" t="s">
        <v>11</v>
      </c>
    </row>
    <row r="4085" spans="1:18" x14ac:dyDescent="0.25">
      <c r="A4085" t="s">
        <v>625</v>
      </c>
      <c r="B4085" t="s">
        <v>11257</v>
      </c>
      <c r="D4085" s="35" t="s">
        <v>11203</v>
      </c>
      <c r="E4085" t="s">
        <v>10963</v>
      </c>
      <c r="F4085" s="5" t="str">
        <f t="shared" ca="1" si="63"/>
        <v>0</v>
      </c>
      <c r="G4085" t="s">
        <v>1107</v>
      </c>
      <c r="H4085" t="s">
        <v>1418</v>
      </c>
      <c r="I4085" t="s">
        <v>11255</v>
      </c>
      <c r="J4085" t="s">
        <v>145</v>
      </c>
      <c r="K4085" t="s">
        <v>10747</v>
      </c>
      <c r="L4085" t="s">
        <v>10884</v>
      </c>
      <c r="N4085" t="s">
        <v>14</v>
      </c>
      <c r="O4085" t="s">
        <v>11</v>
      </c>
      <c r="P4085" t="s">
        <v>11</v>
      </c>
      <c r="R4085" t="s">
        <v>11</v>
      </c>
    </row>
    <row r="4086" spans="1:18" x14ac:dyDescent="0.25">
      <c r="A4086" t="s">
        <v>625</v>
      </c>
      <c r="B4086" t="s">
        <v>11256</v>
      </c>
      <c r="D4086" s="35" t="s">
        <v>11203</v>
      </c>
      <c r="E4086" t="s">
        <v>10963</v>
      </c>
      <c r="F4086" s="5" t="str">
        <f t="shared" ca="1" si="63"/>
        <v>0</v>
      </c>
      <c r="G4086" t="s">
        <v>1107</v>
      </c>
      <c r="H4086" t="s">
        <v>1418</v>
      </c>
      <c r="I4086" t="s">
        <v>11255</v>
      </c>
      <c r="J4086" t="s">
        <v>145</v>
      </c>
      <c r="K4086" t="s">
        <v>10747</v>
      </c>
      <c r="L4086" t="s">
        <v>10801</v>
      </c>
      <c r="N4086" t="s">
        <v>14</v>
      </c>
      <c r="O4086" t="s">
        <v>11</v>
      </c>
      <c r="P4086" t="s">
        <v>11</v>
      </c>
      <c r="R4086" t="s">
        <v>11</v>
      </c>
    </row>
    <row r="4087" spans="1:18" x14ac:dyDescent="0.25">
      <c r="A4087" t="s">
        <v>625</v>
      </c>
      <c r="B4087" t="s">
        <v>11254</v>
      </c>
      <c r="D4087" s="35" t="s">
        <v>11203</v>
      </c>
      <c r="E4087" t="s">
        <v>10963</v>
      </c>
      <c r="F4087" s="5" t="str">
        <f t="shared" ca="1" si="63"/>
        <v>0</v>
      </c>
      <c r="G4087" t="s">
        <v>1107</v>
      </c>
      <c r="H4087" t="s">
        <v>10914</v>
      </c>
      <c r="I4087" t="s">
        <v>11253</v>
      </c>
      <c r="J4087" t="s">
        <v>145</v>
      </c>
      <c r="K4087" t="s">
        <v>10748</v>
      </c>
      <c r="L4087" t="s">
        <v>10795</v>
      </c>
      <c r="N4087" t="s">
        <v>14</v>
      </c>
      <c r="O4087" t="s">
        <v>11</v>
      </c>
      <c r="P4087" t="s">
        <v>11</v>
      </c>
      <c r="R4087" t="s">
        <v>11</v>
      </c>
    </row>
    <row r="4088" spans="1:18" x14ac:dyDescent="0.25">
      <c r="A4088" t="s">
        <v>669</v>
      </c>
      <c r="B4088" t="s">
        <v>4811</v>
      </c>
      <c r="D4088" s="35" t="s">
        <v>6504</v>
      </c>
      <c r="E4088" t="s">
        <v>6263</v>
      </c>
      <c r="F4088" s="5" t="str">
        <f t="shared" ca="1" si="63"/>
        <v>0</v>
      </c>
      <c r="G4088" t="s">
        <v>1107</v>
      </c>
      <c r="H4088" t="s">
        <v>1446</v>
      </c>
      <c r="I4088" t="s">
        <v>9902</v>
      </c>
      <c r="J4088" t="s">
        <v>10727</v>
      </c>
      <c r="K4088" t="s">
        <v>10744</v>
      </c>
      <c r="L4088" t="s">
        <v>10825</v>
      </c>
      <c r="N4088" t="s">
        <v>10909</v>
      </c>
      <c r="O4088" t="s">
        <v>11</v>
      </c>
      <c r="P4088" t="s">
        <v>11</v>
      </c>
      <c r="R4088" t="s">
        <v>11</v>
      </c>
    </row>
    <row r="4089" spans="1:18" x14ac:dyDescent="0.25">
      <c r="A4089" t="s">
        <v>669</v>
      </c>
      <c r="B4089" t="s">
        <v>4812</v>
      </c>
      <c r="D4089" s="35" t="s">
        <v>5798</v>
      </c>
      <c r="E4089" t="s">
        <v>5765</v>
      </c>
      <c r="F4089" s="5" t="str">
        <f t="shared" ca="1" si="63"/>
        <v>0</v>
      </c>
      <c r="G4089" t="s">
        <v>1107</v>
      </c>
      <c r="H4089" t="s">
        <v>1372</v>
      </c>
      <c r="I4089" t="s">
        <v>9903</v>
      </c>
      <c r="J4089" t="s">
        <v>10726</v>
      </c>
      <c r="K4089" t="s">
        <v>10747</v>
      </c>
      <c r="L4089" t="s">
        <v>10779</v>
      </c>
      <c r="N4089" t="s">
        <v>12</v>
      </c>
      <c r="O4089" t="s">
        <v>11</v>
      </c>
      <c r="P4089" t="s">
        <v>11</v>
      </c>
      <c r="R4089" t="s">
        <v>11</v>
      </c>
    </row>
    <row r="4090" spans="1:18" x14ac:dyDescent="0.25">
      <c r="A4090" t="s">
        <v>669</v>
      </c>
      <c r="B4090" t="s">
        <v>4813</v>
      </c>
      <c r="D4090" s="35" t="s">
        <v>5765</v>
      </c>
      <c r="E4090" t="s">
        <v>5862</v>
      </c>
      <c r="F4090" s="5" t="str">
        <f t="shared" ca="1" si="63"/>
        <v>0</v>
      </c>
      <c r="G4090" t="s">
        <v>1107</v>
      </c>
      <c r="H4090" t="s">
        <v>1475</v>
      </c>
      <c r="I4090" t="s">
        <v>9904</v>
      </c>
      <c r="J4090" t="s">
        <v>10726</v>
      </c>
      <c r="K4090" t="s">
        <v>10748</v>
      </c>
      <c r="L4090" t="s">
        <v>10778</v>
      </c>
      <c r="N4090" t="s">
        <v>12</v>
      </c>
      <c r="O4090" t="s">
        <v>11</v>
      </c>
      <c r="P4090" t="s">
        <v>11</v>
      </c>
      <c r="R4090" t="s">
        <v>11</v>
      </c>
    </row>
    <row r="4091" spans="1:18" x14ac:dyDescent="0.25">
      <c r="A4091" t="s">
        <v>669</v>
      </c>
      <c r="B4091" t="s">
        <v>4814</v>
      </c>
      <c r="D4091" s="35" t="s">
        <v>5639</v>
      </c>
      <c r="E4091" t="s">
        <v>5655</v>
      </c>
      <c r="F4091" s="5" t="str">
        <f t="shared" ca="1" si="63"/>
        <v>0</v>
      </c>
      <c r="G4091" t="s">
        <v>1107</v>
      </c>
      <c r="H4091" t="s">
        <v>1368</v>
      </c>
      <c r="I4091" t="s">
        <v>9905</v>
      </c>
      <c r="J4091" t="s">
        <v>10736</v>
      </c>
      <c r="K4091" t="s">
        <v>10747</v>
      </c>
      <c r="L4091" t="s">
        <v>10779</v>
      </c>
      <c r="N4091" t="s">
        <v>12</v>
      </c>
      <c r="O4091" t="s">
        <v>11</v>
      </c>
      <c r="P4091" t="s">
        <v>11</v>
      </c>
      <c r="R4091" t="s">
        <v>11</v>
      </c>
    </row>
    <row r="4092" spans="1:18" x14ac:dyDescent="0.25">
      <c r="A4092" t="s">
        <v>669</v>
      </c>
      <c r="B4092" t="s">
        <v>4815</v>
      </c>
      <c r="D4092" s="35" t="s">
        <v>5639</v>
      </c>
      <c r="E4092" t="s">
        <v>5655</v>
      </c>
      <c r="F4092" s="5" t="str">
        <f t="shared" ca="1" si="63"/>
        <v>0</v>
      </c>
      <c r="G4092" t="s">
        <v>1107</v>
      </c>
      <c r="H4092" t="s">
        <v>1368</v>
      </c>
      <c r="I4092" t="s">
        <v>9905</v>
      </c>
      <c r="J4092" t="s">
        <v>10736</v>
      </c>
      <c r="K4092" t="s">
        <v>17</v>
      </c>
      <c r="L4092" t="s">
        <v>10777</v>
      </c>
      <c r="N4092" t="s">
        <v>12</v>
      </c>
      <c r="O4092" t="s">
        <v>11</v>
      </c>
      <c r="P4092" t="s">
        <v>11</v>
      </c>
      <c r="R4092" t="s">
        <v>11</v>
      </c>
    </row>
    <row r="4093" spans="1:18" x14ac:dyDescent="0.25">
      <c r="A4093" t="s">
        <v>669</v>
      </c>
      <c r="B4093" t="s">
        <v>4816</v>
      </c>
      <c r="D4093" s="35" t="s">
        <v>5639</v>
      </c>
      <c r="E4093" t="s">
        <v>5654</v>
      </c>
      <c r="F4093" s="5" t="str">
        <f t="shared" ca="1" si="63"/>
        <v>0</v>
      </c>
      <c r="G4093" t="s">
        <v>1107</v>
      </c>
      <c r="H4093" t="s">
        <v>1368</v>
      </c>
      <c r="I4093" t="s">
        <v>9905</v>
      </c>
      <c r="J4093" t="s">
        <v>10736</v>
      </c>
      <c r="K4093" t="s">
        <v>17</v>
      </c>
      <c r="L4093" t="s">
        <v>10848</v>
      </c>
      <c r="N4093" t="s">
        <v>12</v>
      </c>
      <c r="O4093" t="s">
        <v>11</v>
      </c>
      <c r="P4093" t="s">
        <v>11</v>
      </c>
      <c r="R4093" t="s">
        <v>11</v>
      </c>
    </row>
    <row r="4094" spans="1:18" x14ac:dyDescent="0.25">
      <c r="A4094" t="s">
        <v>669</v>
      </c>
      <c r="B4094" t="s">
        <v>4817</v>
      </c>
      <c r="D4094" s="35" t="s">
        <v>5639</v>
      </c>
      <c r="E4094" t="s">
        <v>5654</v>
      </c>
      <c r="F4094" s="5" t="str">
        <f t="shared" ca="1" si="63"/>
        <v>0</v>
      </c>
      <c r="G4094" t="s">
        <v>1107</v>
      </c>
      <c r="H4094" t="s">
        <v>1368</v>
      </c>
      <c r="I4094" t="s">
        <v>9905</v>
      </c>
      <c r="J4094" t="s">
        <v>10736</v>
      </c>
      <c r="K4094" t="s">
        <v>27</v>
      </c>
      <c r="L4094" t="s">
        <v>10781</v>
      </c>
      <c r="N4094" t="s">
        <v>12</v>
      </c>
      <c r="O4094" t="s">
        <v>11</v>
      </c>
      <c r="P4094" t="s">
        <v>11</v>
      </c>
      <c r="R4094" t="s">
        <v>11</v>
      </c>
    </row>
    <row r="4095" spans="1:18" x14ac:dyDescent="0.25">
      <c r="A4095" t="s">
        <v>669</v>
      </c>
      <c r="B4095" t="s">
        <v>4818</v>
      </c>
      <c r="D4095" s="35" t="s">
        <v>5768</v>
      </c>
      <c r="E4095" t="s">
        <v>5654</v>
      </c>
      <c r="F4095" s="5" t="str">
        <f t="shared" ca="1" si="63"/>
        <v>0</v>
      </c>
      <c r="G4095" t="s">
        <v>1107</v>
      </c>
      <c r="H4095" t="s">
        <v>1428</v>
      </c>
      <c r="I4095" t="s">
        <v>9906</v>
      </c>
      <c r="J4095" t="s">
        <v>10736</v>
      </c>
      <c r="K4095" t="s">
        <v>10747</v>
      </c>
      <c r="L4095" t="s">
        <v>10779</v>
      </c>
      <c r="N4095" t="s">
        <v>12</v>
      </c>
      <c r="O4095" t="s">
        <v>11</v>
      </c>
      <c r="P4095" t="s">
        <v>11</v>
      </c>
      <c r="R4095" t="s">
        <v>11</v>
      </c>
    </row>
    <row r="4096" spans="1:18" x14ac:dyDescent="0.25">
      <c r="A4096" t="s">
        <v>669</v>
      </c>
      <c r="B4096" t="s">
        <v>4819</v>
      </c>
      <c r="D4096" s="35" t="s">
        <v>5648</v>
      </c>
      <c r="E4096" t="s">
        <v>5556</v>
      </c>
      <c r="F4096" s="5" t="str">
        <f t="shared" ca="1" si="63"/>
        <v>0</v>
      </c>
      <c r="G4096" t="s">
        <v>1107</v>
      </c>
      <c r="H4096" t="s">
        <v>1374</v>
      </c>
      <c r="I4096" t="s">
        <v>9907</v>
      </c>
      <c r="J4096" t="s">
        <v>10736</v>
      </c>
      <c r="K4096" t="s">
        <v>10747</v>
      </c>
      <c r="L4096" t="s">
        <v>10779</v>
      </c>
      <c r="N4096" t="s">
        <v>12</v>
      </c>
      <c r="O4096" t="s">
        <v>11</v>
      </c>
      <c r="P4096" t="s">
        <v>11</v>
      </c>
      <c r="R4096" t="s">
        <v>11</v>
      </c>
    </row>
    <row r="4097" spans="1:18" x14ac:dyDescent="0.25">
      <c r="A4097" t="s">
        <v>669</v>
      </c>
      <c r="B4097" t="s">
        <v>4820</v>
      </c>
      <c r="D4097" s="35" t="s">
        <v>6683</v>
      </c>
      <c r="E4097" t="s">
        <v>5664</v>
      </c>
      <c r="F4097" s="5" t="str">
        <f t="shared" ca="1" si="63"/>
        <v>0</v>
      </c>
      <c r="G4097" t="s">
        <v>1107</v>
      </c>
      <c r="H4097" t="s">
        <v>1365</v>
      </c>
      <c r="I4097" t="s">
        <v>9908</v>
      </c>
      <c r="J4097" t="s">
        <v>10736</v>
      </c>
      <c r="K4097" t="s">
        <v>10747</v>
      </c>
      <c r="L4097" t="s">
        <v>10779</v>
      </c>
      <c r="N4097" t="s">
        <v>12</v>
      </c>
      <c r="O4097" t="s">
        <v>11</v>
      </c>
      <c r="P4097" t="s">
        <v>11</v>
      </c>
      <c r="R4097" t="s">
        <v>11</v>
      </c>
    </row>
    <row r="4098" spans="1:18" x14ac:dyDescent="0.25">
      <c r="A4098" t="s">
        <v>669</v>
      </c>
      <c r="B4098" t="s">
        <v>4821</v>
      </c>
      <c r="D4098" s="35" t="s">
        <v>5551</v>
      </c>
      <c r="E4098" t="s">
        <v>5556</v>
      </c>
      <c r="F4098" s="5" t="str">
        <f t="shared" ca="1" si="63"/>
        <v>0</v>
      </c>
      <c r="G4098" t="s">
        <v>1107</v>
      </c>
      <c r="H4098" t="s">
        <v>1384</v>
      </c>
      <c r="I4098" t="s">
        <v>9909</v>
      </c>
      <c r="J4098" t="s">
        <v>10736</v>
      </c>
      <c r="K4098" t="s">
        <v>10747</v>
      </c>
      <c r="L4098" t="s">
        <v>10779</v>
      </c>
      <c r="N4098" t="s">
        <v>12</v>
      </c>
      <c r="O4098" t="s">
        <v>11</v>
      </c>
      <c r="P4098" t="s">
        <v>11</v>
      </c>
      <c r="R4098" t="s">
        <v>11</v>
      </c>
    </row>
    <row r="4099" spans="1:18" x14ac:dyDescent="0.25">
      <c r="A4099" t="s">
        <v>669</v>
      </c>
      <c r="B4099" t="s">
        <v>670</v>
      </c>
      <c r="D4099" s="35" t="s">
        <v>5664</v>
      </c>
      <c r="E4099" t="s">
        <v>6125</v>
      </c>
      <c r="F4099" s="5" t="str">
        <f t="shared" ref="F4099:F4162" ca="1" si="64">IF(G4099="Encerrada","0",TODAY()-D4099)</f>
        <v>0</v>
      </c>
      <c r="G4099" t="s">
        <v>1107</v>
      </c>
      <c r="H4099" t="s">
        <v>1369</v>
      </c>
      <c r="I4099" t="s">
        <v>9910</v>
      </c>
      <c r="J4099" t="s">
        <v>10736</v>
      </c>
      <c r="K4099" t="s">
        <v>10747</v>
      </c>
      <c r="L4099" t="s">
        <v>10779</v>
      </c>
      <c r="N4099" t="s">
        <v>12</v>
      </c>
      <c r="O4099" t="s">
        <v>11</v>
      </c>
      <c r="P4099" t="s">
        <v>11</v>
      </c>
      <c r="Q4099">
        <v>380</v>
      </c>
      <c r="R4099" t="s">
        <v>11</v>
      </c>
    </row>
    <row r="4100" spans="1:18" x14ac:dyDescent="0.25">
      <c r="A4100" t="s">
        <v>669</v>
      </c>
      <c r="B4100" t="s">
        <v>4822</v>
      </c>
      <c r="D4100" s="35" t="s">
        <v>5626</v>
      </c>
      <c r="E4100" t="s">
        <v>5803</v>
      </c>
      <c r="F4100" s="5" t="str">
        <f t="shared" ca="1" si="64"/>
        <v>0</v>
      </c>
      <c r="G4100" t="s">
        <v>1107</v>
      </c>
      <c r="H4100" t="s">
        <v>1386</v>
      </c>
      <c r="I4100" t="s">
        <v>9911</v>
      </c>
      <c r="J4100" t="s">
        <v>10736</v>
      </c>
      <c r="K4100" t="s">
        <v>10748</v>
      </c>
      <c r="L4100" t="s">
        <v>10778</v>
      </c>
      <c r="N4100" t="s">
        <v>12</v>
      </c>
      <c r="O4100" t="s">
        <v>11</v>
      </c>
      <c r="P4100" t="s">
        <v>11</v>
      </c>
      <c r="R4100" t="s">
        <v>11</v>
      </c>
    </row>
    <row r="4101" spans="1:18" x14ac:dyDescent="0.25">
      <c r="A4101" t="s">
        <v>669</v>
      </c>
      <c r="B4101" t="s">
        <v>4823</v>
      </c>
      <c r="D4101" s="35" t="s">
        <v>5557</v>
      </c>
      <c r="E4101" t="s">
        <v>6525</v>
      </c>
      <c r="F4101" s="5" t="str">
        <f t="shared" ca="1" si="64"/>
        <v>0</v>
      </c>
      <c r="G4101" t="s">
        <v>1107</v>
      </c>
      <c r="H4101" t="s">
        <v>1446</v>
      </c>
      <c r="I4101" t="s">
        <v>9912</v>
      </c>
      <c r="J4101" t="s">
        <v>10736</v>
      </c>
      <c r="K4101" t="s">
        <v>10744</v>
      </c>
      <c r="L4101" t="s">
        <v>10783</v>
      </c>
      <c r="N4101" t="s">
        <v>14</v>
      </c>
      <c r="O4101" t="s">
        <v>11</v>
      </c>
      <c r="P4101" t="s">
        <v>11</v>
      </c>
      <c r="R4101" t="s">
        <v>11</v>
      </c>
    </row>
    <row r="4102" spans="1:18" x14ac:dyDescent="0.25">
      <c r="A4102" t="s">
        <v>669</v>
      </c>
      <c r="B4102" t="s">
        <v>4824</v>
      </c>
      <c r="D4102" s="35" t="s">
        <v>5594</v>
      </c>
      <c r="E4102" t="s">
        <v>6531</v>
      </c>
      <c r="F4102" s="5" t="str">
        <f t="shared" ca="1" si="64"/>
        <v>0</v>
      </c>
      <c r="G4102" t="s">
        <v>1107</v>
      </c>
      <c r="H4102" t="s">
        <v>1368</v>
      </c>
      <c r="I4102" t="s">
        <v>9913</v>
      </c>
      <c r="J4102" t="s">
        <v>10736</v>
      </c>
      <c r="K4102" t="s">
        <v>17</v>
      </c>
      <c r="L4102" t="s">
        <v>10777</v>
      </c>
      <c r="N4102" t="s">
        <v>14</v>
      </c>
      <c r="O4102" t="s">
        <v>11</v>
      </c>
      <c r="P4102" t="s">
        <v>11</v>
      </c>
      <c r="R4102" t="s">
        <v>11</v>
      </c>
    </row>
    <row r="4103" spans="1:18" x14ac:dyDescent="0.25">
      <c r="A4103" t="s">
        <v>669</v>
      </c>
      <c r="B4103" t="s">
        <v>4825</v>
      </c>
      <c r="D4103" s="35" t="s">
        <v>5914</v>
      </c>
      <c r="E4103" t="s">
        <v>5806</v>
      </c>
      <c r="F4103" s="5" t="str">
        <f t="shared" ca="1" si="64"/>
        <v>0</v>
      </c>
      <c r="G4103" t="s">
        <v>1107</v>
      </c>
      <c r="H4103" t="s">
        <v>1348</v>
      </c>
      <c r="I4103" t="s">
        <v>9914</v>
      </c>
      <c r="J4103" t="s">
        <v>10729</v>
      </c>
      <c r="K4103" t="s">
        <v>17</v>
      </c>
      <c r="L4103" t="s">
        <v>10777</v>
      </c>
      <c r="N4103" t="s">
        <v>14</v>
      </c>
      <c r="O4103" t="s">
        <v>11</v>
      </c>
      <c r="P4103" t="s">
        <v>11</v>
      </c>
      <c r="R4103" t="s">
        <v>11</v>
      </c>
    </row>
    <row r="4104" spans="1:18" x14ac:dyDescent="0.25">
      <c r="A4104" t="s">
        <v>669</v>
      </c>
      <c r="B4104" t="s">
        <v>4826</v>
      </c>
      <c r="D4104" s="35" t="s">
        <v>6684</v>
      </c>
      <c r="E4104" t="s">
        <v>5599</v>
      </c>
      <c r="F4104" s="5" t="str">
        <f t="shared" ca="1" si="64"/>
        <v>0</v>
      </c>
      <c r="G4104" t="s">
        <v>1107</v>
      </c>
      <c r="H4104" t="s">
        <v>1348</v>
      </c>
      <c r="I4104" t="s">
        <v>9915</v>
      </c>
      <c r="J4104" t="s">
        <v>10729</v>
      </c>
      <c r="K4104" t="s">
        <v>10745</v>
      </c>
      <c r="L4104" t="s">
        <v>10776</v>
      </c>
      <c r="N4104" t="s">
        <v>14</v>
      </c>
      <c r="O4104" t="s">
        <v>11</v>
      </c>
      <c r="P4104" t="s">
        <v>11</v>
      </c>
      <c r="R4104" t="s">
        <v>11</v>
      </c>
    </row>
    <row r="4105" spans="1:18" x14ac:dyDescent="0.25">
      <c r="A4105" t="s">
        <v>669</v>
      </c>
      <c r="B4105" t="s">
        <v>4827</v>
      </c>
      <c r="D4105" s="35" t="s">
        <v>5810</v>
      </c>
      <c r="E4105" t="s">
        <v>5810</v>
      </c>
      <c r="F4105" s="5" t="str">
        <f t="shared" ca="1" si="64"/>
        <v>0</v>
      </c>
      <c r="G4105" t="s">
        <v>1107</v>
      </c>
      <c r="H4105" t="s">
        <v>1446</v>
      </c>
      <c r="I4105" t="s">
        <v>9916</v>
      </c>
      <c r="J4105" t="s">
        <v>10729</v>
      </c>
      <c r="K4105" t="s">
        <v>10745</v>
      </c>
      <c r="L4105" t="s">
        <v>10776</v>
      </c>
      <c r="N4105" t="s">
        <v>12</v>
      </c>
      <c r="O4105" t="s">
        <v>11</v>
      </c>
      <c r="P4105" t="s">
        <v>11</v>
      </c>
      <c r="R4105" t="s">
        <v>11</v>
      </c>
    </row>
    <row r="4106" spans="1:18" x14ac:dyDescent="0.25">
      <c r="A4106" t="s">
        <v>669</v>
      </c>
      <c r="B4106" t="s">
        <v>4828</v>
      </c>
      <c r="D4106" s="35" t="s">
        <v>5569</v>
      </c>
      <c r="E4106" t="s">
        <v>6125</v>
      </c>
      <c r="F4106" s="5" t="str">
        <f t="shared" ca="1" si="64"/>
        <v>0</v>
      </c>
      <c r="G4106" t="s">
        <v>1107</v>
      </c>
      <c r="H4106" t="s">
        <v>1446</v>
      </c>
      <c r="I4106" t="s">
        <v>6903</v>
      </c>
      <c r="J4106" t="s">
        <v>10729</v>
      </c>
      <c r="K4106" t="s">
        <v>10753</v>
      </c>
      <c r="L4106" t="s">
        <v>10823</v>
      </c>
      <c r="N4106" t="s">
        <v>12</v>
      </c>
      <c r="O4106" t="s">
        <v>11</v>
      </c>
      <c r="P4106" t="s">
        <v>11</v>
      </c>
      <c r="R4106" t="s">
        <v>11</v>
      </c>
    </row>
    <row r="4107" spans="1:18" x14ac:dyDescent="0.25">
      <c r="A4107" t="s">
        <v>669</v>
      </c>
      <c r="B4107" t="s">
        <v>4829</v>
      </c>
      <c r="D4107" s="35" t="s">
        <v>5978</v>
      </c>
      <c r="E4107" t="s">
        <v>5979</v>
      </c>
      <c r="F4107" s="5" t="str">
        <f t="shared" ca="1" si="64"/>
        <v>0</v>
      </c>
      <c r="G4107" t="s">
        <v>1107</v>
      </c>
      <c r="H4107" t="s">
        <v>1368</v>
      </c>
      <c r="I4107" t="s">
        <v>9917</v>
      </c>
      <c r="J4107" t="s">
        <v>10729</v>
      </c>
      <c r="K4107" t="s">
        <v>182</v>
      </c>
      <c r="L4107" t="s">
        <v>182</v>
      </c>
      <c r="N4107" t="s">
        <v>14</v>
      </c>
      <c r="O4107" t="s">
        <v>11</v>
      </c>
      <c r="P4107" t="s">
        <v>11</v>
      </c>
      <c r="R4107" t="s">
        <v>11</v>
      </c>
    </row>
    <row r="4108" spans="1:18" x14ac:dyDescent="0.25">
      <c r="A4108" t="s">
        <v>669</v>
      </c>
      <c r="B4108" t="s">
        <v>4830</v>
      </c>
      <c r="D4108" s="35" t="s">
        <v>5795</v>
      </c>
      <c r="E4108" t="s">
        <v>5608</v>
      </c>
      <c r="F4108" s="5" t="str">
        <f t="shared" ca="1" si="64"/>
        <v>0</v>
      </c>
      <c r="G4108" t="s">
        <v>1107</v>
      </c>
      <c r="H4108" t="s">
        <v>1368</v>
      </c>
      <c r="I4108" t="s">
        <v>9918</v>
      </c>
      <c r="J4108" t="s">
        <v>10729</v>
      </c>
      <c r="K4108" t="s">
        <v>182</v>
      </c>
      <c r="L4108" t="s">
        <v>182</v>
      </c>
      <c r="N4108" t="s">
        <v>14</v>
      </c>
      <c r="O4108" t="s">
        <v>11</v>
      </c>
      <c r="P4108" t="s">
        <v>11</v>
      </c>
      <c r="R4108" t="s">
        <v>11</v>
      </c>
    </row>
    <row r="4109" spans="1:18" x14ac:dyDescent="0.25">
      <c r="A4109" t="s">
        <v>669</v>
      </c>
      <c r="B4109" t="s">
        <v>4831</v>
      </c>
      <c r="D4109" s="35" t="s">
        <v>6145</v>
      </c>
      <c r="E4109" t="s">
        <v>5711</v>
      </c>
      <c r="F4109" s="5" t="str">
        <f t="shared" ca="1" si="64"/>
        <v>0</v>
      </c>
      <c r="G4109" t="s">
        <v>1107</v>
      </c>
      <c r="H4109" t="s">
        <v>1365</v>
      </c>
      <c r="I4109" t="s">
        <v>9919</v>
      </c>
      <c r="J4109" t="s">
        <v>10729</v>
      </c>
      <c r="K4109" t="s">
        <v>10747</v>
      </c>
      <c r="L4109" t="s">
        <v>10779</v>
      </c>
      <c r="N4109" t="s">
        <v>14</v>
      </c>
      <c r="O4109" t="s">
        <v>11</v>
      </c>
      <c r="P4109" t="s">
        <v>11</v>
      </c>
      <c r="R4109" t="s">
        <v>11</v>
      </c>
    </row>
    <row r="4110" spans="1:18" x14ac:dyDescent="0.25">
      <c r="A4110" t="s">
        <v>669</v>
      </c>
      <c r="B4110" t="s">
        <v>4832</v>
      </c>
      <c r="D4110" s="35" t="s">
        <v>6152</v>
      </c>
      <c r="E4110" t="s">
        <v>5893</v>
      </c>
      <c r="F4110" s="5" t="str">
        <f t="shared" ca="1" si="64"/>
        <v>0</v>
      </c>
      <c r="G4110" t="s">
        <v>1107</v>
      </c>
      <c r="H4110" t="s">
        <v>1446</v>
      </c>
      <c r="I4110" t="s">
        <v>9920</v>
      </c>
      <c r="J4110" t="s">
        <v>10729</v>
      </c>
      <c r="K4110" t="s">
        <v>27</v>
      </c>
      <c r="L4110" t="s">
        <v>10782</v>
      </c>
      <c r="N4110" t="s">
        <v>14</v>
      </c>
      <c r="O4110" t="s">
        <v>11</v>
      </c>
      <c r="P4110" t="s">
        <v>11</v>
      </c>
      <c r="R4110" t="s">
        <v>11</v>
      </c>
    </row>
    <row r="4111" spans="1:18" x14ac:dyDescent="0.25">
      <c r="A4111" t="s">
        <v>669</v>
      </c>
      <c r="B4111" t="s">
        <v>4833</v>
      </c>
      <c r="D4111" s="35" t="s">
        <v>6685</v>
      </c>
      <c r="E4111" t="s">
        <v>5723</v>
      </c>
      <c r="F4111" s="5" t="str">
        <f t="shared" ca="1" si="64"/>
        <v>0</v>
      </c>
      <c r="G4111" t="s">
        <v>1107</v>
      </c>
      <c r="H4111" t="s">
        <v>1368</v>
      </c>
      <c r="I4111" t="s">
        <v>9921</v>
      </c>
      <c r="J4111" t="s">
        <v>10729</v>
      </c>
      <c r="K4111" t="s">
        <v>10747</v>
      </c>
      <c r="L4111" t="s">
        <v>10779</v>
      </c>
      <c r="N4111" t="s">
        <v>14</v>
      </c>
      <c r="O4111" t="s">
        <v>11</v>
      </c>
      <c r="P4111" t="s">
        <v>11</v>
      </c>
      <c r="R4111" t="s">
        <v>11</v>
      </c>
    </row>
    <row r="4112" spans="1:18" x14ac:dyDescent="0.25">
      <c r="A4112" t="s">
        <v>669</v>
      </c>
      <c r="B4112" t="s">
        <v>4834</v>
      </c>
      <c r="D4112" s="35" t="s">
        <v>5733</v>
      </c>
      <c r="E4112" t="s">
        <v>5583</v>
      </c>
      <c r="F4112" s="5" t="str">
        <f t="shared" ca="1" si="64"/>
        <v>0</v>
      </c>
      <c r="G4112" t="s">
        <v>1107</v>
      </c>
      <c r="H4112" t="s">
        <v>1446</v>
      </c>
      <c r="I4112" t="s">
        <v>9922</v>
      </c>
      <c r="J4112" t="s">
        <v>10729</v>
      </c>
      <c r="N4112" t="s">
        <v>14</v>
      </c>
      <c r="O4112" t="s">
        <v>11</v>
      </c>
      <c r="P4112" t="s">
        <v>11</v>
      </c>
      <c r="R4112" t="s">
        <v>11</v>
      </c>
    </row>
    <row r="4113" spans="1:18" x14ac:dyDescent="0.25">
      <c r="A4113" t="s">
        <v>669</v>
      </c>
      <c r="B4113" t="s">
        <v>4835</v>
      </c>
      <c r="D4113" s="35" t="s">
        <v>6599</v>
      </c>
      <c r="E4113" t="s">
        <v>6600</v>
      </c>
      <c r="F4113" s="5" t="str">
        <f t="shared" ca="1" si="64"/>
        <v>0</v>
      </c>
      <c r="G4113" t="s">
        <v>1107</v>
      </c>
      <c r="H4113" t="s">
        <v>1362</v>
      </c>
      <c r="I4113" t="s">
        <v>9923</v>
      </c>
      <c r="J4113" t="s">
        <v>10726</v>
      </c>
      <c r="K4113" t="s">
        <v>10747</v>
      </c>
      <c r="L4113" t="s">
        <v>10779</v>
      </c>
      <c r="N4113" t="s">
        <v>14</v>
      </c>
      <c r="O4113" t="s">
        <v>11</v>
      </c>
      <c r="P4113" t="s">
        <v>11</v>
      </c>
      <c r="R4113" t="s">
        <v>11</v>
      </c>
    </row>
    <row r="4114" spans="1:18" x14ac:dyDescent="0.25">
      <c r="A4114" t="s">
        <v>669</v>
      </c>
      <c r="B4114" t="s">
        <v>4836</v>
      </c>
      <c r="D4114" s="35" t="s">
        <v>6335</v>
      </c>
      <c r="E4114" t="s">
        <v>6339</v>
      </c>
      <c r="F4114" s="5" t="str">
        <f t="shared" ca="1" si="64"/>
        <v>0</v>
      </c>
      <c r="G4114" t="s">
        <v>1107</v>
      </c>
      <c r="H4114" t="s">
        <v>1384</v>
      </c>
      <c r="I4114" t="s">
        <v>9924</v>
      </c>
      <c r="J4114" t="s">
        <v>10734</v>
      </c>
      <c r="K4114" t="s">
        <v>10744</v>
      </c>
      <c r="L4114" t="s">
        <v>10784</v>
      </c>
      <c r="N4114" t="s">
        <v>14</v>
      </c>
      <c r="O4114" t="s">
        <v>11</v>
      </c>
      <c r="P4114" t="s">
        <v>11</v>
      </c>
      <c r="R4114" t="s">
        <v>11</v>
      </c>
    </row>
    <row r="4115" spans="1:18" x14ac:dyDescent="0.25">
      <c r="A4115" t="s">
        <v>669</v>
      </c>
      <c r="B4115" t="s">
        <v>672</v>
      </c>
      <c r="D4115" s="35" t="s">
        <v>6371</v>
      </c>
      <c r="E4115" t="s">
        <v>1086</v>
      </c>
      <c r="F4115" s="5" t="str">
        <f t="shared" ca="1" si="64"/>
        <v>0</v>
      </c>
      <c r="G4115" t="s">
        <v>1107</v>
      </c>
      <c r="H4115" t="s">
        <v>1368</v>
      </c>
      <c r="I4115" t="s">
        <v>9925</v>
      </c>
      <c r="J4115" t="s">
        <v>10734</v>
      </c>
      <c r="K4115" t="s">
        <v>10744</v>
      </c>
      <c r="L4115" t="s">
        <v>10784</v>
      </c>
      <c r="N4115" t="s">
        <v>12</v>
      </c>
      <c r="O4115" t="s">
        <v>11</v>
      </c>
      <c r="P4115" t="s">
        <v>11</v>
      </c>
      <c r="Q4115">
        <v>700</v>
      </c>
      <c r="R4115" t="s">
        <v>11</v>
      </c>
    </row>
    <row r="4116" spans="1:18" x14ac:dyDescent="0.25">
      <c r="A4116" t="s">
        <v>674</v>
      </c>
      <c r="B4116" t="s">
        <v>675</v>
      </c>
      <c r="D4116" s="35" t="s">
        <v>6686</v>
      </c>
      <c r="E4116" t="s">
        <v>6333</v>
      </c>
      <c r="F4116" s="5" t="str">
        <f t="shared" ca="1" si="64"/>
        <v>0</v>
      </c>
      <c r="G4116" t="s">
        <v>1107</v>
      </c>
      <c r="H4116" t="s">
        <v>1339</v>
      </c>
      <c r="I4116" t="s">
        <v>9926</v>
      </c>
      <c r="J4116" t="s">
        <v>10726</v>
      </c>
      <c r="K4116" t="s">
        <v>10747</v>
      </c>
      <c r="L4116" t="s">
        <v>10801</v>
      </c>
      <c r="N4116" t="s">
        <v>12</v>
      </c>
      <c r="O4116" t="s">
        <v>11</v>
      </c>
      <c r="P4116" t="s">
        <v>11</v>
      </c>
      <c r="Q4116">
        <v>350</v>
      </c>
      <c r="R4116" t="s">
        <v>11</v>
      </c>
    </row>
    <row r="4117" spans="1:18" x14ac:dyDescent="0.25">
      <c r="A4117" t="s">
        <v>674</v>
      </c>
      <c r="B4117" t="s">
        <v>677</v>
      </c>
      <c r="D4117" s="35" t="s">
        <v>5589</v>
      </c>
      <c r="E4117" t="s">
        <v>6333</v>
      </c>
      <c r="F4117" s="5" t="str">
        <f t="shared" ca="1" si="64"/>
        <v>0</v>
      </c>
      <c r="G4117" t="s">
        <v>1107</v>
      </c>
      <c r="H4117" t="s">
        <v>1332</v>
      </c>
      <c r="I4117" t="s">
        <v>9927</v>
      </c>
      <c r="J4117" t="s">
        <v>10726</v>
      </c>
      <c r="K4117" t="s">
        <v>10747</v>
      </c>
      <c r="L4117" t="s">
        <v>10801</v>
      </c>
      <c r="N4117" t="s">
        <v>12</v>
      </c>
      <c r="O4117" t="s">
        <v>11</v>
      </c>
      <c r="P4117" t="s">
        <v>11</v>
      </c>
      <c r="Q4117">
        <v>12360</v>
      </c>
      <c r="R4117" t="s">
        <v>11</v>
      </c>
    </row>
    <row r="4118" spans="1:18" x14ac:dyDescent="0.25">
      <c r="A4118" t="s">
        <v>674</v>
      </c>
      <c r="B4118" t="s">
        <v>4837</v>
      </c>
      <c r="D4118" s="35" t="s">
        <v>5650</v>
      </c>
      <c r="E4118" t="s">
        <v>5550</v>
      </c>
      <c r="F4118" s="5" t="str">
        <f t="shared" ca="1" si="64"/>
        <v>0</v>
      </c>
      <c r="G4118" t="s">
        <v>1107</v>
      </c>
      <c r="H4118" t="s">
        <v>1339</v>
      </c>
      <c r="I4118" t="s">
        <v>9928</v>
      </c>
      <c r="J4118" t="s">
        <v>10726</v>
      </c>
      <c r="K4118" t="s">
        <v>10747</v>
      </c>
      <c r="L4118" t="s">
        <v>10801</v>
      </c>
      <c r="N4118" t="s">
        <v>10909</v>
      </c>
      <c r="O4118" t="s">
        <v>11</v>
      </c>
      <c r="P4118" t="s">
        <v>11</v>
      </c>
      <c r="R4118" t="s">
        <v>11</v>
      </c>
    </row>
    <row r="4119" spans="1:18" x14ac:dyDescent="0.25">
      <c r="A4119" t="s">
        <v>674</v>
      </c>
      <c r="B4119" t="s">
        <v>679</v>
      </c>
      <c r="D4119" s="35" t="s">
        <v>6518</v>
      </c>
      <c r="E4119" t="s">
        <v>6249</v>
      </c>
      <c r="F4119" s="5" t="str">
        <f t="shared" ca="1" si="64"/>
        <v>0</v>
      </c>
      <c r="G4119" t="s">
        <v>1107</v>
      </c>
      <c r="H4119" t="s">
        <v>1439</v>
      </c>
      <c r="I4119" t="s">
        <v>9929</v>
      </c>
      <c r="J4119" t="s">
        <v>10726</v>
      </c>
      <c r="K4119" t="s">
        <v>10747</v>
      </c>
      <c r="L4119" t="s">
        <v>10801</v>
      </c>
      <c r="N4119" t="s">
        <v>10909</v>
      </c>
      <c r="O4119" t="s">
        <v>11</v>
      </c>
      <c r="P4119" t="s">
        <v>11</v>
      </c>
      <c r="Q4119">
        <v>5312</v>
      </c>
      <c r="R4119" t="s">
        <v>11</v>
      </c>
    </row>
    <row r="4120" spans="1:18" x14ac:dyDescent="0.25">
      <c r="A4120" t="s">
        <v>674</v>
      </c>
      <c r="B4120" t="s">
        <v>683</v>
      </c>
      <c r="D4120" s="35" t="s">
        <v>5655</v>
      </c>
      <c r="E4120" t="s">
        <v>6332</v>
      </c>
      <c r="F4120" s="5" t="str">
        <f t="shared" ca="1" si="64"/>
        <v>0</v>
      </c>
      <c r="G4120" t="s">
        <v>1107</v>
      </c>
      <c r="H4120" t="s">
        <v>1577</v>
      </c>
      <c r="I4120" t="s">
        <v>9930</v>
      </c>
      <c r="J4120" t="s">
        <v>10726</v>
      </c>
      <c r="K4120" t="s">
        <v>10747</v>
      </c>
      <c r="L4120" t="s">
        <v>10801</v>
      </c>
      <c r="N4120" t="s">
        <v>12</v>
      </c>
      <c r="O4120" t="s">
        <v>11</v>
      </c>
      <c r="P4120" t="s">
        <v>11</v>
      </c>
      <c r="Q4120">
        <v>2481</v>
      </c>
      <c r="R4120" t="s">
        <v>11</v>
      </c>
    </row>
    <row r="4121" spans="1:18" x14ac:dyDescent="0.25">
      <c r="A4121" t="s">
        <v>674</v>
      </c>
      <c r="B4121" t="s">
        <v>684</v>
      </c>
      <c r="D4121" s="35" t="s">
        <v>5656</v>
      </c>
      <c r="E4121" t="s">
        <v>6332</v>
      </c>
      <c r="F4121" s="5" t="str">
        <f t="shared" ca="1" si="64"/>
        <v>0</v>
      </c>
      <c r="G4121" t="s">
        <v>1107</v>
      </c>
      <c r="H4121" t="s">
        <v>1503</v>
      </c>
      <c r="I4121" t="s">
        <v>9931</v>
      </c>
      <c r="J4121" t="s">
        <v>10726</v>
      </c>
      <c r="K4121" t="s">
        <v>10747</v>
      </c>
      <c r="L4121" t="s">
        <v>10801</v>
      </c>
      <c r="N4121" t="s">
        <v>12</v>
      </c>
      <c r="O4121" t="s">
        <v>11</v>
      </c>
      <c r="P4121" t="s">
        <v>11</v>
      </c>
      <c r="Q4121">
        <v>3365.81</v>
      </c>
      <c r="R4121" t="s">
        <v>11</v>
      </c>
    </row>
    <row r="4122" spans="1:18" x14ac:dyDescent="0.25">
      <c r="A4122" t="s">
        <v>674</v>
      </c>
      <c r="B4122" t="s">
        <v>685</v>
      </c>
      <c r="D4122" s="35" t="s">
        <v>5656</v>
      </c>
      <c r="E4122" t="s">
        <v>6125</v>
      </c>
      <c r="F4122" s="5" t="str">
        <f t="shared" ca="1" si="64"/>
        <v>0</v>
      </c>
      <c r="G4122" t="s">
        <v>1107</v>
      </c>
      <c r="H4122" t="s">
        <v>1340</v>
      </c>
      <c r="I4122" t="s">
        <v>13096</v>
      </c>
      <c r="J4122" t="s">
        <v>10726</v>
      </c>
      <c r="K4122" t="s">
        <v>10747</v>
      </c>
      <c r="L4122" t="s">
        <v>10801</v>
      </c>
      <c r="N4122" t="s">
        <v>12</v>
      </c>
      <c r="O4122" t="s">
        <v>11</v>
      </c>
      <c r="P4122" t="s">
        <v>11</v>
      </c>
      <c r="Q4122">
        <v>2243.31</v>
      </c>
      <c r="R4122" t="s">
        <v>11</v>
      </c>
    </row>
    <row r="4123" spans="1:18" x14ac:dyDescent="0.25">
      <c r="A4123" t="s">
        <v>674</v>
      </c>
      <c r="B4123" t="s">
        <v>688</v>
      </c>
      <c r="D4123" s="35" t="s">
        <v>5550</v>
      </c>
      <c r="E4123" t="s">
        <v>6332</v>
      </c>
      <c r="F4123" s="5" t="str">
        <f t="shared" ca="1" si="64"/>
        <v>0</v>
      </c>
      <c r="G4123" t="s">
        <v>1107</v>
      </c>
      <c r="H4123" t="s">
        <v>1339</v>
      </c>
      <c r="I4123" t="s">
        <v>9932</v>
      </c>
      <c r="J4123" t="s">
        <v>10729</v>
      </c>
      <c r="K4123" t="s">
        <v>10747</v>
      </c>
      <c r="L4123" t="s">
        <v>10801</v>
      </c>
      <c r="N4123" t="s">
        <v>10909</v>
      </c>
      <c r="O4123" t="s">
        <v>11</v>
      </c>
      <c r="P4123" t="s">
        <v>11</v>
      </c>
      <c r="Q4123">
        <v>3787.03</v>
      </c>
      <c r="R4123" t="s">
        <v>11</v>
      </c>
    </row>
    <row r="4124" spans="1:18" x14ac:dyDescent="0.25">
      <c r="A4124" t="s">
        <v>674</v>
      </c>
      <c r="B4124" t="s">
        <v>11252</v>
      </c>
      <c r="D4124" s="35" t="s">
        <v>5551</v>
      </c>
      <c r="E4124" t="s">
        <v>6792</v>
      </c>
      <c r="F4124" s="5" t="str">
        <f t="shared" ca="1" si="64"/>
        <v>0</v>
      </c>
      <c r="G4124" t="s">
        <v>1107</v>
      </c>
      <c r="H4124" t="s">
        <v>1503</v>
      </c>
      <c r="I4124" t="s">
        <v>11251</v>
      </c>
      <c r="J4124" t="s">
        <v>10726</v>
      </c>
      <c r="K4124" t="s">
        <v>10747</v>
      </c>
      <c r="L4124" t="s">
        <v>10812</v>
      </c>
      <c r="N4124" t="s">
        <v>10909</v>
      </c>
      <c r="O4124" t="s">
        <v>11</v>
      </c>
      <c r="P4124" t="s">
        <v>11</v>
      </c>
      <c r="R4124" t="s">
        <v>11</v>
      </c>
    </row>
    <row r="4125" spans="1:18" x14ac:dyDescent="0.25">
      <c r="A4125" t="s">
        <v>674</v>
      </c>
      <c r="B4125" t="s">
        <v>690</v>
      </c>
      <c r="D4125" s="35" t="s">
        <v>5552</v>
      </c>
      <c r="E4125" t="s">
        <v>6332</v>
      </c>
      <c r="F4125" s="5" t="str">
        <f t="shared" ca="1" si="64"/>
        <v>0</v>
      </c>
      <c r="G4125" t="s">
        <v>1107</v>
      </c>
      <c r="H4125" t="s">
        <v>1479</v>
      </c>
      <c r="I4125" t="s">
        <v>9933</v>
      </c>
      <c r="J4125" t="s">
        <v>10726</v>
      </c>
      <c r="K4125" t="s">
        <v>10747</v>
      </c>
      <c r="L4125" t="s">
        <v>10801</v>
      </c>
      <c r="N4125" t="s">
        <v>10909</v>
      </c>
      <c r="O4125" t="s">
        <v>11</v>
      </c>
      <c r="P4125" t="s">
        <v>11</v>
      </c>
      <c r="Q4125">
        <v>3831.5</v>
      </c>
      <c r="R4125" t="s">
        <v>11</v>
      </c>
    </row>
    <row r="4126" spans="1:18" x14ac:dyDescent="0.25">
      <c r="A4126" t="s">
        <v>674</v>
      </c>
      <c r="B4126" t="s">
        <v>692</v>
      </c>
      <c r="D4126" s="35" t="s">
        <v>6537</v>
      </c>
      <c r="E4126" t="s">
        <v>6831</v>
      </c>
      <c r="F4126" s="5" t="str">
        <f t="shared" ca="1" si="64"/>
        <v>0</v>
      </c>
      <c r="G4126" t="s">
        <v>1107</v>
      </c>
      <c r="H4126" t="s">
        <v>1737</v>
      </c>
      <c r="I4126" t="s">
        <v>11250</v>
      </c>
      <c r="J4126" t="s">
        <v>10731</v>
      </c>
      <c r="K4126" t="s">
        <v>10747</v>
      </c>
      <c r="L4126" t="s">
        <v>10801</v>
      </c>
      <c r="N4126" t="s">
        <v>12</v>
      </c>
      <c r="O4126" t="s">
        <v>11</v>
      </c>
      <c r="P4126" t="s">
        <v>11</v>
      </c>
      <c r="Q4126">
        <v>460</v>
      </c>
      <c r="R4126" t="s">
        <v>11</v>
      </c>
    </row>
    <row r="4127" spans="1:18" x14ac:dyDescent="0.25">
      <c r="A4127" t="s">
        <v>674</v>
      </c>
      <c r="B4127" t="s">
        <v>4838</v>
      </c>
      <c r="D4127" s="35" t="s">
        <v>5561</v>
      </c>
      <c r="E4127" t="s">
        <v>5677</v>
      </c>
      <c r="F4127" s="5" t="str">
        <f t="shared" ca="1" si="64"/>
        <v>0</v>
      </c>
      <c r="G4127" t="s">
        <v>1107</v>
      </c>
      <c r="H4127" t="s">
        <v>1510</v>
      </c>
      <c r="I4127" t="s">
        <v>9934</v>
      </c>
      <c r="J4127" t="s">
        <v>10729</v>
      </c>
      <c r="K4127" t="s">
        <v>10747</v>
      </c>
      <c r="L4127" t="s">
        <v>10801</v>
      </c>
      <c r="N4127" t="s">
        <v>14</v>
      </c>
      <c r="O4127" t="s">
        <v>11</v>
      </c>
      <c r="P4127" t="s">
        <v>11</v>
      </c>
      <c r="R4127" t="s">
        <v>11</v>
      </c>
    </row>
    <row r="4128" spans="1:18" x14ac:dyDescent="0.25">
      <c r="A4128" t="s">
        <v>674</v>
      </c>
      <c r="B4128" t="s">
        <v>693</v>
      </c>
      <c r="D4128" s="35" t="s">
        <v>6684</v>
      </c>
      <c r="E4128" t="s">
        <v>6249</v>
      </c>
      <c r="F4128" s="5" t="str">
        <f t="shared" ca="1" si="64"/>
        <v>0</v>
      </c>
      <c r="G4128" t="s">
        <v>1107</v>
      </c>
      <c r="H4128" t="s">
        <v>1331</v>
      </c>
      <c r="I4128" t="s">
        <v>9935</v>
      </c>
      <c r="J4128" t="s">
        <v>10729</v>
      </c>
      <c r="K4128" t="s">
        <v>10747</v>
      </c>
      <c r="L4128" t="s">
        <v>10801</v>
      </c>
      <c r="N4128" t="s">
        <v>12</v>
      </c>
      <c r="O4128" t="s">
        <v>11</v>
      </c>
      <c r="P4128" t="s">
        <v>11</v>
      </c>
      <c r="Q4128">
        <v>3037.03</v>
      </c>
      <c r="R4128" t="s">
        <v>11</v>
      </c>
    </row>
    <row r="4129" spans="1:18" x14ac:dyDescent="0.25">
      <c r="A4129" t="s">
        <v>674</v>
      </c>
      <c r="B4129" t="s">
        <v>4839</v>
      </c>
      <c r="D4129" s="35" t="s">
        <v>5601</v>
      </c>
      <c r="E4129" t="s">
        <v>5967</v>
      </c>
      <c r="F4129" s="5" t="str">
        <f t="shared" ca="1" si="64"/>
        <v>0</v>
      </c>
      <c r="G4129" t="s">
        <v>1107</v>
      </c>
      <c r="H4129" t="s">
        <v>1500</v>
      </c>
      <c r="I4129" t="s">
        <v>9936</v>
      </c>
      <c r="J4129" t="s">
        <v>10729</v>
      </c>
      <c r="K4129" t="s">
        <v>10747</v>
      </c>
      <c r="L4129" t="s">
        <v>10801</v>
      </c>
      <c r="N4129" t="s">
        <v>12</v>
      </c>
      <c r="O4129" t="s">
        <v>11</v>
      </c>
      <c r="P4129" t="s">
        <v>11</v>
      </c>
      <c r="R4129" t="s">
        <v>11</v>
      </c>
    </row>
    <row r="4130" spans="1:18" x14ac:dyDescent="0.25">
      <c r="A4130" t="s">
        <v>674</v>
      </c>
      <c r="B4130" t="s">
        <v>694</v>
      </c>
      <c r="D4130" s="35" t="s">
        <v>5933</v>
      </c>
      <c r="E4130" t="s">
        <v>6557</v>
      </c>
      <c r="F4130" s="5" t="str">
        <f t="shared" ca="1" si="64"/>
        <v>0</v>
      </c>
      <c r="G4130" t="s">
        <v>1107</v>
      </c>
      <c r="H4130" t="s">
        <v>1433</v>
      </c>
      <c r="I4130" t="s">
        <v>9937</v>
      </c>
      <c r="J4130" t="s">
        <v>10729</v>
      </c>
      <c r="K4130" t="s">
        <v>10747</v>
      </c>
      <c r="L4130" t="s">
        <v>10801</v>
      </c>
      <c r="N4130" t="s">
        <v>12</v>
      </c>
      <c r="O4130" t="s">
        <v>11</v>
      </c>
      <c r="P4130" t="s">
        <v>11</v>
      </c>
      <c r="Q4130">
        <v>3037.03</v>
      </c>
      <c r="R4130" t="s">
        <v>11</v>
      </c>
    </row>
    <row r="4131" spans="1:18" x14ac:dyDescent="0.25">
      <c r="A4131" t="s">
        <v>674</v>
      </c>
      <c r="B4131" t="s">
        <v>695</v>
      </c>
      <c r="D4131" s="35" t="s">
        <v>5606</v>
      </c>
      <c r="E4131" t="s">
        <v>6249</v>
      </c>
      <c r="F4131" s="5" t="str">
        <f t="shared" ca="1" si="64"/>
        <v>0</v>
      </c>
      <c r="G4131" t="s">
        <v>1107</v>
      </c>
      <c r="H4131" t="s">
        <v>1327</v>
      </c>
      <c r="I4131" t="s">
        <v>9938</v>
      </c>
      <c r="J4131" t="s">
        <v>10729</v>
      </c>
      <c r="K4131" t="s">
        <v>10747</v>
      </c>
      <c r="L4131" t="s">
        <v>10801</v>
      </c>
      <c r="N4131" t="s">
        <v>12</v>
      </c>
      <c r="O4131" t="s">
        <v>11</v>
      </c>
      <c r="P4131" t="s">
        <v>11</v>
      </c>
      <c r="Q4131">
        <v>223701.35</v>
      </c>
      <c r="R4131" t="s">
        <v>11</v>
      </c>
    </row>
    <row r="4132" spans="1:18" x14ac:dyDescent="0.25">
      <c r="A4132" t="s">
        <v>674</v>
      </c>
      <c r="B4132" t="s">
        <v>697</v>
      </c>
      <c r="D4132" s="35" t="s">
        <v>5957</v>
      </c>
      <c r="E4132" t="s">
        <v>6867</v>
      </c>
      <c r="F4132" s="5" t="str">
        <f t="shared" ca="1" si="64"/>
        <v>0</v>
      </c>
      <c r="G4132" t="s">
        <v>1107</v>
      </c>
      <c r="H4132" t="s">
        <v>1578</v>
      </c>
      <c r="I4132" t="s">
        <v>9939</v>
      </c>
      <c r="J4132" t="s">
        <v>10729</v>
      </c>
      <c r="K4132" t="s">
        <v>10747</v>
      </c>
      <c r="L4132" t="s">
        <v>10801</v>
      </c>
      <c r="N4132" t="s">
        <v>12</v>
      </c>
      <c r="O4132" t="s">
        <v>11</v>
      </c>
      <c r="P4132" t="s">
        <v>11</v>
      </c>
      <c r="Q4132">
        <v>4407.0300000000007</v>
      </c>
      <c r="R4132" t="s">
        <v>11</v>
      </c>
    </row>
    <row r="4133" spans="1:18" x14ac:dyDescent="0.25">
      <c r="A4133" t="s">
        <v>674</v>
      </c>
      <c r="B4133" t="s">
        <v>699</v>
      </c>
      <c r="D4133" s="35" t="s">
        <v>5694</v>
      </c>
      <c r="E4133" t="s">
        <v>6333</v>
      </c>
      <c r="F4133" s="5" t="str">
        <f t="shared" ca="1" si="64"/>
        <v>0</v>
      </c>
      <c r="G4133" t="s">
        <v>1107</v>
      </c>
      <c r="H4133" t="s">
        <v>1418</v>
      </c>
      <c r="I4133" t="s">
        <v>9940</v>
      </c>
      <c r="J4133" t="s">
        <v>10729</v>
      </c>
      <c r="K4133" t="s">
        <v>10747</v>
      </c>
      <c r="L4133" t="s">
        <v>10801</v>
      </c>
      <c r="N4133" t="s">
        <v>12</v>
      </c>
      <c r="O4133" t="s">
        <v>11</v>
      </c>
      <c r="P4133" t="s">
        <v>11</v>
      </c>
      <c r="Q4133">
        <v>7114.23</v>
      </c>
      <c r="R4133" t="s">
        <v>11</v>
      </c>
    </row>
    <row r="4134" spans="1:18" x14ac:dyDescent="0.25">
      <c r="A4134" t="s">
        <v>674</v>
      </c>
      <c r="B4134" t="s">
        <v>4840</v>
      </c>
      <c r="D4134" s="35" t="s">
        <v>5694</v>
      </c>
      <c r="E4134" t="s">
        <v>6557</v>
      </c>
      <c r="F4134" s="5" t="str">
        <f t="shared" ca="1" si="64"/>
        <v>0</v>
      </c>
      <c r="G4134" t="s">
        <v>1107</v>
      </c>
      <c r="H4134" t="s">
        <v>1564</v>
      </c>
      <c r="I4134" t="s">
        <v>9941</v>
      </c>
      <c r="J4134" t="s">
        <v>10729</v>
      </c>
      <c r="K4134" t="s">
        <v>10747</v>
      </c>
      <c r="L4134" t="s">
        <v>10801</v>
      </c>
      <c r="N4134" t="s">
        <v>12</v>
      </c>
      <c r="O4134" t="s">
        <v>11</v>
      </c>
      <c r="P4134" t="s">
        <v>11</v>
      </c>
      <c r="R4134" t="s">
        <v>11</v>
      </c>
    </row>
    <row r="4135" spans="1:18" x14ac:dyDescent="0.25">
      <c r="A4135" t="s">
        <v>674</v>
      </c>
      <c r="B4135" t="s">
        <v>4841</v>
      </c>
      <c r="D4135" s="35" t="s">
        <v>5574</v>
      </c>
      <c r="E4135" t="s">
        <v>6557</v>
      </c>
      <c r="F4135" s="5" t="str">
        <f t="shared" ca="1" si="64"/>
        <v>0</v>
      </c>
      <c r="G4135" t="s">
        <v>1107</v>
      </c>
      <c r="H4135" t="s">
        <v>1724</v>
      </c>
      <c r="I4135" t="s">
        <v>9942</v>
      </c>
      <c r="J4135" t="s">
        <v>10729</v>
      </c>
      <c r="K4135" t="s">
        <v>10747</v>
      </c>
      <c r="L4135" t="s">
        <v>10801</v>
      </c>
      <c r="N4135" t="s">
        <v>12</v>
      </c>
      <c r="O4135" t="s">
        <v>11</v>
      </c>
      <c r="P4135" t="s">
        <v>11</v>
      </c>
      <c r="R4135" t="s">
        <v>11</v>
      </c>
    </row>
    <row r="4136" spans="1:18" x14ac:dyDescent="0.25">
      <c r="A4136" t="s">
        <v>674</v>
      </c>
      <c r="B4136" t="s">
        <v>701</v>
      </c>
      <c r="D4136" s="35" t="s">
        <v>6553</v>
      </c>
      <c r="E4136" t="s">
        <v>5711</v>
      </c>
      <c r="F4136" s="5" t="str">
        <f t="shared" ca="1" si="64"/>
        <v>0</v>
      </c>
      <c r="G4136" t="s">
        <v>1107</v>
      </c>
      <c r="H4136" t="s">
        <v>1505</v>
      </c>
      <c r="I4136" t="s">
        <v>9943</v>
      </c>
      <c r="J4136" t="s">
        <v>10729</v>
      </c>
      <c r="K4136" t="s">
        <v>10747</v>
      </c>
      <c r="L4136" t="s">
        <v>10801</v>
      </c>
      <c r="N4136" t="s">
        <v>12</v>
      </c>
      <c r="O4136" t="s">
        <v>11</v>
      </c>
      <c r="P4136" t="s">
        <v>11</v>
      </c>
      <c r="Q4136">
        <v>3125.26</v>
      </c>
      <c r="R4136" t="s">
        <v>11</v>
      </c>
    </row>
    <row r="4137" spans="1:18" x14ac:dyDescent="0.25">
      <c r="A4137" t="s">
        <v>674</v>
      </c>
      <c r="B4137" t="s">
        <v>702</v>
      </c>
      <c r="D4137" s="35" t="s">
        <v>5981</v>
      </c>
      <c r="E4137" t="s">
        <v>6867</v>
      </c>
      <c r="F4137" s="5" t="str">
        <f t="shared" ca="1" si="64"/>
        <v>0</v>
      </c>
      <c r="G4137" t="s">
        <v>1107</v>
      </c>
      <c r="H4137" t="s">
        <v>1336</v>
      </c>
      <c r="I4137" t="s">
        <v>9944</v>
      </c>
      <c r="J4137" t="s">
        <v>10729</v>
      </c>
      <c r="K4137" t="s">
        <v>10747</v>
      </c>
      <c r="L4137" t="s">
        <v>10801</v>
      </c>
      <c r="N4137" t="s">
        <v>12</v>
      </c>
      <c r="O4137" t="s">
        <v>11</v>
      </c>
      <c r="P4137" t="s">
        <v>11</v>
      </c>
      <c r="Q4137">
        <v>4122.09</v>
      </c>
      <c r="R4137" t="s">
        <v>11</v>
      </c>
    </row>
    <row r="4138" spans="1:18" x14ac:dyDescent="0.25">
      <c r="A4138" t="s">
        <v>674</v>
      </c>
      <c r="B4138" t="s">
        <v>4842</v>
      </c>
      <c r="D4138" s="35" t="s">
        <v>5981</v>
      </c>
      <c r="E4138" t="s">
        <v>6557</v>
      </c>
      <c r="F4138" s="5" t="str">
        <f t="shared" ca="1" si="64"/>
        <v>0</v>
      </c>
      <c r="G4138" t="s">
        <v>1107</v>
      </c>
      <c r="H4138" t="s">
        <v>1533</v>
      </c>
      <c r="I4138" t="s">
        <v>9945</v>
      </c>
      <c r="J4138" t="s">
        <v>10729</v>
      </c>
      <c r="K4138" t="s">
        <v>10744</v>
      </c>
      <c r="L4138" t="s">
        <v>10769</v>
      </c>
      <c r="N4138" t="s">
        <v>14</v>
      </c>
      <c r="O4138" t="s">
        <v>11</v>
      </c>
      <c r="P4138" t="s">
        <v>11</v>
      </c>
      <c r="R4138" t="s">
        <v>11</v>
      </c>
    </row>
    <row r="4139" spans="1:18" x14ac:dyDescent="0.25">
      <c r="A4139" t="s">
        <v>674</v>
      </c>
      <c r="B4139" t="s">
        <v>704</v>
      </c>
      <c r="D4139" s="35" t="s">
        <v>5702</v>
      </c>
      <c r="E4139" t="s">
        <v>6125</v>
      </c>
      <c r="F4139" s="5" t="str">
        <f t="shared" ca="1" si="64"/>
        <v>0</v>
      </c>
      <c r="G4139" t="s">
        <v>1107</v>
      </c>
      <c r="H4139" t="s">
        <v>1500</v>
      </c>
      <c r="I4139" t="s">
        <v>9946</v>
      </c>
      <c r="J4139" t="s">
        <v>10729</v>
      </c>
      <c r="K4139" t="s">
        <v>10747</v>
      </c>
      <c r="L4139" t="s">
        <v>10801</v>
      </c>
      <c r="N4139" t="s">
        <v>12</v>
      </c>
      <c r="O4139" t="s">
        <v>11</v>
      </c>
      <c r="P4139" t="s">
        <v>11</v>
      </c>
      <c r="Q4139">
        <v>3982.1</v>
      </c>
      <c r="R4139" t="s">
        <v>11</v>
      </c>
    </row>
    <row r="4140" spans="1:18" x14ac:dyDescent="0.25">
      <c r="A4140" t="s">
        <v>674</v>
      </c>
      <c r="B4140" t="s">
        <v>707</v>
      </c>
      <c r="D4140" s="35" t="s">
        <v>6687</v>
      </c>
      <c r="E4140" t="s">
        <v>5796</v>
      </c>
      <c r="F4140" s="5" t="str">
        <f t="shared" ca="1" si="64"/>
        <v>0</v>
      </c>
      <c r="G4140" t="s">
        <v>1107</v>
      </c>
      <c r="H4140" t="s">
        <v>1552</v>
      </c>
      <c r="I4140" t="s">
        <v>9947</v>
      </c>
      <c r="J4140" t="s">
        <v>10729</v>
      </c>
      <c r="K4140" t="s">
        <v>10747</v>
      </c>
      <c r="L4140" t="s">
        <v>10801</v>
      </c>
      <c r="N4140" t="s">
        <v>10909</v>
      </c>
      <c r="O4140" t="s">
        <v>11</v>
      </c>
      <c r="P4140" t="s">
        <v>11</v>
      </c>
      <c r="Q4140">
        <v>6316.71</v>
      </c>
      <c r="R4140" t="s">
        <v>11</v>
      </c>
    </row>
    <row r="4141" spans="1:18" x14ac:dyDescent="0.25">
      <c r="A4141" t="s">
        <v>674</v>
      </c>
      <c r="B4141" t="s">
        <v>4843</v>
      </c>
      <c r="D4141" s="35" t="s">
        <v>5888</v>
      </c>
      <c r="E4141" t="s">
        <v>6140</v>
      </c>
      <c r="F4141" s="5" t="str">
        <f t="shared" ca="1" si="64"/>
        <v>0</v>
      </c>
      <c r="G4141" t="s">
        <v>1107</v>
      </c>
      <c r="H4141" t="s">
        <v>1546</v>
      </c>
      <c r="I4141" t="s">
        <v>9948</v>
      </c>
      <c r="J4141" t="s">
        <v>10729</v>
      </c>
      <c r="K4141" t="s">
        <v>10747</v>
      </c>
      <c r="L4141" t="s">
        <v>10788</v>
      </c>
      <c r="N4141" t="s">
        <v>14</v>
      </c>
      <c r="O4141" t="s">
        <v>11</v>
      </c>
      <c r="P4141" t="s">
        <v>11</v>
      </c>
      <c r="R4141" t="s">
        <v>11</v>
      </c>
    </row>
    <row r="4142" spans="1:18" x14ac:dyDescent="0.25">
      <c r="A4142" t="s">
        <v>674</v>
      </c>
      <c r="B4142" t="s">
        <v>4844</v>
      </c>
      <c r="D4142" s="35" t="s">
        <v>6002</v>
      </c>
      <c r="E4142" t="s">
        <v>6148</v>
      </c>
      <c r="F4142" s="5" t="str">
        <f t="shared" ca="1" si="64"/>
        <v>0</v>
      </c>
      <c r="G4142" t="s">
        <v>1107</v>
      </c>
      <c r="H4142" t="s">
        <v>1444</v>
      </c>
      <c r="I4142" t="s">
        <v>9949</v>
      </c>
      <c r="J4142" t="s">
        <v>10729</v>
      </c>
      <c r="K4142" t="s">
        <v>10747</v>
      </c>
      <c r="L4142" t="s">
        <v>10801</v>
      </c>
      <c r="N4142" t="s">
        <v>10909</v>
      </c>
      <c r="O4142" t="s">
        <v>11</v>
      </c>
      <c r="P4142" t="s">
        <v>11</v>
      </c>
      <c r="R4142" t="s">
        <v>11</v>
      </c>
    </row>
    <row r="4143" spans="1:18" x14ac:dyDescent="0.25">
      <c r="A4143" t="s">
        <v>674</v>
      </c>
      <c r="B4143" t="s">
        <v>4845</v>
      </c>
      <c r="D4143" s="35" t="s">
        <v>6039</v>
      </c>
      <c r="E4143" t="s">
        <v>5619</v>
      </c>
      <c r="F4143" s="5" t="str">
        <f t="shared" ca="1" si="64"/>
        <v>0</v>
      </c>
      <c r="G4143" t="s">
        <v>1107</v>
      </c>
      <c r="H4143" t="s">
        <v>1423</v>
      </c>
      <c r="I4143" t="s">
        <v>9950</v>
      </c>
      <c r="J4143" t="s">
        <v>10729</v>
      </c>
      <c r="K4143" t="s">
        <v>10747</v>
      </c>
      <c r="L4143" t="s">
        <v>10818</v>
      </c>
      <c r="N4143" t="s">
        <v>14</v>
      </c>
      <c r="O4143" t="s">
        <v>11</v>
      </c>
      <c r="P4143" t="s">
        <v>11</v>
      </c>
      <c r="R4143" t="s">
        <v>11</v>
      </c>
    </row>
    <row r="4144" spans="1:18" x14ac:dyDescent="0.25">
      <c r="A4144" t="s">
        <v>674</v>
      </c>
      <c r="B4144" t="s">
        <v>708</v>
      </c>
      <c r="D4144" s="35" t="s">
        <v>6046</v>
      </c>
      <c r="E4144" t="s">
        <v>6483</v>
      </c>
      <c r="F4144" s="5" t="str">
        <f t="shared" ca="1" si="64"/>
        <v>0</v>
      </c>
      <c r="G4144" t="s">
        <v>1107</v>
      </c>
      <c r="H4144" t="s">
        <v>1327</v>
      </c>
      <c r="I4144" t="s">
        <v>9951</v>
      </c>
      <c r="J4144" t="s">
        <v>10729</v>
      </c>
      <c r="K4144" t="s">
        <v>10747</v>
      </c>
      <c r="L4144" t="s">
        <v>10900</v>
      </c>
      <c r="N4144" t="s">
        <v>12</v>
      </c>
      <c r="O4144" t="s">
        <v>11</v>
      </c>
      <c r="P4144" t="s">
        <v>11</v>
      </c>
      <c r="Q4144">
        <v>15.4</v>
      </c>
      <c r="R4144" t="s">
        <v>11</v>
      </c>
    </row>
    <row r="4145" spans="1:18" x14ac:dyDescent="0.25">
      <c r="A4145" t="s">
        <v>674</v>
      </c>
      <c r="B4145" t="s">
        <v>710</v>
      </c>
      <c r="D4145" s="35" t="s">
        <v>5724</v>
      </c>
      <c r="E4145" t="s">
        <v>6333</v>
      </c>
      <c r="F4145" s="5" t="str">
        <f t="shared" ca="1" si="64"/>
        <v>0</v>
      </c>
      <c r="G4145" t="s">
        <v>1107</v>
      </c>
      <c r="H4145" t="s">
        <v>1726</v>
      </c>
      <c r="I4145" t="s">
        <v>11249</v>
      </c>
      <c r="J4145" t="s">
        <v>10729</v>
      </c>
      <c r="K4145" t="s">
        <v>10747</v>
      </c>
      <c r="L4145" t="s">
        <v>10801</v>
      </c>
      <c r="N4145" t="s">
        <v>12</v>
      </c>
      <c r="O4145" t="s">
        <v>11</v>
      </c>
      <c r="P4145" t="s">
        <v>11</v>
      </c>
      <c r="Q4145">
        <v>10276.780000000001</v>
      </c>
      <c r="R4145" t="s">
        <v>11</v>
      </c>
    </row>
    <row r="4146" spans="1:18" x14ac:dyDescent="0.25">
      <c r="A4146" t="s">
        <v>674</v>
      </c>
      <c r="B4146" t="s">
        <v>711</v>
      </c>
      <c r="D4146" s="35" t="s">
        <v>6054</v>
      </c>
      <c r="E4146" t="s">
        <v>6333</v>
      </c>
      <c r="F4146" s="5" t="str">
        <f t="shared" ca="1" si="64"/>
        <v>0</v>
      </c>
      <c r="G4146" t="s">
        <v>1107</v>
      </c>
      <c r="H4146" t="s">
        <v>1570</v>
      </c>
      <c r="I4146" t="s">
        <v>9952</v>
      </c>
      <c r="J4146" t="s">
        <v>10729</v>
      </c>
      <c r="K4146" t="s">
        <v>10747</v>
      </c>
      <c r="L4146" t="s">
        <v>10801</v>
      </c>
      <c r="N4146" t="s">
        <v>12</v>
      </c>
      <c r="O4146" t="s">
        <v>11</v>
      </c>
      <c r="P4146" t="s">
        <v>11</v>
      </c>
      <c r="Q4146">
        <v>7611.69</v>
      </c>
      <c r="R4146" t="s">
        <v>11</v>
      </c>
    </row>
    <row r="4147" spans="1:18" x14ac:dyDescent="0.25">
      <c r="A4147" t="s">
        <v>674</v>
      </c>
      <c r="B4147" t="s">
        <v>712</v>
      </c>
      <c r="D4147" s="35" t="s">
        <v>6688</v>
      </c>
      <c r="E4147" t="s">
        <v>6333</v>
      </c>
      <c r="F4147" s="5" t="str">
        <f t="shared" ca="1" si="64"/>
        <v>0</v>
      </c>
      <c r="G4147" t="s">
        <v>1107</v>
      </c>
      <c r="H4147" t="s">
        <v>1410</v>
      </c>
      <c r="I4147" t="s">
        <v>9953</v>
      </c>
      <c r="J4147" t="s">
        <v>10729</v>
      </c>
      <c r="K4147" t="s">
        <v>10747</v>
      </c>
      <c r="L4147" t="s">
        <v>10801</v>
      </c>
      <c r="N4147" t="s">
        <v>12</v>
      </c>
      <c r="O4147" t="s">
        <v>11</v>
      </c>
      <c r="P4147" t="s">
        <v>11</v>
      </c>
      <c r="Q4147">
        <v>9018.49</v>
      </c>
      <c r="R4147" t="s">
        <v>11</v>
      </c>
    </row>
    <row r="4148" spans="1:18" x14ac:dyDescent="0.25">
      <c r="A4148" t="s">
        <v>674</v>
      </c>
      <c r="B4148" t="s">
        <v>713</v>
      </c>
      <c r="D4148" s="35" t="s">
        <v>6067</v>
      </c>
      <c r="E4148" t="s">
        <v>6867</v>
      </c>
      <c r="F4148" s="5" t="str">
        <f t="shared" ca="1" si="64"/>
        <v>0</v>
      </c>
      <c r="G4148" t="s">
        <v>1107</v>
      </c>
      <c r="H4148" t="s">
        <v>1500</v>
      </c>
      <c r="I4148" t="s">
        <v>9954</v>
      </c>
      <c r="J4148" t="s">
        <v>10729</v>
      </c>
      <c r="K4148" t="s">
        <v>10747</v>
      </c>
      <c r="L4148" t="s">
        <v>10801</v>
      </c>
      <c r="N4148" t="s">
        <v>12</v>
      </c>
      <c r="O4148" t="s">
        <v>11</v>
      </c>
      <c r="P4148" t="s">
        <v>11</v>
      </c>
      <c r="Q4148">
        <v>3535.9800000000005</v>
      </c>
      <c r="R4148" t="s">
        <v>11</v>
      </c>
    </row>
    <row r="4149" spans="1:18" x14ac:dyDescent="0.25">
      <c r="A4149" t="s">
        <v>674</v>
      </c>
      <c r="B4149" t="s">
        <v>714</v>
      </c>
      <c r="D4149" s="35" t="s">
        <v>6078</v>
      </c>
      <c r="E4149" t="s">
        <v>6427</v>
      </c>
      <c r="F4149" s="5" t="str">
        <f t="shared" ca="1" si="64"/>
        <v>0</v>
      </c>
      <c r="G4149" t="s">
        <v>1107</v>
      </c>
      <c r="H4149" t="s">
        <v>1327</v>
      </c>
      <c r="I4149" t="s">
        <v>11248</v>
      </c>
      <c r="J4149" t="s">
        <v>10730</v>
      </c>
      <c r="K4149" t="s">
        <v>10747</v>
      </c>
      <c r="L4149" t="s">
        <v>10810</v>
      </c>
      <c r="N4149" t="s">
        <v>14</v>
      </c>
      <c r="O4149" t="s">
        <v>11</v>
      </c>
      <c r="P4149" t="s">
        <v>11</v>
      </c>
      <c r="Q4149">
        <v>3390.81</v>
      </c>
      <c r="R4149" t="s">
        <v>11</v>
      </c>
    </row>
    <row r="4150" spans="1:18" x14ac:dyDescent="0.25">
      <c r="A4150" t="s">
        <v>674</v>
      </c>
      <c r="B4150" t="s">
        <v>715</v>
      </c>
      <c r="D4150" s="35" t="s">
        <v>6082</v>
      </c>
      <c r="E4150" t="s">
        <v>6483</v>
      </c>
      <c r="F4150" s="5" t="str">
        <f t="shared" ca="1" si="64"/>
        <v>0</v>
      </c>
      <c r="G4150" t="s">
        <v>1107</v>
      </c>
      <c r="H4150" t="s">
        <v>1566</v>
      </c>
      <c r="I4150" t="s">
        <v>9955</v>
      </c>
      <c r="J4150" t="s">
        <v>10730</v>
      </c>
      <c r="K4150" t="s">
        <v>10747</v>
      </c>
      <c r="L4150" t="s">
        <v>10801</v>
      </c>
      <c r="N4150" t="s">
        <v>12</v>
      </c>
      <c r="O4150" t="s">
        <v>11</v>
      </c>
      <c r="P4150" t="s">
        <v>11</v>
      </c>
      <c r="Q4150">
        <v>13549.9</v>
      </c>
      <c r="R4150" t="s">
        <v>11</v>
      </c>
    </row>
    <row r="4151" spans="1:18" x14ac:dyDescent="0.25">
      <c r="A4151" t="s">
        <v>674</v>
      </c>
      <c r="B4151" t="s">
        <v>716</v>
      </c>
      <c r="D4151" s="35" t="s">
        <v>6190</v>
      </c>
      <c r="E4151" t="s">
        <v>6483</v>
      </c>
      <c r="F4151" s="5" t="str">
        <f t="shared" ca="1" si="64"/>
        <v>0</v>
      </c>
      <c r="G4151" t="s">
        <v>1107</v>
      </c>
      <c r="H4151" t="s">
        <v>1423</v>
      </c>
      <c r="I4151" t="s">
        <v>9956</v>
      </c>
      <c r="J4151" t="s">
        <v>10731</v>
      </c>
      <c r="K4151" t="s">
        <v>10747</v>
      </c>
      <c r="L4151" t="s">
        <v>10801</v>
      </c>
      <c r="N4151" t="s">
        <v>14</v>
      </c>
      <c r="O4151" t="s">
        <v>11</v>
      </c>
      <c r="P4151" t="s">
        <v>11</v>
      </c>
      <c r="Q4151">
        <v>625.29999999999995</v>
      </c>
      <c r="R4151" t="s">
        <v>11</v>
      </c>
    </row>
    <row r="4152" spans="1:18" x14ac:dyDescent="0.25">
      <c r="A4152" t="s">
        <v>674</v>
      </c>
      <c r="B4152" t="s">
        <v>718</v>
      </c>
      <c r="D4152" s="35" t="s">
        <v>6689</v>
      </c>
      <c r="E4152" t="s">
        <v>6483</v>
      </c>
      <c r="F4152" s="5" t="str">
        <f t="shared" ca="1" si="64"/>
        <v>0</v>
      </c>
      <c r="G4152" t="s">
        <v>1107</v>
      </c>
      <c r="H4152" t="s">
        <v>1564</v>
      </c>
      <c r="I4152" t="s">
        <v>9957</v>
      </c>
      <c r="J4152" t="s">
        <v>10730</v>
      </c>
      <c r="K4152" t="s">
        <v>10747</v>
      </c>
      <c r="L4152" t="s">
        <v>10801</v>
      </c>
      <c r="N4152" t="s">
        <v>10909</v>
      </c>
      <c r="O4152" t="s">
        <v>11</v>
      </c>
      <c r="P4152" t="s">
        <v>11</v>
      </c>
      <c r="Q4152">
        <v>6786.65</v>
      </c>
      <c r="R4152" t="s">
        <v>11</v>
      </c>
    </row>
    <row r="4153" spans="1:18" x14ac:dyDescent="0.25">
      <c r="A4153" t="s">
        <v>674</v>
      </c>
      <c r="B4153" t="s">
        <v>720</v>
      </c>
      <c r="D4153" s="35" t="s">
        <v>6690</v>
      </c>
      <c r="E4153" t="s">
        <v>6338</v>
      </c>
      <c r="F4153" s="5" t="str">
        <f t="shared" ca="1" si="64"/>
        <v>0</v>
      </c>
      <c r="G4153" t="s">
        <v>1107</v>
      </c>
      <c r="H4153" t="s">
        <v>1416</v>
      </c>
      <c r="I4153" t="s">
        <v>9958</v>
      </c>
      <c r="J4153" t="s">
        <v>10731</v>
      </c>
      <c r="K4153" t="s">
        <v>10747</v>
      </c>
      <c r="L4153" t="s">
        <v>10801</v>
      </c>
      <c r="N4153" t="s">
        <v>12</v>
      </c>
      <c r="O4153" t="s">
        <v>11</v>
      </c>
      <c r="P4153" t="s">
        <v>11</v>
      </c>
      <c r="Q4153">
        <v>16441.55</v>
      </c>
      <c r="R4153" t="s">
        <v>11</v>
      </c>
    </row>
    <row r="4154" spans="1:18" x14ac:dyDescent="0.25">
      <c r="A4154" t="s">
        <v>674</v>
      </c>
      <c r="B4154" t="s">
        <v>4846</v>
      </c>
      <c r="D4154" s="35" t="s">
        <v>6691</v>
      </c>
      <c r="E4154" t="s">
        <v>6409</v>
      </c>
      <c r="F4154" s="5" t="str">
        <f t="shared" ca="1" si="64"/>
        <v>0</v>
      </c>
      <c r="G4154" t="s">
        <v>1107</v>
      </c>
      <c r="H4154" t="s">
        <v>1737</v>
      </c>
      <c r="I4154" t="s">
        <v>9959</v>
      </c>
      <c r="J4154" t="s">
        <v>10731</v>
      </c>
      <c r="K4154" t="s">
        <v>10747</v>
      </c>
      <c r="L4154" t="s">
        <v>10801</v>
      </c>
      <c r="N4154" t="s">
        <v>14</v>
      </c>
      <c r="O4154" t="s">
        <v>11</v>
      </c>
      <c r="P4154" t="s">
        <v>11</v>
      </c>
      <c r="R4154" t="s">
        <v>11</v>
      </c>
    </row>
    <row r="4155" spans="1:18" x14ac:dyDescent="0.25">
      <c r="A4155" t="s">
        <v>674</v>
      </c>
      <c r="B4155" t="s">
        <v>4847</v>
      </c>
      <c r="D4155" s="35" t="s">
        <v>5905</v>
      </c>
      <c r="E4155" t="s">
        <v>6350</v>
      </c>
      <c r="F4155" s="5" t="str">
        <f t="shared" ca="1" si="64"/>
        <v>0</v>
      </c>
      <c r="G4155" t="s">
        <v>1107</v>
      </c>
      <c r="H4155" t="s">
        <v>1423</v>
      </c>
      <c r="I4155" t="s">
        <v>9960</v>
      </c>
      <c r="J4155" t="s">
        <v>10734</v>
      </c>
      <c r="K4155" t="s">
        <v>10747</v>
      </c>
      <c r="L4155" t="s">
        <v>10801</v>
      </c>
      <c r="N4155" t="s">
        <v>12</v>
      </c>
      <c r="O4155" t="s">
        <v>11</v>
      </c>
      <c r="P4155" t="s">
        <v>11</v>
      </c>
      <c r="R4155" t="s">
        <v>11</v>
      </c>
    </row>
    <row r="4156" spans="1:18" x14ac:dyDescent="0.25">
      <c r="A4156" t="s">
        <v>674</v>
      </c>
      <c r="B4156" t="s">
        <v>738</v>
      </c>
      <c r="D4156" s="35" t="s">
        <v>6335</v>
      </c>
      <c r="E4156" t="s">
        <v>11247</v>
      </c>
      <c r="F4156" s="5" t="str">
        <f t="shared" ca="1" si="64"/>
        <v>0</v>
      </c>
      <c r="G4156" t="s">
        <v>1107</v>
      </c>
      <c r="H4156" t="s">
        <v>1789</v>
      </c>
      <c r="I4156" t="s">
        <v>11246</v>
      </c>
      <c r="J4156" t="s">
        <v>10734</v>
      </c>
      <c r="K4156" t="s">
        <v>10747</v>
      </c>
      <c r="L4156" t="s">
        <v>10801</v>
      </c>
      <c r="N4156" t="s">
        <v>12</v>
      </c>
      <c r="O4156" t="s">
        <v>11</v>
      </c>
      <c r="P4156" t="s">
        <v>11</v>
      </c>
      <c r="Q4156">
        <v>3862.2400000000002</v>
      </c>
      <c r="R4156" t="s">
        <v>11</v>
      </c>
    </row>
    <row r="4157" spans="1:18" x14ac:dyDescent="0.25">
      <c r="A4157" t="s">
        <v>674</v>
      </c>
      <c r="B4157" t="s">
        <v>746</v>
      </c>
      <c r="D4157" s="35" t="s">
        <v>6131</v>
      </c>
      <c r="E4157" t="s">
        <v>6673</v>
      </c>
      <c r="F4157" s="5" t="str">
        <f t="shared" ca="1" si="64"/>
        <v>0</v>
      </c>
      <c r="G4157" t="s">
        <v>1107</v>
      </c>
      <c r="H4157" t="s">
        <v>1334</v>
      </c>
      <c r="I4157" t="s">
        <v>9961</v>
      </c>
      <c r="J4157" t="s">
        <v>10734</v>
      </c>
      <c r="K4157" t="s">
        <v>10747</v>
      </c>
      <c r="L4157" t="s">
        <v>10801</v>
      </c>
      <c r="N4157" t="s">
        <v>12</v>
      </c>
      <c r="O4157" t="s">
        <v>11</v>
      </c>
      <c r="P4157" t="s">
        <v>11</v>
      </c>
      <c r="Q4157">
        <v>3623.96</v>
      </c>
      <c r="R4157" t="s">
        <v>11</v>
      </c>
    </row>
    <row r="4158" spans="1:18" x14ac:dyDescent="0.25">
      <c r="A4158" t="s">
        <v>950</v>
      </c>
      <c r="B4158" t="s">
        <v>11020</v>
      </c>
      <c r="D4158" s="35" t="s">
        <v>11019</v>
      </c>
      <c r="F4158" s="5">
        <f t="shared" ca="1" si="64"/>
        <v>27</v>
      </c>
      <c r="G4158" t="s">
        <v>10926</v>
      </c>
      <c r="H4158" t="s">
        <v>1344</v>
      </c>
      <c r="I4158" t="s">
        <v>11018</v>
      </c>
      <c r="J4158" t="s">
        <v>144</v>
      </c>
      <c r="N4158" t="s">
        <v>14</v>
      </c>
      <c r="O4158" t="s">
        <v>11</v>
      </c>
      <c r="P4158" t="s">
        <v>11</v>
      </c>
      <c r="R4158" t="s">
        <v>11</v>
      </c>
    </row>
    <row r="4159" spans="1:18" x14ac:dyDescent="0.25">
      <c r="A4159" t="s">
        <v>950</v>
      </c>
      <c r="B4159" t="s">
        <v>11041</v>
      </c>
      <c r="D4159" s="35" t="s">
        <v>11038</v>
      </c>
      <c r="F4159" s="5">
        <f t="shared" ca="1" si="64"/>
        <v>23</v>
      </c>
      <c r="G4159" t="s">
        <v>10926</v>
      </c>
      <c r="H4159" t="s">
        <v>1344</v>
      </c>
      <c r="I4159" t="s">
        <v>11040</v>
      </c>
      <c r="J4159" t="s">
        <v>144</v>
      </c>
      <c r="N4159" t="s">
        <v>10910</v>
      </c>
      <c r="O4159" t="s">
        <v>11</v>
      </c>
      <c r="P4159" t="s">
        <v>11</v>
      </c>
      <c r="R4159" t="s">
        <v>11</v>
      </c>
    </row>
    <row r="4160" spans="1:18" x14ac:dyDescent="0.25">
      <c r="A4160" t="s">
        <v>674</v>
      </c>
      <c r="B4160" t="s">
        <v>4848</v>
      </c>
      <c r="D4160" s="35" t="s">
        <v>5826</v>
      </c>
      <c r="E4160" t="s">
        <v>5832</v>
      </c>
      <c r="F4160" s="5" t="str">
        <f t="shared" ca="1" si="64"/>
        <v>0</v>
      </c>
      <c r="G4160" t="s">
        <v>1107</v>
      </c>
      <c r="H4160" t="s">
        <v>1791</v>
      </c>
      <c r="I4160" t="s">
        <v>9962</v>
      </c>
      <c r="J4160" t="s">
        <v>10734</v>
      </c>
      <c r="K4160" t="s">
        <v>10747</v>
      </c>
      <c r="L4160" t="s">
        <v>10801</v>
      </c>
      <c r="N4160" t="s">
        <v>14</v>
      </c>
      <c r="O4160" t="s">
        <v>11</v>
      </c>
      <c r="P4160" t="s">
        <v>11</v>
      </c>
      <c r="R4160" t="s">
        <v>11</v>
      </c>
    </row>
    <row r="4161" spans="1:18" x14ac:dyDescent="0.25">
      <c r="A4161" t="s">
        <v>674</v>
      </c>
      <c r="B4161" t="s">
        <v>4849</v>
      </c>
      <c r="D4161" s="35" t="s">
        <v>1083</v>
      </c>
      <c r="E4161" t="s">
        <v>6492</v>
      </c>
      <c r="F4161" s="5" t="str">
        <f t="shared" ca="1" si="64"/>
        <v>0</v>
      </c>
      <c r="G4161" t="s">
        <v>1107</v>
      </c>
      <c r="H4161" t="s">
        <v>1412</v>
      </c>
      <c r="I4161" t="s">
        <v>9963</v>
      </c>
      <c r="J4161" t="s">
        <v>10731</v>
      </c>
      <c r="K4161" t="s">
        <v>10747</v>
      </c>
      <c r="L4161" t="s">
        <v>10801</v>
      </c>
      <c r="N4161" t="s">
        <v>12</v>
      </c>
      <c r="O4161" t="s">
        <v>11</v>
      </c>
      <c r="P4161" t="s">
        <v>11</v>
      </c>
      <c r="R4161" t="s">
        <v>11</v>
      </c>
    </row>
    <row r="4162" spans="1:18" x14ac:dyDescent="0.25">
      <c r="A4162" t="s">
        <v>950</v>
      </c>
      <c r="B4162" t="s">
        <v>11039</v>
      </c>
      <c r="D4162" s="35" t="s">
        <v>11038</v>
      </c>
      <c r="F4162" s="5">
        <f t="shared" ca="1" si="64"/>
        <v>23</v>
      </c>
      <c r="G4162" t="s">
        <v>10926</v>
      </c>
      <c r="H4162" t="s">
        <v>1352</v>
      </c>
      <c r="I4162" t="s">
        <v>11037</v>
      </c>
      <c r="J4162" t="s">
        <v>144</v>
      </c>
      <c r="N4162" t="s">
        <v>10910</v>
      </c>
      <c r="O4162" t="s">
        <v>11</v>
      </c>
      <c r="P4162" t="s">
        <v>11</v>
      </c>
      <c r="R4162" t="s">
        <v>11</v>
      </c>
    </row>
    <row r="4163" spans="1:18" x14ac:dyDescent="0.25">
      <c r="A4163" t="s">
        <v>950</v>
      </c>
      <c r="B4163" t="s">
        <v>11049</v>
      </c>
      <c r="D4163" s="35" t="s">
        <v>11006</v>
      </c>
      <c r="F4163" s="5">
        <f t="shared" ref="F4163:F4226" ca="1" si="65">IF(G4163="Encerrada","0",TODAY()-D4163)</f>
        <v>22</v>
      </c>
      <c r="G4163" t="s">
        <v>10926</v>
      </c>
      <c r="H4163" t="s">
        <v>1364</v>
      </c>
      <c r="I4163" t="s">
        <v>11048</v>
      </c>
      <c r="J4163" t="s">
        <v>144</v>
      </c>
      <c r="N4163" t="s">
        <v>10910</v>
      </c>
      <c r="O4163" t="s">
        <v>11</v>
      </c>
      <c r="P4163" t="s">
        <v>11</v>
      </c>
      <c r="R4163" t="s">
        <v>11</v>
      </c>
    </row>
    <row r="4164" spans="1:18" x14ac:dyDescent="0.25">
      <c r="A4164" t="s">
        <v>674</v>
      </c>
      <c r="B4164" t="s">
        <v>11237</v>
      </c>
      <c r="D4164" s="35" t="s">
        <v>5851</v>
      </c>
      <c r="E4164" t="s">
        <v>5861</v>
      </c>
      <c r="F4164" s="5" t="str">
        <f t="shared" ca="1" si="65"/>
        <v>0</v>
      </c>
      <c r="G4164" t="s">
        <v>1107</v>
      </c>
      <c r="H4164" t="s">
        <v>1443</v>
      </c>
      <c r="I4164" t="s">
        <v>11236</v>
      </c>
      <c r="J4164" t="s">
        <v>10731</v>
      </c>
      <c r="K4164" t="s">
        <v>10747</v>
      </c>
      <c r="L4164" t="s">
        <v>10801</v>
      </c>
      <c r="N4164" t="s">
        <v>14</v>
      </c>
      <c r="O4164" t="s">
        <v>11</v>
      </c>
      <c r="P4164" t="s">
        <v>11</v>
      </c>
      <c r="R4164" t="s">
        <v>11</v>
      </c>
    </row>
    <row r="4165" spans="1:18" x14ac:dyDescent="0.25">
      <c r="A4165" t="s">
        <v>950</v>
      </c>
      <c r="B4165" t="s">
        <v>11055</v>
      </c>
      <c r="D4165" s="35" t="s">
        <v>11003</v>
      </c>
      <c r="F4165" s="5">
        <f t="shared" ca="1" si="65"/>
        <v>21</v>
      </c>
      <c r="G4165" t="s">
        <v>1147</v>
      </c>
      <c r="H4165" t="s">
        <v>1372</v>
      </c>
      <c r="I4165" t="s">
        <v>11054</v>
      </c>
      <c r="J4165" t="s">
        <v>144</v>
      </c>
      <c r="N4165" t="s">
        <v>10910</v>
      </c>
      <c r="O4165" t="s">
        <v>11</v>
      </c>
      <c r="P4165" t="s">
        <v>11</v>
      </c>
      <c r="R4165" t="s">
        <v>11</v>
      </c>
    </row>
    <row r="4166" spans="1:18" x14ac:dyDescent="0.25">
      <c r="A4166" t="s">
        <v>950</v>
      </c>
      <c r="B4166" t="s">
        <v>11171</v>
      </c>
      <c r="D4166" s="35" t="s">
        <v>11078</v>
      </c>
      <c r="F4166" s="5">
        <f t="shared" ca="1" si="65"/>
        <v>19</v>
      </c>
      <c r="G4166" t="s">
        <v>10926</v>
      </c>
      <c r="H4166" t="s">
        <v>1467</v>
      </c>
      <c r="I4166" t="s">
        <v>11170</v>
      </c>
      <c r="J4166" t="s">
        <v>144</v>
      </c>
      <c r="N4166" t="s">
        <v>10910</v>
      </c>
      <c r="O4166" t="s">
        <v>11</v>
      </c>
      <c r="P4166" t="s">
        <v>11</v>
      </c>
      <c r="R4166" t="s">
        <v>11</v>
      </c>
    </row>
    <row r="4167" spans="1:18" x14ac:dyDescent="0.25">
      <c r="A4167" t="s">
        <v>674</v>
      </c>
      <c r="B4167" t="s">
        <v>11231</v>
      </c>
      <c r="D4167" s="35" t="s">
        <v>6360</v>
      </c>
      <c r="E4167" t="s">
        <v>5861</v>
      </c>
      <c r="F4167" s="5" t="str">
        <f t="shared" ca="1" si="65"/>
        <v>0</v>
      </c>
      <c r="G4167" t="s">
        <v>1107</v>
      </c>
      <c r="H4167" t="s">
        <v>1333</v>
      </c>
      <c r="I4167" t="s">
        <v>11230</v>
      </c>
      <c r="J4167" t="s">
        <v>10731</v>
      </c>
      <c r="K4167" t="s">
        <v>10747</v>
      </c>
      <c r="L4167" t="s">
        <v>10801</v>
      </c>
      <c r="N4167" t="s">
        <v>12</v>
      </c>
      <c r="O4167" t="s">
        <v>11</v>
      </c>
      <c r="P4167" t="s">
        <v>11</v>
      </c>
      <c r="R4167" t="s">
        <v>11</v>
      </c>
    </row>
    <row r="4168" spans="1:18" x14ac:dyDescent="0.25">
      <c r="A4168" t="s">
        <v>950</v>
      </c>
      <c r="B4168" t="s">
        <v>11087</v>
      </c>
      <c r="D4168" s="35" t="s">
        <v>11078</v>
      </c>
      <c r="F4168" s="5">
        <f t="shared" ca="1" si="65"/>
        <v>19</v>
      </c>
      <c r="G4168" t="s">
        <v>1147</v>
      </c>
      <c r="H4168" t="s">
        <v>1364</v>
      </c>
      <c r="I4168" t="s">
        <v>11086</v>
      </c>
      <c r="J4168" t="s">
        <v>144</v>
      </c>
      <c r="N4168" t="s">
        <v>10910</v>
      </c>
      <c r="O4168" t="s">
        <v>11</v>
      </c>
      <c r="P4168" t="s">
        <v>11</v>
      </c>
      <c r="R4168" t="s">
        <v>11</v>
      </c>
    </row>
    <row r="4169" spans="1:18" x14ac:dyDescent="0.25">
      <c r="A4169" t="s">
        <v>674</v>
      </c>
      <c r="B4169" t="s">
        <v>11227</v>
      </c>
      <c r="D4169" s="35" t="s">
        <v>10982</v>
      </c>
      <c r="E4169" t="s">
        <v>10970</v>
      </c>
      <c r="F4169" s="5" t="str">
        <f t="shared" ca="1" si="65"/>
        <v>0</v>
      </c>
      <c r="G4169" t="s">
        <v>1107</v>
      </c>
      <c r="H4169" t="s">
        <v>1333</v>
      </c>
      <c r="I4169" t="s">
        <v>11226</v>
      </c>
      <c r="J4169" t="s">
        <v>10731</v>
      </c>
      <c r="K4169" t="s">
        <v>10744</v>
      </c>
      <c r="L4169" t="s">
        <v>11225</v>
      </c>
      <c r="N4169" t="s">
        <v>12</v>
      </c>
      <c r="O4169" t="s">
        <v>11</v>
      </c>
      <c r="P4169" t="s">
        <v>11</v>
      </c>
      <c r="R4169" t="s">
        <v>11</v>
      </c>
    </row>
    <row r="4170" spans="1:18" x14ac:dyDescent="0.25">
      <c r="A4170" t="s">
        <v>760</v>
      </c>
      <c r="B4170" t="s">
        <v>4850</v>
      </c>
      <c r="D4170" s="35" t="s">
        <v>6216</v>
      </c>
      <c r="E4170" t="s">
        <v>6235</v>
      </c>
      <c r="F4170" s="5" t="str">
        <f t="shared" ca="1" si="65"/>
        <v>0</v>
      </c>
      <c r="G4170" t="s">
        <v>1107</v>
      </c>
      <c r="H4170" t="s">
        <v>1375</v>
      </c>
      <c r="I4170" t="s">
        <v>9964</v>
      </c>
      <c r="J4170" t="s">
        <v>10731</v>
      </c>
      <c r="N4170" t="s">
        <v>10910</v>
      </c>
      <c r="O4170" t="s">
        <v>11</v>
      </c>
      <c r="P4170" t="s">
        <v>11</v>
      </c>
      <c r="R4170" t="s">
        <v>11</v>
      </c>
    </row>
    <row r="4171" spans="1:18" x14ac:dyDescent="0.25">
      <c r="A4171" t="s">
        <v>760</v>
      </c>
      <c r="B4171" t="s">
        <v>11224</v>
      </c>
      <c r="D4171" s="35" t="s">
        <v>6465</v>
      </c>
      <c r="E4171" t="s">
        <v>6273</v>
      </c>
      <c r="F4171" s="5" t="str">
        <f t="shared" ca="1" si="65"/>
        <v>0</v>
      </c>
      <c r="G4171" t="s">
        <v>1107</v>
      </c>
      <c r="H4171" t="s">
        <v>1428</v>
      </c>
      <c r="I4171" t="s">
        <v>11223</v>
      </c>
      <c r="J4171" t="s">
        <v>10733</v>
      </c>
      <c r="N4171" t="s">
        <v>10910</v>
      </c>
      <c r="O4171" t="s">
        <v>11</v>
      </c>
      <c r="P4171" t="s">
        <v>11</v>
      </c>
      <c r="R4171" t="s">
        <v>11</v>
      </c>
    </row>
    <row r="4172" spans="1:18" x14ac:dyDescent="0.25">
      <c r="A4172" t="s">
        <v>760</v>
      </c>
      <c r="B4172" t="s">
        <v>11222</v>
      </c>
      <c r="D4172" s="35" t="s">
        <v>6465</v>
      </c>
      <c r="E4172" t="s">
        <v>11219</v>
      </c>
      <c r="F4172" s="5" t="str">
        <f t="shared" ca="1" si="65"/>
        <v>0</v>
      </c>
      <c r="G4172" t="s">
        <v>1107</v>
      </c>
      <c r="H4172" t="s">
        <v>1384</v>
      </c>
      <c r="I4172" t="s">
        <v>11221</v>
      </c>
      <c r="J4172" t="s">
        <v>10733</v>
      </c>
      <c r="N4172" t="s">
        <v>10910</v>
      </c>
      <c r="O4172" t="s">
        <v>11</v>
      </c>
      <c r="P4172" t="s">
        <v>11</v>
      </c>
      <c r="R4172" t="s">
        <v>11</v>
      </c>
    </row>
    <row r="4173" spans="1:18" x14ac:dyDescent="0.25">
      <c r="A4173" t="s">
        <v>760</v>
      </c>
      <c r="B4173" t="s">
        <v>4851</v>
      </c>
      <c r="D4173" s="35" t="s">
        <v>6465</v>
      </c>
      <c r="E4173" t="s">
        <v>11219</v>
      </c>
      <c r="F4173" s="5" t="str">
        <f t="shared" ca="1" si="65"/>
        <v>0</v>
      </c>
      <c r="G4173" t="s">
        <v>1107</v>
      </c>
      <c r="H4173" t="s">
        <v>1425</v>
      </c>
      <c r="I4173" t="s">
        <v>9965</v>
      </c>
      <c r="J4173" t="s">
        <v>10731</v>
      </c>
      <c r="N4173" t="s">
        <v>10910</v>
      </c>
      <c r="O4173" t="s">
        <v>11</v>
      </c>
      <c r="P4173" t="s">
        <v>11</v>
      </c>
      <c r="R4173" t="s">
        <v>11</v>
      </c>
    </row>
    <row r="4174" spans="1:18" x14ac:dyDescent="0.25">
      <c r="A4174" t="s">
        <v>760</v>
      </c>
      <c r="B4174" t="s">
        <v>4852</v>
      </c>
      <c r="D4174" s="35" t="s">
        <v>6465</v>
      </c>
      <c r="E4174" t="s">
        <v>6690</v>
      </c>
      <c r="F4174" s="5" t="str">
        <f t="shared" ca="1" si="65"/>
        <v>0</v>
      </c>
      <c r="G4174" t="s">
        <v>1107</v>
      </c>
      <c r="H4174" t="s">
        <v>1365</v>
      </c>
      <c r="I4174" t="s">
        <v>9966</v>
      </c>
      <c r="J4174" t="s">
        <v>10733</v>
      </c>
      <c r="N4174" t="s">
        <v>10910</v>
      </c>
      <c r="O4174" t="s">
        <v>11</v>
      </c>
      <c r="P4174" t="s">
        <v>11</v>
      </c>
      <c r="R4174" t="s">
        <v>11</v>
      </c>
    </row>
    <row r="4175" spans="1:18" x14ac:dyDescent="0.25">
      <c r="A4175" t="s">
        <v>760</v>
      </c>
      <c r="B4175" t="s">
        <v>4853</v>
      </c>
      <c r="D4175" s="35" t="s">
        <v>6216</v>
      </c>
      <c r="E4175" t="s">
        <v>11219</v>
      </c>
      <c r="F4175" s="5" t="str">
        <f t="shared" ca="1" si="65"/>
        <v>0</v>
      </c>
      <c r="G4175" t="s">
        <v>1107</v>
      </c>
      <c r="H4175" t="s">
        <v>1467</v>
      </c>
      <c r="I4175" t="s">
        <v>9967</v>
      </c>
      <c r="J4175" t="s">
        <v>10733</v>
      </c>
      <c r="N4175" t="s">
        <v>10910</v>
      </c>
      <c r="O4175" t="s">
        <v>11</v>
      </c>
      <c r="P4175" t="s">
        <v>11</v>
      </c>
      <c r="R4175" t="s">
        <v>11</v>
      </c>
    </row>
    <row r="4176" spans="1:18" x14ac:dyDescent="0.25">
      <c r="A4176" t="s">
        <v>760</v>
      </c>
      <c r="B4176" t="s">
        <v>4854</v>
      </c>
      <c r="D4176" s="35" t="s">
        <v>6216</v>
      </c>
      <c r="E4176" t="s">
        <v>6267</v>
      </c>
      <c r="F4176" s="5" t="str">
        <f t="shared" ca="1" si="65"/>
        <v>0</v>
      </c>
      <c r="G4176" t="s">
        <v>1107</v>
      </c>
      <c r="H4176" t="s">
        <v>1584</v>
      </c>
      <c r="I4176" t="s">
        <v>9968</v>
      </c>
      <c r="J4176" t="s">
        <v>10733</v>
      </c>
      <c r="N4176" t="s">
        <v>10910</v>
      </c>
      <c r="O4176" t="s">
        <v>11</v>
      </c>
      <c r="P4176" t="s">
        <v>11</v>
      </c>
      <c r="R4176" t="s">
        <v>11</v>
      </c>
    </row>
    <row r="4177" spans="1:18" x14ac:dyDescent="0.25">
      <c r="A4177" t="s">
        <v>760</v>
      </c>
      <c r="B4177" t="s">
        <v>4855</v>
      </c>
      <c r="D4177" s="35" t="s">
        <v>6219</v>
      </c>
      <c r="E4177" t="s">
        <v>6222</v>
      </c>
      <c r="F4177" s="5" t="str">
        <f t="shared" ca="1" si="65"/>
        <v>0</v>
      </c>
      <c r="G4177" t="s">
        <v>1107</v>
      </c>
      <c r="H4177" t="s">
        <v>1364</v>
      </c>
      <c r="I4177" t="s">
        <v>9969</v>
      </c>
      <c r="J4177" t="s">
        <v>10731</v>
      </c>
      <c r="N4177" t="s">
        <v>10910</v>
      </c>
      <c r="O4177" t="s">
        <v>11</v>
      </c>
      <c r="P4177" t="s">
        <v>11</v>
      </c>
      <c r="R4177" t="s">
        <v>11</v>
      </c>
    </row>
    <row r="4178" spans="1:18" x14ac:dyDescent="0.25">
      <c r="A4178" t="s">
        <v>760</v>
      </c>
      <c r="B4178" t="s">
        <v>4856</v>
      </c>
      <c r="D4178" s="35" t="s">
        <v>6266</v>
      </c>
      <c r="E4178" t="s">
        <v>11219</v>
      </c>
      <c r="F4178" s="5" t="str">
        <f t="shared" ca="1" si="65"/>
        <v>0</v>
      </c>
      <c r="G4178" t="s">
        <v>1107</v>
      </c>
      <c r="H4178" t="s">
        <v>1365</v>
      </c>
      <c r="I4178" t="s">
        <v>9970</v>
      </c>
      <c r="J4178" t="s">
        <v>10731</v>
      </c>
      <c r="N4178" t="s">
        <v>10910</v>
      </c>
      <c r="O4178" t="s">
        <v>11</v>
      </c>
      <c r="P4178" t="s">
        <v>11</v>
      </c>
      <c r="R4178" t="s">
        <v>11</v>
      </c>
    </row>
    <row r="4179" spans="1:18" x14ac:dyDescent="0.25">
      <c r="A4179" t="s">
        <v>760</v>
      </c>
      <c r="B4179" t="s">
        <v>4857</v>
      </c>
      <c r="D4179" s="35" t="s">
        <v>6266</v>
      </c>
      <c r="E4179" t="s">
        <v>11219</v>
      </c>
      <c r="F4179" s="5" t="str">
        <f t="shared" ca="1" si="65"/>
        <v>0</v>
      </c>
      <c r="G4179" t="s">
        <v>1107</v>
      </c>
      <c r="H4179" t="s">
        <v>1344</v>
      </c>
      <c r="I4179" t="s">
        <v>9971</v>
      </c>
      <c r="J4179" t="s">
        <v>10731</v>
      </c>
      <c r="N4179" t="s">
        <v>10910</v>
      </c>
      <c r="O4179" t="s">
        <v>11</v>
      </c>
      <c r="P4179" t="s">
        <v>11</v>
      </c>
      <c r="R4179" t="s">
        <v>11</v>
      </c>
    </row>
    <row r="4180" spans="1:18" x14ac:dyDescent="0.25">
      <c r="A4180" t="s">
        <v>760</v>
      </c>
      <c r="B4180" t="s">
        <v>4858</v>
      </c>
      <c r="D4180" s="35" t="s">
        <v>6216</v>
      </c>
      <c r="E4180" t="s">
        <v>11219</v>
      </c>
      <c r="F4180" s="5" t="str">
        <f t="shared" ca="1" si="65"/>
        <v>0</v>
      </c>
      <c r="G4180" t="s">
        <v>1107</v>
      </c>
      <c r="H4180" t="s">
        <v>1375</v>
      </c>
      <c r="I4180" t="s">
        <v>9972</v>
      </c>
      <c r="J4180" t="s">
        <v>10731</v>
      </c>
      <c r="N4180" t="s">
        <v>10910</v>
      </c>
      <c r="O4180" t="s">
        <v>11</v>
      </c>
      <c r="P4180" t="s">
        <v>11</v>
      </c>
      <c r="R4180" t="s">
        <v>11</v>
      </c>
    </row>
    <row r="4181" spans="1:18" x14ac:dyDescent="0.25">
      <c r="A4181" t="s">
        <v>760</v>
      </c>
      <c r="B4181" t="s">
        <v>11220</v>
      </c>
      <c r="D4181" s="35" t="s">
        <v>6269</v>
      </c>
      <c r="E4181" t="s">
        <v>11219</v>
      </c>
      <c r="F4181" s="5" t="str">
        <f t="shared" ca="1" si="65"/>
        <v>0</v>
      </c>
      <c r="G4181" t="s">
        <v>1107</v>
      </c>
      <c r="H4181" t="s">
        <v>1372</v>
      </c>
      <c r="I4181" t="s">
        <v>11218</v>
      </c>
      <c r="J4181" t="s">
        <v>10733</v>
      </c>
      <c r="N4181" t="s">
        <v>10910</v>
      </c>
      <c r="O4181" t="s">
        <v>11</v>
      </c>
      <c r="P4181" t="s">
        <v>11</v>
      </c>
      <c r="R4181" t="s">
        <v>11</v>
      </c>
    </row>
    <row r="4182" spans="1:18" x14ac:dyDescent="0.25">
      <c r="A4182" t="s">
        <v>760</v>
      </c>
      <c r="B4182" t="s">
        <v>4859</v>
      </c>
      <c r="D4182" s="35" t="s">
        <v>6111</v>
      </c>
      <c r="E4182" t="s">
        <v>6328</v>
      </c>
      <c r="F4182" s="5" t="str">
        <f t="shared" ca="1" si="65"/>
        <v>0</v>
      </c>
      <c r="G4182" t="s">
        <v>1107</v>
      </c>
      <c r="H4182" t="s">
        <v>1344</v>
      </c>
      <c r="I4182" t="s">
        <v>9973</v>
      </c>
      <c r="J4182" t="s">
        <v>10734</v>
      </c>
      <c r="K4182" t="s">
        <v>17</v>
      </c>
      <c r="L4182" t="s">
        <v>10874</v>
      </c>
      <c r="N4182" t="s">
        <v>12</v>
      </c>
      <c r="O4182" t="s">
        <v>11</v>
      </c>
      <c r="P4182" t="s">
        <v>11</v>
      </c>
      <c r="R4182" t="s">
        <v>11</v>
      </c>
    </row>
    <row r="4183" spans="1:18" x14ac:dyDescent="0.25">
      <c r="A4183" t="s">
        <v>760</v>
      </c>
      <c r="B4183" t="s">
        <v>4860</v>
      </c>
      <c r="D4183" s="35" t="s">
        <v>6273</v>
      </c>
      <c r="E4183" t="s">
        <v>6482</v>
      </c>
      <c r="F4183" s="5" t="str">
        <f t="shared" ca="1" si="65"/>
        <v>0</v>
      </c>
      <c r="G4183" t="s">
        <v>1107</v>
      </c>
      <c r="H4183" t="s">
        <v>1408</v>
      </c>
      <c r="I4183" t="s">
        <v>9974</v>
      </c>
      <c r="J4183" t="s">
        <v>10734</v>
      </c>
      <c r="K4183" t="s">
        <v>124</v>
      </c>
      <c r="L4183" t="s">
        <v>142</v>
      </c>
      <c r="N4183" t="s">
        <v>12</v>
      </c>
      <c r="O4183" t="s">
        <v>11</v>
      </c>
      <c r="P4183" t="s">
        <v>11</v>
      </c>
      <c r="R4183" t="s">
        <v>11</v>
      </c>
    </row>
    <row r="4184" spans="1:18" x14ac:dyDescent="0.25">
      <c r="A4184" t="s">
        <v>760</v>
      </c>
      <c r="B4184" t="s">
        <v>4861</v>
      </c>
      <c r="D4184" s="35" t="s">
        <v>6592</v>
      </c>
      <c r="E4184" t="s">
        <v>6113</v>
      </c>
      <c r="F4184" s="5" t="str">
        <f t="shared" ca="1" si="65"/>
        <v>0</v>
      </c>
      <c r="G4184" t="s">
        <v>1107</v>
      </c>
      <c r="H4184" t="s">
        <v>1599</v>
      </c>
      <c r="I4184" t="s">
        <v>9975</v>
      </c>
      <c r="J4184" t="s">
        <v>10731</v>
      </c>
      <c r="N4184" t="s">
        <v>14</v>
      </c>
      <c r="O4184" t="s">
        <v>11</v>
      </c>
      <c r="P4184" t="s">
        <v>11</v>
      </c>
      <c r="R4184" t="s">
        <v>11</v>
      </c>
    </row>
    <row r="4185" spans="1:18" x14ac:dyDescent="0.25">
      <c r="A4185" t="s">
        <v>760</v>
      </c>
      <c r="B4185" t="s">
        <v>4862</v>
      </c>
      <c r="D4185" s="35" t="s">
        <v>6664</v>
      </c>
      <c r="E4185" t="s">
        <v>6482</v>
      </c>
      <c r="F4185" s="5" t="str">
        <f t="shared" ca="1" si="65"/>
        <v>0</v>
      </c>
      <c r="G4185" t="s">
        <v>1107</v>
      </c>
      <c r="H4185" t="s">
        <v>1353</v>
      </c>
      <c r="I4185" t="s">
        <v>9976</v>
      </c>
      <c r="J4185" t="s">
        <v>10734</v>
      </c>
      <c r="K4185" t="s">
        <v>124</v>
      </c>
      <c r="L4185" t="s">
        <v>142</v>
      </c>
      <c r="N4185" t="s">
        <v>12</v>
      </c>
      <c r="O4185" t="s">
        <v>11</v>
      </c>
      <c r="P4185" t="s">
        <v>11</v>
      </c>
      <c r="R4185" t="s">
        <v>11</v>
      </c>
    </row>
    <row r="4186" spans="1:18" x14ac:dyDescent="0.25">
      <c r="A4186" t="s">
        <v>760</v>
      </c>
      <c r="B4186" t="s">
        <v>4863</v>
      </c>
      <c r="D4186" s="35" t="s">
        <v>6664</v>
      </c>
      <c r="E4186" t="s">
        <v>6314</v>
      </c>
      <c r="F4186" s="5" t="str">
        <f t="shared" ca="1" si="65"/>
        <v>0</v>
      </c>
      <c r="G4186" t="s">
        <v>1107</v>
      </c>
      <c r="H4186" t="s">
        <v>1343</v>
      </c>
      <c r="I4186" t="s">
        <v>9977</v>
      </c>
      <c r="J4186" t="s">
        <v>10734</v>
      </c>
      <c r="K4186" t="s">
        <v>17</v>
      </c>
      <c r="L4186" t="s">
        <v>10831</v>
      </c>
      <c r="N4186" t="s">
        <v>14</v>
      </c>
      <c r="O4186" t="s">
        <v>11</v>
      </c>
      <c r="P4186" t="s">
        <v>11</v>
      </c>
      <c r="R4186" t="s">
        <v>11</v>
      </c>
    </row>
    <row r="4187" spans="1:18" x14ac:dyDescent="0.25">
      <c r="A4187" t="s">
        <v>760</v>
      </c>
      <c r="B4187" t="s">
        <v>4864</v>
      </c>
      <c r="D4187" s="35" t="s">
        <v>6230</v>
      </c>
      <c r="E4187" t="s">
        <v>6481</v>
      </c>
      <c r="F4187" s="5" t="str">
        <f t="shared" ca="1" si="65"/>
        <v>0</v>
      </c>
      <c r="G4187" t="s">
        <v>1107</v>
      </c>
      <c r="H4187" t="s">
        <v>1351</v>
      </c>
      <c r="I4187" t="s">
        <v>9978</v>
      </c>
      <c r="J4187" t="s">
        <v>10734</v>
      </c>
      <c r="K4187" t="s">
        <v>129</v>
      </c>
      <c r="L4187" t="s">
        <v>134</v>
      </c>
      <c r="N4187" t="s">
        <v>14</v>
      </c>
      <c r="O4187" t="s">
        <v>11</v>
      </c>
      <c r="P4187" t="s">
        <v>11</v>
      </c>
      <c r="R4187" t="s">
        <v>11</v>
      </c>
    </row>
    <row r="4188" spans="1:18" x14ac:dyDescent="0.25">
      <c r="A4188" t="s">
        <v>760</v>
      </c>
      <c r="B4188" t="s">
        <v>4865</v>
      </c>
      <c r="D4188" s="35" t="s">
        <v>6230</v>
      </c>
      <c r="E4188" t="s">
        <v>6834</v>
      </c>
      <c r="F4188" s="5" t="str">
        <f t="shared" ca="1" si="65"/>
        <v>0</v>
      </c>
      <c r="G4188" t="s">
        <v>1107</v>
      </c>
      <c r="H4188" t="s">
        <v>1467</v>
      </c>
      <c r="I4188" t="s">
        <v>9979</v>
      </c>
      <c r="J4188" t="s">
        <v>10734</v>
      </c>
      <c r="K4188" t="s">
        <v>140</v>
      </c>
      <c r="L4188" t="s">
        <v>141</v>
      </c>
      <c r="N4188" t="s">
        <v>12</v>
      </c>
      <c r="O4188" t="s">
        <v>11</v>
      </c>
      <c r="P4188" t="s">
        <v>11</v>
      </c>
      <c r="R4188" t="s">
        <v>11</v>
      </c>
    </row>
    <row r="4189" spans="1:18" x14ac:dyDescent="0.25">
      <c r="A4189" t="s">
        <v>760</v>
      </c>
      <c r="B4189" t="s">
        <v>4866</v>
      </c>
      <c r="D4189" s="35" t="s">
        <v>6230</v>
      </c>
      <c r="E4189" t="s">
        <v>6290</v>
      </c>
      <c r="F4189" s="5" t="str">
        <f t="shared" ca="1" si="65"/>
        <v>0</v>
      </c>
      <c r="G4189" t="s">
        <v>1107</v>
      </c>
      <c r="H4189" t="s">
        <v>1354</v>
      </c>
      <c r="I4189" t="s">
        <v>9980</v>
      </c>
      <c r="J4189" t="s">
        <v>10731</v>
      </c>
      <c r="N4189" t="s">
        <v>10910</v>
      </c>
      <c r="O4189" t="s">
        <v>11</v>
      </c>
      <c r="P4189" t="s">
        <v>11</v>
      </c>
      <c r="R4189" t="s">
        <v>11</v>
      </c>
    </row>
    <row r="4190" spans="1:18" x14ac:dyDescent="0.25">
      <c r="A4190" t="s">
        <v>760</v>
      </c>
      <c r="B4190" t="s">
        <v>4867</v>
      </c>
      <c r="D4190" s="35" t="s">
        <v>6231</v>
      </c>
      <c r="E4190" t="s">
        <v>6670</v>
      </c>
      <c r="F4190" s="5" t="str">
        <f t="shared" ca="1" si="65"/>
        <v>0</v>
      </c>
      <c r="G4190" t="s">
        <v>1107</v>
      </c>
      <c r="H4190" t="s">
        <v>1354</v>
      </c>
      <c r="I4190" t="s">
        <v>9981</v>
      </c>
      <c r="J4190" t="s">
        <v>10731</v>
      </c>
      <c r="K4190" t="s">
        <v>124</v>
      </c>
      <c r="L4190" t="s">
        <v>10828</v>
      </c>
      <c r="N4190" t="s">
        <v>14</v>
      </c>
      <c r="O4190" t="s">
        <v>11</v>
      </c>
      <c r="P4190" t="s">
        <v>11</v>
      </c>
      <c r="R4190" t="s">
        <v>11</v>
      </c>
    </row>
    <row r="4191" spans="1:18" x14ac:dyDescent="0.25">
      <c r="A4191" t="s">
        <v>760</v>
      </c>
      <c r="B4191" t="s">
        <v>4868</v>
      </c>
      <c r="D4191" s="35" t="s">
        <v>6692</v>
      </c>
      <c r="E4191" t="s">
        <v>6482</v>
      </c>
      <c r="F4191" s="5" t="str">
        <f t="shared" ca="1" si="65"/>
        <v>0</v>
      </c>
      <c r="G4191" t="s">
        <v>1107</v>
      </c>
      <c r="H4191" t="s">
        <v>1367</v>
      </c>
      <c r="I4191" t="s">
        <v>9982</v>
      </c>
      <c r="J4191" t="s">
        <v>10734</v>
      </c>
      <c r="K4191" t="s">
        <v>156</v>
      </c>
      <c r="L4191" t="s">
        <v>366</v>
      </c>
      <c r="N4191" t="s">
        <v>12</v>
      </c>
      <c r="O4191" t="s">
        <v>11</v>
      </c>
      <c r="P4191" t="s">
        <v>11</v>
      </c>
      <c r="R4191" t="s">
        <v>11</v>
      </c>
    </row>
    <row r="4192" spans="1:18" x14ac:dyDescent="0.25">
      <c r="A4192" t="s">
        <v>760</v>
      </c>
      <c r="B4192" t="s">
        <v>11217</v>
      </c>
      <c r="D4192" s="35" t="s">
        <v>6277</v>
      </c>
      <c r="E4192" t="s">
        <v>6279</v>
      </c>
      <c r="F4192" s="5" t="str">
        <f t="shared" ca="1" si="65"/>
        <v>0</v>
      </c>
      <c r="G4192" t="s">
        <v>1107</v>
      </c>
      <c r="H4192" t="s">
        <v>1365</v>
      </c>
      <c r="I4192" t="s">
        <v>11216</v>
      </c>
      <c r="J4192" t="s">
        <v>10731</v>
      </c>
      <c r="N4192" t="s">
        <v>10910</v>
      </c>
      <c r="O4192" t="s">
        <v>11</v>
      </c>
      <c r="P4192" t="s">
        <v>11</v>
      </c>
      <c r="R4192" t="s">
        <v>11</v>
      </c>
    </row>
    <row r="4193" spans="1:18" x14ac:dyDescent="0.25">
      <c r="A4193" t="s">
        <v>760</v>
      </c>
      <c r="B4193" t="s">
        <v>4869</v>
      </c>
      <c r="D4193" s="35" t="s">
        <v>6283</v>
      </c>
      <c r="E4193" t="s">
        <v>6290</v>
      </c>
      <c r="F4193" s="5" t="str">
        <f t="shared" ca="1" si="65"/>
        <v>0</v>
      </c>
      <c r="G4193" t="s">
        <v>1107</v>
      </c>
      <c r="H4193" t="s">
        <v>1599</v>
      </c>
      <c r="I4193" t="s">
        <v>9983</v>
      </c>
      <c r="J4193" t="s">
        <v>10731</v>
      </c>
      <c r="N4193" t="s">
        <v>10910</v>
      </c>
      <c r="O4193" t="s">
        <v>11</v>
      </c>
      <c r="P4193" t="s">
        <v>11</v>
      </c>
      <c r="R4193" t="s">
        <v>11</v>
      </c>
    </row>
    <row r="4194" spans="1:18" x14ac:dyDescent="0.25">
      <c r="A4194" t="s">
        <v>760</v>
      </c>
      <c r="B4194" t="s">
        <v>4870</v>
      </c>
      <c r="D4194" s="35" t="s">
        <v>5758</v>
      </c>
      <c r="E4194" t="s">
        <v>6317</v>
      </c>
      <c r="F4194" s="5" t="str">
        <f t="shared" ca="1" si="65"/>
        <v>0</v>
      </c>
      <c r="G4194" t="s">
        <v>1107</v>
      </c>
      <c r="H4194" t="s">
        <v>1370</v>
      </c>
      <c r="I4194" t="s">
        <v>9984</v>
      </c>
      <c r="J4194" t="s">
        <v>10734</v>
      </c>
      <c r="K4194" t="s">
        <v>156</v>
      </c>
      <c r="L4194" t="s">
        <v>366</v>
      </c>
      <c r="N4194" t="s">
        <v>14</v>
      </c>
      <c r="O4194" t="s">
        <v>11</v>
      </c>
      <c r="P4194" t="s">
        <v>11</v>
      </c>
      <c r="R4194" t="s">
        <v>11</v>
      </c>
    </row>
    <row r="4195" spans="1:18" x14ac:dyDescent="0.25">
      <c r="A4195" t="s">
        <v>760</v>
      </c>
      <c r="B4195" t="s">
        <v>4871</v>
      </c>
      <c r="D4195" s="35" t="s">
        <v>6243</v>
      </c>
      <c r="E4195" t="s">
        <v>6301</v>
      </c>
      <c r="F4195" s="5" t="str">
        <f t="shared" ca="1" si="65"/>
        <v>0</v>
      </c>
      <c r="G4195" t="s">
        <v>1107</v>
      </c>
      <c r="H4195" t="s">
        <v>1401</v>
      </c>
      <c r="I4195" t="s">
        <v>9985</v>
      </c>
      <c r="J4195" t="s">
        <v>10734</v>
      </c>
      <c r="K4195" t="s">
        <v>10748</v>
      </c>
      <c r="L4195" t="s">
        <v>10827</v>
      </c>
      <c r="N4195" t="s">
        <v>12</v>
      </c>
      <c r="O4195" t="s">
        <v>11</v>
      </c>
      <c r="P4195" t="s">
        <v>11</v>
      </c>
      <c r="R4195" t="s">
        <v>11</v>
      </c>
    </row>
    <row r="4196" spans="1:18" x14ac:dyDescent="0.25">
      <c r="A4196" t="s">
        <v>760</v>
      </c>
      <c r="B4196" t="s">
        <v>4872</v>
      </c>
      <c r="D4196" s="35" t="s">
        <v>6669</v>
      </c>
      <c r="E4196" t="s">
        <v>6245</v>
      </c>
      <c r="F4196" s="5" t="str">
        <f t="shared" ca="1" si="65"/>
        <v>0</v>
      </c>
      <c r="G4196" t="s">
        <v>1107</v>
      </c>
      <c r="H4196" t="s">
        <v>1467</v>
      </c>
      <c r="I4196" t="s">
        <v>9986</v>
      </c>
      <c r="J4196" t="s">
        <v>10734</v>
      </c>
      <c r="K4196" t="s">
        <v>10748</v>
      </c>
      <c r="L4196" t="s">
        <v>371</v>
      </c>
      <c r="N4196" t="s">
        <v>14</v>
      </c>
      <c r="O4196" t="s">
        <v>11</v>
      </c>
      <c r="P4196" t="s">
        <v>11</v>
      </c>
      <c r="R4196" t="s">
        <v>11</v>
      </c>
    </row>
    <row r="4197" spans="1:18" x14ac:dyDescent="0.25">
      <c r="A4197" t="s">
        <v>760</v>
      </c>
      <c r="B4197" t="s">
        <v>4873</v>
      </c>
      <c r="D4197" s="35" t="s">
        <v>5761</v>
      </c>
      <c r="E4197" t="s">
        <v>6314</v>
      </c>
      <c r="F4197" s="5" t="str">
        <f t="shared" ca="1" si="65"/>
        <v>0</v>
      </c>
      <c r="G4197" t="s">
        <v>1107</v>
      </c>
      <c r="H4197" t="s">
        <v>1351</v>
      </c>
      <c r="I4197" t="s">
        <v>9987</v>
      </c>
      <c r="J4197" t="s">
        <v>10734</v>
      </c>
      <c r="K4197" t="s">
        <v>129</v>
      </c>
      <c r="L4197" t="s">
        <v>134</v>
      </c>
      <c r="N4197" t="s">
        <v>12</v>
      </c>
      <c r="O4197" t="s">
        <v>11</v>
      </c>
      <c r="P4197" t="s">
        <v>11</v>
      </c>
      <c r="R4197" t="s">
        <v>11</v>
      </c>
    </row>
    <row r="4198" spans="1:18" x14ac:dyDescent="0.25">
      <c r="A4198" t="s">
        <v>760</v>
      </c>
      <c r="B4198" t="s">
        <v>4874</v>
      </c>
      <c r="D4198" s="35" t="s">
        <v>6122</v>
      </c>
      <c r="E4198" t="s">
        <v>6122</v>
      </c>
      <c r="F4198" s="5" t="str">
        <f t="shared" ca="1" si="65"/>
        <v>0</v>
      </c>
      <c r="G4198" t="s">
        <v>1107</v>
      </c>
      <c r="H4198" t="s">
        <v>1384</v>
      </c>
      <c r="I4198" t="s">
        <v>9988</v>
      </c>
      <c r="J4198" t="s">
        <v>10731</v>
      </c>
      <c r="K4198" t="s">
        <v>82</v>
      </c>
      <c r="L4198" t="s">
        <v>82</v>
      </c>
      <c r="N4198" t="s">
        <v>12</v>
      </c>
      <c r="O4198" t="s">
        <v>11</v>
      </c>
      <c r="P4198" t="s">
        <v>11</v>
      </c>
      <c r="R4198" t="s">
        <v>11</v>
      </c>
    </row>
    <row r="4199" spans="1:18" x14ac:dyDescent="0.25">
      <c r="A4199" t="s">
        <v>760</v>
      </c>
      <c r="B4199" t="s">
        <v>4875</v>
      </c>
      <c r="D4199" s="35" t="s">
        <v>6246</v>
      </c>
      <c r="E4199" t="s">
        <v>6123</v>
      </c>
      <c r="F4199" s="5" t="str">
        <f t="shared" ca="1" si="65"/>
        <v>0</v>
      </c>
      <c r="G4199" t="s">
        <v>1107</v>
      </c>
      <c r="H4199" t="s">
        <v>1365</v>
      </c>
      <c r="I4199" t="s">
        <v>9989</v>
      </c>
      <c r="J4199" t="s">
        <v>10734</v>
      </c>
      <c r="K4199" t="s">
        <v>10761</v>
      </c>
      <c r="L4199" t="s">
        <v>10761</v>
      </c>
      <c r="N4199" t="s">
        <v>12</v>
      </c>
      <c r="O4199" t="s">
        <v>11</v>
      </c>
      <c r="P4199" t="s">
        <v>11</v>
      </c>
      <c r="R4199" t="s">
        <v>11</v>
      </c>
    </row>
    <row r="4200" spans="1:18" x14ac:dyDescent="0.25">
      <c r="A4200" t="s">
        <v>760</v>
      </c>
      <c r="B4200" t="s">
        <v>4876</v>
      </c>
      <c r="D4200" s="35" t="s">
        <v>6368</v>
      </c>
      <c r="E4200" t="s">
        <v>6839</v>
      </c>
      <c r="F4200" s="5" t="str">
        <f t="shared" ca="1" si="65"/>
        <v>0</v>
      </c>
      <c r="G4200" t="s">
        <v>1107</v>
      </c>
      <c r="H4200" t="s">
        <v>1352</v>
      </c>
      <c r="I4200" t="s">
        <v>9990</v>
      </c>
      <c r="J4200" t="s">
        <v>10735</v>
      </c>
      <c r="K4200" t="s">
        <v>17</v>
      </c>
      <c r="L4200" t="s">
        <v>10829</v>
      </c>
      <c r="N4200" t="s">
        <v>12</v>
      </c>
      <c r="O4200" t="s">
        <v>11</v>
      </c>
      <c r="P4200" t="s">
        <v>11</v>
      </c>
      <c r="R4200" t="s">
        <v>11</v>
      </c>
    </row>
    <row r="4201" spans="1:18" x14ac:dyDescent="0.25">
      <c r="A4201" t="s">
        <v>760</v>
      </c>
      <c r="B4201" t="s">
        <v>4877</v>
      </c>
      <c r="D4201" s="35" t="s">
        <v>6367</v>
      </c>
      <c r="E4201" t="s">
        <v>6368</v>
      </c>
      <c r="F4201" s="5" t="str">
        <f t="shared" ca="1" si="65"/>
        <v>0</v>
      </c>
      <c r="G4201" t="s">
        <v>1107</v>
      </c>
      <c r="H4201" t="s">
        <v>1352</v>
      </c>
      <c r="I4201" t="s">
        <v>9991</v>
      </c>
      <c r="J4201" t="s">
        <v>10735</v>
      </c>
      <c r="K4201" t="s">
        <v>17</v>
      </c>
      <c r="L4201" t="s">
        <v>10880</v>
      </c>
      <c r="N4201" t="s">
        <v>14</v>
      </c>
      <c r="O4201" t="s">
        <v>11</v>
      </c>
      <c r="P4201" t="s">
        <v>11</v>
      </c>
      <c r="R4201" t="s">
        <v>11</v>
      </c>
    </row>
    <row r="4202" spans="1:18" x14ac:dyDescent="0.25">
      <c r="A4202" t="s">
        <v>760</v>
      </c>
      <c r="B4202" t="s">
        <v>4878</v>
      </c>
      <c r="D4202" s="35" t="s">
        <v>6368</v>
      </c>
      <c r="E4202" t="s">
        <v>6258</v>
      </c>
      <c r="F4202" s="5" t="str">
        <f t="shared" ca="1" si="65"/>
        <v>0</v>
      </c>
      <c r="G4202" t="s">
        <v>1107</v>
      </c>
      <c r="H4202" t="s">
        <v>1350</v>
      </c>
      <c r="I4202" t="s">
        <v>9992</v>
      </c>
      <c r="J4202" t="s">
        <v>10735</v>
      </c>
      <c r="K4202" t="s">
        <v>17</v>
      </c>
      <c r="L4202" t="s">
        <v>10829</v>
      </c>
      <c r="N4202" t="s">
        <v>12</v>
      </c>
      <c r="O4202" t="s">
        <v>11</v>
      </c>
      <c r="P4202" t="s">
        <v>11</v>
      </c>
      <c r="R4202" t="s">
        <v>11</v>
      </c>
    </row>
    <row r="4203" spans="1:18" x14ac:dyDescent="0.25">
      <c r="A4203" t="s">
        <v>122</v>
      </c>
      <c r="B4203" t="s">
        <v>11229</v>
      </c>
      <c r="D4203" s="35" t="s">
        <v>11078</v>
      </c>
      <c r="F4203" s="5">
        <f t="shared" ca="1" si="65"/>
        <v>19</v>
      </c>
      <c r="G4203" t="s">
        <v>1147</v>
      </c>
      <c r="H4203" t="s">
        <v>1467</v>
      </c>
      <c r="I4203" t="s">
        <v>11228</v>
      </c>
      <c r="J4203" t="s">
        <v>144</v>
      </c>
      <c r="K4203" t="s">
        <v>129</v>
      </c>
      <c r="L4203" t="s">
        <v>134</v>
      </c>
      <c r="N4203" t="s">
        <v>10910</v>
      </c>
      <c r="O4203" t="s">
        <v>11</v>
      </c>
      <c r="P4203" t="s">
        <v>11</v>
      </c>
      <c r="R4203" t="s">
        <v>11</v>
      </c>
    </row>
    <row r="4204" spans="1:18" x14ac:dyDescent="0.25">
      <c r="A4204" t="s">
        <v>760</v>
      </c>
      <c r="B4204" t="s">
        <v>763</v>
      </c>
      <c r="D4204" s="35" t="s">
        <v>5833</v>
      </c>
      <c r="E4204" t="s">
        <v>6409</v>
      </c>
      <c r="F4204" s="5" t="str">
        <f t="shared" ca="1" si="65"/>
        <v>0</v>
      </c>
      <c r="G4204" t="s">
        <v>1107</v>
      </c>
      <c r="H4204" t="s">
        <v>1467</v>
      </c>
      <c r="I4204" t="s">
        <v>11213</v>
      </c>
      <c r="J4204" t="s">
        <v>144</v>
      </c>
      <c r="K4204" t="s">
        <v>127</v>
      </c>
      <c r="L4204" t="s">
        <v>135</v>
      </c>
      <c r="N4204" t="s">
        <v>12</v>
      </c>
      <c r="O4204" t="s">
        <v>11</v>
      </c>
      <c r="P4204" t="s">
        <v>11</v>
      </c>
      <c r="Q4204">
        <v>1854.9099999999999</v>
      </c>
      <c r="R4204" t="s">
        <v>11</v>
      </c>
    </row>
    <row r="4205" spans="1:18" x14ac:dyDescent="0.25">
      <c r="A4205" t="s">
        <v>760</v>
      </c>
      <c r="B4205" t="s">
        <v>4879</v>
      </c>
      <c r="D4205" s="35" t="s">
        <v>6674</v>
      </c>
      <c r="E4205" t="s">
        <v>6373</v>
      </c>
      <c r="F4205" s="5" t="str">
        <f t="shared" ca="1" si="65"/>
        <v>0</v>
      </c>
      <c r="G4205" t="s">
        <v>1107</v>
      </c>
      <c r="H4205" t="s">
        <v>1477</v>
      </c>
      <c r="I4205" t="s">
        <v>9993</v>
      </c>
      <c r="J4205" t="s">
        <v>10735</v>
      </c>
      <c r="K4205" t="s">
        <v>127</v>
      </c>
      <c r="L4205" t="s">
        <v>135</v>
      </c>
      <c r="N4205" t="s">
        <v>12</v>
      </c>
      <c r="O4205" t="s">
        <v>11</v>
      </c>
      <c r="P4205" t="s">
        <v>11</v>
      </c>
      <c r="R4205" t="s">
        <v>11</v>
      </c>
    </row>
    <row r="4206" spans="1:18" x14ac:dyDescent="0.25">
      <c r="A4206" t="s">
        <v>760</v>
      </c>
      <c r="B4206" t="s">
        <v>4880</v>
      </c>
      <c r="D4206" s="35" t="s">
        <v>5837</v>
      </c>
      <c r="E4206" t="s">
        <v>6384</v>
      </c>
      <c r="F4206" s="5" t="str">
        <f t="shared" ca="1" si="65"/>
        <v>0</v>
      </c>
      <c r="G4206" t="s">
        <v>1107</v>
      </c>
      <c r="H4206" t="s">
        <v>1372</v>
      </c>
      <c r="I4206" t="s">
        <v>9994</v>
      </c>
      <c r="J4206" t="s">
        <v>10735</v>
      </c>
      <c r="K4206" t="s">
        <v>125</v>
      </c>
      <c r="L4206" t="s">
        <v>126</v>
      </c>
      <c r="N4206" t="s">
        <v>14</v>
      </c>
      <c r="O4206" t="s">
        <v>11</v>
      </c>
      <c r="P4206" t="s">
        <v>11</v>
      </c>
      <c r="R4206" t="s">
        <v>11</v>
      </c>
    </row>
    <row r="4207" spans="1:18" x14ac:dyDescent="0.25">
      <c r="A4207" t="s">
        <v>760</v>
      </c>
      <c r="B4207" t="s">
        <v>771</v>
      </c>
      <c r="D4207" s="35" t="s">
        <v>5845</v>
      </c>
      <c r="E4207" t="s">
        <v>6409</v>
      </c>
      <c r="F4207" s="5" t="str">
        <f t="shared" ca="1" si="65"/>
        <v>0</v>
      </c>
      <c r="G4207" t="s">
        <v>1107</v>
      </c>
      <c r="H4207" t="s">
        <v>1467</v>
      </c>
      <c r="I4207" t="s">
        <v>11212</v>
      </c>
      <c r="J4207" t="s">
        <v>144</v>
      </c>
      <c r="K4207" t="s">
        <v>127</v>
      </c>
      <c r="L4207" t="s">
        <v>146</v>
      </c>
      <c r="N4207" t="s">
        <v>12</v>
      </c>
      <c r="O4207" t="s">
        <v>11</v>
      </c>
      <c r="P4207" t="s">
        <v>11</v>
      </c>
      <c r="Q4207">
        <v>10.65</v>
      </c>
      <c r="R4207" t="s">
        <v>11</v>
      </c>
    </row>
    <row r="4208" spans="1:18" x14ac:dyDescent="0.25">
      <c r="A4208" t="s">
        <v>760</v>
      </c>
      <c r="B4208" t="s">
        <v>4881</v>
      </c>
      <c r="D4208" s="35" t="s">
        <v>6397</v>
      </c>
      <c r="E4208" t="s">
        <v>6398</v>
      </c>
      <c r="F4208" s="5" t="str">
        <f t="shared" ca="1" si="65"/>
        <v>0</v>
      </c>
      <c r="G4208" t="s">
        <v>1107</v>
      </c>
      <c r="H4208" t="s">
        <v>1357</v>
      </c>
      <c r="I4208" t="s">
        <v>9995</v>
      </c>
      <c r="J4208" t="s">
        <v>145</v>
      </c>
      <c r="K4208" t="s">
        <v>124</v>
      </c>
      <c r="L4208" t="s">
        <v>10830</v>
      </c>
      <c r="N4208" t="s">
        <v>14</v>
      </c>
      <c r="O4208" t="s">
        <v>11</v>
      </c>
      <c r="P4208" t="s">
        <v>11</v>
      </c>
      <c r="R4208" t="s">
        <v>11</v>
      </c>
    </row>
    <row r="4209" spans="1:18" x14ac:dyDescent="0.25">
      <c r="A4209" t="s">
        <v>760</v>
      </c>
      <c r="B4209" t="s">
        <v>11211</v>
      </c>
      <c r="D4209" s="35" t="s">
        <v>5859</v>
      </c>
      <c r="E4209" t="s">
        <v>11210</v>
      </c>
      <c r="F4209" s="5" t="str">
        <f t="shared" ca="1" si="65"/>
        <v>0</v>
      </c>
      <c r="G4209" t="s">
        <v>1107</v>
      </c>
      <c r="H4209" t="s">
        <v>1467</v>
      </c>
      <c r="I4209" t="s">
        <v>11209</v>
      </c>
      <c r="J4209" t="s">
        <v>144</v>
      </c>
      <c r="K4209" t="s">
        <v>127</v>
      </c>
      <c r="L4209" t="s">
        <v>146</v>
      </c>
      <c r="N4209" t="s">
        <v>14</v>
      </c>
      <c r="O4209" t="s">
        <v>11</v>
      </c>
      <c r="P4209" t="s">
        <v>11</v>
      </c>
      <c r="R4209" t="s">
        <v>11</v>
      </c>
    </row>
    <row r="4210" spans="1:18" x14ac:dyDescent="0.25">
      <c r="A4210" t="s">
        <v>760</v>
      </c>
      <c r="B4210" t="s">
        <v>4882</v>
      </c>
      <c r="D4210" s="35" t="s">
        <v>6693</v>
      </c>
      <c r="E4210" t="s">
        <v>6813</v>
      </c>
      <c r="F4210" s="5" t="str">
        <f t="shared" ca="1" si="65"/>
        <v>0</v>
      </c>
      <c r="G4210" t="s">
        <v>1107</v>
      </c>
      <c r="H4210" t="s">
        <v>1349</v>
      </c>
      <c r="I4210" t="s">
        <v>9996</v>
      </c>
      <c r="J4210" t="s">
        <v>145</v>
      </c>
      <c r="K4210" t="s">
        <v>127</v>
      </c>
      <c r="L4210" t="s">
        <v>135</v>
      </c>
      <c r="N4210" t="s">
        <v>14</v>
      </c>
      <c r="O4210" t="s">
        <v>11</v>
      </c>
      <c r="P4210" t="s">
        <v>11</v>
      </c>
      <c r="R4210" t="s">
        <v>11</v>
      </c>
    </row>
    <row r="4211" spans="1:18" x14ac:dyDescent="0.25">
      <c r="A4211" t="s">
        <v>760</v>
      </c>
      <c r="B4211" t="s">
        <v>11208</v>
      </c>
      <c r="D4211" s="35" t="s">
        <v>11016</v>
      </c>
      <c r="E4211" t="s">
        <v>11003</v>
      </c>
      <c r="F4211" s="5" t="str">
        <f t="shared" ca="1" si="65"/>
        <v>0</v>
      </c>
      <c r="G4211" t="s">
        <v>1107</v>
      </c>
      <c r="H4211" t="s">
        <v>1350</v>
      </c>
      <c r="I4211" t="s">
        <v>11207</v>
      </c>
      <c r="J4211" t="s">
        <v>145</v>
      </c>
      <c r="K4211" t="s">
        <v>127</v>
      </c>
      <c r="L4211" t="s">
        <v>133</v>
      </c>
      <c r="N4211" t="s">
        <v>14</v>
      </c>
      <c r="O4211" t="s">
        <v>11</v>
      </c>
      <c r="P4211" t="s">
        <v>11</v>
      </c>
      <c r="R4211" t="s">
        <v>11</v>
      </c>
    </row>
    <row r="4212" spans="1:18" x14ac:dyDescent="0.25">
      <c r="A4212" t="s">
        <v>760</v>
      </c>
      <c r="B4212" t="s">
        <v>11206</v>
      </c>
      <c r="D4212" s="35" t="s">
        <v>11029</v>
      </c>
      <c r="E4212" t="s">
        <v>10942</v>
      </c>
      <c r="F4212" s="5" t="str">
        <f t="shared" ca="1" si="65"/>
        <v>0</v>
      </c>
      <c r="G4212" t="s">
        <v>1107</v>
      </c>
      <c r="H4212" t="s">
        <v>1350</v>
      </c>
      <c r="I4212" t="s">
        <v>11205</v>
      </c>
      <c r="J4212" t="s">
        <v>145</v>
      </c>
      <c r="K4212" t="s">
        <v>127</v>
      </c>
      <c r="L4212" t="s">
        <v>135</v>
      </c>
      <c r="N4212" t="s">
        <v>14</v>
      </c>
      <c r="O4212" t="s">
        <v>11</v>
      </c>
      <c r="P4212" t="s">
        <v>11</v>
      </c>
      <c r="Q4212">
        <v>10.1</v>
      </c>
      <c r="R4212" t="s">
        <v>11</v>
      </c>
    </row>
    <row r="4213" spans="1:18" x14ac:dyDescent="0.25">
      <c r="A4213" t="s">
        <v>760</v>
      </c>
      <c r="B4213" t="s">
        <v>11204</v>
      </c>
      <c r="D4213" s="35" t="s">
        <v>11203</v>
      </c>
      <c r="E4213" t="s">
        <v>10963</v>
      </c>
      <c r="F4213" s="5" t="str">
        <f t="shared" ca="1" si="65"/>
        <v>0</v>
      </c>
      <c r="G4213" t="s">
        <v>1107</v>
      </c>
      <c r="H4213" t="s">
        <v>1357</v>
      </c>
      <c r="I4213" t="s">
        <v>11202</v>
      </c>
      <c r="J4213" t="s">
        <v>145</v>
      </c>
      <c r="K4213" t="s">
        <v>131</v>
      </c>
      <c r="L4213" t="s">
        <v>368</v>
      </c>
      <c r="N4213" t="s">
        <v>14</v>
      </c>
      <c r="O4213" t="s">
        <v>11</v>
      </c>
      <c r="P4213" t="s">
        <v>11</v>
      </c>
      <c r="R4213" t="s">
        <v>11</v>
      </c>
    </row>
    <row r="4214" spans="1:18" x14ac:dyDescent="0.25">
      <c r="A4214" t="s">
        <v>773</v>
      </c>
      <c r="B4214" t="s">
        <v>4883</v>
      </c>
      <c r="D4214" s="35" t="s">
        <v>6694</v>
      </c>
      <c r="E4214" t="s">
        <v>6513</v>
      </c>
      <c r="F4214" s="5" t="str">
        <f t="shared" ca="1" si="65"/>
        <v>0</v>
      </c>
      <c r="G4214" t="s">
        <v>1107</v>
      </c>
      <c r="H4214" t="s">
        <v>1385</v>
      </c>
      <c r="I4214" t="s">
        <v>9997</v>
      </c>
      <c r="J4214" t="s">
        <v>10736</v>
      </c>
      <c r="K4214" t="s">
        <v>10744</v>
      </c>
      <c r="L4214" t="s">
        <v>10846</v>
      </c>
      <c r="N4214" t="s">
        <v>12</v>
      </c>
      <c r="O4214" t="s">
        <v>11</v>
      </c>
      <c r="P4214" t="s">
        <v>11</v>
      </c>
      <c r="R4214" t="s">
        <v>11</v>
      </c>
    </row>
    <row r="4215" spans="1:18" x14ac:dyDescent="0.25">
      <c r="A4215" t="s">
        <v>773</v>
      </c>
      <c r="B4215" t="s">
        <v>4884</v>
      </c>
      <c r="D4215" s="35" t="s">
        <v>6504</v>
      </c>
      <c r="E4215" t="s">
        <v>6505</v>
      </c>
      <c r="F4215" s="5" t="str">
        <f t="shared" ca="1" si="65"/>
        <v>0</v>
      </c>
      <c r="G4215" t="s">
        <v>1107</v>
      </c>
      <c r="H4215" t="s">
        <v>1353</v>
      </c>
      <c r="I4215" t="s">
        <v>9998</v>
      </c>
      <c r="J4215" t="s">
        <v>10736</v>
      </c>
      <c r="K4215" t="s">
        <v>10744</v>
      </c>
      <c r="L4215" t="s">
        <v>10846</v>
      </c>
      <c r="N4215" t="s">
        <v>12</v>
      </c>
      <c r="O4215" t="s">
        <v>11</v>
      </c>
      <c r="P4215" t="s">
        <v>11</v>
      </c>
      <c r="R4215" t="s">
        <v>11</v>
      </c>
    </row>
    <row r="4216" spans="1:18" x14ac:dyDescent="0.25">
      <c r="A4216" t="s">
        <v>773</v>
      </c>
      <c r="B4216" t="s">
        <v>4885</v>
      </c>
      <c r="D4216" s="35" t="s">
        <v>6505</v>
      </c>
      <c r="E4216" t="s">
        <v>5639</v>
      </c>
      <c r="F4216" s="5" t="str">
        <f t="shared" ca="1" si="65"/>
        <v>0</v>
      </c>
      <c r="G4216" t="s">
        <v>1107</v>
      </c>
      <c r="H4216" t="s">
        <v>1476</v>
      </c>
      <c r="I4216" t="s">
        <v>9999</v>
      </c>
      <c r="J4216" t="s">
        <v>10736</v>
      </c>
      <c r="K4216" t="s">
        <v>10753</v>
      </c>
      <c r="L4216" t="s">
        <v>10840</v>
      </c>
      <c r="N4216" t="s">
        <v>12</v>
      </c>
      <c r="O4216" t="s">
        <v>11</v>
      </c>
      <c r="P4216" t="s">
        <v>11</v>
      </c>
      <c r="R4216" t="s">
        <v>11</v>
      </c>
    </row>
    <row r="4217" spans="1:18" x14ac:dyDescent="0.25">
      <c r="A4217" t="s">
        <v>773</v>
      </c>
      <c r="B4217" t="s">
        <v>4886</v>
      </c>
      <c r="D4217" s="35" t="s">
        <v>6695</v>
      </c>
      <c r="E4217" t="s">
        <v>6505</v>
      </c>
      <c r="F4217" s="5" t="str">
        <f t="shared" ca="1" si="65"/>
        <v>0</v>
      </c>
      <c r="G4217" t="s">
        <v>1107</v>
      </c>
      <c r="H4217" t="s">
        <v>1375</v>
      </c>
      <c r="I4217" t="s">
        <v>10000</v>
      </c>
      <c r="J4217" t="s">
        <v>10736</v>
      </c>
      <c r="K4217" t="s">
        <v>10744</v>
      </c>
      <c r="L4217" t="s">
        <v>10847</v>
      </c>
      <c r="N4217" t="s">
        <v>10909</v>
      </c>
      <c r="O4217" t="s">
        <v>11</v>
      </c>
      <c r="P4217" t="s">
        <v>11</v>
      </c>
      <c r="R4217" t="s">
        <v>11</v>
      </c>
    </row>
    <row r="4218" spans="1:18" x14ac:dyDescent="0.25">
      <c r="A4218" t="s">
        <v>773</v>
      </c>
      <c r="B4218" t="s">
        <v>4887</v>
      </c>
      <c r="D4218" s="35" t="s">
        <v>5797</v>
      </c>
      <c r="E4218" t="s">
        <v>6513</v>
      </c>
      <c r="F4218" s="5" t="str">
        <f t="shared" ca="1" si="65"/>
        <v>0</v>
      </c>
      <c r="G4218" t="s">
        <v>1107</v>
      </c>
      <c r="H4218" t="s">
        <v>1353</v>
      </c>
      <c r="I4218" t="s">
        <v>10001</v>
      </c>
      <c r="J4218" t="s">
        <v>10736</v>
      </c>
      <c r="K4218" t="s">
        <v>10744</v>
      </c>
      <c r="L4218" t="s">
        <v>10839</v>
      </c>
      <c r="N4218" t="s">
        <v>12</v>
      </c>
      <c r="O4218" t="s">
        <v>11</v>
      </c>
      <c r="P4218" t="s">
        <v>11</v>
      </c>
      <c r="R4218" t="s">
        <v>11</v>
      </c>
    </row>
    <row r="4219" spans="1:18" x14ac:dyDescent="0.25">
      <c r="A4219" t="s">
        <v>773</v>
      </c>
      <c r="B4219" t="s">
        <v>4888</v>
      </c>
      <c r="D4219" s="35" t="s">
        <v>5797</v>
      </c>
      <c r="E4219" t="s">
        <v>6513</v>
      </c>
      <c r="F4219" s="5" t="str">
        <f t="shared" ca="1" si="65"/>
        <v>0</v>
      </c>
      <c r="G4219" t="s">
        <v>1107</v>
      </c>
      <c r="H4219" t="s">
        <v>1375</v>
      </c>
      <c r="I4219" t="s">
        <v>10002</v>
      </c>
      <c r="J4219" t="s">
        <v>10736</v>
      </c>
      <c r="K4219" t="s">
        <v>10747</v>
      </c>
      <c r="L4219" t="s">
        <v>10837</v>
      </c>
      <c r="N4219" t="s">
        <v>12</v>
      </c>
      <c r="O4219" t="s">
        <v>11</v>
      </c>
      <c r="P4219" t="s">
        <v>11</v>
      </c>
      <c r="R4219" t="s">
        <v>11</v>
      </c>
    </row>
    <row r="4220" spans="1:18" x14ac:dyDescent="0.25">
      <c r="A4220" t="s">
        <v>773</v>
      </c>
      <c r="B4220" t="s">
        <v>4889</v>
      </c>
      <c r="D4220" s="35" t="s">
        <v>6507</v>
      </c>
      <c r="E4220" t="s">
        <v>5606</v>
      </c>
      <c r="F4220" s="5" t="str">
        <f t="shared" ca="1" si="65"/>
        <v>0</v>
      </c>
      <c r="G4220" t="s">
        <v>1107</v>
      </c>
      <c r="H4220" t="s">
        <v>1814</v>
      </c>
      <c r="I4220" t="s">
        <v>10003</v>
      </c>
      <c r="J4220" t="s">
        <v>10726</v>
      </c>
      <c r="K4220" t="s">
        <v>10753</v>
      </c>
      <c r="L4220" t="s">
        <v>10840</v>
      </c>
      <c r="N4220" t="s">
        <v>12</v>
      </c>
      <c r="O4220" t="s">
        <v>11</v>
      </c>
      <c r="P4220" t="s">
        <v>11</v>
      </c>
      <c r="R4220" t="s">
        <v>11</v>
      </c>
    </row>
    <row r="4221" spans="1:18" x14ac:dyDescent="0.25">
      <c r="A4221" t="s">
        <v>773</v>
      </c>
      <c r="B4221" t="s">
        <v>4890</v>
      </c>
      <c r="D4221" s="35" t="s">
        <v>6507</v>
      </c>
      <c r="E4221" t="s">
        <v>6513</v>
      </c>
      <c r="F4221" s="5" t="str">
        <f t="shared" ca="1" si="65"/>
        <v>0</v>
      </c>
      <c r="G4221" t="s">
        <v>1107</v>
      </c>
      <c r="H4221" t="s">
        <v>1814</v>
      </c>
      <c r="I4221" t="s">
        <v>10004</v>
      </c>
      <c r="J4221" t="s">
        <v>10736</v>
      </c>
      <c r="K4221" t="s">
        <v>10748</v>
      </c>
      <c r="L4221" t="s">
        <v>10778</v>
      </c>
      <c r="N4221" t="s">
        <v>12</v>
      </c>
      <c r="O4221" t="s">
        <v>11</v>
      </c>
      <c r="P4221" t="s">
        <v>11</v>
      </c>
      <c r="R4221" t="s">
        <v>11</v>
      </c>
    </row>
    <row r="4222" spans="1:18" x14ac:dyDescent="0.25">
      <c r="A4222" t="s">
        <v>773</v>
      </c>
      <c r="B4222" t="s">
        <v>4891</v>
      </c>
      <c r="D4222" s="35" t="s">
        <v>6507</v>
      </c>
      <c r="E4222" t="s">
        <v>5639</v>
      </c>
      <c r="F4222" s="5" t="str">
        <f t="shared" ca="1" si="65"/>
        <v>0</v>
      </c>
      <c r="G4222" t="s">
        <v>1107</v>
      </c>
      <c r="H4222" t="s">
        <v>1814</v>
      </c>
      <c r="I4222" t="s">
        <v>10005</v>
      </c>
      <c r="J4222" t="s">
        <v>10736</v>
      </c>
      <c r="K4222" t="s">
        <v>10749</v>
      </c>
      <c r="L4222" t="s">
        <v>10799</v>
      </c>
      <c r="N4222" t="s">
        <v>12</v>
      </c>
      <c r="O4222" t="s">
        <v>11</v>
      </c>
      <c r="P4222" t="s">
        <v>11</v>
      </c>
      <c r="R4222" t="s">
        <v>11</v>
      </c>
    </row>
    <row r="4223" spans="1:18" x14ac:dyDescent="0.25">
      <c r="A4223" t="s">
        <v>773</v>
      </c>
      <c r="B4223" t="s">
        <v>4892</v>
      </c>
      <c r="D4223" s="35" t="s">
        <v>6507</v>
      </c>
      <c r="E4223" t="s">
        <v>6513</v>
      </c>
      <c r="F4223" s="5" t="str">
        <f t="shared" ca="1" si="65"/>
        <v>0</v>
      </c>
      <c r="G4223" t="s">
        <v>1107</v>
      </c>
      <c r="H4223" t="s">
        <v>1365</v>
      </c>
      <c r="I4223" t="s">
        <v>10006</v>
      </c>
      <c r="J4223" t="s">
        <v>10736</v>
      </c>
      <c r="K4223" t="s">
        <v>10748</v>
      </c>
      <c r="L4223" t="s">
        <v>10778</v>
      </c>
      <c r="N4223" t="s">
        <v>12</v>
      </c>
      <c r="O4223" t="s">
        <v>11</v>
      </c>
      <c r="P4223" t="s">
        <v>11</v>
      </c>
      <c r="R4223" t="s">
        <v>11</v>
      </c>
    </row>
    <row r="4224" spans="1:18" x14ac:dyDescent="0.25">
      <c r="A4224" t="s">
        <v>773</v>
      </c>
      <c r="B4224" t="s">
        <v>4893</v>
      </c>
      <c r="D4224" s="35" t="s">
        <v>6508</v>
      </c>
      <c r="E4224" t="s">
        <v>5767</v>
      </c>
      <c r="F4224" s="5" t="str">
        <f t="shared" ca="1" si="65"/>
        <v>0</v>
      </c>
      <c r="G4224" t="s">
        <v>1107</v>
      </c>
      <c r="H4224" t="s">
        <v>1476</v>
      </c>
      <c r="I4224" t="s">
        <v>10007</v>
      </c>
      <c r="J4224" t="s">
        <v>10736</v>
      </c>
      <c r="K4224" t="s">
        <v>10744</v>
      </c>
      <c r="L4224" t="s">
        <v>10839</v>
      </c>
      <c r="N4224" t="s">
        <v>12</v>
      </c>
      <c r="O4224" t="s">
        <v>11</v>
      </c>
      <c r="P4224" t="s">
        <v>11</v>
      </c>
      <c r="R4224" t="s">
        <v>11</v>
      </c>
    </row>
    <row r="4225" spans="1:18" x14ac:dyDescent="0.25">
      <c r="A4225" t="s">
        <v>773</v>
      </c>
      <c r="B4225" t="s">
        <v>4894</v>
      </c>
      <c r="D4225" s="35" t="s">
        <v>5798</v>
      </c>
      <c r="E4225" t="s">
        <v>5654</v>
      </c>
      <c r="F4225" s="5" t="str">
        <f t="shared" ca="1" si="65"/>
        <v>0</v>
      </c>
      <c r="G4225" t="s">
        <v>1107</v>
      </c>
      <c r="H4225" t="s">
        <v>1408</v>
      </c>
      <c r="I4225" t="s">
        <v>10008</v>
      </c>
      <c r="J4225" t="s">
        <v>10736</v>
      </c>
      <c r="K4225" t="s">
        <v>10747</v>
      </c>
      <c r="L4225" t="s">
        <v>10841</v>
      </c>
      <c r="N4225" t="s">
        <v>10909</v>
      </c>
      <c r="O4225" t="s">
        <v>11</v>
      </c>
      <c r="P4225" t="s">
        <v>11</v>
      </c>
      <c r="R4225" t="s">
        <v>11</v>
      </c>
    </row>
    <row r="4226" spans="1:18" x14ac:dyDescent="0.25">
      <c r="A4226" t="s">
        <v>773</v>
      </c>
      <c r="B4226" t="s">
        <v>4895</v>
      </c>
      <c r="D4226" s="35" t="s">
        <v>5798</v>
      </c>
      <c r="E4226" t="s">
        <v>5654</v>
      </c>
      <c r="F4226" s="5" t="str">
        <f t="shared" ca="1" si="65"/>
        <v>0</v>
      </c>
      <c r="G4226" t="s">
        <v>1107</v>
      </c>
      <c r="H4226" t="s">
        <v>1408</v>
      </c>
      <c r="I4226" t="s">
        <v>10008</v>
      </c>
      <c r="J4226" t="s">
        <v>10736</v>
      </c>
      <c r="K4226" t="s">
        <v>10747</v>
      </c>
      <c r="L4226" t="s">
        <v>10837</v>
      </c>
      <c r="N4226" t="s">
        <v>10909</v>
      </c>
      <c r="O4226" t="s">
        <v>11</v>
      </c>
      <c r="P4226" t="s">
        <v>11</v>
      </c>
      <c r="R4226" t="s">
        <v>11</v>
      </c>
    </row>
    <row r="4227" spans="1:18" x14ac:dyDescent="0.25">
      <c r="A4227" t="s">
        <v>773</v>
      </c>
      <c r="B4227" t="s">
        <v>4896</v>
      </c>
      <c r="D4227" s="35" t="s">
        <v>5798</v>
      </c>
      <c r="E4227" t="s">
        <v>5654</v>
      </c>
      <c r="F4227" s="5" t="str">
        <f t="shared" ref="F4227:F4290" ca="1" si="66">IF(G4227="Encerrada","0",TODAY()-D4227)</f>
        <v>0</v>
      </c>
      <c r="G4227" t="s">
        <v>1107</v>
      </c>
      <c r="H4227" t="s">
        <v>1408</v>
      </c>
      <c r="I4227" t="s">
        <v>10008</v>
      </c>
      <c r="J4227" t="s">
        <v>10736</v>
      </c>
      <c r="K4227" t="s">
        <v>17</v>
      </c>
      <c r="L4227" t="s">
        <v>10793</v>
      </c>
      <c r="N4227" t="s">
        <v>10909</v>
      </c>
      <c r="O4227" t="s">
        <v>11</v>
      </c>
      <c r="P4227" t="s">
        <v>11</v>
      </c>
      <c r="R4227" t="s">
        <v>11</v>
      </c>
    </row>
    <row r="4228" spans="1:18" x14ac:dyDescent="0.25">
      <c r="A4228" t="s">
        <v>773</v>
      </c>
      <c r="B4228" t="s">
        <v>4897</v>
      </c>
      <c r="D4228" s="35" t="s">
        <v>5798</v>
      </c>
      <c r="E4228" t="s">
        <v>6513</v>
      </c>
      <c r="F4228" s="5" t="str">
        <f t="shared" ca="1" si="66"/>
        <v>0</v>
      </c>
      <c r="G4228" t="s">
        <v>1107</v>
      </c>
      <c r="H4228" t="s">
        <v>1408</v>
      </c>
      <c r="I4228" t="s">
        <v>10008</v>
      </c>
      <c r="J4228" t="s">
        <v>10736</v>
      </c>
      <c r="K4228" t="s">
        <v>10744</v>
      </c>
      <c r="L4228" t="s">
        <v>10839</v>
      </c>
      <c r="N4228" t="s">
        <v>12</v>
      </c>
      <c r="O4228" t="s">
        <v>11</v>
      </c>
      <c r="P4228" t="s">
        <v>11</v>
      </c>
      <c r="R4228" t="s">
        <v>11</v>
      </c>
    </row>
    <row r="4229" spans="1:18" x14ac:dyDescent="0.25">
      <c r="A4229" t="s">
        <v>773</v>
      </c>
      <c r="B4229" t="s">
        <v>4898</v>
      </c>
      <c r="D4229" s="35" t="s">
        <v>5798</v>
      </c>
      <c r="E4229" t="s">
        <v>5654</v>
      </c>
      <c r="F4229" s="5" t="str">
        <f t="shared" ca="1" si="66"/>
        <v>0</v>
      </c>
      <c r="G4229" t="s">
        <v>1107</v>
      </c>
      <c r="H4229" t="s">
        <v>1408</v>
      </c>
      <c r="I4229" t="s">
        <v>10008</v>
      </c>
      <c r="J4229" t="s">
        <v>10736</v>
      </c>
      <c r="K4229" t="s">
        <v>10744</v>
      </c>
      <c r="L4229" t="s">
        <v>10846</v>
      </c>
      <c r="N4229" t="s">
        <v>12</v>
      </c>
      <c r="O4229" t="s">
        <v>11</v>
      </c>
      <c r="P4229" t="s">
        <v>11</v>
      </c>
      <c r="R4229" t="s">
        <v>11</v>
      </c>
    </row>
    <row r="4230" spans="1:18" x14ac:dyDescent="0.25">
      <c r="A4230" t="s">
        <v>773</v>
      </c>
      <c r="B4230" t="s">
        <v>4899</v>
      </c>
      <c r="D4230" s="35" t="s">
        <v>5798</v>
      </c>
      <c r="E4230" t="s">
        <v>6513</v>
      </c>
      <c r="F4230" s="5" t="str">
        <f t="shared" ca="1" si="66"/>
        <v>0</v>
      </c>
      <c r="G4230" t="s">
        <v>1107</v>
      </c>
      <c r="H4230" t="s">
        <v>1400</v>
      </c>
      <c r="I4230" t="s">
        <v>10009</v>
      </c>
      <c r="J4230" t="s">
        <v>10736</v>
      </c>
      <c r="K4230" t="s">
        <v>10747</v>
      </c>
      <c r="L4230" t="s">
        <v>10841</v>
      </c>
      <c r="N4230" t="s">
        <v>12</v>
      </c>
      <c r="O4230" t="s">
        <v>11</v>
      </c>
      <c r="P4230" t="s">
        <v>11</v>
      </c>
      <c r="R4230" t="s">
        <v>11</v>
      </c>
    </row>
    <row r="4231" spans="1:18" x14ac:dyDescent="0.25">
      <c r="A4231" t="s">
        <v>773</v>
      </c>
      <c r="B4231" t="s">
        <v>4900</v>
      </c>
      <c r="D4231" s="35" t="s">
        <v>6509</v>
      </c>
      <c r="E4231" t="s">
        <v>5767</v>
      </c>
      <c r="F4231" s="5" t="str">
        <f t="shared" ca="1" si="66"/>
        <v>0</v>
      </c>
      <c r="G4231" t="s">
        <v>1107</v>
      </c>
      <c r="H4231" t="s">
        <v>1362</v>
      </c>
      <c r="I4231" t="s">
        <v>10010</v>
      </c>
      <c r="J4231" t="s">
        <v>10736</v>
      </c>
      <c r="K4231" t="s">
        <v>17</v>
      </c>
      <c r="L4231" t="s">
        <v>10793</v>
      </c>
      <c r="N4231" t="s">
        <v>12</v>
      </c>
      <c r="O4231" t="s">
        <v>11</v>
      </c>
      <c r="P4231" t="s">
        <v>11</v>
      </c>
      <c r="R4231" t="s">
        <v>11</v>
      </c>
    </row>
    <row r="4232" spans="1:18" x14ac:dyDescent="0.25">
      <c r="A4232" t="s">
        <v>773</v>
      </c>
      <c r="B4232" t="s">
        <v>4901</v>
      </c>
      <c r="D4232" s="35" t="s">
        <v>6510</v>
      </c>
      <c r="E4232" t="s">
        <v>5639</v>
      </c>
      <c r="F4232" s="5" t="str">
        <f t="shared" ca="1" si="66"/>
        <v>0</v>
      </c>
      <c r="G4232" t="s">
        <v>1107</v>
      </c>
      <c r="H4232" t="s">
        <v>1814</v>
      </c>
      <c r="I4232" t="s">
        <v>10011</v>
      </c>
      <c r="J4232" t="s">
        <v>10736</v>
      </c>
      <c r="K4232" t="s">
        <v>10749</v>
      </c>
      <c r="L4232" t="s">
        <v>10799</v>
      </c>
      <c r="N4232" t="s">
        <v>12</v>
      </c>
      <c r="O4232" t="s">
        <v>11</v>
      </c>
      <c r="P4232" t="s">
        <v>11</v>
      </c>
      <c r="R4232" t="s">
        <v>11</v>
      </c>
    </row>
    <row r="4233" spans="1:18" x14ac:dyDescent="0.25">
      <c r="A4233" t="s">
        <v>773</v>
      </c>
      <c r="B4233" t="s">
        <v>4902</v>
      </c>
      <c r="D4233" s="35" t="s">
        <v>6510</v>
      </c>
      <c r="E4233" t="s">
        <v>5595</v>
      </c>
      <c r="F4233" s="5" t="str">
        <f t="shared" ca="1" si="66"/>
        <v>0</v>
      </c>
      <c r="G4233" t="s">
        <v>1107</v>
      </c>
      <c r="H4233" t="s">
        <v>1814</v>
      </c>
      <c r="I4233" t="s">
        <v>10012</v>
      </c>
      <c r="J4233" t="s">
        <v>10736</v>
      </c>
      <c r="K4233" t="s">
        <v>10747</v>
      </c>
      <c r="L4233" t="s">
        <v>10844</v>
      </c>
      <c r="N4233" t="s">
        <v>12</v>
      </c>
      <c r="O4233" t="s">
        <v>11</v>
      </c>
      <c r="P4233" t="s">
        <v>11</v>
      </c>
      <c r="R4233" t="s">
        <v>11</v>
      </c>
    </row>
    <row r="4234" spans="1:18" x14ac:dyDescent="0.25">
      <c r="A4234" t="s">
        <v>773</v>
      </c>
      <c r="B4234" t="s">
        <v>4903</v>
      </c>
      <c r="D4234" s="35" t="s">
        <v>6510</v>
      </c>
      <c r="E4234" t="s">
        <v>6263</v>
      </c>
      <c r="F4234" s="5" t="str">
        <f t="shared" ca="1" si="66"/>
        <v>0</v>
      </c>
      <c r="G4234" t="s">
        <v>1107</v>
      </c>
      <c r="H4234" t="s">
        <v>1814</v>
      </c>
      <c r="I4234" t="s">
        <v>10013</v>
      </c>
      <c r="J4234" t="s">
        <v>10736</v>
      </c>
      <c r="K4234" t="s">
        <v>27</v>
      </c>
      <c r="L4234" t="s">
        <v>10842</v>
      </c>
      <c r="N4234" t="s">
        <v>14</v>
      </c>
      <c r="O4234" t="s">
        <v>11</v>
      </c>
      <c r="P4234" t="s">
        <v>11</v>
      </c>
      <c r="R4234" t="s">
        <v>11</v>
      </c>
    </row>
    <row r="4235" spans="1:18" x14ac:dyDescent="0.25">
      <c r="A4235" t="s">
        <v>773</v>
      </c>
      <c r="B4235" t="s">
        <v>4904</v>
      </c>
      <c r="D4235" s="35" t="s">
        <v>6510</v>
      </c>
      <c r="E4235" t="s">
        <v>5639</v>
      </c>
      <c r="F4235" s="5" t="str">
        <f t="shared" ca="1" si="66"/>
        <v>0</v>
      </c>
      <c r="G4235" t="s">
        <v>1107</v>
      </c>
      <c r="H4235" t="s">
        <v>1814</v>
      </c>
      <c r="I4235" t="s">
        <v>10014</v>
      </c>
      <c r="J4235" t="s">
        <v>10736</v>
      </c>
      <c r="K4235" t="s">
        <v>27</v>
      </c>
      <c r="L4235" t="s">
        <v>10842</v>
      </c>
      <c r="N4235" t="s">
        <v>12</v>
      </c>
      <c r="O4235" t="s">
        <v>11</v>
      </c>
      <c r="P4235" t="s">
        <v>11</v>
      </c>
      <c r="R4235" t="s">
        <v>11</v>
      </c>
    </row>
    <row r="4236" spans="1:18" x14ac:dyDescent="0.25">
      <c r="A4236" t="s">
        <v>773</v>
      </c>
      <c r="B4236" t="s">
        <v>4905</v>
      </c>
      <c r="D4236" s="35" t="s">
        <v>6510</v>
      </c>
      <c r="E4236" t="s">
        <v>5654</v>
      </c>
      <c r="F4236" s="5" t="str">
        <f t="shared" ca="1" si="66"/>
        <v>0</v>
      </c>
      <c r="G4236" t="s">
        <v>1107</v>
      </c>
      <c r="H4236" t="s">
        <v>1814</v>
      </c>
      <c r="I4236" t="s">
        <v>10015</v>
      </c>
      <c r="J4236" t="s">
        <v>10736</v>
      </c>
      <c r="K4236" t="s">
        <v>10744</v>
      </c>
      <c r="L4236" t="s">
        <v>10846</v>
      </c>
      <c r="N4236" t="s">
        <v>12</v>
      </c>
      <c r="O4236" t="s">
        <v>11</v>
      </c>
      <c r="P4236" t="s">
        <v>11</v>
      </c>
      <c r="R4236" t="s">
        <v>11</v>
      </c>
    </row>
    <row r="4237" spans="1:18" x14ac:dyDescent="0.25">
      <c r="A4237" t="s">
        <v>773</v>
      </c>
      <c r="B4237" t="s">
        <v>4906</v>
      </c>
      <c r="D4237" s="35" t="s">
        <v>6510</v>
      </c>
      <c r="E4237" t="s">
        <v>5639</v>
      </c>
      <c r="F4237" s="5" t="str">
        <f t="shared" ca="1" si="66"/>
        <v>0</v>
      </c>
      <c r="G4237" t="s">
        <v>1107</v>
      </c>
      <c r="H4237" t="s">
        <v>1814</v>
      </c>
      <c r="I4237" t="s">
        <v>10016</v>
      </c>
      <c r="J4237" t="s">
        <v>10736</v>
      </c>
      <c r="K4237" t="s">
        <v>10747</v>
      </c>
      <c r="L4237" t="s">
        <v>10844</v>
      </c>
      <c r="N4237" t="s">
        <v>14</v>
      </c>
      <c r="O4237" t="s">
        <v>11</v>
      </c>
      <c r="P4237" t="s">
        <v>11</v>
      </c>
      <c r="R4237" t="s">
        <v>11</v>
      </c>
    </row>
    <row r="4238" spans="1:18" x14ac:dyDescent="0.25">
      <c r="A4238" t="s">
        <v>773</v>
      </c>
      <c r="B4238" t="s">
        <v>4907</v>
      </c>
      <c r="D4238" s="35" t="s">
        <v>6510</v>
      </c>
      <c r="E4238" t="s">
        <v>5639</v>
      </c>
      <c r="F4238" s="5" t="str">
        <f t="shared" ca="1" si="66"/>
        <v>0</v>
      </c>
      <c r="G4238" t="s">
        <v>1107</v>
      </c>
      <c r="H4238" t="s">
        <v>1814</v>
      </c>
      <c r="I4238" t="s">
        <v>10017</v>
      </c>
      <c r="J4238" t="s">
        <v>10736</v>
      </c>
      <c r="K4238" t="s">
        <v>10749</v>
      </c>
      <c r="L4238" t="s">
        <v>10799</v>
      </c>
      <c r="N4238" t="s">
        <v>12</v>
      </c>
      <c r="O4238" t="s">
        <v>11</v>
      </c>
      <c r="P4238" t="s">
        <v>11</v>
      </c>
      <c r="R4238" t="s">
        <v>11</v>
      </c>
    </row>
    <row r="4239" spans="1:18" x14ac:dyDescent="0.25">
      <c r="A4239" t="s">
        <v>773</v>
      </c>
      <c r="B4239" t="s">
        <v>4908</v>
      </c>
      <c r="D4239" s="35" t="s">
        <v>6510</v>
      </c>
      <c r="E4239" t="s">
        <v>5639</v>
      </c>
      <c r="F4239" s="5" t="str">
        <f t="shared" ca="1" si="66"/>
        <v>0</v>
      </c>
      <c r="G4239" t="s">
        <v>1107</v>
      </c>
      <c r="H4239" t="s">
        <v>1814</v>
      </c>
      <c r="I4239" t="s">
        <v>10018</v>
      </c>
      <c r="J4239" t="s">
        <v>10736</v>
      </c>
      <c r="K4239" t="s">
        <v>10749</v>
      </c>
      <c r="L4239" t="s">
        <v>10799</v>
      </c>
      <c r="N4239" t="s">
        <v>14</v>
      </c>
      <c r="O4239" t="s">
        <v>11</v>
      </c>
      <c r="P4239" t="s">
        <v>11</v>
      </c>
      <c r="R4239" t="s">
        <v>11</v>
      </c>
    </row>
    <row r="4240" spans="1:18" x14ac:dyDescent="0.25">
      <c r="A4240" t="s">
        <v>773</v>
      </c>
      <c r="B4240" t="s">
        <v>4909</v>
      </c>
      <c r="D4240" s="35" t="s">
        <v>6510</v>
      </c>
      <c r="E4240" t="s">
        <v>6531</v>
      </c>
      <c r="F4240" s="5" t="str">
        <f t="shared" ca="1" si="66"/>
        <v>0</v>
      </c>
      <c r="G4240" t="s">
        <v>1107</v>
      </c>
      <c r="H4240" t="s">
        <v>1814</v>
      </c>
      <c r="I4240" t="s">
        <v>10019</v>
      </c>
      <c r="J4240" t="s">
        <v>10736</v>
      </c>
      <c r="K4240" t="s">
        <v>10745</v>
      </c>
      <c r="L4240" t="s">
        <v>10838</v>
      </c>
      <c r="N4240" t="s">
        <v>14</v>
      </c>
      <c r="O4240" t="s">
        <v>11</v>
      </c>
      <c r="P4240" t="s">
        <v>11</v>
      </c>
      <c r="R4240" t="s">
        <v>11</v>
      </c>
    </row>
    <row r="4241" spans="1:18" x14ac:dyDescent="0.25">
      <c r="A4241" t="s">
        <v>773</v>
      </c>
      <c r="B4241" t="s">
        <v>4910</v>
      </c>
      <c r="D4241" s="35" t="s">
        <v>6510</v>
      </c>
      <c r="E4241" t="s">
        <v>6513</v>
      </c>
      <c r="F4241" s="5" t="str">
        <f t="shared" ca="1" si="66"/>
        <v>0</v>
      </c>
      <c r="G4241" t="s">
        <v>1107</v>
      </c>
      <c r="H4241" t="s">
        <v>1814</v>
      </c>
      <c r="I4241" t="s">
        <v>10020</v>
      </c>
      <c r="J4241" t="s">
        <v>10736</v>
      </c>
      <c r="K4241" t="s">
        <v>10745</v>
      </c>
      <c r="L4241" t="s">
        <v>10845</v>
      </c>
      <c r="N4241" t="s">
        <v>12</v>
      </c>
      <c r="O4241" t="s">
        <v>11</v>
      </c>
      <c r="P4241" t="s">
        <v>11</v>
      </c>
      <c r="R4241" t="s">
        <v>11</v>
      </c>
    </row>
    <row r="4242" spans="1:18" x14ac:dyDescent="0.25">
      <c r="A4242" t="s">
        <v>773</v>
      </c>
      <c r="B4242" t="s">
        <v>4911</v>
      </c>
      <c r="D4242" s="35" t="s">
        <v>6510</v>
      </c>
      <c r="E4242" t="s">
        <v>6513</v>
      </c>
      <c r="F4242" s="5" t="str">
        <f t="shared" ca="1" si="66"/>
        <v>0</v>
      </c>
      <c r="G4242" t="s">
        <v>1107</v>
      </c>
      <c r="H4242" t="s">
        <v>1814</v>
      </c>
      <c r="I4242" t="s">
        <v>10021</v>
      </c>
      <c r="J4242" t="s">
        <v>10736</v>
      </c>
      <c r="K4242" t="s">
        <v>10745</v>
      </c>
      <c r="L4242" t="s">
        <v>10845</v>
      </c>
      <c r="N4242" t="s">
        <v>14</v>
      </c>
      <c r="O4242" t="s">
        <v>11</v>
      </c>
      <c r="P4242" t="s">
        <v>11</v>
      </c>
      <c r="R4242" t="s">
        <v>11</v>
      </c>
    </row>
    <row r="4243" spans="1:18" x14ac:dyDescent="0.25">
      <c r="A4243" t="s">
        <v>773</v>
      </c>
      <c r="B4243" t="s">
        <v>4912</v>
      </c>
      <c r="D4243" s="35" t="s">
        <v>6510</v>
      </c>
      <c r="E4243" t="s">
        <v>5767</v>
      </c>
      <c r="F4243" s="5" t="str">
        <f t="shared" ca="1" si="66"/>
        <v>0</v>
      </c>
      <c r="G4243" t="s">
        <v>1107</v>
      </c>
      <c r="H4243" t="s">
        <v>1403</v>
      </c>
      <c r="I4243" t="s">
        <v>10022</v>
      </c>
      <c r="J4243" t="s">
        <v>10736</v>
      </c>
      <c r="K4243" t="s">
        <v>10744</v>
      </c>
      <c r="L4243" t="s">
        <v>10839</v>
      </c>
      <c r="N4243" t="s">
        <v>12</v>
      </c>
      <c r="O4243" t="s">
        <v>11</v>
      </c>
      <c r="P4243" t="s">
        <v>11</v>
      </c>
      <c r="R4243" t="s">
        <v>11</v>
      </c>
    </row>
    <row r="4244" spans="1:18" x14ac:dyDescent="0.25">
      <c r="A4244" t="s">
        <v>773</v>
      </c>
      <c r="B4244" t="s">
        <v>4913</v>
      </c>
      <c r="D4244" s="35" t="s">
        <v>6510</v>
      </c>
      <c r="E4244" t="s">
        <v>5767</v>
      </c>
      <c r="F4244" s="5" t="str">
        <f t="shared" ca="1" si="66"/>
        <v>0</v>
      </c>
      <c r="G4244" t="s">
        <v>1107</v>
      </c>
      <c r="H4244" t="s">
        <v>1403</v>
      </c>
      <c r="I4244" t="s">
        <v>10022</v>
      </c>
      <c r="J4244" t="s">
        <v>10736</v>
      </c>
      <c r="K4244" t="s">
        <v>10747</v>
      </c>
      <c r="L4244" t="s">
        <v>10841</v>
      </c>
      <c r="N4244" t="s">
        <v>10909</v>
      </c>
      <c r="O4244" t="s">
        <v>11</v>
      </c>
      <c r="P4244" t="s">
        <v>11</v>
      </c>
      <c r="R4244" t="s">
        <v>11</v>
      </c>
    </row>
    <row r="4245" spans="1:18" x14ac:dyDescent="0.25">
      <c r="A4245" t="s">
        <v>773</v>
      </c>
      <c r="B4245" t="s">
        <v>4914</v>
      </c>
      <c r="D4245" s="35" t="s">
        <v>6510</v>
      </c>
      <c r="E4245" t="s">
        <v>5767</v>
      </c>
      <c r="F4245" s="5" t="str">
        <f t="shared" ca="1" si="66"/>
        <v>0</v>
      </c>
      <c r="G4245" t="s">
        <v>1107</v>
      </c>
      <c r="H4245" t="s">
        <v>1375</v>
      </c>
      <c r="I4245" t="s">
        <v>10023</v>
      </c>
      <c r="J4245" t="s">
        <v>10736</v>
      </c>
      <c r="K4245" t="s">
        <v>17</v>
      </c>
      <c r="L4245" t="s">
        <v>10777</v>
      </c>
      <c r="N4245" t="s">
        <v>12</v>
      </c>
      <c r="O4245" t="s">
        <v>11</v>
      </c>
      <c r="P4245" t="s">
        <v>11</v>
      </c>
      <c r="R4245" t="s">
        <v>11</v>
      </c>
    </row>
    <row r="4246" spans="1:18" x14ac:dyDescent="0.25">
      <c r="A4246" t="s">
        <v>773</v>
      </c>
      <c r="B4246" t="s">
        <v>4915</v>
      </c>
      <c r="D4246" s="35" t="s">
        <v>6511</v>
      </c>
      <c r="E4246" t="s">
        <v>5767</v>
      </c>
      <c r="F4246" s="5" t="str">
        <f t="shared" ca="1" si="66"/>
        <v>0</v>
      </c>
      <c r="G4246" t="s">
        <v>1107</v>
      </c>
      <c r="H4246" t="s">
        <v>1371</v>
      </c>
      <c r="I4246" t="s">
        <v>11200</v>
      </c>
      <c r="J4246" t="s">
        <v>10736</v>
      </c>
      <c r="K4246" t="s">
        <v>10747</v>
      </c>
      <c r="L4246" t="s">
        <v>10837</v>
      </c>
      <c r="N4246" t="s">
        <v>12</v>
      </c>
      <c r="O4246" t="s">
        <v>11</v>
      </c>
      <c r="P4246" t="s">
        <v>11</v>
      </c>
      <c r="R4246" t="s">
        <v>11</v>
      </c>
    </row>
    <row r="4247" spans="1:18" x14ac:dyDescent="0.25">
      <c r="A4247" t="s">
        <v>773</v>
      </c>
      <c r="B4247" t="s">
        <v>4916</v>
      </c>
      <c r="D4247" s="35" t="s">
        <v>6511</v>
      </c>
      <c r="E4247" t="s">
        <v>11201</v>
      </c>
      <c r="F4247" s="5" t="str">
        <f t="shared" ca="1" si="66"/>
        <v>0</v>
      </c>
      <c r="G4247" t="s">
        <v>1107</v>
      </c>
      <c r="H4247" t="s">
        <v>1371</v>
      </c>
      <c r="I4247" t="s">
        <v>11200</v>
      </c>
      <c r="J4247" t="s">
        <v>10736</v>
      </c>
      <c r="K4247" t="s">
        <v>17</v>
      </c>
      <c r="L4247" t="s">
        <v>10793</v>
      </c>
      <c r="N4247" t="s">
        <v>12</v>
      </c>
      <c r="O4247" t="s">
        <v>11</v>
      </c>
      <c r="P4247" t="s">
        <v>11</v>
      </c>
      <c r="R4247" t="s">
        <v>11</v>
      </c>
    </row>
    <row r="4248" spans="1:18" x14ac:dyDescent="0.25">
      <c r="A4248" t="s">
        <v>773</v>
      </c>
      <c r="B4248" t="s">
        <v>11199</v>
      </c>
      <c r="D4248" s="35" t="s">
        <v>6857</v>
      </c>
      <c r="E4248" t="s">
        <v>6513</v>
      </c>
      <c r="F4248" s="5" t="str">
        <f t="shared" ca="1" si="66"/>
        <v>0</v>
      </c>
      <c r="G4248" t="s">
        <v>1107</v>
      </c>
      <c r="H4248" t="s">
        <v>1814</v>
      </c>
      <c r="I4248" t="s">
        <v>11198</v>
      </c>
      <c r="J4248" t="s">
        <v>10736</v>
      </c>
      <c r="K4248" t="s">
        <v>27</v>
      </c>
      <c r="L4248" t="s">
        <v>10842</v>
      </c>
      <c r="N4248" t="s">
        <v>14</v>
      </c>
      <c r="O4248" t="s">
        <v>11</v>
      </c>
      <c r="P4248" t="s">
        <v>11</v>
      </c>
      <c r="R4248" t="s">
        <v>11</v>
      </c>
    </row>
    <row r="4249" spans="1:18" x14ac:dyDescent="0.25">
      <c r="A4249" t="s">
        <v>773</v>
      </c>
      <c r="B4249" t="s">
        <v>4917</v>
      </c>
      <c r="D4249" s="35" t="s">
        <v>6512</v>
      </c>
      <c r="E4249" t="s">
        <v>5767</v>
      </c>
      <c r="F4249" s="5" t="str">
        <f t="shared" ca="1" si="66"/>
        <v>0</v>
      </c>
      <c r="G4249" t="s">
        <v>1107</v>
      </c>
      <c r="H4249" t="s">
        <v>1384</v>
      </c>
      <c r="I4249" t="s">
        <v>10024</v>
      </c>
      <c r="J4249" t="s">
        <v>10736</v>
      </c>
      <c r="K4249" t="s">
        <v>10744</v>
      </c>
      <c r="L4249" t="s">
        <v>10839</v>
      </c>
      <c r="N4249" t="s">
        <v>12</v>
      </c>
      <c r="O4249" t="s">
        <v>11</v>
      </c>
      <c r="P4249" t="s">
        <v>11</v>
      </c>
      <c r="R4249" t="s">
        <v>11</v>
      </c>
    </row>
    <row r="4250" spans="1:18" x14ac:dyDescent="0.25">
      <c r="A4250" t="s">
        <v>773</v>
      </c>
      <c r="B4250" t="s">
        <v>4918</v>
      </c>
      <c r="D4250" s="35" t="s">
        <v>6512</v>
      </c>
      <c r="E4250" t="s">
        <v>6263</v>
      </c>
      <c r="F4250" s="5" t="str">
        <f t="shared" ca="1" si="66"/>
        <v>0</v>
      </c>
      <c r="G4250" t="s">
        <v>1107</v>
      </c>
      <c r="H4250" t="s">
        <v>1814</v>
      </c>
      <c r="I4250" t="s">
        <v>10025</v>
      </c>
      <c r="J4250" t="s">
        <v>10736</v>
      </c>
      <c r="K4250" t="s">
        <v>27</v>
      </c>
      <c r="L4250" t="s">
        <v>10842</v>
      </c>
      <c r="N4250" t="s">
        <v>12</v>
      </c>
      <c r="O4250" t="s">
        <v>11</v>
      </c>
      <c r="P4250" t="s">
        <v>11</v>
      </c>
      <c r="R4250" t="s">
        <v>11</v>
      </c>
    </row>
    <row r="4251" spans="1:18" x14ac:dyDescent="0.25">
      <c r="A4251" t="s">
        <v>773</v>
      </c>
      <c r="B4251" t="s">
        <v>4919</v>
      </c>
      <c r="D4251" s="35" t="s">
        <v>6512</v>
      </c>
      <c r="E4251" t="s">
        <v>5654</v>
      </c>
      <c r="F4251" s="5" t="str">
        <f t="shared" ca="1" si="66"/>
        <v>0</v>
      </c>
      <c r="G4251" t="s">
        <v>1107</v>
      </c>
      <c r="H4251" t="s">
        <v>1428</v>
      </c>
      <c r="I4251" t="s">
        <v>10026</v>
      </c>
      <c r="J4251" t="s">
        <v>10736</v>
      </c>
      <c r="K4251" t="s">
        <v>10753</v>
      </c>
      <c r="L4251" t="s">
        <v>10840</v>
      </c>
      <c r="N4251" t="s">
        <v>14</v>
      </c>
      <c r="O4251" t="s">
        <v>11</v>
      </c>
      <c r="P4251" t="s">
        <v>11</v>
      </c>
      <c r="R4251" t="s">
        <v>11</v>
      </c>
    </row>
    <row r="4252" spans="1:18" x14ac:dyDescent="0.25">
      <c r="A4252" t="s">
        <v>773</v>
      </c>
      <c r="B4252" t="s">
        <v>4920</v>
      </c>
      <c r="D4252" s="35" t="s">
        <v>6512</v>
      </c>
      <c r="E4252" t="s">
        <v>5639</v>
      </c>
      <c r="F4252" s="5" t="str">
        <f t="shared" ca="1" si="66"/>
        <v>0</v>
      </c>
      <c r="G4252" t="s">
        <v>1107</v>
      </c>
      <c r="H4252" t="s">
        <v>1427</v>
      </c>
      <c r="I4252" t="s">
        <v>10027</v>
      </c>
      <c r="J4252" t="s">
        <v>10736</v>
      </c>
      <c r="K4252" t="s">
        <v>10749</v>
      </c>
      <c r="L4252" t="s">
        <v>10799</v>
      </c>
      <c r="N4252" t="s">
        <v>12</v>
      </c>
      <c r="O4252" t="s">
        <v>11</v>
      </c>
      <c r="P4252" t="s">
        <v>11</v>
      </c>
      <c r="R4252" t="s">
        <v>11</v>
      </c>
    </row>
    <row r="4253" spans="1:18" x14ac:dyDescent="0.25">
      <c r="A4253" t="s">
        <v>773</v>
      </c>
      <c r="B4253" t="s">
        <v>4921</v>
      </c>
      <c r="D4253" s="35" t="s">
        <v>6512</v>
      </c>
      <c r="E4253" t="s">
        <v>5770</v>
      </c>
      <c r="F4253" s="5" t="str">
        <f t="shared" ca="1" si="66"/>
        <v>0</v>
      </c>
      <c r="G4253" t="s">
        <v>1107</v>
      </c>
      <c r="H4253" t="s">
        <v>1385</v>
      </c>
      <c r="I4253" t="s">
        <v>10028</v>
      </c>
      <c r="J4253" t="s">
        <v>10736</v>
      </c>
      <c r="K4253" t="s">
        <v>10753</v>
      </c>
      <c r="L4253" t="s">
        <v>10840</v>
      </c>
      <c r="N4253" t="s">
        <v>12</v>
      </c>
      <c r="O4253" t="s">
        <v>11</v>
      </c>
      <c r="P4253" t="s">
        <v>11</v>
      </c>
      <c r="R4253" t="s">
        <v>11</v>
      </c>
    </row>
    <row r="4254" spans="1:18" x14ac:dyDescent="0.25">
      <c r="A4254" t="s">
        <v>773</v>
      </c>
      <c r="B4254" t="s">
        <v>4922</v>
      </c>
      <c r="D4254" s="35" t="s">
        <v>6513</v>
      </c>
      <c r="E4254" t="s">
        <v>5654</v>
      </c>
      <c r="F4254" s="5" t="str">
        <f t="shared" ca="1" si="66"/>
        <v>0</v>
      </c>
      <c r="G4254" t="s">
        <v>1107</v>
      </c>
      <c r="H4254" t="s">
        <v>1395</v>
      </c>
      <c r="I4254" t="s">
        <v>11197</v>
      </c>
      <c r="J4254" t="s">
        <v>10736</v>
      </c>
      <c r="K4254" t="s">
        <v>10753</v>
      </c>
      <c r="L4254" t="s">
        <v>10840</v>
      </c>
      <c r="N4254" t="s">
        <v>12</v>
      </c>
      <c r="O4254" t="s">
        <v>11</v>
      </c>
      <c r="P4254" t="s">
        <v>11</v>
      </c>
      <c r="R4254" t="s">
        <v>11</v>
      </c>
    </row>
    <row r="4255" spans="1:18" x14ac:dyDescent="0.25">
      <c r="A4255" t="s">
        <v>773</v>
      </c>
      <c r="B4255" t="s">
        <v>4923</v>
      </c>
      <c r="D4255" s="35" t="s">
        <v>6513</v>
      </c>
      <c r="E4255" t="s">
        <v>5639</v>
      </c>
      <c r="F4255" s="5" t="str">
        <f t="shared" ca="1" si="66"/>
        <v>0</v>
      </c>
      <c r="G4255" t="s">
        <v>1107</v>
      </c>
      <c r="H4255" t="s">
        <v>1814</v>
      </c>
      <c r="I4255" t="s">
        <v>10029</v>
      </c>
      <c r="J4255" t="s">
        <v>10736</v>
      </c>
      <c r="K4255" t="s">
        <v>10747</v>
      </c>
      <c r="L4255" t="s">
        <v>10837</v>
      </c>
      <c r="N4255" t="s">
        <v>12</v>
      </c>
      <c r="O4255" t="s">
        <v>11</v>
      </c>
      <c r="P4255" t="s">
        <v>11</v>
      </c>
      <c r="R4255" t="s">
        <v>11</v>
      </c>
    </row>
    <row r="4256" spans="1:18" x14ac:dyDescent="0.25">
      <c r="A4256" t="s">
        <v>773</v>
      </c>
      <c r="B4256" t="s">
        <v>4924</v>
      </c>
      <c r="D4256" s="35" t="s">
        <v>5587</v>
      </c>
      <c r="E4256" t="s">
        <v>5767</v>
      </c>
      <c r="F4256" s="5" t="str">
        <f t="shared" ca="1" si="66"/>
        <v>0</v>
      </c>
      <c r="G4256" t="s">
        <v>1107</v>
      </c>
      <c r="H4256" t="s">
        <v>1357</v>
      </c>
      <c r="I4256" t="s">
        <v>10030</v>
      </c>
      <c r="J4256" t="s">
        <v>10736</v>
      </c>
      <c r="K4256" t="s">
        <v>10744</v>
      </c>
      <c r="L4256" t="s">
        <v>10846</v>
      </c>
      <c r="N4256" t="s">
        <v>12</v>
      </c>
      <c r="O4256" t="s">
        <v>11</v>
      </c>
      <c r="P4256" t="s">
        <v>11</v>
      </c>
      <c r="R4256" t="s">
        <v>11</v>
      </c>
    </row>
    <row r="4257" spans="1:18" x14ac:dyDescent="0.25">
      <c r="A4257" t="s">
        <v>773</v>
      </c>
      <c r="B4257" t="s">
        <v>11196</v>
      </c>
      <c r="D4257" s="35" t="s">
        <v>5764</v>
      </c>
      <c r="E4257" t="s">
        <v>5768</v>
      </c>
      <c r="F4257" s="5" t="str">
        <f t="shared" ca="1" si="66"/>
        <v>0</v>
      </c>
      <c r="G4257" t="s">
        <v>1107</v>
      </c>
      <c r="H4257" t="s">
        <v>1377</v>
      </c>
      <c r="I4257" t="s">
        <v>11195</v>
      </c>
      <c r="J4257" t="s">
        <v>10736</v>
      </c>
      <c r="K4257" t="s">
        <v>27</v>
      </c>
      <c r="L4257" t="s">
        <v>10842</v>
      </c>
      <c r="N4257" t="s">
        <v>12</v>
      </c>
      <c r="O4257" t="s">
        <v>11</v>
      </c>
      <c r="P4257" t="s">
        <v>11</v>
      </c>
      <c r="R4257" t="s">
        <v>11</v>
      </c>
    </row>
    <row r="4258" spans="1:18" x14ac:dyDescent="0.25">
      <c r="A4258" t="s">
        <v>773</v>
      </c>
      <c r="B4258" t="s">
        <v>4925</v>
      </c>
      <c r="D4258" s="35" t="s">
        <v>5764</v>
      </c>
      <c r="E4258" t="s">
        <v>6525</v>
      </c>
      <c r="F4258" s="5" t="str">
        <f t="shared" ca="1" si="66"/>
        <v>0</v>
      </c>
      <c r="G4258" t="s">
        <v>1107</v>
      </c>
      <c r="H4258" t="s">
        <v>1374</v>
      </c>
      <c r="I4258" t="s">
        <v>10031</v>
      </c>
      <c r="J4258" t="s">
        <v>10736</v>
      </c>
      <c r="K4258" t="s">
        <v>17</v>
      </c>
      <c r="L4258" t="s">
        <v>10777</v>
      </c>
      <c r="N4258" t="s">
        <v>10909</v>
      </c>
      <c r="O4258" t="s">
        <v>11</v>
      </c>
      <c r="P4258" t="s">
        <v>11</v>
      </c>
      <c r="R4258" t="s">
        <v>11</v>
      </c>
    </row>
    <row r="4259" spans="1:18" x14ac:dyDescent="0.25">
      <c r="A4259" t="s">
        <v>773</v>
      </c>
      <c r="B4259" t="s">
        <v>4926</v>
      </c>
      <c r="D4259" s="35" t="s">
        <v>5764</v>
      </c>
      <c r="E4259" t="s">
        <v>5657</v>
      </c>
      <c r="F4259" s="5" t="str">
        <f t="shared" ca="1" si="66"/>
        <v>0</v>
      </c>
      <c r="G4259" t="s">
        <v>1107</v>
      </c>
      <c r="H4259" t="s">
        <v>1348</v>
      </c>
      <c r="I4259" t="s">
        <v>10032</v>
      </c>
      <c r="J4259" t="s">
        <v>10736</v>
      </c>
      <c r="K4259" t="s">
        <v>10747</v>
      </c>
      <c r="L4259" t="s">
        <v>10844</v>
      </c>
      <c r="N4259" t="s">
        <v>10909</v>
      </c>
      <c r="O4259" t="s">
        <v>11</v>
      </c>
      <c r="P4259" t="s">
        <v>11</v>
      </c>
      <c r="R4259" t="s">
        <v>11</v>
      </c>
    </row>
    <row r="4260" spans="1:18" x14ac:dyDescent="0.25">
      <c r="A4260" t="s">
        <v>773</v>
      </c>
      <c r="B4260" t="s">
        <v>4927</v>
      </c>
      <c r="D4260" s="35" t="s">
        <v>5764</v>
      </c>
      <c r="E4260" t="s">
        <v>5639</v>
      </c>
      <c r="F4260" s="5" t="str">
        <f t="shared" ca="1" si="66"/>
        <v>0</v>
      </c>
      <c r="G4260" t="s">
        <v>1107</v>
      </c>
      <c r="H4260" t="s">
        <v>1348</v>
      </c>
      <c r="I4260" t="s">
        <v>10032</v>
      </c>
      <c r="J4260" t="s">
        <v>10736</v>
      </c>
      <c r="K4260" t="s">
        <v>17</v>
      </c>
      <c r="L4260" t="s">
        <v>10777</v>
      </c>
      <c r="N4260" t="s">
        <v>14</v>
      </c>
      <c r="O4260" t="s">
        <v>11</v>
      </c>
      <c r="P4260" t="s">
        <v>11</v>
      </c>
      <c r="R4260" t="s">
        <v>11</v>
      </c>
    </row>
    <row r="4261" spans="1:18" x14ac:dyDescent="0.25">
      <c r="A4261" t="s">
        <v>773</v>
      </c>
      <c r="B4261" t="s">
        <v>4928</v>
      </c>
      <c r="D4261" s="35" t="s">
        <v>5764</v>
      </c>
      <c r="E4261" t="s">
        <v>5639</v>
      </c>
      <c r="F4261" s="5" t="str">
        <f t="shared" ca="1" si="66"/>
        <v>0</v>
      </c>
      <c r="G4261" t="s">
        <v>1107</v>
      </c>
      <c r="H4261" t="s">
        <v>1814</v>
      </c>
      <c r="I4261" t="s">
        <v>10033</v>
      </c>
      <c r="J4261" t="s">
        <v>10736</v>
      </c>
      <c r="K4261" t="s">
        <v>10749</v>
      </c>
      <c r="L4261" t="s">
        <v>10799</v>
      </c>
      <c r="N4261" t="s">
        <v>14</v>
      </c>
      <c r="O4261" t="s">
        <v>11</v>
      </c>
      <c r="P4261" t="s">
        <v>11</v>
      </c>
      <c r="R4261" t="s">
        <v>11</v>
      </c>
    </row>
    <row r="4262" spans="1:18" x14ac:dyDescent="0.25">
      <c r="A4262" t="s">
        <v>773</v>
      </c>
      <c r="B4262" t="s">
        <v>4929</v>
      </c>
      <c r="D4262" s="35" t="s">
        <v>5799</v>
      </c>
      <c r="E4262" t="s">
        <v>5654</v>
      </c>
      <c r="F4262" s="5" t="str">
        <f t="shared" ca="1" si="66"/>
        <v>0</v>
      </c>
      <c r="G4262" t="s">
        <v>1107</v>
      </c>
      <c r="H4262" t="s">
        <v>1387</v>
      </c>
      <c r="I4262" t="s">
        <v>10034</v>
      </c>
      <c r="J4262" t="s">
        <v>10736</v>
      </c>
      <c r="K4262" t="s">
        <v>10753</v>
      </c>
      <c r="L4262" t="s">
        <v>10840</v>
      </c>
      <c r="N4262" t="s">
        <v>12</v>
      </c>
      <c r="O4262" t="s">
        <v>11</v>
      </c>
      <c r="P4262" t="s">
        <v>11</v>
      </c>
      <c r="R4262" t="s">
        <v>11</v>
      </c>
    </row>
    <row r="4263" spans="1:18" x14ac:dyDescent="0.25">
      <c r="A4263" t="s">
        <v>773</v>
      </c>
      <c r="B4263" t="s">
        <v>4930</v>
      </c>
      <c r="D4263" s="35" t="s">
        <v>5644</v>
      </c>
      <c r="E4263" t="s">
        <v>5657</v>
      </c>
      <c r="F4263" s="5" t="str">
        <f t="shared" ca="1" si="66"/>
        <v>0</v>
      </c>
      <c r="G4263" t="s">
        <v>1107</v>
      </c>
      <c r="H4263" t="s">
        <v>1364</v>
      </c>
      <c r="I4263" t="s">
        <v>10035</v>
      </c>
      <c r="J4263" t="s">
        <v>10736</v>
      </c>
      <c r="K4263" t="s">
        <v>10749</v>
      </c>
      <c r="L4263" t="s">
        <v>10799</v>
      </c>
      <c r="N4263" t="s">
        <v>12</v>
      </c>
      <c r="O4263" t="s">
        <v>11</v>
      </c>
      <c r="P4263" t="s">
        <v>11</v>
      </c>
      <c r="R4263" t="s">
        <v>11</v>
      </c>
    </row>
    <row r="4264" spans="1:18" x14ac:dyDescent="0.25">
      <c r="A4264" t="s">
        <v>773</v>
      </c>
      <c r="B4264" t="s">
        <v>11194</v>
      </c>
      <c r="D4264" s="35" t="s">
        <v>5767</v>
      </c>
      <c r="E4264" t="s">
        <v>5654</v>
      </c>
      <c r="F4264" s="5" t="str">
        <f t="shared" ca="1" si="66"/>
        <v>0</v>
      </c>
      <c r="G4264" t="s">
        <v>1107</v>
      </c>
      <c r="H4264" t="s">
        <v>1360</v>
      </c>
      <c r="I4264" t="s">
        <v>11193</v>
      </c>
      <c r="J4264" t="s">
        <v>10736</v>
      </c>
      <c r="K4264" t="s">
        <v>17</v>
      </c>
      <c r="L4264" t="s">
        <v>10777</v>
      </c>
      <c r="N4264" t="s">
        <v>14</v>
      </c>
      <c r="O4264" t="s">
        <v>11</v>
      </c>
      <c r="P4264" t="s">
        <v>11</v>
      </c>
      <c r="R4264" t="s">
        <v>11</v>
      </c>
    </row>
    <row r="4265" spans="1:18" x14ac:dyDescent="0.25">
      <c r="A4265" t="s">
        <v>773</v>
      </c>
      <c r="B4265" t="s">
        <v>4931</v>
      </c>
      <c r="D4265" s="35" t="s">
        <v>5648</v>
      </c>
      <c r="E4265" t="s">
        <v>5655</v>
      </c>
      <c r="F4265" s="5" t="str">
        <f t="shared" ca="1" si="66"/>
        <v>0</v>
      </c>
      <c r="G4265" t="s">
        <v>1107</v>
      </c>
      <c r="H4265" t="s">
        <v>1395</v>
      </c>
      <c r="I4265" t="s">
        <v>10036</v>
      </c>
      <c r="J4265" t="s">
        <v>10736</v>
      </c>
      <c r="K4265" t="s">
        <v>10749</v>
      </c>
      <c r="L4265" t="s">
        <v>10799</v>
      </c>
      <c r="N4265" t="s">
        <v>12</v>
      </c>
      <c r="O4265" t="s">
        <v>11</v>
      </c>
      <c r="P4265" t="s">
        <v>11</v>
      </c>
      <c r="R4265" t="s">
        <v>11</v>
      </c>
    </row>
    <row r="4266" spans="1:18" x14ac:dyDescent="0.25">
      <c r="A4266" t="s">
        <v>773</v>
      </c>
      <c r="B4266" t="s">
        <v>11192</v>
      </c>
      <c r="D4266" s="35" t="s">
        <v>5648</v>
      </c>
      <c r="E4266" t="s">
        <v>5654</v>
      </c>
      <c r="F4266" s="5" t="str">
        <f t="shared" ca="1" si="66"/>
        <v>0</v>
      </c>
      <c r="G4266" t="s">
        <v>1107</v>
      </c>
      <c r="H4266" t="s">
        <v>1395</v>
      </c>
      <c r="I4266" t="s">
        <v>11191</v>
      </c>
      <c r="J4266" t="s">
        <v>10736</v>
      </c>
      <c r="K4266" t="s">
        <v>10747</v>
      </c>
      <c r="L4266" t="s">
        <v>10841</v>
      </c>
      <c r="N4266" t="s">
        <v>14</v>
      </c>
      <c r="O4266" t="s">
        <v>11</v>
      </c>
      <c r="P4266" t="s">
        <v>11</v>
      </c>
      <c r="R4266" t="s">
        <v>11</v>
      </c>
    </row>
    <row r="4267" spans="1:18" x14ac:dyDescent="0.25">
      <c r="A4267" t="s">
        <v>773</v>
      </c>
      <c r="B4267" t="s">
        <v>4932</v>
      </c>
      <c r="D4267" s="35" t="s">
        <v>5589</v>
      </c>
      <c r="E4267" t="s">
        <v>5655</v>
      </c>
      <c r="F4267" s="5" t="str">
        <f t="shared" ca="1" si="66"/>
        <v>0</v>
      </c>
      <c r="G4267" t="s">
        <v>1107</v>
      </c>
      <c r="H4267" t="s">
        <v>1408</v>
      </c>
      <c r="I4267" t="s">
        <v>10037</v>
      </c>
      <c r="J4267" t="s">
        <v>10736</v>
      </c>
      <c r="K4267" t="s">
        <v>10744</v>
      </c>
      <c r="L4267" t="s">
        <v>10846</v>
      </c>
      <c r="N4267" t="s">
        <v>12</v>
      </c>
      <c r="O4267" t="s">
        <v>11</v>
      </c>
      <c r="P4267" t="s">
        <v>11</v>
      </c>
      <c r="R4267" t="s">
        <v>11</v>
      </c>
    </row>
    <row r="4268" spans="1:18" x14ac:dyDescent="0.25">
      <c r="A4268" t="s">
        <v>773</v>
      </c>
      <c r="B4268" t="s">
        <v>4933</v>
      </c>
      <c r="D4268" s="35" t="s">
        <v>6683</v>
      </c>
      <c r="E4268" t="s">
        <v>5770</v>
      </c>
      <c r="F4268" s="5" t="str">
        <f t="shared" ca="1" si="66"/>
        <v>0</v>
      </c>
      <c r="G4268" t="s">
        <v>1107</v>
      </c>
      <c r="H4268" t="s">
        <v>1357</v>
      </c>
      <c r="I4268" t="s">
        <v>10038</v>
      </c>
      <c r="J4268" t="s">
        <v>10736</v>
      </c>
      <c r="K4268" t="s">
        <v>10753</v>
      </c>
      <c r="L4268" t="s">
        <v>10840</v>
      </c>
      <c r="N4268" t="s">
        <v>12</v>
      </c>
      <c r="O4268" t="s">
        <v>11</v>
      </c>
      <c r="P4268" t="s">
        <v>11</v>
      </c>
      <c r="R4268" t="s">
        <v>11</v>
      </c>
    </row>
    <row r="4269" spans="1:18" x14ac:dyDescent="0.25">
      <c r="A4269" t="s">
        <v>773</v>
      </c>
      <c r="B4269" t="s">
        <v>11190</v>
      </c>
      <c r="D4269" s="35" t="s">
        <v>5651</v>
      </c>
      <c r="E4269" t="s">
        <v>6263</v>
      </c>
      <c r="F4269" s="5" t="str">
        <f t="shared" ca="1" si="66"/>
        <v>0</v>
      </c>
      <c r="G4269" t="s">
        <v>1107</v>
      </c>
      <c r="H4269" t="s">
        <v>1426</v>
      </c>
      <c r="I4269" t="s">
        <v>11189</v>
      </c>
      <c r="J4269" t="s">
        <v>10736</v>
      </c>
      <c r="K4269" t="s">
        <v>10753</v>
      </c>
      <c r="L4269" t="s">
        <v>10840</v>
      </c>
      <c r="N4269" t="s">
        <v>12</v>
      </c>
      <c r="O4269" t="s">
        <v>11</v>
      </c>
      <c r="P4269" t="s">
        <v>11</v>
      </c>
      <c r="R4269" t="s">
        <v>11</v>
      </c>
    </row>
    <row r="4270" spans="1:18" x14ac:dyDescent="0.25">
      <c r="A4270" t="s">
        <v>773</v>
      </c>
      <c r="B4270" t="s">
        <v>4934</v>
      </c>
      <c r="D4270" s="35" t="s">
        <v>5650</v>
      </c>
      <c r="E4270" t="s">
        <v>5770</v>
      </c>
      <c r="F4270" s="5" t="str">
        <f t="shared" ca="1" si="66"/>
        <v>0</v>
      </c>
      <c r="G4270" t="s">
        <v>1107</v>
      </c>
      <c r="H4270" t="s">
        <v>1386</v>
      </c>
      <c r="I4270" t="s">
        <v>10039</v>
      </c>
      <c r="J4270" t="s">
        <v>10736</v>
      </c>
      <c r="K4270" t="s">
        <v>10753</v>
      </c>
      <c r="L4270" t="s">
        <v>10840</v>
      </c>
      <c r="N4270" t="s">
        <v>12</v>
      </c>
      <c r="O4270" t="s">
        <v>11</v>
      </c>
      <c r="P4270" t="s">
        <v>11</v>
      </c>
      <c r="R4270" t="s">
        <v>11</v>
      </c>
    </row>
    <row r="4271" spans="1:18" x14ac:dyDescent="0.25">
      <c r="A4271" t="s">
        <v>773</v>
      </c>
      <c r="B4271" t="s">
        <v>4935</v>
      </c>
      <c r="D4271" s="35" t="s">
        <v>6519</v>
      </c>
      <c r="E4271" t="s">
        <v>6263</v>
      </c>
      <c r="F4271" s="5" t="str">
        <f t="shared" ca="1" si="66"/>
        <v>0</v>
      </c>
      <c r="G4271" t="s">
        <v>1107</v>
      </c>
      <c r="H4271" t="s">
        <v>1475</v>
      </c>
      <c r="I4271" t="s">
        <v>10040</v>
      </c>
      <c r="J4271" t="s">
        <v>10736</v>
      </c>
      <c r="K4271" t="s">
        <v>10748</v>
      </c>
      <c r="L4271" t="s">
        <v>10778</v>
      </c>
      <c r="N4271" t="s">
        <v>12</v>
      </c>
      <c r="O4271" t="s">
        <v>11</v>
      </c>
      <c r="P4271" t="s">
        <v>11</v>
      </c>
      <c r="R4271" t="s">
        <v>11</v>
      </c>
    </row>
    <row r="4272" spans="1:18" x14ac:dyDescent="0.25">
      <c r="A4272" t="s">
        <v>773</v>
      </c>
      <c r="B4272" t="s">
        <v>4936</v>
      </c>
      <c r="D4272" s="35" t="s">
        <v>5656</v>
      </c>
      <c r="E4272" t="s">
        <v>6263</v>
      </c>
      <c r="F4272" s="5" t="str">
        <f t="shared" ca="1" si="66"/>
        <v>0</v>
      </c>
      <c r="G4272" t="s">
        <v>1107</v>
      </c>
      <c r="H4272" t="s">
        <v>1348</v>
      </c>
      <c r="I4272" t="s">
        <v>10041</v>
      </c>
      <c r="J4272" t="s">
        <v>10736</v>
      </c>
      <c r="K4272" t="s">
        <v>10744</v>
      </c>
      <c r="L4272" t="s">
        <v>10846</v>
      </c>
      <c r="N4272" t="s">
        <v>12</v>
      </c>
      <c r="O4272" t="s">
        <v>11</v>
      </c>
      <c r="P4272" t="s">
        <v>11</v>
      </c>
      <c r="R4272" t="s">
        <v>11</v>
      </c>
    </row>
    <row r="4273" spans="1:18" x14ac:dyDescent="0.25">
      <c r="A4273" t="s">
        <v>773</v>
      </c>
      <c r="B4273" t="s">
        <v>4937</v>
      </c>
      <c r="D4273" s="35" t="s">
        <v>5864</v>
      </c>
      <c r="E4273" t="s">
        <v>5551</v>
      </c>
      <c r="F4273" s="5" t="str">
        <f t="shared" ca="1" si="66"/>
        <v>0</v>
      </c>
      <c r="G4273" t="s">
        <v>1107</v>
      </c>
      <c r="H4273" t="s">
        <v>1814</v>
      </c>
      <c r="I4273" t="s">
        <v>10042</v>
      </c>
      <c r="J4273" t="s">
        <v>10736</v>
      </c>
      <c r="K4273" t="s">
        <v>10744</v>
      </c>
      <c r="L4273" t="s">
        <v>10846</v>
      </c>
      <c r="N4273" t="s">
        <v>12</v>
      </c>
      <c r="O4273" t="s">
        <v>11</v>
      </c>
      <c r="P4273" t="s">
        <v>11</v>
      </c>
      <c r="R4273" t="s">
        <v>11</v>
      </c>
    </row>
    <row r="4274" spans="1:18" x14ac:dyDescent="0.25">
      <c r="A4274" t="s">
        <v>773</v>
      </c>
      <c r="B4274" t="s">
        <v>4938</v>
      </c>
      <c r="D4274" s="35" t="s">
        <v>5658</v>
      </c>
      <c r="E4274" t="s">
        <v>5770</v>
      </c>
      <c r="F4274" s="5" t="str">
        <f t="shared" ca="1" si="66"/>
        <v>0</v>
      </c>
      <c r="G4274" t="s">
        <v>1107</v>
      </c>
      <c r="H4274" t="s">
        <v>1369</v>
      </c>
      <c r="I4274" t="s">
        <v>10043</v>
      </c>
      <c r="J4274" t="s">
        <v>10736</v>
      </c>
      <c r="K4274" t="s">
        <v>10747</v>
      </c>
      <c r="L4274" t="s">
        <v>10837</v>
      </c>
      <c r="N4274" t="s">
        <v>12</v>
      </c>
      <c r="O4274" t="s">
        <v>11</v>
      </c>
      <c r="P4274" t="s">
        <v>11</v>
      </c>
      <c r="R4274" t="s">
        <v>11</v>
      </c>
    </row>
    <row r="4275" spans="1:18" x14ac:dyDescent="0.25">
      <c r="A4275" t="s">
        <v>773</v>
      </c>
      <c r="B4275" t="s">
        <v>11188</v>
      </c>
      <c r="D4275" s="35" t="s">
        <v>6521</v>
      </c>
      <c r="E4275" t="s">
        <v>5553</v>
      </c>
      <c r="F4275" s="5" t="str">
        <f t="shared" ca="1" si="66"/>
        <v>0</v>
      </c>
      <c r="G4275" t="s">
        <v>1107</v>
      </c>
      <c r="H4275" t="s">
        <v>1369</v>
      </c>
      <c r="I4275" t="s">
        <v>11187</v>
      </c>
      <c r="J4275" t="s">
        <v>10736</v>
      </c>
      <c r="K4275" t="s">
        <v>10744</v>
      </c>
      <c r="L4275" t="s">
        <v>10846</v>
      </c>
      <c r="N4275" t="s">
        <v>14</v>
      </c>
      <c r="O4275" t="s">
        <v>11</v>
      </c>
      <c r="P4275" t="s">
        <v>11</v>
      </c>
      <c r="R4275" t="s">
        <v>11</v>
      </c>
    </row>
    <row r="4276" spans="1:18" x14ac:dyDescent="0.25">
      <c r="A4276" t="s">
        <v>773</v>
      </c>
      <c r="B4276" t="s">
        <v>4939</v>
      </c>
      <c r="D4276" s="35" t="s">
        <v>6521</v>
      </c>
      <c r="E4276" t="s">
        <v>5914</v>
      </c>
      <c r="F4276" s="5" t="str">
        <f t="shared" ca="1" si="66"/>
        <v>0</v>
      </c>
      <c r="G4276" t="s">
        <v>1107</v>
      </c>
      <c r="H4276" t="s">
        <v>1385</v>
      </c>
      <c r="I4276" t="s">
        <v>10044</v>
      </c>
      <c r="J4276" t="s">
        <v>10736</v>
      </c>
      <c r="K4276" t="s">
        <v>10744</v>
      </c>
      <c r="L4276" t="s">
        <v>10846</v>
      </c>
      <c r="N4276" t="s">
        <v>14</v>
      </c>
      <c r="O4276" t="s">
        <v>11</v>
      </c>
      <c r="P4276" t="s">
        <v>11</v>
      </c>
      <c r="R4276" t="s">
        <v>11</v>
      </c>
    </row>
    <row r="4277" spans="1:18" x14ac:dyDescent="0.25">
      <c r="A4277" t="s">
        <v>773</v>
      </c>
      <c r="B4277" t="s">
        <v>4940</v>
      </c>
      <c r="D4277" s="35" t="s">
        <v>5553</v>
      </c>
      <c r="E4277" t="s">
        <v>5556</v>
      </c>
      <c r="F4277" s="5" t="str">
        <f t="shared" ca="1" si="66"/>
        <v>0</v>
      </c>
      <c r="G4277" t="s">
        <v>1107</v>
      </c>
      <c r="H4277" t="s">
        <v>1378</v>
      </c>
      <c r="I4277" t="s">
        <v>10045</v>
      </c>
      <c r="J4277" t="s">
        <v>10736</v>
      </c>
      <c r="K4277" t="s">
        <v>35</v>
      </c>
      <c r="L4277" t="s">
        <v>35</v>
      </c>
      <c r="N4277" t="s">
        <v>12</v>
      </c>
      <c r="O4277" t="s">
        <v>11</v>
      </c>
      <c r="P4277" t="s">
        <v>11</v>
      </c>
      <c r="R4277" t="s">
        <v>11</v>
      </c>
    </row>
    <row r="4278" spans="1:18" x14ac:dyDescent="0.25">
      <c r="A4278" t="s">
        <v>773</v>
      </c>
      <c r="B4278" t="s">
        <v>11186</v>
      </c>
      <c r="D4278" s="35" t="s">
        <v>5662</v>
      </c>
      <c r="E4278" t="s">
        <v>5664</v>
      </c>
      <c r="F4278" s="5" t="str">
        <f t="shared" ca="1" si="66"/>
        <v>0</v>
      </c>
      <c r="G4278" t="s">
        <v>1107</v>
      </c>
      <c r="H4278" t="s">
        <v>1814</v>
      </c>
      <c r="I4278" t="s">
        <v>11185</v>
      </c>
      <c r="J4278" t="s">
        <v>10736</v>
      </c>
      <c r="K4278" t="s">
        <v>10748</v>
      </c>
      <c r="L4278" t="s">
        <v>10778</v>
      </c>
      <c r="N4278" t="s">
        <v>14</v>
      </c>
      <c r="O4278" t="s">
        <v>11</v>
      </c>
      <c r="P4278" t="s">
        <v>11</v>
      </c>
      <c r="R4278" t="s">
        <v>11</v>
      </c>
    </row>
    <row r="4279" spans="1:18" x14ac:dyDescent="0.25">
      <c r="A4279" t="s">
        <v>773</v>
      </c>
      <c r="B4279" t="s">
        <v>4941</v>
      </c>
      <c r="D4279" s="35" t="s">
        <v>5555</v>
      </c>
      <c r="E4279" t="s">
        <v>5556</v>
      </c>
      <c r="F4279" s="5" t="str">
        <f t="shared" ca="1" si="66"/>
        <v>0</v>
      </c>
      <c r="G4279" t="s">
        <v>1107</v>
      </c>
      <c r="H4279" t="s">
        <v>1400</v>
      </c>
      <c r="I4279" t="s">
        <v>10046</v>
      </c>
      <c r="J4279" t="s">
        <v>10736</v>
      </c>
      <c r="K4279" t="s">
        <v>10746</v>
      </c>
      <c r="L4279" t="s">
        <v>10746</v>
      </c>
      <c r="N4279" t="s">
        <v>12</v>
      </c>
      <c r="O4279" t="s">
        <v>11</v>
      </c>
      <c r="P4279" t="s">
        <v>11</v>
      </c>
      <c r="R4279" t="s">
        <v>11</v>
      </c>
    </row>
    <row r="4280" spans="1:18" x14ac:dyDescent="0.25">
      <c r="A4280" t="s">
        <v>773</v>
      </c>
      <c r="B4280" t="s">
        <v>4942</v>
      </c>
      <c r="D4280" s="35" t="s">
        <v>6525</v>
      </c>
      <c r="E4280" t="s">
        <v>6530</v>
      </c>
      <c r="F4280" s="5" t="str">
        <f t="shared" ca="1" si="66"/>
        <v>0</v>
      </c>
      <c r="G4280" t="s">
        <v>1107</v>
      </c>
      <c r="H4280" t="s">
        <v>1344</v>
      </c>
      <c r="I4280" t="s">
        <v>10047</v>
      </c>
      <c r="J4280" t="s">
        <v>10736</v>
      </c>
      <c r="K4280" t="s">
        <v>17</v>
      </c>
      <c r="L4280" t="s">
        <v>10777</v>
      </c>
      <c r="N4280" t="s">
        <v>12</v>
      </c>
      <c r="O4280" t="s">
        <v>11</v>
      </c>
      <c r="P4280" t="s">
        <v>11</v>
      </c>
      <c r="R4280" t="s">
        <v>11</v>
      </c>
    </row>
    <row r="4281" spans="1:18" x14ac:dyDescent="0.25">
      <c r="A4281" t="s">
        <v>773</v>
      </c>
      <c r="B4281" t="s">
        <v>11184</v>
      </c>
      <c r="D4281" s="35" t="s">
        <v>5666</v>
      </c>
      <c r="E4281" t="s">
        <v>5866</v>
      </c>
      <c r="F4281" s="5" t="str">
        <f t="shared" ca="1" si="66"/>
        <v>0</v>
      </c>
      <c r="G4281" t="s">
        <v>1107</v>
      </c>
      <c r="H4281" t="s">
        <v>1814</v>
      </c>
      <c r="I4281" t="s">
        <v>11183</v>
      </c>
      <c r="J4281" t="s">
        <v>10736</v>
      </c>
      <c r="K4281" t="s">
        <v>10745</v>
      </c>
      <c r="L4281" t="s">
        <v>10838</v>
      </c>
      <c r="N4281" t="s">
        <v>12</v>
      </c>
      <c r="O4281" t="s">
        <v>11</v>
      </c>
      <c r="P4281" t="s">
        <v>11</v>
      </c>
      <c r="R4281" t="s">
        <v>11</v>
      </c>
    </row>
    <row r="4282" spans="1:18" x14ac:dyDescent="0.25">
      <c r="A4282" t="s">
        <v>773</v>
      </c>
      <c r="B4282" t="s">
        <v>4943</v>
      </c>
      <c r="D4282" s="35" t="s">
        <v>5772</v>
      </c>
      <c r="E4282" t="s">
        <v>5595</v>
      </c>
      <c r="F4282" s="5" t="str">
        <f t="shared" ca="1" si="66"/>
        <v>0</v>
      </c>
      <c r="G4282" t="s">
        <v>1107</v>
      </c>
      <c r="H4282" t="s">
        <v>1407</v>
      </c>
      <c r="I4282" t="s">
        <v>10048</v>
      </c>
      <c r="J4282" t="s">
        <v>10736</v>
      </c>
      <c r="K4282" t="s">
        <v>10745</v>
      </c>
      <c r="L4282" t="s">
        <v>10838</v>
      </c>
      <c r="N4282" t="s">
        <v>14</v>
      </c>
      <c r="O4282" t="s">
        <v>11</v>
      </c>
      <c r="P4282" t="s">
        <v>11</v>
      </c>
      <c r="R4282" t="s">
        <v>11</v>
      </c>
    </row>
    <row r="4283" spans="1:18" x14ac:dyDescent="0.25">
      <c r="A4283" t="s">
        <v>773</v>
      </c>
      <c r="B4283" t="s">
        <v>4944</v>
      </c>
      <c r="D4283" s="35" t="s">
        <v>6533</v>
      </c>
      <c r="E4283" t="s">
        <v>5914</v>
      </c>
      <c r="F4283" s="5" t="str">
        <f t="shared" ca="1" si="66"/>
        <v>0</v>
      </c>
      <c r="G4283" t="s">
        <v>1107</v>
      </c>
      <c r="H4283" t="s">
        <v>1814</v>
      </c>
      <c r="I4283" t="s">
        <v>10049</v>
      </c>
      <c r="J4283" t="s">
        <v>10727</v>
      </c>
      <c r="K4283" t="s">
        <v>27</v>
      </c>
      <c r="L4283" t="s">
        <v>10782</v>
      </c>
      <c r="N4283" t="s">
        <v>12</v>
      </c>
      <c r="O4283" t="s">
        <v>11</v>
      </c>
      <c r="P4283" t="s">
        <v>11</v>
      </c>
      <c r="R4283" t="s">
        <v>11</v>
      </c>
    </row>
    <row r="4284" spans="1:18" x14ac:dyDescent="0.25">
      <c r="A4284" t="s">
        <v>773</v>
      </c>
      <c r="B4284" t="s">
        <v>4945</v>
      </c>
      <c r="D4284" s="35" t="s">
        <v>5673</v>
      </c>
      <c r="E4284" t="s">
        <v>5597</v>
      </c>
      <c r="F4284" s="5" t="str">
        <f t="shared" ca="1" si="66"/>
        <v>0</v>
      </c>
      <c r="G4284" t="s">
        <v>1107</v>
      </c>
      <c r="H4284" t="s">
        <v>1368</v>
      </c>
      <c r="I4284" t="s">
        <v>10050</v>
      </c>
      <c r="J4284" t="s">
        <v>10729</v>
      </c>
      <c r="K4284" t="s">
        <v>10746</v>
      </c>
      <c r="L4284" t="s">
        <v>10746</v>
      </c>
      <c r="N4284" t="s">
        <v>14</v>
      </c>
      <c r="O4284" t="s">
        <v>11</v>
      </c>
      <c r="P4284" t="s">
        <v>11</v>
      </c>
      <c r="R4284" t="s">
        <v>11</v>
      </c>
    </row>
    <row r="4285" spans="1:18" x14ac:dyDescent="0.25">
      <c r="A4285" t="s">
        <v>773</v>
      </c>
      <c r="B4285" t="s">
        <v>4946</v>
      </c>
      <c r="D4285" s="35" t="s">
        <v>6536</v>
      </c>
      <c r="E4285" t="s">
        <v>5806</v>
      </c>
      <c r="F4285" s="5" t="str">
        <f t="shared" ca="1" si="66"/>
        <v>0</v>
      </c>
      <c r="G4285" t="s">
        <v>1107</v>
      </c>
      <c r="H4285" t="s">
        <v>1407</v>
      </c>
      <c r="I4285" t="s">
        <v>10051</v>
      </c>
      <c r="J4285" t="s">
        <v>10729</v>
      </c>
      <c r="K4285" t="s">
        <v>10747</v>
      </c>
      <c r="L4285" t="s">
        <v>10844</v>
      </c>
      <c r="N4285" t="s">
        <v>14</v>
      </c>
      <c r="O4285" t="s">
        <v>11</v>
      </c>
      <c r="P4285" t="s">
        <v>11</v>
      </c>
      <c r="R4285" t="s">
        <v>11</v>
      </c>
    </row>
    <row r="4286" spans="1:18" x14ac:dyDescent="0.25">
      <c r="A4286" t="s">
        <v>773</v>
      </c>
      <c r="B4286" t="s">
        <v>4947</v>
      </c>
      <c r="D4286" s="35" t="s">
        <v>5914</v>
      </c>
      <c r="E4286" t="s">
        <v>5685</v>
      </c>
      <c r="F4286" s="5" t="str">
        <f t="shared" ca="1" si="66"/>
        <v>0</v>
      </c>
      <c r="G4286" t="s">
        <v>1107</v>
      </c>
      <c r="H4286" t="s">
        <v>1814</v>
      </c>
      <c r="I4286" t="s">
        <v>10052</v>
      </c>
      <c r="J4286" t="s">
        <v>10729</v>
      </c>
      <c r="K4286" t="s">
        <v>10753</v>
      </c>
      <c r="L4286" t="s">
        <v>10840</v>
      </c>
      <c r="N4286" t="s">
        <v>12</v>
      </c>
      <c r="O4286" t="s">
        <v>11</v>
      </c>
      <c r="P4286" t="s">
        <v>11</v>
      </c>
      <c r="R4286" t="s">
        <v>11</v>
      </c>
    </row>
    <row r="4287" spans="1:18" x14ac:dyDescent="0.25">
      <c r="A4287" t="s">
        <v>773</v>
      </c>
      <c r="B4287" t="s">
        <v>4948</v>
      </c>
      <c r="D4287" s="35" t="s">
        <v>5914</v>
      </c>
      <c r="E4287" t="s">
        <v>5678</v>
      </c>
      <c r="F4287" s="5" t="str">
        <f t="shared" ca="1" si="66"/>
        <v>0</v>
      </c>
      <c r="G4287" t="s">
        <v>1107</v>
      </c>
      <c r="H4287" t="s">
        <v>1814</v>
      </c>
      <c r="I4287" t="s">
        <v>10053</v>
      </c>
      <c r="J4287" t="s">
        <v>10729</v>
      </c>
      <c r="K4287" t="s">
        <v>10745</v>
      </c>
      <c r="L4287" t="s">
        <v>10845</v>
      </c>
      <c r="N4287" t="s">
        <v>14</v>
      </c>
      <c r="O4287" t="s">
        <v>11</v>
      </c>
      <c r="P4287" t="s">
        <v>11</v>
      </c>
      <c r="R4287" t="s">
        <v>11</v>
      </c>
    </row>
    <row r="4288" spans="1:18" x14ac:dyDescent="0.25">
      <c r="A4288" t="s">
        <v>773</v>
      </c>
      <c r="B4288" t="s">
        <v>4949</v>
      </c>
      <c r="D4288" s="35" t="s">
        <v>5773</v>
      </c>
      <c r="E4288" t="s">
        <v>6542</v>
      </c>
      <c r="F4288" s="5" t="str">
        <f t="shared" ca="1" si="66"/>
        <v>0</v>
      </c>
      <c r="G4288" t="s">
        <v>1107</v>
      </c>
      <c r="H4288" t="s">
        <v>1368</v>
      </c>
      <c r="I4288" t="s">
        <v>10054</v>
      </c>
      <c r="J4288" t="s">
        <v>10729</v>
      </c>
      <c r="K4288" t="s">
        <v>10749</v>
      </c>
      <c r="L4288" t="s">
        <v>10799</v>
      </c>
      <c r="N4288" t="s">
        <v>14</v>
      </c>
      <c r="O4288" t="s">
        <v>11</v>
      </c>
      <c r="P4288" t="s">
        <v>11</v>
      </c>
      <c r="R4288" t="s">
        <v>11</v>
      </c>
    </row>
    <row r="4289" spans="1:18" x14ac:dyDescent="0.25">
      <c r="A4289" t="s">
        <v>773</v>
      </c>
      <c r="B4289" t="s">
        <v>4950</v>
      </c>
      <c r="D4289" s="35" t="s">
        <v>5773</v>
      </c>
      <c r="E4289" t="s">
        <v>5808</v>
      </c>
      <c r="F4289" s="5" t="str">
        <f t="shared" ca="1" si="66"/>
        <v>0</v>
      </c>
      <c r="G4289" t="s">
        <v>1107</v>
      </c>
      <c r="H4289" t="s">
        <v>1368</v>
      </c>
      <c r="I4289" t="s">
        <v>10054</v>
      </c>
      <c r="J4289" t="s">
        <v>10729</v>
      </c>
      <c r="K4289" t="s">
        <v>10753</v>
      </c>
      <c r="L4289" t="s">
        <v>10840</v>
      </c>
      <c r="N4289" t="s">
        <v>14</v>
      </c>
      <c r="O4289" t="s">
        <v>11</v>
      </c>
      <c r="P4289" t="s">
        <v>11</v>
      </c>
      <c r="R4289" t="s">
        <v>11</v>
      </c>
    </row>
    <row r="4290" spans="1:18" x14ac:dyDescent="0.25">
      <c r="A4290" t="s">
        <v>773</v>
      </c>
      <c r="B4290" t="s">
        <v>4951</v>
      </c>
      <c r="D4290" s="35" t="s">
        <v>5773</v>
      </c>
      <c r="E4290" t="s">
        <v>5774</v>
      </c>
      <c r="F4290" s="5" t="str">
        <f t="shared" ca="1" si="66"/>
        <v>0</v>
      </c>
      <c r="G4290" t="s">
        <v>1107</v>
      </c>
      <c r="H4290" t="s">
        <v>1368</v>
      </c>
      <c r="I4290" t="s">
        <v>10054</v>
      </c>
      <c r="J4290" t="s">
        <v>10729</v>
      </c>
      <c r="K4290" t="s">
        <v>10746</v>
      </c>
      <c r="L4290" t="s">
        <v>10746</v>
      </c>
      <c r="N4290" t="s">
        <v>14</v>
      </c>
      <c r="O4290" t="s">
        <v>11</v>
      </c>
      <c r="P4290" t="s">
        <v>11</v>
      </c>
      <c r="R4290" t="s">
        <v>11</v>
      </c>
    </row>
    <row r="4291" spans="1:18" x14ac:dyDescent="0.25">
      <c r="A4291" t="s">
        <v>773</v>
      </c>
      <c r="B4291" t="s">
        <v>4952</v>
      </c>
      <c r="D4291" s="35" t="s">
        <v>6696</v>
      </c>
      <c r="E4291" t="s">
        <v>5774</v>
      </c>
      <c r="F4291" s="5" t="str">
        <f t="shared" ref="F4291:F4354" ca="1" si="67">IF(G4291="Encerrada","0",TODAY()-D4291)</f>
        <v>0</v>
      </c>
      <c r="G4291" t="s">
        <v>1107</v>
      </c>
      <c r="H4291" t="s">
        <v>1358</v>
      </c>
      <c r="I4291" t="s">
        <v>10055</v>
      </c>
      <c r="J4291" t="s">
        <v>10729</v>
      </c>
      <c r="K4291" t="s">
        <v>10746</v>
      </c>
      <c r="L4291" t="s">
        <v>10746</v>
      </c>
      <c r="N4291" t="s">
        <v>14</v>
      </c>
      <c r="O4291" t="s">
        <v>11</v>
      </c>
      <c r="P4291" t="s">
        <v>11</v>
      </c>
      <c r="R4291" t="s">
        <v>11</v>
      </c>
    </row>
    <row r="4292" spans="1:18" x14ac:dyDescent="0.25">
      <c r="A4292" t="s">
        <v>773</v>
      </c>
      <c r="B4292" t="s">
        <v>4953</v>
      </c>
      <c r="D4292" s="35" t="s">
        <v>5773</v>
      </c>
      <c r="E4292" t="s">
        <v>5808</v>
      </c>
      <c r="F4292" s="5" t="str">
        <f t="shared" ca="1" si="67"/>
        <v>0</v>
      </c>
      <c r="G4292" t="s">
        <v>1107</v>
      </c>
      <c r="H4292" t="s">
        <v>1368</v>
      </c>
      <c r="I4292" t="s">
        <v>10054</v>
      </c>
      <c r="J4292" t="s">
        <v>10729</v>
      </c>
      <c r="K4292" t="s">
        <v>10746</v>
      </c>
      <c r="L4292" t="s">
        <v>10746</v>
      </c>
      <c r="N4292" t="s">
        <v>14</v>
      </c>
      <c r="O4292" t="s">
        <v>11</v>
      </c>
      <c r="P4292" t="s">
        <v>11</v>
      </c>
      <c r="R4292" t="s">
        <v>11</v>
      </c>
    </row>
    <row r="4293" spans="1:18" x14ac:dyDescent="0.25">
      <c r="A4293" t="s">
        <v>773</v>
      </c>
      <c r="B4293" t="s">
        <v>4954</v>
      </c>
      <c r="D4293" s="35" t="s">
        <v>6540</v>
      </c>
      <c r="E4293" t="s">
        <v>5602</v>
      </c>
      <c r="F4293" s="5" t="str">
        <f t="shared" ca="1" si="67"/>
        <v>0</v>
      </c>
      <c r="G4293" t="s">
        <v>1107</v>
      </c>
      <c r="H4293" t="s">
        <v>1395</v>
      </c>
      <c r="I4293" t="s">
        <v>10056</v>
      </c>
      <c r="J4293" t="s">
        <v>10729</v>
      </c>
      <c r="K4293" t="s">
        <v>10744</v>
      </c>
      <c r="L4293" t="s">
        <v>10847</v>
      </c>
      <c r="N4293" t="s">
        <v>12</v>
      </c>
      <c r="O4293" t="s">
        <v>11</v>
      </c>
      <c r="P4293" t="s">
        <v>11</v>
      </c>
      <c r="R4293" t="s">
        <v>11</v>
      </c>
    </row>
    <row r="4294" spans="1:18" x14ac:dyDescent="0.25">
      <c r="A4294" t="s">
        <v>773</v>
      </c>
      <c r="B4294" t="s">
        <v>4955</v>
      </c>
      <c r="D4294" s="35" t="s">
        <v>6697</v>
      </c>
      <c r="E4294" t="s">
        <v>5568</v>
      </c>
      <c r="F4294" s="5" t="str">
        <f t="shared" ca="1" si="67"/>
        <v>0</v>
      </c>
      <c r="G4294" t="s">
        <v>1107</v>
      </c>
      <c r="H4294" t="s">
        <v>1814</v>
      </c>
      <c r="I4294" t="s">
        <v>10057</v>
      </c>
      <c r="J4294" t="s">
        <v>10729</v>
      </c>
      <c r="K4294" t="s">
        <v>10747</v>
      </c>
      <c r="L4294" t="s">
        <v>10901</v>
      </c>
      <c r="N4294" t="s">
        <v>12</v>
      </c>
      <c r="O4294" t="s">
        <v>11</v>
      </c>
      <c r="P4294" t="s">
        <v>11</v>
      </c>
      <c r="R4294" t="s">
        <v>11</v>
      </c>
    </row>
    <row r="4295" spans="1:18" x14ac:dyDescent="0.25">
      <c r="A4295" t="s">
        <v>773</v>
      </c>
      <c r="B4295" t="s">
        <v>4956</v>
      </c>
      <c r="D4295" s="35" t="s">
        <v>5926</v>
      </c>
      <c r="E4295" t="s">
        <v>5599</v>
      </c>
      <c r="F4295" s="5" t="str">
        <f t="shared" ca="1" si="67"/>
        <v>0</v>
      </c>
      <c r="G4295" t="s">
        <v>1107</v>
      </c>
      <c r="H4295" t="s">
        <v>1378</v>
      </c>
      <c r="I4295" t="s">
        <v>10058</v>
      </c>
      <c r="J4295" t="s">
        <v>10729</v>
      </c>
      <c r="K4295" t="s">
        <v>10744</v>
      </c>
      <c r="L4295" t="s">
        <v>10839</v>
      </c>
      <c r="N4295" t="s">
        <v>14</v>
      </c>
      <c r="O4295" t="s">
        <v>11</v>
      </c>
      <c r="P4295" t="s">
        <v>11</v>
      </c>
      <c r="R4295" t="s">
        <v>11</v>
      </c>
    </row>
    <row r="4296" spans="1:18" x14ac:dyDescent="0.25">
      <c r="A4296" t="s">
        <v>773</v>
      </c>
      <c r="B4296" t="s">
        <v>4957</v>
      </c>
      <c r="D4296" s="35" t="s">
        <v>5599</v>
      </c>
      <c r="E4296" t="s">
        <v>5677</v>
      </c>
      <c r="F4296" s="5" t="str">
        <f t="shared" ca="1" si="67"/>
        <v>0</v>
      </c>
      <c r="G4296" t="s">
        <v>1107</v>
      </c>
      <c r="H4296" t="s">
        <v>1376</v>
      </c>
      <c r="I4296" t="s">
        <v>10059</v>
      </c>
      <c r="J4296" t="s">
        <v>10729</v>
      </c>
      <c r="K4296" t="s">
        <v>10744</v>
      </c>
      <c r="L4296" t="s">
        <v>10847</v>
      </c>
      <c r="N4296" t="s">
        <v>12</v>
      </c>
      <c r="O4296" t="s">
        <v>11</v>
      </c>
      <c r="P4296" t="s">
        <v>11</v>
      </c>
      <c r="R4296" t="s">
        <v>11</v>
      </c>
    </row>
    <row r="4297" spans="1:18" x14ac:dyDescent="0.25">
      <c r="A4297" t="s">
        <v>773</v>
      </c>
      <c r="B4297" t="s">
        <v>4958</v>
      </c>
      <c r="D4297" s="35" t="s">
        <v>5677</v>
      </c>
      <c r="E4297" t="s">
        <v>5932</v>
      </c>
      <c r="F4297" s="5" t="str">
        <f t="shared" ca="1" si="67"/>
        <v>0</v>
      </c>
      <c r="G4297" t="s">
        <v>1107</v>
      </c>
      <c r="H4297" t="s">
        <v>1378</v>
      </c>
      <c r="I4297" t="s">
        <v>10060</v>
      </c>
      <c r="J4297" t="s">
        <v>10729</v>
      </c>
      <c r="K4297" t="s">
        <v>10744</v>
      </c>
      <c r="L4297" t="s">
        <v>10839</v>
      </c>
      <c r="N4297" t="s">
        <v>12</v>
      </c>
      <c r="O4297" t="s">
        <v>11</v>
      </c>
      <c r="P4297" t="s">
        <v>11</v>
      </c>
      <c r="R4297" t="s">
        <v>11</v>
      </c>
    </row>
    <row r="4298" spans="1:18" x14ac:dyDescent="0.25">
      <c r="A4298" t="s">
        <v>773</v>
      </c>
      <c r="B4298" t="s">
        <v>4959</v>
      </c>
      <c r="D4298" s="35" t="s">
        <v>5600</v>
      </c>
      <c r="E4298" t="s">
        <v>5928</v>
      </c>
      <c r="F4298" s="5" t="str">
        <f t="shared" ca="1" si="67"/>
        <v>0</v>
      </c>
      <c r="G4298" t="s">
        <v>1107</v>
      </c>
      <c r="H4298" t="s">
        <v>1371</v>
      </c>
      <c r="I4298" t="s">
        <v>10061</v>
      </c>
      <c r="J4298" t="s">
        <v>10729</v>
      </c>
      <c r="K4298" t="s">
        <v>10748</v>
      </c>
      <c r="L4298" t="s">
        <v>10778</v>
      </c>
      <c r="N4298" t="s">
        <v>14</v>
      </c>
      <c r="O4298" t="s">
        <v>11</v>
      </c>
      <c r="P4298" t="s">
        <v>11</v>
      </c>
      <c r="R4298" t="s">
        <v>11</v>
      </c>
    </row>
    <row r="4299" spans="1:18" x14ac:dyDescent="0.25">
      <c r="A4299" t="s">
        <v>773</v>
      </c>
      <c r="B4299" t="s">
        <v>4960</v>
      </c>
      <c r="D4299" s="35" t="s">
        <v>5928</v>
      </c>
      <c r="E4299" t="s">
        <v>5928</v>
      </c>
      <c r="F4299" s="5" t="str">
        <f t="shared" ca="1" si="67"/>
        <v>0</v>
      </c>
      <c r="G4299" t="s">
        <v>1107</v>
      </c>
      <c r="H4299" t="s">
        <v>1378</v>
      </c>
      <c r="I4299" t="s">
        <v>10062</v>
      </c>
      <c r="J4299" t="s">
        <v>10729</v>
      </c>
      <c r="K4299" t="s">
        <v>10744</v>
      </c>
      <c r="L4299" t="s">
        <v>10839</v>
      </c>
      <c r="N4299" t="s">
        <v>14</v>
      </c>
      <c r="O4299" t="s">
        <v>11</v>
      </c>
      <c r="P4299" t="s">
        <v>11</v>
      </c>
      <c r="R4299" t="s">
        <v>11</v>
      </c>
    </row>
    <row r="4300" spans="1:18" x14ac:dyDescent="0.25">
      <c r="A4300" t="s">
        <v>773</v>
      </c>
      <c r="B4300" t="s">
        <v>4961</v>
      </c>
      <c r="D4300" s="35" t="s">
        <v>6698</v>
      </c>
      <c r="E4300" t="s">
        <v>6550</v>
      </c>
      <c r="F4300" s="5" t="str">
        <f t="shared" ca="1" si="67"/>
        <v>0</v>
      </c>
      <c r="G4300" t="s">
        <v>1107</v>
      </c>
      <c r="H4300" t="s">
        <v>1814</v>
      </c>
      <c r="I4300" t="s">
        <v>11182</v>
      </c>
      <c r="J4300" t="s">
        <v>10729</v>
      </c>
      <c r="K4300" t="s">
        <v>10747</v>
      </c>
      <c r="L4300" t="s">
        <v>10837</v>
      </c>
      <c r="N4300" t="s">
        <v>12</v>
      </c>
      <c r="O4300" t="s">
        <v>11</v>
      </c>
      <c r="P4300" t="s">
        <v>11</v>
      </c>
      <c r="R4300" t="s">
        <v>11</v>
      </c>
    </row>
    <row r="4301" spans="1:18" x14ac:dyDescent="0.25">
      <c r="A4301" t="s">
        <v>773</v>
      </c>
      <c r="B4301" t="s">
        <v>4962</v>
      </c>
      <c r="D4301" s="35" t="s">
        <v>6698</v>
      </c>
      <c r="E4301" t="s">
        <v>6698</v>
      </c>
      <c r="F4301" s="5" t="str">
        <f t="shared" ca="1" si="67"/>
        <v>0</v>
      </c>
      <c r="G4301" t="s">
        <v>1107</v>
      </c>
      <c r="H4301" t="s">
        <v>1814</v>
      </c>
      <c r="I4301" t="s">
        <v>10063</v>
      </c>
      <c r="J4301" t="s">
        <v>10729</v>
      </c>
      <c r="K4301" t="s">
        <v>10746</v>
      </c>
      <c r="L4301" t="s">
        <v>10746</v>
      </c>
      <c r="N4301" t="s">
        <v>14</v>
      </c>
      <c r="O4301" t="s">
        <v>11</v>
      </c>
      <c r="P4301" t="s">
        <v>11</v>
      </c>
      <c r="R4301" t="s">
        <v>11</v>
      </c>
    </row>
    <row r="4302" spans="1:18" x14ac:dyDescent="0.25">
      <c r="A4302" t="s">
        <v>773</v>
      </c>
      <c r="B4302" t="s">
        <v>4963</v>
      </c>
      <c r="D4302" s="35" t="s">
        <v>5682</v>
      </c>
      <c r="E4302" t="s">
        <v>6546</v>
      </c>
      <c r="F4302" s="5" t="str">
        <f t="shared" ca="1" si="67"/>
        <v>0</v>
      </c>
      <c r="G4302" t="s">
        <v>1107</v>
      </c>
      <c r="H4302" t="s">
        <v>1814</v>
      </c>
      <c r="I4302" t="s">
        <v>10064</v>
      </c>
      <c r="J4302" t="s">
        <v>10729</v>
      </c>
      <c r="K4302" t="s">
        <v>10747</v>
      </c>
      <c r="L4302" t="s">
        <v>10844</v>
      </c>
      <c r="N4302" t="s">
        <v>12</v>
      </c>
      <c r="O4302" t="s">
        <v>11</v>
      </c>
      <c r="P4302" t="s">
        <v>11</v>
      </c>
      <c r="R4302" t="s">
        <v>11</v>
      </c>
    </row>
    <row r="4303" spans="1:18" x14ac:dyDescent="0.25">
      <c r="A4303" t="s">
        <v>773</v>
      </c>
      <c r="B4303" t="s">
        <v>4964</v>
      </c>
      <c r="D4303" s="35" t="s">
        <v>5684</v>
      </c>
      <c r="E4303" t="s">
        <v>5879</v>
      </c>
      <c r="F4303" s="5" t="str">
        <f t="shared" ca="1" si="67"/>
        <v>0</v>
      </c>
      <c r="G4303" t="s">
        <v>1107</v>
      </c>
      <c r="H4303" t="s">
        <v>1814</v>
      </c>
      <c r="I4303" t="s">
        <v>10065</v>
      </c>
      <c r="J4303" t="s">
        <v>10729</v>
      </c>
      <c r="K4303" t="s">
        <v>10753</v>
      </c>
      <c r="L4303" t="s">
        <v>10840</v>
      </c>
      <c r="N4303" t="s">
        <v>12</v>
      </c>
      <c r="O4303" t="s">
        <v>11</v>
      </c>
      <c r="P4303" t="s">
        <v>11</v>
      </c>
      <c r="R4303" t="s">
        <v>11</v>
      </c>
    </row>
    <row r="4304" spans="1:18" x14ac:dyDescent="0.25">
      <c r="A4304" t="s">
        <v>773</v>
      </c>
      <c r="B4304" t="s">
        <v>4965</v>
      </c>
      <c r="D4304" s="35" t="s">
        <v>6546</v>
      </c>
      <c r="E4304" t="s">
        <v>6546</v>
      </c>
      <c r="F4304" s="5" t="str">
        <f t="shared" ca="1" si="67"/>
        <v>0</v>
      </c>
      <c r="G4304" t="s">
        <v>1107</v>
      </c>
      <c r="H4304" t="s">
        <v>1398</v>
      </c>
      <c r="I4304" t="s">
        <v>13097</v>
      </c>
      <c r="J4304" t="s">
        <v>10729</v>
      </c>
      <c r="K4304" t="s">
        <v>10744</v>
      </c>
      <c r="L4304" t="s">
        <v>10839</v>
      </c>
      <c r="N4304" t="s">
        <v>14</v>
      </c>
      <c r="O4304" t="s">
        <v>11</v>
      </c>
      <c r="P4304" t="s">
        <v>11</v>
      </c>
      <c r="R4304" t="s">
        <v>11</v>
      </c>
    </row>
    <row r="4305" spans="1:18" x14ac:dyDescent="0.25">
      <c r="A4305" t="s">
        <v>773</v>
      </c>
      <c r="B4305" t="s">
        <v>4966</v>
      </c>
      <c r="D4305" s="35" t="s">
        <v>6546</v>
      </c>
      <c r="E4305" t="s">
        <v>6872</v>
      </c>
      <c r="F4305" s="5" t="str">
        <f t="shared" ca="1" si="67"/>
        <v>0</v>
      </c>
      <c r="G4305" t="s">
        <v>1107</v>
      </c>
      <c r="H4305" t="s">
        <v>1375</v>
      </c>
      <c r="I4305" t="s">
        <v>10066</v>
      </c>
      <c r="J4305" t="s">
        <v>10729</v>
      </c>
      <c r="K4305" t="s">
        <v>17</v>
      </c>
      <c r="L4305" t="s">
        <v>10777</v>
      </c>
      <c r="N4305" t="s">
        <v>12</v>
      </c>
      <c r="O4305" t="s">
        <v>11</v>
      </c>
      <c r="P4305" t="s">
        <v>11</v>
      </c>
      <c r="R4305" t="s">
        <v>11</v>
      </c>
    </row>
    <row r="4306" spans="1:18" x14ac:dyDescent="0.25">
      <c r="A4306" t="s">
        <v>773</v>
      </c>
      <c r="B4306" t="s">
        <v>4967</v>
      </c>
      <c r="D4306" s="35" t="s">
        <v>5879</v>
      </c>
      <c r="E4306" t="s">
        <v>6872</v>
      </c>
      <c r="F4306" s="5" t="str">
        <f t="shared" ca="1" si="67"/>
        <v>0</v>
      </c>
      <c r="G4306" t="s">
        <v>1107</v>
      </c>
      <c r="H4306" t="s">
        <v>1375</v>
      </c>
      <c r="I4306" t="s">
        <v>10067</v>
      </c>
      <c r="J4306" t="s">
        <v>10729</v>
      </c>
      <c r="K4306" t="s">
        <v>10747</v>
      </c>
      <c r="L4306" t="s">
        <v>10837</v>
      </c>
      <c r="N4306" t="s">
        <v>12</v>
      </c>
      <c r="O4306" t="s">
        <v>11</v>
      </c>
      <c r="P4306" t="s">
        <v>11</v>
      </c>
      <c r="R4306" t="s">
        <v>11</v>
      </c>
    </row>
    <row r="4307" spans="1:18" x14ac:dyDescent="0.25">
      <c r="A4307" t="s">
        <v>773</v>
      </c>
      <c r="B4307" t="s">
        <v>4968</v>
      </c>
      <c r="D4307" s="35" t="s">
        <v>5879</v>
      </c>
      <c r="E4307" t="s">
        <v>6125</v>
      </c>
      <c r="F4307" s="5" t="str">
        <f t="shared" ca="1" si="67"/>
        <v>0</v>
      </c>
      <c r="G4307" t="s">
        <v>1107</v>
      </c>
      <c r="H4307" t="s">
        <v>1814</v>
      </c>
      <c r="I4307" t="s">
        <v>10068</v>
      </c>
      <c r="J4307" t="s">
        <v>10729</v>
      </c>
      <c r="K4307" t="s">
        <v>10753</v>
      </c>
      <c r="L4307" t="s">
        <v>10840</v>
      </c>
      <c r="N4307" t="s">
        <v>12</v>
      </c>
      <c r="O4307" t="s">
        <v>11</v>
      </c>
      <c r="P4307" t="s">
        <v>11</v>
      </c>
      <c r="R4307" t="s">
        <v>11</v>
      </c>
    </row>
    <row r="4308" spans="1:18" x14ac:dyDescent="0.25">
      <c r="A4308" t="s">
        <v>773</v>
      </c>
      <c r="B4308" t="s">
        <v>4969</v>
      </c>
      <c r="D4308" s="35" t="s">
        <v>5565</v>
      </c>
      <c r="E4308" t="s">
        <v>5566</v>
      </c>
      <c r="F4308" s="5" t="str">
        <f t="shared" ca="1" si="67"/>
        <v>0</v>
      </c>
      <c r="G4308" t="s">
        <v>1107</v>
      </c>
      <c r="H4308" t="s">
        <v>1360</v>
      </c>
      <c r="I4308" t="s">
        <v>10069</v>
      </c>
      <c r="J4308" t="s">
        <v>10729</v>
      </c>
      <c r="K4308" t="s">
        <v>10744</v>
      </c>
      <c r="L4308" t="s">
        <v>10839</v>
      </c>
      <c r="N4308" t="s">
        <v>14</v>
      </c>
      <c r="O4308" t="s">
        <v>11</v>
      </c>
      <c r="P4308" t="s">
        <v>11</v>
      </c>
      <c r="R4308" t="s">
        <v>11</v>
      </c>
    </row>
    <row r="4309" spans="1:18" x14ac:dyDescent="0.25">
      <c r="A4309" t="s">
        <v>773</v>
      </c>
      <c r="B4309" t="s">
        <v>4970</v>
      </c>
      <c r="D4309" s="35" t="s">
        <v>5953</v>
      </c>
      <c r="E4309" t="s">
        <v>6548</v>
      </c>
      <c r="F4309" s="5" t="str">
        <f t="shared" ca="1" si="67"/>
        <v>0</v>
      </c>
      <c r="G4309" t="s">
        <v>1107</v>
      </c>
      <c r="H4309" t="s">
        <v>1814</v>
      </c>
      <c r="I4309" t="s">
        <v>10070</v>
      </c>
      <c r="J4309" t="s">
        <v>10729</v>
      </c>
      <c r="K4309" t="s">
        <v>10753</v>
      </c>
      <c r="L4309" t="s">
        <v>10840</v>
      </c>
      <c r="N4309" t="s">
        <v>14</v>
      </c>
      <c r="O4309" t="s">
        <v>11</v>
      </c>
      <c r="P4309" t="s">
        <v>11</v>
      </c>
      <c r="R4309" t="s">
        <v>11</v>
      </c>
    </row>
    <row r="4310" spans="1:18" x14ac:dyDescent="0.25">
      <c r="A4310" t="s">
        <v>773</v>
      </c>
      <c r="B4310" t="s">
        <v>4971</v>
      </c>
      <c r="D4310" s="35" t="s">
        <v>5569</v>
      </c>
      <c r="E4310" t="s">
        <v>6125</v>
      </c>
      <c r="F4310" s="5" t="str">
        <f t="shared" ca="1" si="67"/>
        <v>0</v>
      </c>
      <c r="G4310" t="s">
        <v>1107</v>
      </c>
      <c r="H4310" t="s">
        <v>1814</v>
      </c>
      <c r="I4310" t="s">
        <v>6976</v>
      </c>
      <c r="J4310" t="s">
        <v>10729</v>
      </c>
      <c r="K4310" t="s">
        <v>10753</v>
      </c>
      <c r="L4310" t="s">
        <v>10840</v>
      </c>
      <c r="N4310" t="s">
        <v>12</v>
      </c>
      <c r="O4310" t="s">
        <v>11</v>
      </c>
      <c r="P4310" t="s">
        <v>11</v>
      </c>
      <c r="R4310" t="s">
        <v>11</v>
      </c>
    </row>
    <row r="4311" spans="1:18" x14ac:dyDescent="0.25">
      <c r="A4311" t="s">
        <v>773</v>
      </c>
      <c r="B4311" t="s">
        <v>4972</v>
      </c>
      <c r="D4311" s="35" t="s">
        <v>5961</v>
      </c>
      <c r="E4311" t="s">
        <v>5571</v>
      </c>
      <c r="F4311" s="5" t="str">
        <f t="shared" ca="1" si="67"/>
        <v>0</v>
      </c>
      <c r="G4311" t="s">
        <v>1107</v>
      </c>
      <c r="H4311" t="s">
        <v>1386</v>
      </c>
      <c r="I4311" t="s">
        <v>10071</v>
      </c>
      <c r="J4311" t="s">
        <v>10729</v>
      </c>
      <c r="K4311" t="s">
        <v>10748</v>
      </c>
      <c r="L4311" t="s">
        <v>10778</v>
      </c>
      <c r="N4311" t="s">
        <v>12</v>
      </c>
      <c r="O4311" t="s">
        <v>11</v>
      </c>
      <c r="P4311" t="s">
        <v>11</v>
      </c>
      <c r="R4311" t="s">
        <v>11</v>
      </c>
    </row>
    <row r="4312" spans="1:18" x14ac:dyDescent="0.25">
      <c r="A4312" t="s">
        <v>773</v>
      </c>
      <c r="B4312" t="s">
        <v>4973</v>
      </c>
      <c r="D4312" s="35" t="s">
        <v>5965</v>
      </c>
      <c r="E4312" t="s">
        <v>5968</v>
      </c>
      <c r="F4312" s="5" t="str">
        <f t="shared" ca="1" si="67"/>
        <v>0</v>
      </c>
      <c r="G4312" t="s">
        <v>1107</v>
      </c>
      <c r="H4312" t="s">
        <v>1384</v>
      </c>
      <c r="I4312" t="s">
        <v>10072</v>
      </c>
      <c r="J4312" t="s">
        <v>10729</v>
      </c>
      <c r="K4312" t="s">
        <v>10748</v>
      </c>
      <c r="L4312" t="s">
        <v>10778</v>
      </c>
      <c r="N4312" t="s">
        <v>12</v>
      </c>
      <c r="O4312" t="s">
        <v>11</v>
      </c>
      <c r="P4312" t="s">
        <v>11</v>
      </c>
      <c r="R4312" t="s">
        <v>11</v>
      </c>
    </row>
    <row r="4313" spans="1:18" x14ac:dyDescent="0.25">
      <c r="A4313" t="s">
        <v>773</v>
      </c>
      <c r="B4313" t="s">
        <v>4974</v>
      </c>
      <c r="D4313" s="35" t="s">
        <v>5972</v>
      </c>
      <c r="E4313" t="s">
        <v>5989</v>
      </c>
      <c r="F4313" s="5" t="str">
        <f t="shared" ca="1" si="67"/>
        <v>0</v>
      </c>
      <c r="G4313" t="s">
        <v>1107</v>
      </c>
      <c r="H4313" t="s">
        <v>1400</v>
      </c>
      <c r="I4313" t="s">
        <v>10073</v>
      </c>
      <c r="J4313" t="s">
        <v>10729</v>
      </c>
      <c r="K4313" t="s">
        <v>10744</v>
      </c>
      <c r="L4313" t="s">
        <v>10846</v>
      </c>
      <c r="N4313" t="s">
        <v>12</v>
      </c>
      <c r="O4313" t="s">
        <v>11</v>
      </c>
      <c r="P4313" t="s">
        <v>11</v>
      </c>
      <c r="R4313" t="s">
        <v>11</v>
      </c>
    </row>
    <row r="4314" spans="1:18" x14ac:dyDescent="0.25">
      <c r="A4314" t="s">
        <v>773</v>
      </c>
      <c r="B4314" t="s">
        <v>4975</v>
      </c>
      <c r="D4314" s="35" t="s">
        <v>5973</v>
      </c>
      <c r="E4314" t="s">
        <v>5989</v>
      </c>
      <c r="F4314" s="5" t="str">
        <f t="shared" ca="1" si="67"/>
        <v>0</v>
      </c>
      <c r="G4314" t="s">
        <v>1107</v>
      </c>
      <c r="H4314" t="s">
        <v>1361</v>
      </c>
      <c r="I4314" t="s">
        <v>10074</v>
      </c>
      <c r="J4314" t="s">
        <v>10729</v>
      </c>
      <c r="K4314" t="s">
        <v>10744</v>
      </c>
      <c r="L4314" t="s">
        <v>10846</v>
      </c>
      <c r="N4314" t="s">
        <v>12</v>
      </c>
      <c r="O4314" t="s">
        <v>11</v>
      </c>
      <c r="P4314" t="s">
        <v>11</v>
      </c>
      <c r="R4314" t="s">
        <v>11</v>
      </c>
    </row>
    <row r="4315" spans="1:18" x14ac:dyDescent="0.25">
      <c r="A4315" t="s">
        <v>773</v>
      </c>
      <c r="B4315" t="s">
        <v>4976</v>
      </c>
      <c r="D4315" s="35" t="s">
        <v>5884</v>
      </c>
      <c r="E4315" t="s">
        <v>5989</v>
      </c>
      <c r="F4315" s="5" t="str">
        <f t="shared" ca="1" si="67"/>
        <v>0</v>
      </c>
      <c r="G4315" t="s">
        <v>1107</v>
      </c>
      <c r="H4315" t="s">
        <v>1476</v>
      </c>
      <c r="I4315" t="s">
        <v>10075</v>
      </c>
      <c r="J4315" t="s">
        <v>10729</v>
      </c>
      <c r="K4315" t="s">
        <v>10748</v>
      </c>
      <c r="L4315" t="s">
        <v>10778</v>
      </c>
      <c r="N4315" t="s">
        <v>14</v>
      </c>
      <c r="O4315" t="s">
        <v>11</v>
      </c>
      <c r="P4315" t="s">
        <v>11</v>
      </c>
      <c r="R4315" t="s">
        <v>11</v>
      </c>
    </row>
    <row r="4316" spans="1:18" x14ac:dyDescent="0.25">
      <c r="A4316" t="s">
        <v>773</v>
      </c>
      <c r="B4316" t="s">
        <v>4977</v>
      </c>
      <c r="D4316" s="35" t="s">
        <v>5976</v>
      </c>
      <c r="E4316" t="s">
        <v>6552</v>
      </c>
      <c r="F4316" s="5" t="str">
        <f t="shared" ca="1" si="67"/>
        <v>0</v>
      </c>
      <c r="G4316" t="s">
        <v>1107</v>
      </c>
      <c r="H4316" t="s">
        <v>1400</v>
      </c>
      <c r="I4316" t="s">
        <v>10076</v>
      </c>
      <c r="J4316" t="s">
        <v>10729</v>
      </c>
      <c r="K4316" t="s">
        <v>10744</v>
      </c>
      <c r="L4316" t="s">
        <v>10847</v>
      </c>
      <c r="N4316" t="s">
        <v>14</v>
      </c>
      <c r="O4316" t="s">
        <v>11</v>
      </c>
      <c r="P4316" t="s">
        <v>11</v>
      </c>
      <c r="R4316" t="s">
        <v>11</v>
      </c>
    </row>
    <row r="4317" spans="1:18" x14ac:dyDescent="0.25">
      <c r="A4317" t="s">
        <v>773</v>
      </c>
      <c r="B4317" t="s">
        <v>4978</v>
      </c>
      <c r="D4317" s="35" t="s">
        <v>5976</v>
      </c>
      <c r="E4317" t="s">
        <v>6555</v>
      </c>
      <c r="F4317" s="5" t="str">
        <f t="shared" ca="1" si="67"/>
        <v>0</v>
      </c>
      <c r="G4317" t="s">
        <v>1107</v>
      </c>
      <c r="H4317" t="s">
        <v>1814</v>
      </c>
      <c r="I4317" t="s">
        <v>10077</v>
      </c>
      <c r="J4317" t="s">
        <v>10729</v>
      </c>
      <c r="K4317" t="s">
        <v>10748</v>
      </c>
      <c r="L4317" t="s">
        <v>10778</v>
      </c>
      <c r="N4317" t="s">
        <v>14</v>
      </c>
      <c r="O4317" t="s">
        <v>11</v>
      </c>
      <c r="P4317" t="s">
        <v>11</v>
      </c>
      <c r="R4317" t="s">
        <v>11</v>
      </c>
    </row>
    <row r="4318" spans="1:18" x14ac:dyDescent="0.25">
      <c r="A4318" t="s">
        <v>773</v>
      </c>
      <c r="B4318" t="s">
        <v>4979</v>
      </c>
      <c r="D4318" s="35" t="s">
        <v>6699</v>
      </c>
      <c r="E4318" t="s">
        <v>5579</v>
      </c>
      <c r="F4318" s="5" t="str">
        <f t="shared" ca="1" si="67"/>
        <v>0</v>
      </c>
      <c r="G4318" t="s">
        <v>1107</v>
      </c>
      <c r="H4318" t="s">
        <v>1814</v>
      </c>
      <c r="I4318" t="s">
        <v>10078</v>
      </c>
      <c r="J4318" t="s">
        <v>10729</v>
      </c>
      <c r="K4318" t="s">
        <v>27</v>
      </c>
      <c r="L4318" t="s">
        <v>10842</v>
      </c>
      <c r="N4318" t="s">
        <v>12</v>
      </c>
      <c r="O4318" t="s">
        <v>11</v>
      </c>
      <c r="P4318" t="s">
        <v>11</v>
      </c>
      <c r="R4318" t="s">
        <v>11</v>
      </c>
    </row>
    <row r="4319" spans="1:18" x14ac:dyDescent="0.25">
      <c r="A4319" t="s">
        <v>773</v>
      </c>
      <c r="B4319" t="s">
        <v>4980</v>
      </c>
      <c r="D4319" s="35" t="s">
        <v>6699</v>
      </c>
      <c r="E4319" t="s">
        <v>5748</v>
      </c>
      <c r="F4319" s="5" t="str">
        <f t="shared" ca="1" si="67"/>
        <v>0</v>
      </c>
      <c r="G4319" t="s">
        <v>1107</v>
      </c>
      <c r="H4319" t="s">
        <v>1814</v>
      </c>
      <c r="I4319" t="s">
        <v>10079</v>
      </c>
      <c r="J4319" t="s">
        <v>10729</v>
      </c>
      <c r="K4319" t="s">
        <v>27</v>
      </c>
      <c r="L4319" t="s">
        <v>10842</v>
      </c>
      <c r="N4319" t="s">
        <v>12</v>
      </c>
      <c r="O4319" t="s">
        <v>11</v>
      </c>
      <c r="P4319" t="s">
        <v>11</v>
      </c>
      <c r="R4319" t="s">
        <v>11</v>
      </c>
    </row>
    <row r="4320" spans="1:18" x14ac:dyDescent="0.25">
      <c r="A4320" t="s">
        <v>773</v>
      </c>
      <c r="B4320" t="s">
        <v>774</v>
      </c>
      <c r="D4320" s="35" t="s">
        <v>6699</v>
      </c>
      <c r="E4320" t="s">
        <v>5748</v>
      </c>
      <c r="F4320" s="5" t="str">
        <f t="shared" ca="1" si="67"/>
        <v>0</v>
      </c>
      <c r="G4320" t="s">
        <v>1107</v>
      </c>
      <c r="H4320" t="s">
        <v>1814</v>
      </c>
      <c r="I4320" t="s">
        <v>10080</v>
      </c>
      <c r="J4320" t="s">
        <v>10729</v>
      </c>
      <c r="K4320" t="s">
        <v>10753</v>
      </c>
      <c r="L4320" t="s">
        <v>10840</v>
      </c>
      <c r="N4320" t="s">
        <v>12</v>
      </c>
      <c r="O4320" t="s">
        <v>11</v>
      </c>
      <c r="P4320" t="s">
        <v>11</v>
      </c>
      <c r="Q4320">
        <v>3371.95</v>
      </c>
      <c r="R4320" t="s">
        <v>11</v>
      </c>
    </row>
    <row r="4321" spans="1:18" x14ac:dyDescent="0.25">
      <c r="A4321" t="s">
        <v>773</v>
      </c>
      <c r="B4321" t="s">
        <v>4981</v>
      </c>
      <c r="D4321" s="35" t="s">
        <v>6699</v>
      </c>
      <c r="E4321" t="s">
        <v>6049</v>
      </c>
      <c r="F4321" s="5" t="str">
        <f t="shared" ca="1" si="67"/>
        <v>0</v>
      </c>
      <c r="G4321" t="s">
        <v>1107</v>
      </c>
      <c r="H4321" t="s">
        <v>1814</v>
      </c>
      <c r="I4321" t="s">
        <v>10081</v>
      </c>
      <c r="J4321" t="s">
        <v>10729</v>
      </c>
      <c r="K4321" t="s">
        <v>10747</v>
      </c>
      <c r="L4321" t="s">
        <v>10837</v>
      </c>
      <c r="N4321" t="s">
        <v>12</v>
      </c>
      <c r="O4321" t="s">
        <v>11</v>
      </c>
      <c r="P4321" t="s">
        <v>11</v>
      </c>
      <c r="R4321" t="s">
        <v>11</v>
      </c>
    </row>
    <row r="4322" spans="1:18" x14ac:dyDescent="0.25">
      <c r="A4322" t="s">
        <v>773</v>
      </c>
      <c r="B4322" t="s">
        <v>775</v>
      </c>
      <c r="D4322" s="35" t="s">
        <v>6699</v>
      </c>
      <c r="E4322" t="s">
        <v>6483</v>
      </c>
      <c r="F4322" s="5" t="str">
        <f t="shared" ca="1" si="67"/>
        <v>0</v>
      </c>
      <c r="G4322" t="s">
        <v>1107</v>
      </c>
      <c r="H4322" t="s">
        <v>1814</v>
      </c>
      <c r="I4322" t="s">
        <v>10082</v>
      </c>
      <c r="J4322" t="s">
        <v>10729</v>
      </c>
      <c r="K4322" t="s">
        <v>10747</v>
      </c>
      <c r="L4322" t="s">
        <v>10844</v>
      </c>
      <c r="N4322" t="s">
        <v>10909</v>
      </c>
      <c r="O4322" t="s">
        <v>11</v>
      </c>
      <c r="P4322" t="s">
        <v>11</v>
      </c>
      <c r="Q4322">
        <v>2957.85</v>
      </c>
      <c r="R4322" t="s">
        <v>11</v>
      </c>
    </row>
    <row r="4323" spans="1:18" x14ac:dyDescent="0.25">
      <c r="A4323" t="s">
        <v>773</v>
      </c>
      <c r="B4323" t="s">
        <v>4982</v>
      </c>
      <c r="D4323" s="35" t="s">
        <v>6699</v>
      </c>
      <c r="E4323" t="s">
        <v>6152</v>
      </c>
      <c r="F4323" s="5" t="str">
        <f t="shared" ca="1" si="67"/>
        <v>0</v>
      </c>
      <c r="G4323" t="s">
        <v>1107</v>
      </c>
      <c r="H4323" t="s">
        <v>1814</v>
      </c>
      <c r="I4323" t="s">
        <v>10083</v>
      </c>
      <c r="J4323" t="s">
        <v>10729</v>
      </c>
      <c r="K4323" t="s">
        <v>10747</v>
      </c>
      <c r="L4323" t="s">
        <v>10841</v>
      </c>
      <c r="N4323" t="s">
        <v>12</v>
      </c>
      <c r="O4323" t="s">
        <v>11</v>
      </c>
      <c r="P4323" t="s">
        <v>11</v>
      </c>
      <c r="R4323" t="s">
        <v>11</v>
      </c>
    </row>
    <row r="4324" spans="1:18" x14ac:dyDescent="0.25">
      <c r="A4324" t="s">
        <v>773</v>
      </c>
      <c r="B4324" t="s">
        <v>4983</v>
      </c>
      <c r="D4324" s="35" t="s">
        <v>6144</v>
      </c>
      <c r="E4324" t="s">
        <v>6152</v>
      </c>
      <c r="F4324" s="5" t="str">
        <f t="shared" ca="1" si="67"/>
        <v>0</v>
      </c>
      <c r="G4324" t="s">
        <v>1107</v>
      </c>
      <c r="H4324" t="s">
        <v>1814</v>
      </c>
      <c r="I4324" t="s">
        <v>10084</v>
      </c>
      <c r="J4324" t="s">
        <v>10729</v>
      </c>
      <c r="K4324" t="s">
        <v>27</v>
      </c>
      <c r="L4324" t="s">
        <v>10842</v>
      </c>
      <c r="N4324" t="s">
        <v>12</v>
      </c>
      <c r="O4324" t="s">
        <v>11</v>
      </c>
      <c r="P4324" t="s">
        <v>11</v>
      </c>
      <c r="R4324" t="s">
        <v>11</v>
      </c>
    </row>
    <row r="4325" spans="1:18" x14ac:dyDescent="0.25">
      <c r="A4325" t="s">
        <v>773</v>
      </c>
      <c r="B4325" t="s">
        <v>777</v>
      </c>
      <c r="D4325" s="35" t="s">
        <v>6699</v>
      </c>
      <c r="E4325" t="s">
        <v>6483</v>
      </c>
      <c r="F4325" s="5" t="str">
        <f t="shared" ca="1" si="67"/>
        <v>0</v>
      </c>
      <c r="G4325" t="s">
        <v>1107</v>
      </c>
      <c r="H4325" t="s">
        <v>1814</v>
      </c>
      <c r="I4325" t="s">
        <v>10085</v>
      </c>
      <c r="J4325" t="s">
        <v>10729</v>
      </c>
      <c r="K4325" t="s">
        <v>10753</v>
      </c>
      <c r="L4325" t="s">
        <v>10840</v>
      </c>
      <c r="N4325" t="s">
        <v>12</v>
      </c>
      <c r="O4325" t="s">
        <v>11</v>
      </c>
      <c r="P4325" t="s">
        <v>11</v>
      </c>
      <c r="Q4325">
        <v>1200</v>
      </c>
      <c r="R4325" t="s">
        <v>11</v>
      </c>
    </row>
    <row r="4326" spans="1:18" x14ac:dyDescent="0.25">
      <c r="A4326" t="s">
        <v>773</v>
      </c>
      <c r="B4326" t="s">
        <v>11181</v>
      </c>
      <c r="D4326" s="35" t="s">
        <v>5616</v>
      </c>
      <c r="E4326" t="s">
        <v>6155</v>
      </c>
      <c r="F4326" s="5" t="str">
        <f t="shared" ca="1" si="67"/>
        <v>0</v>
      </c>
      <c r="G4326" t="s">
        <v>1107</v>
      </c>
      <c r="H4326" t="s">
        <v>1372</v>
      </c>
      <c r="I4326" t="s">
        <v>11180</v>
      </c>
      <c r="J4326" t="s">
        <v>10729</v>
      </c>
      <c r="K4326" t="s">
        <v>10749</v>
      </c>
      <c r="L4326" t="s">
        <v>10799</v>
      </c>
      <c r="N4326" t="s">
        <v>14</v>
      </c>
      <c r="O4326" t="s">
        <v>11</v>
      </c>
      <c r="P4326" t="s">
        <v>11</v>
      </c>
      <c r="R4326" t="s">
        <v>11</v>
      </c>
    </row>
    <row r="4327" spans="1:18" x14ac:dyDescent="0.25">
      <c r="A4327" t="s">
        <v>773</v>
      </c>
      <c r="B4327" t="s">
        <v>11179</v>
      </c>
      <c r="D4327" s="35" t="s">
        <v>5812</v>
      </c>
      <c r="E4327" t="s">
        <v>5889</v>
      </c>
      <c r="F4327" s="5" t="str">
        <f t="shared" ca="1" si="67"/>
        <v>0</v>
      </c>
      <c r="G4327" t="s">
        <v>1107</v>
      </c>
      <c r="H4327" t="s">
        <v>1385</v>
      </c>
      <c r="I4327" t="s">
        <v>11178</v>
      </c>
      <c r="J4327" t="s">
        <v>10729</v>
      </c>
      <c r="K4327" t="s">
        <v>10744</v>
      </c>
      <c r="L4327" t="s">
        <v>10839</v>
      </c>
      <c r="N4327" t="s">
        <v>14</v>
      </c>
      <c r="O4327" t="s">
        <v>11</v>
      </c>
      <c r="P4327" t="s">
        <v>11</v>
      </c>
      <c r="R4327" t="s">
        <v>11</v>
      </c>
    </row>
    <row r="4328" spans="1:18" x14ac:dyDescent="0.25">
      <c r="A4328" t="s">
        <v>773</v>
      </c>
      <c r="B4328" t="s">
        <v>11177</v>
      </c>
      <c r="D4328" s="35" t="s">
        <v>6740</v>
      </c>
      <c r="E4328" t="s">
        <v>5893</v>
      </c>
      <c r="F4328" s="5" t="str">
        <f t="shared" ca="1" si="67"/>
        <v>0</v>
      </c>
      <c r="G4328" t="s">
        <v>1107</v>
      </c>
      <c r="H4328" t="s">
        <v>1355</v>
      </c>
      <c r="I4328" t="s">
        <v>11176</v>
      </c>
      <c r="J4328" t="s">
        <v>10729</v>
      </c>
      <c r="K4328" t="s">
        <v>10744</v>
      </c>
      <c r="L4328" t="s">
        <v>10839</v>
      </c>
      <c r="N4328" t="s">
        <v>12</v>
      </c>
      <c r="O4328" t="s">
        <v>11</v>
      </c>
      <c r="P4328" t="s">
        <v>11</v>
      </c>
      <c r="R4328" t="s">
        <v>11</v>
      </c>
    </row>
    <row r="4329" spans="1:18" x14ac:dyDescent="0.25">
      <c r="A4329" t="s">
        <v>773</v>
      </c>
      <c r="B4329" t="s">
        <v>4984</v>
      </c>
      <c r="D4329" s="35" t="s">
        <v>5889</v>
      </c>
      <c r="E4329" t="s">
        <v>6155</v>
      </c>
      <c r="F4329" s="5" t="str">
        <f t="shared" ca="1" si="67"/>
        <v>0</v>
      </c>
      <c r="G4329" t="s">
        <v>1107</v>
      </c>
      <c r="H4329" t="s">
        <v>1814</v>
      </c>
      <c r="I4329" t="s">
        <v>10086</v>
      </c>
      <c r="J4329" t="s">
        <v>10729</v>
      </c>
      <c r="K4329" t="s">
        <v>10749</v>
      </c>
      <c r="L4329" t="s">
        <v>10799</v>
      </c>
      <c r="N4329" t="s">
        <v>12</v>
      </c>
      <c r="O4329" t="s">
        <v>11</v>
      </c>
      <c r="P4329" t="s">
        <v>11</v>
      </c>
      <c r="R4329" t="s">
        <v>11</v>
      </c>
    </row>
    <row r="4330" spans="1:18" x14ac:dyDescent="0.25">
      <c r="A4330" t="s">
        <v>773</v>
      </c>
      <c r="B4330" t="s">
        <v>4985</v>
      </c>
      <c r="D4330" s="35" t="s">
        <v>5714</v>
      </c>
      <c r="E4330" t="s">
        <v>6045</v>
      </c>
      <c r="F4330" s="5" t="str">
        <f t="shared" ca="1" si="67"/>
        <v>0</v>
      </c>
      <c r="G4330" t="s">
        <v>1107</v>
      </c>
      <c r="H4330" t="s">
        <v>1369</v>
      </c>
      <c r="I4330" t="s">
        <v>10087</v>
      </c>
      <c r="J4330" t="s">
        <v>10729</v>
      </c>
      <c r="K4330" t="s">
        <v>10749</v>
      </c>
      <c r="L4330" t="s">
        <v>10799</v>
      </c>
      <c r="N4330" t="s">
        <v>14</v>
      </c>
      <c r="O4330" t="s">
        <v>11</v>
      </c>
      <c r="P4330" t="s">
        <v>11</v>
      </c>
      <c r="R4330" t="s">
        <v>11</v>
      </c>
    </row>
    <row r="4331" spans="1:18" x14ac:dyDescent="0.25">
      <c r="A4331" t="s">
        <v>773</v>
      </c>
      <c r="B4331" t="s">
        <v>4986</v>
      </c>
      <c r="D4331" s="35" t="s">
        <v>5891</v>
      </c>
      <c r="E4331" t="s">
        <v>6155</v>
      </c>
      <c r="F4331" s="5" t="str">
        <f t="shared" ca="1" si="67"/>
        <v>0</v>
      </c>
      <c r="G4331" t="s">
        <v>1107</v>
      </c>
      <c r="H4331" t="s">
        <v>1814</v>
      </c>
      <c r="I4331" t="s">
        <v>11175</v>
      </c>
      <c r="J4331" t="s">
        <v>10729</v>
      </c>
      <c r="K4331" t="s">
        <v>10753</v>
      </c>
      <c r="L4331" t="s">
        <v>10840</v>
      </c>
      <c r="N4331" t="s">
        <v>14</v>
      </c>
      <c r="O4331" t="s">
        <v>11</v>
      </c>
      <c r="P4331" t="s">
        <v>11</v>
      </c>
      <c r="R4331" t="s">
        <v>11</v>
      </c>
    </row>
    <row r="4332" spans="1:18" x14ac:dyDescent="0.25">
      <c r="A4332" t="s">
        <v>773</v>
      </c>
      <c r="B4332" t="s">
        <v>4987</v>
      </c>
      <c r="D4332" s="35" t="s">
        <v>5893</v>
      </c>
      <c r="E4332" t="s">
        <v>6155</v>
      </c>
      <c r="F4332" s="5" t="str">
        <f t="shared" ca="1" si="67"/>
        <v>0</v>
      </c>
      <c r="G4332" t="s">
        <v>1107</v>
      </c>
      <c r="H4332" t="s">
        <v>1814</v>
      </c>
      <c r="I4332" t="s">
        <v>10088</v>
      </c>
      <c r="J4332" t="s">
        <v>10729</v>
      </c>
      <c r="K4332" t="s">
        <v>10744</v>
      </c>
      <c r="L4332" t="s">
        <v>10846</v>
      </c>
      <c r="N4332" t="s">
        <v>14</v>
      </c>
      <c r="O4332" t="s">
        <v>11</v>
      </c>
      <c r="P4332" t="s">
        <v>11</v>
      </c>
      <c r="R4332" t="s">
        <v>11</v>
      </c>
    </row>
    <row r="4333" spans="1:18" x14ac:dyDescent="0.25">
      <c r="A4333" t="s">
        <v>773</v>
      </c>
      <c r="B4333" t="s">
        <v>4988</v>
      </c>
      <c r="D4333" s="35" t="s">
        <v>6700</v>
      </c>
      <c r="E4333" t="s">
        <v>6049</v>
      </c>
      <c r="F4333" s="5" t="str">
        <f t="shared" ca="1" si="67"/>
        <v>0</v>
      </c>
      <c r="G4333" t="s">
        <v>1107</v>
      </c>
      <c r="H4333" t="s">
        <v>1814</v>
      </c>
      <c r="I4333" t="s">
        <v>10089</v>
      </c>
      <c r="J4333" t="s">
        <v>10729</v>
      </c>
      <c r="K4333" t="s">
        <v>10744</v>
      </c>
      <c r="L4333" t="s">
        <v>10839</v>
      </c>
      <c r="N4333" t="s">
        <v>12</v>
      </c>
      <c r="O4333" t="s">
        <v>11</v>
      </c>
      <c r="P4333" t="s">
        <v>11</v>
      </c>
      <c r="R4333" t="s">
        <v>11</v>
      </c>
    </row>
    <row r="4334" spans="1:18" x14ac:dyDescent="0.25">
      <c r="A4334" t="s">
        <v>773</v>
      </c>
      <c r="B4334" t="s">
        <v>4989</v>
      </c>
      <c r="D4334" s="35" t="s">
        <v>6700</v>
      </c>
      <c r="E4334" t="s">
        <v>6800</v>
      </c>
      <c r="F4334" s="5" t="str">
        <f t="shared" ca="1" si="67"/>
        <v>0</v>
      </c>
      <c r="G4334" t="s">
        <v>1107</v>
      </c>
      <c r="H4334" t="s">
        <v>1385</v>
      </c>
      <c r="I4334" t="s">
        <v>10090</v>
      </c>
      <c r="J4334" t="s">
        <v>10729</v>
      </c>
      <c r="K4334" t="s">
        <v>10747</v>
      </c>
      <c r="L4334" t="s">
        <v>10841</v>
      </c>
      <c r="N4334" t="s">
        <v>14</v>
      </c>
      <c r="O4334" t="s">
        <v>11</v>
      </c>
      <c r="P4334" t="s">
        <v>11</v>
      </c>
      <c r="R4334" t="s">
        <v>11</v>
      </c>
    </row>
    <row r="4335" spans="1:18" x14ac:dyDescent="0.25">
      <c r="A4335" t="s">
        <v>773</v>
      </c>
      <c r="B4335" t="s">
        <v>4990</v>
      </c>
      <c r="D4335" s="35" t="s">
        <v>6701</v>
      </c>
      <c r="E4335" t="s">
        <v>6595</v>
      </c>
      <c r="F4335" s="5" t="str">
        <f t="shared" ca="1" si="67"/>
        <v>0</v>
      </c>
      <c r="G4335" t="s">
        <v>1107</v>
      </c>
      <c r="H4335" t="s">
        <v>1385</v>
      </c>
      <c r="I4335" t="s">
        <v>10091</v>
      </c>
      <c r="J4335" t="s">
        <v>10729</v>
      </c>
      <c r="K4335" t="s">
        <v>10744</v>
      </c>
      <c r="L4335" t="s">
        <v>10839</v>
      </c>
      <c r="N4335" t="s">
        <v>12</v>
      </c>
      <c r="O4335" t="s">
        <v>11</v>
      </c>
      <c r="P4335" t="s">
        <v>11</v>
      </c>
      <c r="R4335" t="s">
        <v>11</v>
      </c>
    </row>
    <row r="4336" spans="1:18" x14ac:dyDescent="0.25">
      <c r="A4336" t="s">
        <v>773</v>
      </c>
      <c r="B4336" t="s">
        <v>4991</v>
      </c>
      <c r="D4336" s="35" t="s">
        <v>6161</v>
      </c>
      <c r="E4336" t="s">
        <v>6046</v>
      </c>
      <c r="F4336" s="5" t="str">
        <f t="shared" ca="1" si="67"/>
        <v>0</v>
      </c>
      <c r="G4336" t="s">
        <v>1107</v>
      </c>
      <c r="H4336" t="s">
        <v>1385</v>
      </c>
      <c r="I4336" t="s">
        <v>10092</v>
      </c>
      <c r="J4336" t="s">
        <v>10729</v>
      </c>
      <c r="K4336" t="s">
        <v>10744</v>
      </c>
      <c r="L4336" t="s">
        <v>10839</v>
      </c>
      <c r="N4336" t="s">
        <v>14</v>
      </c>
      <c r="O4336" t="s">
        <v>11</v>
      </c>
      <c r="P4336" t="s">
        <v>11</v>
      </c>
      <c r="R4336" t="s">
        <v>11</v>
      </c>
    </row>
    <row r="4337" spans="1:18" x14ac:dyDescent="0.25">
      <c r="A4337" t="s">
        <v>773</v>
      </c>
      <c r="B4337" t="s">
        <v>4992</v>
      </c>
      <c r="D4337" s="35" t="s">
        <v>6702</v>
      </c>
      <c r="E4337" t="s">
        <v>6761</v>
      </c>
      <c r="F4337" s="5" t="str">
        <f t="shared" ca="1" si="67"/>
        <v>0</v>
      </c>
      <c r="G4337" t="s">
        <v>1107</v>
      </c>
      <c r="H4337" t="s">
        <v>1814</v>
      </c>
      <c r="I4337" t="s">
        <v>10093</v>
      </c>
      <c r="J4337" t="s">
        <v>10729</v>
      </c>
      <c r="K4337" t="s">
        <v>10753</v>
      </c>
      <c r="L4337" t="s">
        <v>10840</v>
      </c>
      <c r="N4337" t="s">
        <v>12</v>
      </c>
      <c r="O4337" t="s">
        <v>11</v>
      </c>
      <c r="P4337" t="s">
        <v>11</v>
      </c>
      <c r="R4337" t="s">
        <v>11</v>
      </c>
    </row>
    <row r="4338" spans="1:18" x14ac:dyDescent="0.25">
      <c r="A4338" t="s">
        <v>773</v>
      </c>
      <c r="B4338" t="s">
        <v>4993</v>
      </c>
      <c r="D4338" s="35" t="s">
        <v>5896</v>
      </c>
      <c r="E4338" t="s">
        <v>6761</v>
      </c>
      <c r="F4338" s="5" t="str">
        <f t="shared" ca="1" si="67"/>
        <v>0</v>
      </c>
      <c r="G4338" t="s">
        <v>1107</v>
      </c>
      <c r="H4338" t="s">
        <v>1814</v>
      </c>
      <c r="I4338" t="s">
        <v>10094</v>
      </c>
      <c r="J4338" t="s">
        <v>10729</v>
      </c>
      <c r="K4338" t="s">
        <v>10747</v>
      </c>
      <c r="L4338" t="s">
        <v>10837</v>
      </c>
      <c r="N4338" t="s">
        <v>12</v>
      </c>
      <c r="O4338" t="s">
        <v>11</v>
      </c>
      <c r="P4338" t="s">
        <v>11</v>
      </c>
      <c r="R4338" t="s">
        <v>11</v>
      </c>
    </row>
    <row r="4339" spans="1:18" x14ac:dyDescent="0.25">
      <c r="A4339" t="s">
        <v>773</v>
      </c>
      <c r="B4339" t="s">
        <v>4994</v>
      </c>
      <c r="D4339" s="35" t="s">
        <v>5896</v>
      </c>
      <c r="E4339" t="s">
        <v>6052</v>
      </c>
      <c r="F4339" s="5" t="str">
        <f t="shared" ca="1" si="67"/>
        <v>0</v>
      </c>
      <c r="G4339" t="s">
        <v>1107</v>
      </c>
      <c r="H4339" t="s">
        <v>1814</v>
      </c>
      <c r="I4339" t="s">
        <v>10095</v>
      </c>
      <c r="J4339" t="s">
        <v>10729</v>
      </c>
      <c r="K4339" t="s">
        <v>10747</v>
      </c>
      <c r="L4339" t="s">
        <v>10841</v>
      </c>
      <c r="N4339" t="s">
        <v>14</v>
      </c>
      <c r="O4339" t="s">
        <v>11</v>
      </c>
      <c r="P4339" t="s">
        <v>11</v>
      </c>
      <c r="R4339" t="s">
        <v>11</v>
      </c>
    </row>
    <row r="4340" spans="1:18" x14ac:dyDescent="0.25">
      <c r="A4340" t="s">
        <v>773</v>
      </c>
      <c r="B4340" t="s">
        <v>4995</v>
      </c>
      <c r="D4340" s="35" t="s">
        <v>6703</v>
      </c>
      <c r="E4340" t="s">
        <v>5738</v>
      </c>
      <c r="F4340" s="5" t="str">
        <f t="shared" ca="1" si="67"/>
        <v>0</v>
      </c>
      <c r="G4340" t="s">
        <v>1107</v>
      </c>
      <c r="H4340" t="s">
        <v>1814</v>
      </c>
      <c r="I4340" t="s">
        <v>11174</v>
      </c>
      <c r="J4340" t="s">
        <v>10729</v>
      </c>
      <c r="K4340" t="s">
        <v>27</v>
      </c>
      <c r="L4340" t="s">
        <v>10842</v>
      </c>
      <c r="N4340" t="s">
        <v>12</v>
      </c>
      <c r="O4340" t="s">
        <v>11</v>
      </c>
      <c r="P4340" t="s">
        <v>11</v>
      </c>
      <c r="R4340" t="s">
        <v>11</v>
      </c>
    </row>
    <row r="4341" spans="1:18" x14ac:dyDescent="0.25">
      <c r="A4341" t="s">
        <v>773</v>
      </c>
      <c r="B4341" t="s">
        <v>4996</v>
      </c>
      <c r="D4341" s="35" t="s">
        <v>6569</v>
      </c>
      <c r="E4341" t="s">
        <v>6761</v>
      </c>
      <c r="F4341" s="5" t="str">
        <f t="shared" ca="1" si="67"/>
        <v>0</v>
      </c>
      <c r="G4341" t="s">
        <v>1107</v>
      </c>
      <c r="H4341" t="s">
        <v>1395</v>
      </c>
      <c r="I4341" t="s">
        <v>10096</v>
      </c>
      <c r="J4341" t="s">
        <v>10729</v>
      </c>
      <c r="K4341" t="s">
        <v>10744</v>
      </c>
      <c r="L4341" t="s">
        <v>10839</v>
      </c>
      <c r="N4341" t="s">
        <v>14</v>
      </c>
      <c r="O4341" t="s">
        <v>11</v>
      </c>
      <c r="P4341" t="s">
        <v>11</v>
      </c>
      <c r="R4341" t="s">
        <v>11</v>
      </c>
    </row>
    <row r="4342" spans="1:18" x14ac:dyDescent="0.25">
      <c r="A4342" t="s">
        <v>773</v>
      </c>
      <c r="B4342" t="s">
        <v>4997</v>
      </c>
      <c r="D4342" s="35" t="s">
        <v>6704</v>
      </c>
      <c r="E4342" t="s">
        <v>5738</v>
      </c>
      <c r="F4342" s="5" t="str">
        <f t="shared" ca="1" si="67"/>
        <v>0</v>
      </c>
      <c r="G4342" t="s">
        <v>1107</v>
      </c>
      <c r="H4342" t="s">
        <v>1814</v>
      </c>
      <c r="I4342" t="s">
        <v>10097</v>
      </c>
      <c r="J4342" t="s">
        <v>10729</v>
      </c>
      <c r="K4342" t="s">
        <v>27</v>
      </c>
      <c r="L4342" t="s">
        <v>10842</v>
      </c>
      <c r="N4342" t="s">
        <v>12</v>
      </c>
      <c r="O4342" t="s">
        <v>11</v>
      </c>
      <c r="P4342" t="s">
        <v>11</v>
      </c>
      <c r="R4342" t="s">
        <v>11</v>
      </c>
    </row>
    <row r="4343" spans="1:18" x14ac:dyDescent="0.25">
      <c r="A4343" t="s">
        <v>773</v>
      </c>
      <c r="B4343" t="s">
        <v>4998</v>
      </c>
      <c r="D4343" s="35" t="s">
        <v>6168</v>
      </c>
      <c r="E4343" t="s">
        <v>6574</v>
      </c>
      <c r="F4343" s="5" t="str">
        <f t="shared" ca="1" si="67"/>
        <v>0</v>
      </c>
      <c r="G4343" t="s">
        <v>1107</v>
      </c>
      <c r="H4343" t="s">
        <v>1398</v>
      </c>
      <c r="I4343" t="s">
        <v>10098</v>
      </c>
      <c r="J4343" t="s">
        <v>10729</v>
      </c>
      <c r="K4343" t="s">
        <v>10744</v>
      </c>
      <c r="L4343" t="s">
        <v>10839</v>
      </c>
      <c r="N4343" t="s">
        <v>12</v>
      </c>
      <c r="O4343" t="s">
        <v>11</v>
      </c>
      <c r="P4343" t="s">
        <v>11</v>
      </c>
      <c r="R4343" t="s">
        <v>11</v>
      </c>
    </row>
    <row r="4344" spans="1:18" x14ac:dyDescent="0.25">
      <c r="A4344" t="s">
        <v>773</v>
      </c>
      <c r="B4344" t="s">
        <v>779</v>
      </c>
      <c r="D4344" s="35" t="s">
        <v>6705</v>
      </c>
      <c r="E4344" t="s">
        <v>5906</v>
      </c>
      <c r="F4344" s="5" t="str">
        <f t="shared" ca="1" si="67"/>
        <v>0</v>
      </c>
      <c r="G4344" t="s">
        <v>1107</v>
      </c>
      <c r="H4344" t="s">
        <v>1814</v>
      </c>
      <c r="I4344" t="s">
        <v>10099</v>
      </c>
      <c r="J4344" t="s">
        <v>10731</v>
      </c>
      <c r="K4344" t="s">
        <v>10747</v>
      </c>
      <c r="L4344" t="s">
        <v>10841</v>
      </c>
      <c r="N4344" t="s">
        <v>14</v>
      </c>
      <c r="O4344" t="s">
        <v>11</v>
      </c>
      <c r="P4344" t="s">
        <v>11</v>
      </c>
      <c r="Q4344">
        <v>1100</v>
      </c>
      <c r="R4344" t="s">
        <v>11</v>
      </c>
    </row>
    <row r="4345" spans="1:18" x14ac:dyDescent="0.25">
      <c r="A4345" t="s">
        <v>773</v>
      </c>
      <c r="B4345" t="s">
        <v>4999</v>
      </c>
      <c r="D4345" s="35" t="s">
        <v>6706</v>
      </c>
      <c r="E4345" t="s">
        <v>5624</v>
      </c>
      <c r="F4345" s="5" t="str">
        <f t="shared" ca="1" si="67"/>
        <v>0</v>
      </c>
      <c r="G4345" t="s">
        <v>1107</v>
      </c>
      <c r="H4345" t="s">
        <v>1398</v>
      </c>
      <c r="I4345" t="s">
        <v>10100</v>
      </c>
      <c r="J4345" t="s">
        <v>10729</v>
      </c>
      <c r="K4345" t="s">
        <v>10744</v>
      </c>
      <c r="L4345" t="s">
        <v>10839</v>
      </c>
      <c r="N4345" t="s">
        <v>12</v>
      </c>
      <c r="O4345" t="s">
        <v>11</v>
      </c>
      <c r="P4345" t="s">
        <v>11</v>
      </c>
      <c r="R4345" t="s">
        <v>11</v>
      </c>
    </row>
    <row r="4346" spans="1:18" x14ac:dyDescent="0.25">
      <c r="A4346" t="s">
        <v>773</v>
      </c>
      <c r="B4346" t="s">
        <v>5000</v>
      </c>
      <c r="D4346" s="35" t="s">
        <v>6605</v>
      </c>
      <c r="E4346" t="s">
        <v>5583</v>
      </c>
      <c r="F4346" s="5" t="str">
        <f t="shared" ca="1" si="67"/>
        <v>0</v>
      </c>
      <c r="G4346" t="s">
        <v>1107</v>
      </c>
      <c r="H4346" t="s">
        <v>1353</v>
      </c>
      <c r="I4346" t="s">
        <v>10101</v>
      </c>
      <c r="J4346" t="s">
        <v>10729</v>
      </c>
      <c r="K4346" t="s">
        <v>10744</v>
      </c>
      <c r="L4346" t="s">
        <v>10839</v>
      </c>
      <c r="N4346" t="s">
        <v>14</v>
      </c>
      <c r="O4346" t="s">
        <v>11</v>
      </c>
      <c r="P4346" t="s">
        <v>11</v>
      </c>
      <c r="R4346" t="s">
        <v>11</v>
      </c>
    </row>
    <row r="4347" spans="1:18" x14ac:dyDescent="0.25">
      <c r="A4347" t="s">
        <v>773</v>
      </c>
      <c r="B4347" t="s">
        <v>5001</v>
      </c>
      <c r="D4347" s="35" t="s">
        <v>6605</v>
      </c>
      <c r="E4347" t="s">
        <v>5783</v>
      </c>
      <c r="F4347" s="5" t="str">
        <f t="shared" ca="1" si="67"/>
        <v>0</v>
      </c>
      <c r="G4347" t="s">
        <v>1107</v>
      </c>
      <c r="H4347" t="s">
        <v>1814</v>
      </c>
      <c r="I4347" t="s">
        <v>10102</v>
      </c>
      <c r="J4347" t="s">
        <v>10729</v>
      </c>
      <c r="K4347" t="s">
        <v>10747</v>
      </c>
      <c r="L4347" t="s">
        <v>10841</v>
      </c>
      <c r="N4347" t="s">
        <v>14</v>
      </c>
      <c r="O4347" t="s">
        <v>11</v>
      </c>
      <c r="P4347" t="s">
        <v>11</v>
      </c>
      <c r="R4347" t="s">
        <v>11</v>
      </c>
    </row>
    <row r="4348" spans="1:18" x14ac:dyDescent="0.25">
      <c r="A4348" t="s">
        <v>773</v>
      </c>
      <c r="B4348" t="s">
        <v>5002</v>
      </c>
      <c r="D4348" s="35" t="s">
        <v>5783</v>
      </c>
      <c r="E4348" t="s">
        <v>6181</v>
      </c>
      <c r="F4348" s="5" t="str">
        <f t="shared" ca="1" si="67"/>
        <v>0</v>
      </c>
      <c r="G4348" t="s">
        <v>1107</v>
      </c>
      <c r="H4348" t="s">
        <v>1814</v>
      </c>
      <c r="I4348" t="s">
        <v>10103</v>
      </c>
      <c r="J4348" t="s">
        <v>10730</v>
      </c>
      <c r="K4348" t="s">
        <v>10747</v>
      </c>
      <c r="L4348" t="s">
        <v>10841</v>
      </c>
      <c r="N4348" t="s">
        <v>14</v>
      </c>
      <c r="O4348" t="s">
        <v>11</v>
      </c>
      <c r="P4348" t="s">
        <v>11</v>
      </c>
      <c r="R4348" t="s">
        <v>11</v>
      </c>
    </row>
    <row r="4349" spans="1:18" x14ac:dyDescent="0.25">
      <c r="A4349" t="s">
        <v>773</v>
      </c>
      <c r="B4349" t="s">
        <v>5003</v>
      </c>
      <c r="D4349" s="35" t="s">
        <v>5899</v>
      </c>
      <c r="E4349" t="s">
        <v>5899</v>
      </c>
      <c r="F4349" s="5" t="str">
        <f t="shared" ca="1" si="67"/>
        <v>0</v>
      </c>
      <c r="G4349" t="s">
        <v>1107</v>
      </c>
      <c r="H4349" t="s">
        <v>1398</v>
      </c>
      <c r="I4349" t="s">
        <v>10104</v>
      </c>
      <c r="J4349" t="s">
        <v>10730</v>
      </c>
      <c r="N4349" t="s">
        <v>10910</v>
      </c>
      <c r="O4349" t="s">
        <v>11</v>
      </c>
      <c r="P4349" t="s">
        <v>11</v>
      </c>
      <c r="R4349" t="s">
        <v>11</v>
      </c>
    </row>
    <row r="4350" spans="1:18" x14ac:dyDescent="0.25">
      <c r="A4350" t="s">
        <v>773</v>
      </c>
      <c r="B4350" t="s">
        <v>5004</v>
      </c>
      <c r="D4350" s="35" t="s">
        <v>6575</v>
      </c>
      <c r="E4350" t="s">
        <v>5752</v>
      </c>
      <c r="F4350" s="5" t="str">
        <f t="shared" ca="1" si="67"/>
        <v>0</v>
      </c>
      <c r="G4350" t="s">
        <v>1107</v>
      </c>
      <c r="H4350" t="s">
        <v>1398</v>
      </c>
      <c r="I4350" t="s">
        <v>10105</v>
      </c>
      <c r="J4350" t="s">
        <v>10730</v>
      </c>
      <c r="N4350" t="s">
        <v>14</v>
      </c>
      <c r="O4350" t="s">
        <v>11</v>
      </c>
      <c r="P4350" t="s">
        <v>11</v>
      </c>
      <c r="R4350" t="s">
        <v>11</v>
      </c>
    </row>
    <row r="4351" spans="1:18" x14ac:dyDescent="0.25">
      <c r="A4351" t="s">
        <v>773</v>
      </c>
      <c r="B4351" t="s">
        <v>5005</v>
      </c>
      <c r="D4351" s="35" t="s">
        <v>5902</v>
      </c>
      <c r="E4351" t="s">
        <v>6643</v>
      </c>
      <c r="F4351" s="5" t="str">
        <f t="shared" ca="1" si="67"/>
        <v>0</v>
      </c>
      <c r="G4351" t="s">
        <v>1107</v>
      </c>
      <c r="H4351" t="s">
        <v>1814</v>
      </c>
      <c r="I4351" t="s">
        <v>7445</v>
      </c>
      <c r="J4351" t="s">
        <v>10730</v>
      </c>
      <c r="K4351" t="s">
        <v>10756</v>
      </c>
      <c r="L4351" t="s">
        <v>10849</v>
      </c>
      <c r="N4351" t="s">
        <v>14</v>
      </c>
      <c r="O4351" t="s">
        <v>11</v>
      </c>
      <c r="P4351" t="s">
        <v>11</v>
      </c>
      <c r="R4351" t="s">
        <v>11</v>
      </c>
    </row>
    <row r="4352" spans="1:18" x14ac:dyDescent="0.25">
      <c r="A4352" t="s">
        <v>773</v>
      </c>
      <c r="B4352" t="s">
        <v>5006</v>
      </c>
      <c r="D4352" s="35" t="s">
        <v>6196</v>
      </c>
      <c r="E4352" t="s">
        <v>6102</v>
      </c>
      <c r="F4352" s="5" t="str">
        <f t="shared" ca="1" si="67"/>
        <v>0</v>
      </c>
      <c r="G4352" t="s">
        <v>1107</v>
      </c>
      <c r="H4352" t="s">
        <v>1385</v>
      </c>
      <c r="I4352" t="s">
        <v>10106</v>
      </c>
      <c r="J4352" t="s">
        <v>10730</v>
      </c>
      <c r="K4352" t="s">
        <v>10744</v>
      </c>
      <c r="L4352" t="s">
        <v>10839</v>
      </c>
      <c r="N4352" t="s">
        <v>12</v>
      </c>
      <c r="O4352" t="s">
        <v>11</v>
      </c>
      <c r="P4352" t="s">
        <v>11</v>
      </c>
      <c r="R4352" t="s">
        <v>11</v>
      </c>
    </row>
    <row r="4353" spans="1:18" x14ac:dyDescent="0.25">
      <c r="A4353" t="s">
        <v>773</v>
      </c>
      <c r="B4353" t="s">
        <v>5007</v>
      </c>
      <c r="D4353" s="35" t="s">
        <v>6707</v>
      </c>
      <c r="E4353" t="s">
        <v>6277</v>
      </c>
      <c r="F4353" s="5" t="str">
        <f t="shared" ca="1" si="67"/>
        <v>0</v>
      </c>
      <c r="G4353" t="s">
        <v>1107</v>
      </c>
      <c r="H4353" t="s">
        <v>1400</v>
      </c>
      <c r="I4353" t="s">
        <v>10107</v>
      </c>
      <c r="J4353" t="s">
        <v>10730</v>
      </c>
      <c r="K4353" t="s">
        <v>10744</v>
      </c>
      <c r="L4353" t="s">
        <v>10839</v>
      </c>
      <c r="N4353" t="s">
        <v>14</v>
      </c>
      <c r="O4353" t="s">
        <v>11</v>
      </c>
      <c r="P4353" t="s">
        <v>11</v>
      </c>
      <c r="R4353" t="s">
        <v>11</v>
      </c>
    </row>
    <row r="4354" spans="1:18" x14ac:dyDescent="0.25">
      <c r="A4354" t="s">
        <v>773</v>
      </c>
      <c r="B4354" t="s">
        <v>5008</v>
      </c>
      <c r="D4354" s="35" t="s">
        <v>6462</v>
      </c>
      <c r="E4354" t="s">
        <v>6808</v>
      </c>
      <c r="F4354" s="5" t="str">
        <f t="shared" ca="1" si="67"/>
        <v>0</v>
      </c>
      <c r="G4354" t="s">
        <v>1107</v>
      </c>
      <c r="H4354" t="s">
        <v>1386</v>
      </c>
      <c r="I4354" t="s">
        <v>10108</v>
      </c>
      <c r="J4354" t="s">
        <v>10730</v>
      </c>
      <c r="K4354" t="s">
        <v>10744</v>
      </c>
      <c r="L4354" t="s">
        <v>10839</v>
      </c>
      <c r="N4354" t="s">
        <v>14</v>
      </c>
      <c r="O4354" t="s">
        <v>11</v>
      </c>
      <c r="P4354" t="s">
        <v>11</v>
      </c>
      <c r="R4354" t="s">
        <v>11</v>
      </c>
    </row>
    <row r="4355" spans="1:18" x14ac:dyDescent="0.25">
      <c r="A4355" t="s">
        <v>773</v>
      </c>
      <c r="B4355" t="s">
        <v>5009</v>
      </c>
      <c r="D4355" s="35" t="s">
        <v>6269</v>
      </c>
      <c r="E4355" t="s">
        <v>6808</v>
      </c>
      <c r="F4355" s="5" t="str">
        <f t="shared" ref="F4355:F4418" ca="1" si="68">IF(G4355="Encerrada","0",TODAY()-D4355)</f>
        <v>0</v>
      </c>
      <c r="G4355" t="s">
        <v>1107</v>
      </c>
      <c r="H4355" t="s">
        <v>1353</v>
      </c>
      <c r="I4355" t="s">
        <v>10109</v>
      </c>
      <c r="J4355" t="s">
        <v>10731</v>
      </c>
      <c r="K4355" t="s">
        <v>10749</v>
      </c>
      <c r="L4355" t="s">
        <v>10799</v>
      </c>
      <c r="N4355" t="s">
        <v>14</v>
      </c>
      <c r="O4355" t="s">
        <v>11</v>
      </c>
      <c r="P4355" t="s">
        <v>11</v>
      </c>
      <c r="R4355" t="s">
        <v>11</v>
      </c>
    </row>
    <row r="4356" spans="1:18" x14ac:dyDescent="0.25">
      <c r="A4356" t="s">
        <v>773</v>
      </c>
      <c r="B4356" t="s">
        <v>5010</v>
      </c>
      <c r="D4356" s="35" t="s">
        <v>6708</v>
      </c>
      <c r="E4356" t="s">
        <v>6277</v>
      </c>
      <c r="F4356" s="5" t="str">
        <f t="shared" ca="1" si="68"/>
        <v>0</v>
      </c>
      <c r="G4356" t="s">
        <v>1107</v>
      </c>
      <c r="H4356" t="s">
        <v>1385</v>
      </c>
      <c r="I4356" t="s">
        <v>10110</v>
      </c>
      <c r="J4356" t="s">
        <v>10731</v>
      </c>
      <c r="K4356" t="s">
        <v>10744</v>
      </c>
      <c r="L4356" t="s">
        <v>10847</v>
      </c>
      <c r="N4356" t="s">
        <v>14</v>
      </c>
      <c r="O4356" t="s">
        <v>11</v>
      </c>
      <c r="P4356" t="s">
        <v>11</v>
      </c>
      <c r="R4356" t="s">
        <v>11</v>
      </c>
    </row>
    <row r="4357" spans="1:18" x14ac:dyDescent="0.25">
      <c r="A4357" t="s">
        <v>773</v>
      </c>
      <c r="B4357" t="s">
        <v>11173</v>
      </c>
      <c r="D4357" s="35" t="s">
        <v>6227</v>
      </c>
      <c r="E4357" t="s">
        <v>6808</v>
      </c>
      <c r="F4357" s="5" t="str">
        <f t="shared" ca="1" si="68"/>
        <v>0</v>
      </c>
      <c r="G4357" t="s">
        <v>1107</v>
      </c>
      <c r="H4357" t="s">
        <v>1400</v>
      </c>
      <c r="I4357" t="s">
        <v>11172</v>
      </c>
      <c r="J4357" t="s">
        <v>10731</v>
      </c>
      <c r="K4357" t="s">
        <v>10747</v>
      </c>
      <c r="L4357" t="s">
        <v>10837</v>
      </c>
      <c r="N4357" t="s">
        <v>14</v>
      </c>
      <c r="O4357" t="s">
        <v>11</v>
      </c>
      <c r="P4357" t="s">
        <v>11</v>
      </c>
      <c r="R4357" t="s">
        <v>11</v>
      </c>
    </row>
    <row r="4358" spans="1:18" x14ac:dyDescent="0.25">
      <c r="A4358" t="s">
        <v>773</v>
      </c>
      <c r="B4358" t="s">
        <v>5011</v>
      </c>
      <c r="D4358" s="35" t="s">
        <v>6117</v>
      </c>
      <c r="E4358" t="s">
        <v>6122</v>
      </c>
      <c r="F4358" s="5" t="str">
        <f t="shared" ca="1" si="68"/>
        <v>0</v>
      </c>
      <c r="G4358" t="s">
        <v>1107</v>
      </c>
      <c r="H4358" t="s">
        <v>1426</v>
      </c>
      <c r="I4358" t="s">
        <v>10111</v>
      </c>
      <c r="J4358" t="s">
        <v>10731</v>
      </c>
      <c r="K4358" t="s">
        <v>10744</v>
      </c>
      <c r="L4358" t="s">
        <v>10846</v>
      </c>
      <c r="N4358" t="s">
        <v>14</v>
      </c>
      <c r="O4358" t="s">
        <v>11</v>
      </c>
      <c r="P4358" t="s">
        <v>11</v>
      </c>
      <c r="R4358" t="s">
        <v>11</v>
      </c>
    </row>
    <row r="4359" spans="1:18" x14ac:dyDescent="0.25">
      <c r="A4359" t="s">
        <v>773</v>
      </c>
      <c r="B4359" t="s">
        <v>5012</v>
      </c>
      <c r="D4359" s="35" t="s">
        <v>6709</v>
      </c>
      <c r="E4359" t="s">
        <v>1098</v>
      </c>
      <c r="F4359" s="5" t="str">
        <f t="shared" ca="1" si="68"/>
        <v>0</v>
      </c>
      <c r="G4359" t="s">
        <v>1107</v>
      </c>
      <c r="H4359" t="s">
        <v>1379</v>
      </c>
      <c r="I4359" t="s">
        <v>10112</v>
      </c>
      <c r="J4359" t="s">
        <v>10731</v>
      </c>
      <c r="K4359" t="s">
        <v>10747</v>
      </c>
      <c r="L4359" t="s">
        <v>10837</v>
      </c>
      <c r="N4359" t="s">
        <v>14</v>
      </c>
      <c r="O4359" t="s">
        <v>11</v>
      </c>
      <c r="P4359" t="s">
        <v>11</v>
      </c>
      <c r="R4359" t="s">
        <v>11</v>
      </c>
    </row>
    <row r="4360" spans="1:18" x14ac:dyDescent="0.25">
      <c r="A4360" t="s">
        <v>122</v>
      </c>
      <c r="B4360" t="s">
        <v>11215</v>
      </c>
      <c r="D4360" s="35" t="s">
        <v>11078</v>
      </c>
      <c r="F4360" s="5">
        <f t="shared" ca="1" si="68"/>
        <v>19</v>
      </c>
      <c r="G4360" t="s">
        <v>1147</v>
      </c>
      <c r="H4360" t="s">
        <v>1467</v>
      </c>
      <c r="I4360" t="s">
        <v>11214</v>
      </c>
      <c r="J4360" t="s">
        <v>144</v>
      </c>
      <c r="K4360" t="s">
        <v>129</v>
      </c>
      <c r="L4360" t="s">
        <v>130</v>
      </c>
      <c r="N4360" t="s">
        <v>12</v>
      </c>
      <c r="O4360" t="s">
        <v>11</v>
      </c>
      <c r="P4360" t="s">
        <v>11</v>
      </c>
      <c r="R4360" t="s">
        <v>11</v>
      </c>
    </row>
    <row r="4361" spans="1:18" x14ac:dyDescent="0.25">
      <c r="A4361" t="s">
        <v>780</v>
      </c>
      <c r="B4361" t="s">
        <v>5013</v>
      </c>
      <c r="D4361" s="35" t="s">
        <v>5569</v>
      </c>
      <c r="E4361" t="s">
        <v>5968</v>
      </c>
      <c r="F4361" s="5" t="str">
        <f t="shared" ca="1" si="68"/>
        <v>0</v>
      </c>
      <c r="G4361" t="s">
        <v>1107</v>
      </c>
      <c r="H4361" t="s">
        <v>1564</v>
      </c>
      <c r="I4361" t="s">
        <v>10113</v>
      </c>
      <c r="J4361" t="s">
        <v>10729</v>
      </c>
      <c r="K4361" t="s">
        <v>17</v>
      </c>
      <c r="L4361" t="s">
        <v>10777</v>
      </c>
      <c r="N4361" t="s">
        <v>12</v>
      </c>
      <c r="O4361" t="s">
        <v>11</v>
      </c>
      <c r="P4361" t="s">
        <v>11</v>
      </c>
      <c r="R4361" t="s">
        <v>11</v>
      </c>
    </row>
    <row r="4362" spans="1:18" x14ac:dyDescent="0.25">
      <c r="A4362" t="s">
        <v>780</v>
      </c>
      <c r="B4362" t="s">
        <v>5014</v>
      </c>
      <c r="D4362" s="35" t="s">
        <v>5793</v>
      </c>
      <c r="E4362" t="s">
        <v>6550</v>
      </c>
      <c r="F4362" s="5" t="str">
        <f t="shared" ca="1" si="68"/>
        <v>0</v>
      </c>
      <c r="G4362" t="s">
        <v>1107</v>
      </c>
      <c r="H4362" t="s">
        <v>1815</v>
      </c>
      <c r="I4362" t="s">
        <v>10114</v>
      </c>
      <c r="J4362" t="s">
        <v>10729</v>
      </c>
      <c r="K4362" t="s">
        <v>10751</v>
      </c>
      <c r="L4362" t="s">
        <v>10852</v>
      </c>
      <c r="N4362" t="s">
        <v>12</v>
      </c>
      <c r="O4362" t="s">
        <v>11</v>
      </c>
      <c r="P4362" t="s">
        <v>11</v>
      </c>
      <c r="R4362" t="s">
        <v>11</v>
      </c>
    </row>
    <row r="4363" spans="1:18" x14ac:dyDescent="0.25">
      <c r="A4363" t="s">
        <v>780</v>
      </c>
      <c r="B4363" t="s">
        <v>781</v>
      </c>
      <c r="D4363" s="35" t="s">
        <v>6710</v>
      </c>
      <c r="E4363" t="s">
        <v>6867</v>
      </c>
      <c r="F4363" s="5" t="str">
        <f t="shared" ca="1" si="68"/>
        <v>0</v>
      </c>
      <c r="G4363" t="s">
        <v>1107</v>
      </c>
      <c r="H4363" t="s">
        <v>1816</v>
      </c>
      <c r="I4363" t="s">
        <v>11169</v>
      </c>
      <c r="J4363" t="s">
        <v>10729</v>
      </c>
      <c r="K4363" t="s">
        <v>17</v>
      </c>
      <c r="L4363" t="s">
        <v>10848</v>
      </c>
      <c r="N4363" t="s">
        <v>12</v>
      </c>
      <c r="O4363" t="s">
        <v>11</v>
      </c>
      <c r="P4363" t="s">
        <v>11</v>
      </c>
      <c r="Q4363">
        <v>6937.7100000000009</v>
      </c>
      <c r="R4363" t="s">
        <v>11</v>
      </c>
    </row>
    <row r="4364" spans="1:18" x14ac:dyDescent="0.25">
      <c r="A4364" t="s">
        <v>780</v>
      </c>
      <c r="B4364" t="s">
        <v>5015</v>
      </c>
      <c r="D4364" s="35" t="s">
        <v>6710</v>
      </c>
      <c r="E4364" t="s">
        <v>6125</v>
      </c>
      <c r="F4364" s="5" t="str">
        <f t="shared" ca="1" si="68"/>
        <v>0</v>
      </c>
      <c r="G4364" t="s">
        <v>1107</v>
      </c>
      <c r="H4364" t="s">
        <v>1423</v>
      </c>
      <c r="I4364" t="s">
        <v>10115</v>
      </c>
      <c r="J4364" t="s">
        <v>10729</v>
      </c>
      <c r="K4364" t="s">
        <v>10749</v>
      </c>
      <c r="L4364" t="s">
        <v>18</v>
      </c>
      <c r="N4364" t="s">
        <v>12</v>
      </c>
      <c r="O4364" t="s">
        <v>11</v>
      </c>
      <c r="P4364" t="s">
        <v>11</v>
      </c>
      <c r="R4364" t="s">
        <v>11</v>
      </c>
    </row>
    <row r="4365" spans="1:18" x14ac:dyDescent="0.25">
      <c r="A4365" t="s">
        <v>780</v>
      </c>
      <c r="B4365" t="s">
        <v>5016</v>
      </c>
      <c r="D4365" s="35" t="s">
        <v>6710</v>
      </c>
      <c r="E4365" t="s">
        <v>6874</v>
      </c>
      <c r="F4365" s="5" t="str">
        <f t="shared" ca="1" si="68"/>
        <v>0</v>
      </c>
      <c r="G4365" t="s">
        <v>1107</v>
      </c>
      <c r="H4365" t="s">
        <v>1816</v>
      </c>
      <c r="I4365" t="s">
        <v>10116</v>
      </c>
      <c r="J4365" t="s">
        <v>10729</v>
      </c>
      <c r="K4365" t="s">
        <v>10749</v>
      </c>
      <c r="L4365" t="s">
        <v>18</v>
      </c>
      <c r="N4365" t="s">
        <v>14</v>
      </c>
      <c r="O4365" t="s">
        <v>11</v>
      </c>
      <c r="P4365" t="s">
        <v>11</v>
      </c>
      <c r="R4365" t="s">
        <v>11</v>
      </c>
    </row>
    <row r="4366" spans="1:18" x14ac:dyDescent="0.25">
      <c r="A4366" t="s">
        <v>780</v>
      </c>
      <c r="B4366" t="s">
        <v>5017</v>
      </c>
      <c r="D4366" s="35" t="s">
        <v>6710</v>
      </c>
      <c r="E4366" t="s">
        <v>6552</v>
      </c>
      <c r="F4366" s="5" t="str">
        <f t="shared" ca="1" si="68"/>
        <v>0</v>
      </c>
      <c r="G4366" t="s">
        <v>1107</v>
      </c>
      <c r="H4366" t="s">
        <v>1765</v>
      </c>
      <c r="I4366" t="s">
        <v>10117</v>
      </c>
      <c r="J4366" t="s">
        <v>10729</v>
      </c>
      <c r="K4366" t="s">
        <v>10744</v>
      </c>
      <c r="L4366" t="s">
        <v>10855</v>
      </c>
      <c r="N4366" t="s">
        <v>12</v>
      </c>
      <c r="O4366" t="s">
        <v>11</v>
      </c>
      <c r="P4366" t="s">
        <v>11</v>
      </c>
      <c r="R4366" t="s">
        <v>11</v>
      </c>
    </row>
    <row r="4367" spans="1:18" x14ac:dyDescent="0.25">
      <c r="A4367" t="s">
        <v>780</v>
      </c>
      <c r="B4367" t="s">
        <v>5018</v>
      </c>
      <c r="D4367" s="35" t="s">
        <v>6710</v>
      </c>
      <c r="E4367" t="s">
        <v>6874</v>
      </c>
      <c r="F4367" s="5" t="str">
        <f t="shared" ca="1" si="68"/>
        <v>0</v>
      </c>
      <c r="G4367" t="s">
        <v>1107</v>
      </c>
      <c r="H4367" t="s">
        <v>1331</v>
      </c>
      <c r="I4367" t="s">
        <v>10118</v>
      </c>
      <c r="J4367" t="s">
        <v>10729</v>
      </c>
      <c r="K4367" t="s">
        <v>10749</v>
      </c>
      <c r="L4367" t="s">
        <v>18</v>
      </c>
      <c r="N4367" t="s">
        <v>14</v>
      </c>
      <c r="O4367" t="s">
        <v>11</v>
      </c>
      <c r="P4367" t="s">
        <v>11</v>
      </c>
      <c r="R4367" t="s">
        <v>11</v>
      </c>
    </row>
    <row r="4368" spans="1:18" x14ac:dyDescent="0.25">
      <c r="A4368" t="s">
        <v>780</v>
      </c>
      <c r="B4368" t="s">
        <v>786</v>
      </c>
      <c r="D4368" s="35" t="s">
        <v>5956</v>
      </c>
      <c r="E4368" t="s">
        <v>6125</v>
      </c>
      <c r="F4368" s="5" t="str">
        <f t="shared" ca="1" si="68"/>
        <v>0</v>
      </c>
      <c r="G4368" t="s">
        <v>1107</v>
      </c>
      <c r="H4368" t="s">
        <v>1817</v>
      </c>
      <c r="I4368" t="s">
        <v>10119</v>
      </c>
      <c r="J4368" t="s">
        <v>10729</v>
      </c>
      <c r="K4368" t="s">
        <v>10747</v>
      </c>
      <c r="L4368" t="s">
        <v>10851</v>
      </c>
      <c r="N4368" t="s">
        <v>12</v>
      </c>
      <c r="O4368" t="s">
        <v>11</v>
      </c>
      <c r="P4368" t="s">
        <v>11</v>
      </c>
      <c r="Q4368">
        <v>278.8</v>
      </c>
      <c r="R4368" t="s">
        <v>11</v>
      </c>
    </row>
    <row r="4369" spans="1:18" x14ac:dyDescent="0.25">
      <c r="A4369" t="s">
        <v>780</v>
      </c>
      <c r="B4369" t="s">
        <v>5019</v>
      </c>
      <c r="D4369" s="35" t="s">
        <v>5958</v>
      </c>
      <c r="E4369" t="s">
        <v>6052</v>
      </c>
      <c r="F4369" s="5" t="str">
        <f t="shared" ca="1" si="68"/>
        <v>0</v>
      </c>
      <c r="G4369" t="s">
        <v>1107</v>
      </c>
      <c r="H4369" t="s">
        <v>1791</v>
      </c>
      <c r="I4369" t="s">
        <v>10120</v>
      </c>
      <c r="J4369" t="s">
        <v>10729</v>
      </c>
      <c r="K4369" t="s">
        <v>10749</v>
      </c>
      <c r="L4369" t="s">
        <v>18</v>
      </c>
      <c r="N4369" t="s">
        <v>12</v>
      </c>
      <c r="O4369" t="s">
        <v>11</v>
      </c>
      <c r="P4369" t="s">
        <v>11</v>
      </c>
      <c r="R4369" t="s">
        <v>11</v>
      </c>
    </row>
    <row r="4370" spans="1:18" x14ac:dyDescent="0.25">
      <c r="A4370" t="s">
        <v>780</v>
      </c>
      <c r="B4370" t="s">
        <v>787</v>
      </c>
      <c r="D4370" s="35" t="s">
        <v>5958</v>
      </c>
      <c r="E4370" t="s">
        <v>6249</v>
      </c>
      <c r="F4370" s="5" t="str">
        <f t="shared" ca="1" si="68"/>
        <v>0</v>
      </c>
      <c r="G4370" t="s">
        <v>1107</v>
      </c>
      <c r="H4370" t="s">
        <v>1818</v>
      </c>
      <c r="I4370" t="s">
        <v>10121</v>
      </c>
      <c r="J4370" t="s">
        <v>10729</v>
      </c>
      <c r="K4370" t="s">
        <v>10749</v>
      </c>
      <c r="L4370" t="s">
        <v>18</v>
      </c>
      <c r="N4370" t="s">
        <v>12</v>
      </c>
      <c r="O4370" t="s">
        <v>11</v>
      </c>
      <c r="P4370" t="s">
        <v>11</v>
      </c>
      <c r="Q4370">
        <v>0</v>
      </c>
      <c r="R4370" t="s">
        <v>11</v>
      </c>
    </row>
    <row r="4371" spans="1:18" x14ac:dyDescent="0.25">
      <c r="A4371" t="s">
        <v>780</v>
      </c>
      <c r="B4371" t="s">
        <v>5020</v>
      </c>
      <c r="D4371" s="35" t="s">
        <v>5958</v>
      </c>
      <c r="E4371" t="s">
        <v>6874</v>
      </c>
      <c r="F4371" s="5" t="str">
        <f t="shared" ca="1" si="68"/>
        <v>0</v>
      </c>
      <c r="G4371" t="s">
        <v>1107</v>
      </c>
      <c r="H4371" t="s">
        <v>1482</v>
      </c>
      <c r="I4371" t="s">
        <v>10122</v>
      </c>
      <c r="J4371" t="s">
        <v>10729</v>
      </c>
      <c r="K4371" t="s">
        <v>10749</v>
      </c>
      <c r="L4371" t="s">
        <v>18</v>
      </c>
      <c r="N4371" t="s">
        <v>12</v>
      </c>
      <c r="O4371" t="s">
        <v>11</v>
      </c>
      <c r="P4371" t="s">
        <v>11</v>
      </c>
      <c r="R4371" t="s">
        <v>11</v>
      </c>
    </row>
    <row r="4372" spans="1:18" x14ac:dyDescent="0.25">
      <c r="A4372" t="s">
        <v>780</v>
      </c>
      <c r="B4372" t="s">
        <v>788</v>
      </c>
      <c r="D4372" s="35" t="s">
        <v>5958</v>
      </c>
      <c r="E4372" t="s">
        <v>6125</v>
      </c>
      <c r="F4372" s="5" t="str">
        <f t="shared" ca="1" si="68"/>
        <v>0</v>
      </c>
      <c r="G4372" t="s">
        <v>1107</v>
      </c>
      <c r="H4372" t="s">
        <v>1819</v>
      </c>
      <c r="I4372" t="s">
        <v>10123</v>
      </c>
      <c r="J4372" t="s">
        <v>10729</v>
      </c>
      <c r="K4372" t="s">
        <v>17</v>
      </c>
      <c r="L4372" t="s">
        <v>10848</v>
      </c>
      <c r="N4372" t="s">
        <v>12</v>
      </c>
      <c r="O4372" t="s">
        <v>11</v>
      </c>
      <c r="P4372" t="s">
        <v>11</v>
      </c>
      <c r="Q4372">
        <v>650.12</v>
      </c>
      <c r="R4372" t="s">
        <v>11</v>
      </c>
    </row>
    <row r="4373" spans="1:18" x14ac:dyDescent="0.25">
      <c r="A4373" t="s">
        <v>780</v>
      </c>
      <c r="B4373" t="s">
        <v>789</v>
      </c>
      <c r="D4373" s="35" t="s">
        <v>5958</v>
      </c>
      <c r="E4373" t="s">
        <v>6249</v>
      </c>
      <c r="F4373" s="5" t="str">
        <f t="shared" ca="1" si="68"/>
        <v>0</v>
      </c>
      <c r="G4373" t="s">
        <v>1107</v>
      </c>
      <c r="H4373" t="s">
        <v>1820</v>
      </c>
      <c r="I4373" t="s">
        <v>10124</v>
      </c>
      <c r="J4373" t="s">
        <v>10729</v>
      </c>
      <c r="K4373" t="s">
        <v>10749</v>
      </c>
      <c r="L4373" t="s">
        <v>18</v>
      </c>
      <c r="N4373" t="s">
        <v>12</v>
      </c>
      <c r="O4373" t="s">
        <v>11</v>
      </c>
      <c r="P4373" t="s">
        <v>11</v>
      </c>
      <c r="Q4373">
        <v>0</v>
      </c>
      <c r="R4373" t="s">
        <v>11</v>
      </c>
    </row>
    <row r="4374" spans="1:18" x14ac:dyDescent="0.25">
      <c r="A4374" t="s">
        <v>780</v>
      </c>
      <c r="B4374" t="s">
        <v>5021</v>
      </c>
      <c r="D4374" s="35" t="s">
        <v>5958</v>
      </c>
      <c r="E4374" t="s">
        <v>6548</v>
      </c>
      <c r="F4374" s="5" t="str">
        <f t="shared" ca="1" si="68"/>
        <v>0</v>
      </c>
      <c r="G4374" t="s">
        <v>1107</v>
      </c>
      <c r="H4374" t="s">
        <v>1758</v>
      </c>
      <c r="I4374" t="s">
        <v>10125</v>
      </c>
      <c r="J4374" t="s">
        <v>10729</v>
      </c>
      <c r="K4374" t="s">
        <v>10748</v>
      </c>
      <c r="L4374" t="s">
        <v>10778</v>
      </c>
      <c r="N4374" t="s">
        <v>14</v>
      </c>
      <c r="O4374" t="s">
        <v>11</v>
      </c>
      <c r="P4374" t="s">
        <v>11</v>
      </c>
      <c r="R4374" t="s">
        <v>11</v>
      </c>
    </row>
    <row r="4375" spans="1:18" x14ac:dyDescent="0.25">
      <c r="A4375" t="s">
        <v>780</v>
      </c>
      <c r="B4375" t="s">
        <v>790</v>
      </c>
      <c r="D4375" s="35" t="s">
        <v>5958</v>
      </c>
      <c r="E4375" t="s">
        <v>5579</v>
      </c>
      <c r="F4375" s="5" t="str">
        <f t="shared" ca="1" si="68"/>
        <v>0</v>
      </c>
      <c r="G4375" t="s">
        <v>1107</v>
      </c>
      <c r="H4375" t="s">
        <v>1414</v>
      </c>
      <c r="I4375" t="s">
        <v>10126</v>
      </c>
      <c r="J4375" t="s">
        <v>10729</v>
      </c>
      <c r="K4375" t="s">
        <v>17</v>
      </c>
      <c r="L4375" t="s">
        <v>10848</v>
      </c>
      <c r="N4375" t="s">
        <v>12</v>
      </c>
      <c r="O4375" t="s">
        <v>11</v>
      </c>
      <c r="P4375" t="s">
        <v>11</v>
      </c>
      <c r="Q4375">
        <v>650.12</v>
      </c>
      <c r="R4375" t="s">
        <v>11</v>
      </c>
    </row>
    <row r="4376" spans="1:18" x14ac:dyDescent="0.25">
      <c r="A4376" t="s">
        <v>780</v>
      </c>
      <c r="B4376" t="s">
        <v>5022</v>
      </c>
      <c r="D4376" s="35" t="s">
        <v>5958</v>
      </c>
      <c r="E4376" t="s">
        <v>6143</v>
      </c>
      <c r="F4376" s="5" t="str">
        <f t="shared" ca="1" si="68"/>
        <v>0</v>
      </c>
      <c r="G4376" t="s">
        <v>1107</v>
      </c>
      <c r="H4376" t="s">
        <v>1535</v>
      </c>
      <c r="I4376" t="s">
        <v>10127</v>
      </c>
      <c r="J4376" t="s">
        <v>10729</v>
      </c>
      <c r="K4376" t="s">
        <v>10747</v>
      </c>
      <c r="L4376" t="s">
        <v>10851</v>
      </c>
      <c r="N4376" t="s">
        <v>14</v>
      </c>
      <c r="O4376" t="s">
        <v>11</v>
      </c>
      <c r="P4376" t="s">
        <v>11</v>
      </c>
      <c r="R4376" t="s">
        <v>11</v>
      </c>
    </row>
    <row r="4377" spans="1:18" x14ac:dyDescent="0.25">
      <c r="A4377" t="s">
        <v>780</v>
      </c>
      <c r="B4377" t="s">
        <v>791</v>
      </c>
      <c r="D4377" s="35" t="s">
        <v>5958</v>
      </c>
      <c r="E4377" t="s">
        <v>6249</v>
      </c>
      <c r="F4377" s="5" t="str">
        <f t="shared" ca="1" si="68"/>
        <v>0</v>
      </c>
      <c r="G4377" t="s">
        <v>1107</v>
      </c>
      <c r="H4377" t="s">
        <v>1524</v>
      </c>
      <c r="I4377" t="s">
        <v>10128</v>
      </c>
      <c r="J4377" t="s">
        <v>10729</v>
      </c>
      <c r="K4377" t="s">
        <v>10749</v>
      </c>
      <c r="L4377" t="s">
        <v>18</v>
      </c>
      <c r="N4377" t="s">
        <v>12</v>
      </c>
      <c r="O4377" t="s">
        <v>11</v>
      </c>
      <c r="P4377" t="s">
        <v>11</v>
      </c>
      <c r="Q4377">
        <v>0</v>
      </c>
      <c r="R4377" t="s">
        <v>11</v>
      </c>
    </row>
    <row r="4378" spans="1:18" x14ac:dyDescent="0.25">
      <c r="A4378" t="s">
        <v>780</v>
      </c>
      <c r="B4378" t="s">
        <v>792</v>
      </c>
      <c r="D4378" s="35" t="s">
        <v>5570</v>
      </c>
      <c r="E4378" t="s">
        <v>6249</v>
      </c>
      <c r="F4378" s="5" t="str">
        <f t="shared" ca="1" si="68"/>
        <v>0</v>
      </c>
      <c r="G4378" t="s">
        <v>1107</v>
      </c>
      <c r="H4378" t="s">
        <v>1821</v>
      </c>
      <c r="I4378" t="s">
        <v>10129</v>
      </c>
      <c r="J4378" t="s">
        <v>10729</v>
      </c>
      <c r="K4378" t="s">
        <v>10751</v>
      </c>
      <c r="L4378" t="s">
        <v>10852</v>
      </c>
      <c r="N4378" t="s">
        <v>14</v>
      </c>
      <c r="O4378" t="s">
        <v>11</v>
      </c>
      <c r="P4378" t="s">
        <v>11</v>
      </c>
      <c r="Q4378">
        <v>0</v>
      </c>
      <c r="R4378" t="s">
        <v>11</v>
      </c>
    </row>
    <row r="4379" spans="1:18" x14ac:dyDescent="0.25">
      <c r="A4379" t="s">
        <v>780</v>
      </c>
      <c r="B4379" t="s">
        <v>793</v>
      </c>
      <c r="D4379" s="35" t="s">
        <v>5570</v>
      </c>
      <c r="E4379" t="s">
        <v>6699</v>
      </c>
      <c r="F4379" s="5" t="str">
        <f t="shared" ca="1" si="68"/>
        <v>0</v>
      </c>
      <c r="G4379" t="s">
        <v>1107</v>
      </c>
      <c r="H4379" t="s">
        <v>1822</v>
      </c>
      <c r="I4379" t="s">
        <v>10130</v>
      </c>
      <c r="J4379" t="s">
        <v>10729</v>
      </c>
      <c r="K4379" t="s">
        <v>10747</v>
      </c>
      <c r="L4379" t="s">
        <v>10824</v>
      </c>
      <c r="N4379" t="s">
        <v>12</v>
      </c>
      <c r="O4379" t="s">
        <v>11</v>
      </c>
      <c r="P4379" t="s">
        <v>11</v>
      </c>
      <c r="Q4379">
        <v>1385.1100000000001</v>
      </c>
      <c r="R4379" t="s">
        <v>11</v>
      </c>
    </row>
    <row r="4380" spans="1:18" x14ac:dyDescent="0.25">
      <c r="A4380" t="s">
        <v>780</v>
      </c>
      <c r="B4380" t="s">
        <v>5023</v>
      </c>
      <c r="D4380" s="35" t="s">
        <v>5959</v>
      </c>
      <c r="E4380" t="s">
        <v>5962</v>
      </c>
      <c r="F4380" s="5" t="str">
        <f t="shared" ca="1" si="68"/>
        <v>0</v>
      </c>
      <c r="G4380" t="s">
        <v>1107</v>
      </c>
      <c r="H4380" t="s">
        <v>1749</v>
      </c>
      <c r="I4380" t="s">
        <v>10131</v>
      </c>
      <c r="J4380" t="s">
        <v>10729</v>
      </c>
      <c r="K4380" t="s">
        <v>10747</v>
      </c>
      <c r="L4380" t="s">
        <v>10851</v>
      </c>
      <c r="N4380" t="s">
        <v>14</v>
      </c>
      <c r="O4380" t="s">
        <v>11</v>
      </c>
      <c r="P4380" t="s">
        <v>11</v>
      </c>
      <c r="R4380" t="s">
        <v>11</v>
      </c>
    </row>
    <row r="4381" spans="1:18" x14ac:dyDescent="0.25">
      <c r="A4381" t="s">
        <v>780</v>
      </c>
      <c r="B4381" t="s">
        <v>794</v>
      </c>
      <c r="D4381" s="35" t="s">
        <v>6548</v>
      </c>
      <c r="E4381" t="s">
        <v>6249</v>
      </c>
      <c r="F4381" s="5" t="str">
        <f t="shared" ca="1" si="68"/>
        <v>0</v>
      </c>
      <c r="G4381" t="s">
        <v>1107</v>
      </c>
      <c r="H4381" t="s">
        <v>1339</v>
      </c>
      <c r="I4381" t="s">
        <v>10132</v>
      </c>
      <c r="J4381" t="s">
        <v>10729</v>
      </c>
      <c r="K4381" t="s">
        <v>10745</v>
      </c>
      <c r="L4381" t="s">
        <v>10850</v>
      </c>
      <c r="N4381" t="s">
        <v>12</v>
      </c>
      <c r="O4381" t="s">
        <v>11</v>
      </c>
      <c r="P4381" t="s">
        <v>11</v>
      </c>
      <c r="Q4381">
        <v>0</v>
      </c>
      <c r="R4381" t="s">
        <v>11</v>
      </c>
    </row>
    <row r="4382" spans="1:18" x14ac:dyDescent="0.25">
      <c r="A4382" t="s">
        <v>780</v>
      </c>
      <c r="B4382" t="s">
        <v>5024</v>
      </c>
      <c r="D4382" s="35" t="s">
        <v>6548</v>
      </c>
      <c r="E4382" t="s">
        <v>5962</v>
      </c>
      <c r="F4382" s="5" t="str">
        <f t="shared" ca="1" si="68"/>
        <v>0</v>
      </c>
      <c r="G4382" t="s">
        <v>1107</v>
      </c>
      <c r="H4382" t="s">
        <v>1822</v>
      </c>
      <c r="I4382" t="s">
        <v>10133</v>
      </c>
      <c r="J4382" t="s">
        <v>10729</v>
      </c>
      <c r="K4382" t="s">
        <v>10748</v>
      </c>
      <c r="L4382" t="s">
        <v>10778</v>
      </c>
      <c r="N4382" t="s">
        <v>12</v>
      </c>
      <c r="O4382" t="s">
        <v>11</v>
      </c>
      <c r="P4382" t="s">
        <v>11</v>
      </c>
      <c r="R4382" t="s">
        <v>11</v>
      </c>
    </row>
    <row r="4383" spans="1:18" x14ac:dyDescent="0.25">
      <c r="A4383" t="s">
        <v>780</v>
      </c>
      <c r="B4383" t="s">
        <v>5025</v>
      </c>
      <c r="D4383" s="35" t="s">
        <v>5689</v>
      </c>
      <c r="E4383" t="s">
        <v>6550</v>
      </c>
      <c r="F4383" s="5" t="str">
        <f t="shared" ca="1" si="68"/>
        <v>0</v>
      </c>
      <c r="G4383" t="s">
        <v>1107</v>
      </c>
      <c r="H4383" t="s">
        <v>1772</v>
      </c>
      <c r="I4383" t="s">
        <v>10134</v>
      </c>
      <c r="J4383" t="s">
        <v>10729</v>
      </c>
      <c r="K4383" t="s">
        <v>82</v>
      </c>
      <c r="L4383" t="s">
        <v>82</v>
      </c>
      <c r="N4383" t="s">
        <v>12</v>
      </c>
      <c r="O4383" t="s">
        <v>11</v>
      </c>
      <c r="P4383" t="s">
        <v>11</v>
      </c>
      <c r="R4383" t="s">
        <v>11</v>
      </c>
    </row>
    <row r="4384" spans="1:18" x14ac:dyDescent="0.25">
      <c r="A4384" t="s">
        <v>780</v>
      </c>
      <c r="B4384" t="s">
        <v>5026</v>
      </c>
      <c r="D4384" s="35" t="s">
        <v>6548</v>
      </c>
      <c r="E4384" t="s">
        <v>5607</v>
      </c>
      <c r="F4384" s="5" t="str">
        <f t="shared" ca="1" si="68"/>
        <v>0</v>
      </c>
      <c r="G4384" t="s">
        <v>1107</v>
      </c>
      <c r="H4384" t="s">
        <v>1823</v>
      </c>
      <c r="I4384" t="s">
        <v>10135</v>
      </c>
      <c r="J4384" t="s">
        <v>10729</v>
      </c>
      <c r="K4384" t="s">
        <v>10751</v>
      </c>
      <c r="L4384" t="s">
        <v>10852</v>
      </c>
      <c r="N4384" t="s">
        <v>12</v>
      </c>
      <c r="O4384" t="s">
        <v>11</v>
      </c>
      <c r="P4384" t="s">
        <v>11</v>
      </c>
      <c r="R4384" t="s">
        <v>11</v>
      </c>
    </row>
    <row r="4385" spans="1:18" x14ac:dyDescent="0.25">
      <c r="A4385" t="s">
        <v>780</v>
      </c>
      <c r="B4385" t="s">
        <v>5027</v>
      </c>
      <c r="D4385" s="35" t="s">
        <v>5690</v>
      </c>
      <c r="E4385" t="s">
        <v>6550</v>
      </c>
      <c r="F4385" s="5" t="str">
        <f t="shared" ca="1" si="68"/>
        <v>0</v>
      </c>
      <c r="G4385" t="s">
        <v>1107</v>
      </c>
      <c r="H4385" t="s">
        <v>1341</v>
      </c>
      <c r="I4385" t="s">
        <v>10136</v>
      </c>
      <c r="J4385" t="s">
        <v>10729</v>
      </c>
      <c r="K4385" t="s">
        <v>10745</v>
      </c>
      <c r="L4385" t="s">
        <v>10850</v>
      </c>
      <c r="N4385" t="s">
        <v>12</v>
      </c>
      <c r="O4385" t="s">
        <v>11</v>
      </c>
      <c r="P4385" t="s">
        <v>11</v>
      </c>
      <c r="R4385" t="s">
        <v>11</v>
      </c>
    </row>
    <row r="4386" spans="1:18" x14ac:dyDescent="0.25">
      <c r="A4386" t="s">
        <v>780</v>
      </c>
      <c r="B4386" t="s">
        <v>5028</v>
      </c>
      <c r="D4386" s="35" t="s">
        <v>5960</v>
      </c>
      <c r="E4386" t="s">
        <v>6143</v>
      </c>
      <c r="F4386" s="5" t="str">
        <f t="shared" ca="1" si="68"/>
        <v>0</v>
      </c>
      <c r="G4386" t="s">
        <v>1107</v>
      </c>
      <c r="H4386" t="s">
        <v>1781</v>
      </c>
      <c r="I4386" t="s">
        <v>10137</v>
      </c>
      <c r="J4386" t="s">
        <v>10729</v>
      </c>
      <c r="K4386" t="s">
        <v>10744</v>
      </c>
      <c r="L4386" t="s">
        <v>10856</v>
      </c>
      <c r="N4386" t="s">
        <v>14</v>
      </c>
      <c r="O4386" t="s">
        <v>11</v>
      </c>
      <c r="P4386" t="s">
        <v>11</v>
      </c>
      <c r="R4386" t="s">
        <v>11</v>
      </c>
    </row>
    <row r="4387" spans="1:18" x14ac:dyDescent="0.25">
      <c r="A4387" t="s">
        <v>780</v>
      </c>
      <c r="B4387" t="s">
        <v>5029</v>
      </c>
      <c r="D4387" s="35" t="s">
        <v>5960</v>
      </c>
      <c r="E4387" t="s">
        <v>5962</v>
      </c>
      <c r="F4387" s="5" t="str">
        <f t="shared" ca="1" si="68"/>
        <v>0</v>
      </c>
      <c r="G4387" t="s">
        <v>1107</v>
      </c>
      <c r="H4387" t="s">
        <v>1433</v>
      </c>
      <c r="I4387" t="s">
        <v>10138</v>
      </c>
      <c r="J4387" t="s">
        <v>10729</v>
      </c>
      <c r="K4387" t="s">
        <v>10748</v>
      </c>
      <c r="L4387" t="s">
        <v>10778</v>
      </c>
      <c r="N4387" t="s">
        <v>12</v>
      </c>
      <c r="O4387" t="s">
        <v>11</v>
      </c>
      <c r="P4387" t="s">
        <v>11</v>
      </c>
      <c r="R4387" t="s">
        <v>11</v>
      </c>
    </row>
    <row r="4388" spans="1:18" x14ac:dyDescent="0.25">
      <c r="A4388" t="s">
        <v>780</v>
      </c>
      <c r="B4388" t="s">
        <v>5030</v>
      </c>
      <c r="D4388" s="35" t="s">
        <v>5961</v>
      </c>
      <c r="E4388" t="s">
        <v>6555</v>
      </c>
      <c r="F4388" s="5" t="str">
        <f t="shared" ca="1" si="68"/>
        <v>0</v>
      </c>
      <c r="G4388" t="s">
        <v>1107</v>
      </c>
      <c r="H4388" t="s">
        <v>1334</v>
      </c>
      <c r="I4388" t="s">
        <v>10139</v>
      </c>
      <c r="J4388" t="s">
        <v>10729</v>
      </c>
      <c r="K4388" t="s">
        <v>10744</v>
      </c>
      <c r="L4388" t="s">
        <v>10856</v>
      </c>
      <c r="N4388" t="s">
        <v>12</v>
      </c>
      <c r="O4388" t="s">
        <v>11</v>
      </c>
      <c r="P4388" t="s">
        <v>11</v>
      </c>
      <c r="R4388" t="s">
        <v>11</v>
      </c>
    </row>
    <row r="4389" spans="1:18" x14ac:dyDescent="0.25">
      <c r="A4389" t="s">
        <v>780</v>
      </c>
      <c r="B4389" t="s">
        <v>795</v>
      </c>
      <c r="D4389" s="35" t="s">
        <v>5961</v>
      </c>
      <c r="E4389" t="s">
        <v>5701</v>
      </c>
      <c r="F4389" s="5" t="str">
        <f t="shared" ca="1" si="68"/>
        <v>0</v>
      </c>
      <c r="G4389" t="s">
        <v>1107</v>
      </c>
      <c r="H4389" t="s">
        <v>1820</v>
      </c>
      <c r="I4389" t="s">
        <v>10140</v>
      </c>
      <c r="J4389" t="s">
        <v>10729</v>
      </c>
      <c r="K4389" t="s">
        <v>10752</v>
      </c>
      <c r="L4389" t="s">
        <v>10797</v>
      </c>
      <c r="N4389" t="s">
        <v>12</v>
      </c>
      <c r="O4389" t="s">
        <v>11</v>
      </c>
      <c r="P4389" t="s">
        <v>11</v>
      </c>
      <c r="Q4389">
        <v>405.51</v>
      </c>
      <c r="R4389" t="s">
        <v>11</v>
      </c>
    </row>
    <row r="4390" spans="1:18" x14ac:dyDescent="0.25">
      <c r="A4390" t="s">
        <v>780</v>
      </c>
      <c r="B4390" t="s">
        <v>5031</v>
      </c>
      <c r="D4390" s="35" t="s">
        <v>5961</v>
      </c>
      <c r="E4390" t="s">
        <v>5607</v>
      </c>
      <c r="F4390" s="5" t="str">
        <f t="shared" ca="1" si="68"/>
        <v>0</v>
      </c>
      <c r="G4390" t="s">
        <v>1107</v>
      </c>
      <c r="H4390" t="s">
        <v>1811</v>
      </c>
      <c r="I4390" t="s">
        <v>10141</v>
      </c>
      <c r="J4390" t="s">
        <v>10729</v>
      </c>
      <c r="K4390" t="s">
        <v>10744</v>
      </c>
      <c r="L4390" t="s">
        <v>10856</v>
      </c>
      <c r="N4390" t="s">
        <v>12</v>
      </c>
      <c r="O4390" t="s">
        <v>11</v>
      </c>
      <c r="P4390" t="s">
        <v>11</v>
      </c>
      <c r="R4390" t="s">
        <v>11</v>
      </c>
    </row>
    <row r="4391" spans="1:18" x14ac:dyDescent="0.25">
      <c r="A4391" t="s">
        <v>780</v>
      </c>
      <c r="B4391" t="s">
        <v>5032</v>
      </c>
      <c r="D4391" s="35" t="s">
        <v>5961</v>
      </c>
      <c r="E4391" t="s">
        <v>5701</v>
      </c>
      <c r="F4391" s="5" t="str">
        <f t="shared" ca="1" si="68"/>
        <v>0</v>
      </c>
      <c r="G4391" t="s">
        <v>1107</v>
      </c>
      <c r="H4391" t="s">
        <v>1722</v>
      </c>
      <c r="I4391" t="s">
        <v>10142</v>
      </c>
      <c r="J4391" t="s">
        <v>10729</v>
      </c>
      <c r="K4391" t="s">
        <v>10744</v>
      </c>
      <c r="L4391" t="s">
        <v>10856</v>
      </c>
      <c r="N4391" t="s">
        <v>12</v>
      </c>
      <c r="O4391" t="s">
        <v>11</v>
      </c>
      <c r="P4391" t="s">
        <v>11</v>
      </c>
      <c r="R4391" t="s">
        <v>11</v>
      </c>
    </row>
    <row r="4392" spans="1:18" x14ac:dyDescent="0.25">
      <c r="A4392" t="s">
        <v>780</v>
      </c>
      <c r="B4392" t="s">
        <v>5033</v>
      </c>
      <c r="D4392" s="35" t="s">
        <v>5961</v>
      </c>
      <c r="E4392" t="s">
        <v>5962</v>
      </c>
      <c r="F4392" s="5" t="str">
        <f t="shared" ca="1" si="68"/>
        <v>0</v>
      </c>
      <c r="G4392" t="s">
        <v>1107</v>
      </c>
      <c r="H4392" t="s">
        <v>1327</v>
      </c>
      <c r="I4392" t="s">
        <v>10143</v>
      </c>
      <c r="J4392" t="s">
        <v>10729</v>
      </c>
      <c r="K4392" t="s">
        <v>17</v>
      </c>
      <c r="L4392" t="s">
        <v>10777</v>
      </c>
      <c r="N4392" t="s">
        <v>14</v>
      </c>
      <c r="O4392" t="s">
        <v>11</v>
      </c>
      <c r="P4392" t="s">
        <v>11</v>
      </c>
      <c r="R4392" t="s">
        <v>11</v>
      </c>
    </row>
    <row r="4393" spans="1:18" x14ac:dyDescent="0.25">
      <c r="A4393" t="s">
        <v>780</v>
      </c>
      <c r="B4393" t="s">
        <v>5034</v>
      </c>
      <c r="D4393" s="35" t="s">
        <v>5961</v>
      </c>
      <c r="E4393" t="s">
        <v>5962</v>
      </c>
      <c r="F4393" s="5" t="str">
        <f t="shared" ca="1" si="68"/>
        <v>0</v>
      </c>
      <c r="G4393" t="s">
        <v>1107</v>
      </c>
      <c r="H4393" t="s">
        <v>1327</v>
      </c>
      <c r="I4393" t="s">
        <v>10144</v>
      </c>
      <c r="J4393" t="s">
        <v>10729</v>
      </c>
      <c r="K4393" t="s">
        <v>17</v>
      </c>
      <c r="L4393" t="s">
        <v>10777</v>
      </c>
      <c r="N4393" t="s">
        <v>14</v>
      </c>
      <c r="O4393" t="s">
        <v>11</v>
      </c>
      <c r="P4393" t="s">
        <v>11</v>
      </c>
      <c r="R4393" t="s">
        <v>11</v>
      </c>
    </row>
    <row r="4394" spans="1:18" x14ac:dyDescent="0.25">
      <c r="A4394" t="s">
        <v>780</v>
      </c>
      <c r="B4394" t="s">
        <v>5035</v>
      </c>
      <c r="D4394" s="35" t="s">
        <v>5882</v>
      </c>
      <c r="E4394" t="s">
        <v>5884</v>
      </c>
      <c r="F4394" s="5" t="str">
        <f t="shared" ca="1" si="68"/>
        <v>0</v>
      </c>
      <c r="G4394" t="s">
        <v>1107</v>
      </c>
      <c r="H4394" t="s">
        <v>1551</v>
      </c>
      <c r="I4394" t="s">
        <v>10145</v>
      </c>
      <c r="J4394" t="s">
        <v>10729</v>
      </c>
      <c r="K4394" t="s">
        <v>10751</v>
      </c>
      <c r="L4394" t="s">
        <v>10852</v>
      </c>
      <c r="N4394" t="s">
        <v>12</v>
      </c>
      <c r="O4394" t="s">
        <v>11</v>
      </c>
      <c r="P4394" t="s">
        <v>11</v>
      </c>
      <c r="R4394" t="s">
        <v>11</v>
      </c>
    </row>
    <row r="4395" spans="1:18" x14ac:dyDescent="0.25">
      <c r="A4395" t="s">
        <v>780</v>
      </c>
      <c r="B4395" t="s">
        <v>5036</v>
      </c>
      <c r="D4395" s="35" t="s">
        <v>5963</v>
      </c>
      <c r="E4395" t="s">
        <v>5607</v>
      </c>
      <c r="F4395" s="5" t="str">
        <f t="shared" ca="1" si="68"/>
        <v>0</v>
      </c>
      <c r="G4395" t="s">
        <v>1107</v>
      </c>
      <c r="H4395" t="s">
        <v>1764</v>
      </c>
      <c r="I4395" t="s">
        <v>10146</v>
      </c>
      <c r="J4395" t="s">
        <v>10729</v>
      </c>
      <c r="K4395" t="s">
        <v>17</v>
      </c>
      <c r="L4395" t="s">
        <v>10777</v>
      </c>
      <c r="N4395" t="s">
        <v>12</v>
      </c>
      <c r="O4395" t="s">
        <v>11</v>
      </c>
      <c r="P4395" t="s">
        <v>11</v>
      </c>
      <c r="R4395" t="s">
        <v>11</v>
      </c>
    </row>
    <row r="4396" spans="1:18" x14ac:dyDescent="0.25">
      <c r="A4396" t="s">
        <v>780</v>
      </c>
      <c r="B4396" t="s">
        <v>5037</v>
      </c>
      <c r="D4396" s="35" t="s">
        <v>5963</v>
      </c>
      <c r="E4396" t="s">
        <v>5884</v>
      </c>
      <c r="F4396" s="5" t="str">
        <f t="shared" ca="1" si="68"/>
        <v>0</v>
      </c>
      <c r="G4396" t="s">
        <v>1107</v>
      </c>
      <c r="H4396" t="s">
        <v>1577</v>
      </c>
      <c r="I4396" t="s">
        <v>10147</v>
      </c>
      <c r="J4396" t="s">
        <v>10729</v>
      </c>
      <c r="K4396" t="s">
        <v>10751</v>
      </c>
      <c r="L4396" t="s">
        <v>10852</v>
      </c>
      <c r="N4396" t="s">
        <v>12</v>
      </c>
      <c r="O4396" t="s">
        <v>11</v>
      </c>
      <c r="P4396" t="s">
        <v>11</v>
      </c>
      <c r="R4396" t="s">
        <v>11</v>
      </c>
    </row>
    <row r="4397" spans="1:18" x14ac:dyDescent="0.25">
      <c r="A4397" t="s">
        <v>780</v>
      </c>
      <c r="B4397" t="s">
        <v>5038</v>
      </c>
      <c r="D4397" s="35" t="s">
        <v>5571</v>
      </c>
      <c r="E4397" t="s">
        <v>6809</v>
      </c>
      <c r="F4397" s="5" t="str">
        <f t="shared" ca="1" si="68"/>
        <v>0</v>
      </c>
      <c r="G4397" t="s">
        <v>1107</v>
      </c>
      <c r="H4397" t="s">
        <v>1824</v>
      </c>
      <c r="I4397" t="s">
        <v>10148</v>
      </c>
      <c r="J4397" t="s">
        <v>10729</v>
      </c>
      <c r="K4397" t="s">
        <v>10747</v>
      </c>
      <c r="L4397" t="s">
        <v>10851</v>
      </c>
      <c r="N4397" t="s">
        <v>12</v>
      </c>
      <c r="O4397" t="s">
        <v>11</v>
      </c>
      <c r="P4397" t="s">
        <v>11</v>
      </c>
      <c r="R4397" t="s">
        <v>11</v>
      </c>
    </row>
    <row r="4398" spans="1:18" x14ac:dyDescent="0.25">
      <c r="A4398" t="s">
        <v>780</v>
      </c>
      <c r="B4398" t="s">
        <v>796</v>
      </c>
      <c r="D4398" s="35" t="s">
        <v>5571</v>
      </c>
      <c r="E4398" t="s">
        <v>6867</v>
      </c>
      <c r="F4398" s="5" t="str">
        <f t="shared" ca="1" si="68"/>
        <v>0</v>
      </c>
      <c r="G4398" t="s">
        <v>1107</v>
      </c>
      <c r="H4398" t="s">
        <v>1825</v>
      </c>
      <c r="I4398" t="s">
        <v>10149</v>
      </c>
      <c r="J4398" t="s">
        <v>10729</v>
      </c>
      <c r="K4398" t="s">
        <v>10751</v>
      </c>
      <c r="L4398" t="s">
        <v>10852</v>
      </c>
      <c r="N4398" t="s">
        <v>12</v>
      </c>
      <c r="O4398" t="s">
        <v>11</v>
      </c>
      <c r="P4398" t="s">
        <v>11</v>
      </c>
      <c r="Q4398">
        <v>164.26</v>
      </c>
      <c r="R4398" t="s">
        <v>11</v>
      </c>
    </row>
    <row r="4399" spans="1:18" x14ac:dyDescent="0.25">
      <c r="A4399" t="s">
        <v>780</v>
      </c>
      <c r="B4399" t="s">
        <v>5039</v>
      </c>
      <c r="D4399" s="35" t="s">
        <v>5963</v>
      </c>
      <c r="E4399" t="s">
        <v>5967</v>
      </c>
      <c r="F4399" s="5" t="str">
        <f t="shared" ca="1" si="68"/>
        <v>0</v>
      </c>
      <c r="G4399" t="s">
        <v>1107</v>
      </c>
      <c r="H4399" t="s">
        <v>1746</v>
      </c>
      <c r="I4399" t="s">
        <v>10150</v>
      </c>
      <c r="J4399" t="s">
        <v>10729</v>
      </c>
      <c r="K4399" t="s">
        <v>10744</v>
      </c>
      <c r="L4399" t="s">
        <v>10862</v>
      </c>
      <c r="N4399" t="s">
        <v>10909</v>
      </c>
      <c r="O4399" t="s">
        <v>11</v>
      </c>
      <c r="P4399" t="s">
        <v>11</v>
      </c>
      <c r="R4399" t="s">
        <v>11</v>
      </c>
    </row>
    <row r="4400" spans="1:18" x14ac:dyDescent="0.25">
      <c r="A4400" t="s">
        <v>780</v>
      </c>
      <c r="B4400" t="s">
        <v>5040</v>
      </c>
      <c r="D4400" s="35" t="s">
        <v>6549</v>
      </c>
      <c r="E4400" t="s">
        <v>6555</v>
      </c>
      <c r="F4400" s="5" t="str">
        <f t="shared" ca="1" si="68"/>
        <v>0</v>
      </c>
      <c r="G4400" t="s">
        <v>1107</v>
      </c>
      <c r="H4400" t="s">
        <v>1749</v>
      </c>
      <c r="I4400" t="s">
        <v>10151</v>
      </c>
      <c r="J4400" t="s">
        <v>10729</v>
      </c>
      <c r="K4400" t="s">
        <v>10744</v>
      </c>
      <c r="L4400" t="s">
        <v>10856</v>
      </c>
      <c r="N4400" t="s">
        <v>12</v>
      </c>
      <c r="O4400" t="s">
        <v>11</v>
      </c>
      <c r="P4400" t="s">
        <v>11</v>
      </c>
      <c r="R4400" t="s">
        <v>11</v>
      </c>
    </row>
    <row r="4401" spans="1:18" x14ac:dyDescent="0.25">
      <c r="A4401" t="s">
        <v>780</v>
      </c>
      <c r="B4401" t="s">
        <v>5041</v>
      </c>
      <c r="D4401" s="35" t="s">
        <v>5961</v>
      </c>
      <c r="E4401" t="s">
        <v>5964</v>
      </c>
      <c r="F4401" s="5" t="str">
        <f t="shared" ca="1" si="68"/>
        <v>0</v>
      </c>
      <c r="G4401" t="s">
        <v>1107</v>
      </c>
      <c r="H4401" t="s">
        <v>1772</v>
      </c>
      <c r="I4401" t="s">
        <v>10152</v>
      </c>
      <c r="J4401" t="s">
        <v>10729</v>
      </c>
      <c r="K4401" t="s">
        <v>182</v>
      </c>
      <c r="L4401" t="s">
        <v>182</v>
      </c>
      <c r="N4401" t="s">
        <v>12</v>
      </c>
      <c r="O4401" t="s">
        <v>11</v>
      </c>
      <c r="P4401" t="s">
        <v>11</v>
      </c>
      <c r="R4401" t="s">
        <v>11</v>
      </c>
    </row>
    <row r="4402" spans="1:18" x14ac:dyDescent="0.25">
      <c r="A4402" t="s">
        <v>780</v>
      </c>
      <c r="B4402" t="s">
        <v>5042</v>
      </c>
      <c r="D4402" s="35" t="s">
        <v>5967</v>
      </c>
      <c r="E4402" t="s">
        <v>6874</v>
      </c>
      <c r="F4402" s="5" t="str">
        <f t="shared" ca="1" si="68"/>
        <v>0</v>
      </c>
      <c r="G4402" t="s">
        <v>1107</v>
      </c>
      <c r="H4402" t="s">
        <v>1327</v>
      </c>
      <c r="I4402" t="s">
        <v>10153</v>
      </c>
      <c r="J4402" t="s">
        <v>10729</v>
      </c>
      <c r="K4402" t="s">
        <v>27</v>
      </c>
      <c r="L4402" t="s">
        <v>10858</v>
      </c>
      <c r="N4402" t="s">
        <v>14</v>
      </c>
      <c r="O4402" t="s">
        <v>11</v>
      </c>
      <c r="P4402" t="s">
        <v>11</v>
      </c>
      <c r="R4402" t="s">
        <v>11</v>
      </c>
    </row>
    <row r="4403" spans="1:18" x14ac:dyDescent="0.25">
      <c r="A4403" t="s">
        <v>780</v>
      </c>
      <c r="B4403" t="s">
        <v>797</v>
      </c>
      <c r="D4403" s="35" t="s">
        <v>5964</v>
      </c>
      <c r="E4403" t="s">
        <v>6144</v>
      </c>
      <c r="F4403" s="5" t="str">
        <f t="shared" ca="1" si="68"/>
        <v>0</v>
      </c>
      <c r="G4403" t="s">
        <v>1107</v>
      </c>
      <c r="H4403" t="s">
        <v>1826</v>
      </c>
      <c r="I4403" t="s">
        <v>10154</v>
      </c>
      <c r="J4403" t="s">
        <v>10729</v>
      </c>
      <c r="K4403" t="s">
        <v>17</v>
      </c>
      <c r="L4403" t="s">
        <v>10848</v>
      </c>
      <c r="N4403" t="s">
        <v>12</v>
      </c>
      <c r="O4403" t="s">
        <v>11</v>
      </c>
      <c r="P4403" t="s">
        <v>11</v>
      </c>
      <c r="Q4403">
        <v>1300.24</v>
      </c>
      <c r="R4403" t="s">
        <v>11</v>
      </c>
    </row>
    <row r="4404" spans="1:18" x14ac:dyDescent="0.25">
      <c r="A4404" t="s">
        <v>780</v>
      </c>
      <c r="B4404" t="s">
        <v>5043</v>
      </c>
      <c r="D4404" s="35" t="s">
        <v>5964</v>
      </c>
      <c r="E4404" t="s">
        <v>5700</v>
      </c>
      <c r="F4404" s="5" t="str">
        <f t="shared" ca="1" si="68"/>
        <v>0</v>
      </c>
      <c r="G4404" t="s">
        <v>1107</v>
      </c>
      <c r="H4404" t="s">
        <v>1776</v>
      </c>
      <c r="I4404" t="s">
        <v>10155</v>
      </c>
      <c r="J4404" t="s">
        <v>10729</v>
      </c>
      <c r="K4404" t="s">
        <v>10751</v>
      </c>
      <c r="L4404" t="s">
        <v>10852</v>
      </c>
      <c r="N4404" t="s">
        <v>12</v>
      </c>
      <c r="O4404" t="s">
        <v>11</v>
      </c>
      <c r="P4404" t="s">
        <v>11</v>
      </c>
      <c r="R4404" t="s">
        <v>11</v>
      </c>
    </row>
    <row r="4405" spans="1:18" x14ac:dyDescent="0.25">
      <c r="A4405" t="s">
        <v>780</v>
      </c>
      <c r="B4405" t="s">
        <v>5044</v>
      </c>
      <c r="D4405" s="35" t="s">
        <v>5967</v>
      </c>
      <c r="E4405" t="s">
        <v>5968</v>
      </c>
      <c r="F4405" s="5" t="str">
        <f t="shared" ca="1" si="68"/>
        <v>0</v>
      </c>
      <c r="G4405" t="s">
        <v>1107</v>
      </c>
      <c r="H4405" t="s">
        <v>1423</v>
      </c>
      <c r="I4405" t="s">
        <v>10156</v>
      </c>
      <c r="J4405" t="s">
        <v>10729</v>
      </c>
      <c r="K4405" t="s">
        <v>10744</v>
      </c>
      <c r="L4405" t="s">
        <v>10859</v>
      </c>
      <c r="N4405" t="s">
        <v>12</v>
      </c>
      <c r="O4405" t="s">
        <v>11</v>
      </c>
      <c r="P4405" t="s">
        <v>11</v>
      </c>
      <c r="R4405" t="s">
        <v>11</v>
      </c>
    </row>
    <row r="4406" spans="1:18" x14ac:dyDescent="0.25">
      <c r="A4406" t="s">
        <v>780</v>
      </c>
      <c r="B4406" t="s">
        <v>5045</v>
      </c>
      <c r="D4406" s="35" t="s">
        <v>5967</v>
      </c>
      <c r="E4406" t="s">
        <v>5973</v>
      </c>
      <c r="F4406" s="5" t="str">
        <f t="shared" ca="1" si="68"/>
        <v>0</v>
      </c>
      <c r="G4406" t="s">
        <v>1107</v>
      </c>
      <c r="H4406" t="s">
        <v>1818</v>
      </c>
      <c r="I4406" t="s">
        <v>10157</v>
      </c>
      <c r="J4406" t="s">
        <v>10729</v>
      </c>
      <c r="K4406" t="s">
        <v>27</v>
      </c>
      <c r="L4406" t="s">
        <v>10861</v>
      </c>
      <c r="N4406" t="s">
        <v>12</v>
      </c>
      <c r="O4406" t="s">
        <v>11</v>
      </c>
      <c r="P4406" t="s">
        <v>11</v>
      </c>
      <c r="R4406" t="s">
        <v>11</v>
      </c>
    </row>
    <row r="4407" spans="1:18" x14ac:dyDescent="0.25">
      <c r="A4407" t="s">
        <v>780</v>
      </c>
      <c r="B4407" t="s">
        <v>5046</v>
      </c>
      <c r="D4407" s="35" t="s">
        <v>5965</v>
      </c>
      <c r="E4407" t="s">
        <v>5968</v>
      </c>
      <c r="F4407" s="5" t="str">
        <f t="shared" ca="1" si="68"/>
        <v>0</v>
      </c>
      <c r="G4407" t="s">
        <v>1107</v>
      </c>
      <c r="H4407" t="s">
        <v>1787</v>
      </c>
      <c r="I4407" t="s">
        <v>10158</v>
      </c>
      <c r="J4407" t="s">
        <v>10729</v>
      </c>
      <c r="K4407" t="s">
        <v>10745</v>
      </c>
      <c r="L4407" t="s">
        <v>10850</v>
      </c>
      <c r="N4407" t="s">
        <v>12</v>
      </c>
      <c r="O4407" t="s">
        <v>11</v>
      </c>
      <c r="P4407" t="s">
        <v>11</v>
      </c>
      <c r="R4407" t="s">
        <v>11</v>
      </c>
    </row>
    <row r="4408" spans="1:18" x14ac:dyDescent="0.25">
      <c r="A4408" t="s">
        <v>780</v>
      </c>
      <c r="B4408" t="s">
        <v>5047</v>
      </c>
      <c r="D4408" s="35" t="s">
        <v>5572</v>
      </c>
      <c r="E4408" t="s">
        <v>5572</v>
      </c>
      <c r="F4408" s="5" t="str">
        <f t="shared" ca="1" si="68"/>
        <v>0</v>
      </c>
      <c r="G4408" t="s">
        <v>1107</v>
      </c>
      <c r="H4408" t="s">
        <v>1332</v>
      </c>
      <c r="I4408" t="s">
        <v>10159</v>
      </c>
      <c r="J4408" t="s">
        <v>10729</v>
      </c>
      <c r="K4408" t="s">
        <v>10748</v>
      </c>
      <c r="L4408" t="s">
        <v>10778</v>
      </c>
      <c r="N4408" t="s">
        <v>14</v>
      </c>
      <c r="O4408" t="s">
        <v>11</v>
      </c>
      <c r="P4408" t="s">
        <v>11</v>
      </c>
      <c r="R4408" t="s">
        <v>11</v>
      </c>
    </row>
    <row r="4409" spans="1:18" x14ac:dyDescent="0.25">
      <c r="A4409" t="s">
        <v>780</v>
      </c>
      <c r="B4409" t="s">
        <v>5048</v>
      </c>
      <c r="D4409" s="35" t="s">
        <v>5691</v>
      </c>
      <c r="E4409" t="s">
        <v>6711</v>
      </c>
      <c r="F4409" s="5" t="str">
        <f t="shared" ca="1" si="68"/>
        <v>0</v>
      </c>
      <c r="G4409" t="s">
        <v>1107</v>
      </c>
      <c r="H4409" t="s">
        <v>1768</v>
      </c>
      <c r="I4409" t="s">
        <v>10160</v>
      </c>
      <c r="J4409" t="s">
        <v>10729</v>
      </c>
      <c r="K4409" t="s">
        <v>10752</v>
      </c>
      <c r="L4409" t="s">
        <v>10797</v>
      </c>
      <c r="N4409" t="s">
        <v>12</v>
      </c>
      <c r="O4409" t="s">
        <v>11</v>
      </c>
      <c r="P4409" t="s">
        <v>11</v>
      </c>
      <c r="R4409" t="s">
        <v>11</v>
      </c>
    </row>
    <row r="4410" spans="1:18" x14ac:dyDescent="0.25">
      <c r="A4410" t="s">
        <v>780</v>
      </c>
      <c r="B4410" t="s">
        <v>798</v>
      </c>
      <c r="D4410" s="35" t="s">
        <v>5692</v>
      </c>
      <c r="E4410" t="s">
        <v>6249</v>
      </c>
      <c r="F4410" s="5" t="str">
        <f t="shared" ca="1" si="68"/>
        <v>0</v>
      </c>
      <c r="G4410" t="s">
        <v>1107</v>
      </c>
      <c r="H4410" t="s">
        <v>1484</v>
      </c>
      <c r="I4410" t="s">
        <v>10161</v>
      </c>
      <c r="J4410" t="s">
        <v>10729</v>
      </c>
      <c r="K4410" t="s">
        <v>10747</v>
      </c>
      <c r="L4410" t="s">
        <v>10851</v>
      </c>
      <c r="N4410" t="s">
        <v>12</v>
      </c>
      <c r="O4410" t="s">
        <v>11</v>
      </c>
      <c r="P4410" t="s">
        <v>11</v>
      </c>
      <c r="Q4410">
        <v>0</v>
      </c>
      <c r="R4410" t="s">
        <v>11</v>
      </c>
    </row>
    <row r="4411" spans="1:18" x14ac:dyDescent="0.25">
      <c r="A4411" t="s">
        <v>780</v>
      </c>
      <c r="B4411" t="s">
        <v>5049</v>
      </c>
      <c r="D4411" s="35" t="s">
        <v>5691</v>
      </c>
      <c r="E4411" t="s">
        <v>5968</v>
      </c>
      <c r="F4411" s="5" t="str">
        <f t="shared" ca="1" si="68"/>
        <v>0</v>
      </c>
      <c r="G4411" t="s">
        <v>1107</v>
      </c>
      <c r="H4411" t="s">
        <v>1327</v>
      </c>
      <c r="I4411" t="s">
        <v>10162</v>
      </c>
      <c r="J4411" t="s">
        <v>10729</v>
      </c>
      <c r="K4411" t="s">
        <v>10748</v>
      </c>
      <c r="L4411" t="s">
        <v>10778</v>
      </c>
      <c r="N4411" t="s">
        <v>14</v>
      </c>
      <c r="O4411" t="s">
        <v>11</v>
      </c>
      <c r="P4411" t="s">
        <v>11</v>
      </c>
      <c r="R4411" t="s">
        <v>11</v>
      </c>
    </row>
    <row r="4412" spans="1:18" x14ac:dyDescent="0.25">
      <c r="A4412" t="s">
        <v>780</v>
      </c>
      <c r="B4412" t="s">
        <v>5050</v>
      </c>
      <c r="D4412" s="35" t="s">
        <v>5968</v>
      </c>
      <c r="E4412" t="s">
        <v>5573</v>
      </c>
      <c r="F4412" s="5" t="str">
        <f t="shared" ca="1" si="68"/>
        <v>0</v>
      </c>
      <c r="G4412" t="s">
        <v>1107</v>
      </c>
      <c r="H4412" t="s">
        <v>1811</v>
      </c>
      <c r="I4412" t="s">
        <v>10163</v>
      </c>
      <c r="J4412" t="s">
        <v>10729</v>
      </c>
      <c r="K4412" t="s">
        <v>131</v>
      </c>
      <c r="L4412" t="s">
        <v>10854</v>
      </c>
      <c r="N4412" t="s">
        <v>12</v>
      </c>
      <c r="O4412" t="s">
        <v>11</v>
      </c>
      <c r="P4412" t="s">
        <v>11</v>
      </c>
      <c r="R4412" t="s">
        <v>11</v>
      </c>
    </row>
    <row r="4413" spans="1:18" x14ac:dyDescent="0.25">
      <c r="A4413" t="s">
        <v>780</v>
      </c>
      <c r="B4413" t="s">
        <v>5051</v>
      </c>
      <c r="D4413" s="35" t="s">
        <v>5968</v>
      </c>
      <c r="E4413" t="s">
        <v>6711</v>
      </c>
      <c r="F4413" s="5" t="str">
        <f t="shared" ca="1" si="68"/>
        <v>0</v>
      </c>
      <c r="G4413" t="s">
        <v>1107</v>
      </c>
      <c r="H4413" t="s">
        <v>1811</v>
      </c>
      <c r="I4413" t="s">
        <v>10164</v>
      </c>
      <c r="J4413" t="s">
        <v>10729</v>
      </c>
      <c r="K4413" t="s">
        <v>10751</v>
      </c>
      <c r="L4413" t="s">
        <v>10852</v>
      </c>
      <c r="N4413" t="s">
        <v>12</v>
      </c>
      <c r="O4413" t="s">
        <v>11</v>
      </c>
      <c r="P4413" t="s">
        <v>11</v>
      </c>
      <c r="R4413" t="s">
        <v>11</v>
      </c>
    </row>
    <row r="4414" spans="1:18" x14ac:dyDescent="0.25">
      <c r="A4414" t="s">
        <v>780</v>
      </c>
      <c r="B4414" t="s">
        <v>5052</v>
      </c>
      <c r="D4414" s="35" t="s">
        <v>5691</v>
      </c>
      <c r="E4414" t="s">
        <v>5693</v>
      </c>
      <c r="F4414" s="5" t="str">
        <f t="shared" ca="1" si="68"/>
        <v>0</v>
      </c>
      <c r="G4414" t="s">
        <v>1107</v>
      </c>
      <c r="H4414" t="s">
        <v>1327</v>
      </c>
      <c r="I4414" t="s">
        <v>10165</v>
      </c>
      <c r="J4414" t="s">
        <v>10729</v>
      </c>
      <c r="K4414" t="s">
        <v>131</v>
      </c>
      <c r="L4414" t="s">
        <v>10854</v>
      </c>
      <c r="N4414" t="s">
        <v>14</v>
      </c>
      <c r="O4414" t="s">
        <v>11</v>
      </c>
      <c r="P4414" t="s">
        <v>11</v>
      </c>
      <c r="R4414" t="s">
        <v>11</v>
      </c>
    </row>
    <row r="4415" spans="1:18" x14ac:dyDescent="0.25">
      <c r="A4415" t="s">
        <v>780</v>
      </c>
      <c r="B4415" t="s">
        <v>799</v>
      </c>
      <c r="D4415" s="35" t="s">
        <v>5970</v>
      </c>
      <c r="E4415" t="s">
        <v>5576</v>
      </c>
      <c r="F4415" s="5" t="str">
        <f t="shared" ca="1" si="68"/>
        <v>0</v>
      </c>
      <c r="G4415" t="s">
        <v>1107</v>
      </c>
      <c r="H4415" t="s">
        <v>1764</v>
      </c>
      <c r="I4415" t="s">
        <v>10166</v>
      </c>
      <c r="J4415" t="s">
        <v>10729</v>
      </c>
      <c r="K4415" t="s">
        <v>10744</v>
      </c>
      <c r="L4415" t="s">
        <v>10859</v>
      </c>
      <c r="N4415" t="s">
        <v>12</v>
      </c>
      <c r="O4415" t="s">
        <v>11</v>
      </c>
      <c r="P4415" t="s">
        <v>11</v>
      </c>
      <c r="Q4415">
        <v>105.3</v>
      </c>
      <c r="R4415" t="s">
        <v>11</v>
      </c>
    </row>
    <row r="4416" spans="1:18" x14ac:dyDescent="0.25">
      <c r="A4416" t="s">
        <v>780</v>
      </c>
      <c r="B4416" t="s">
        <v>5053</v>
      </c>
      <c r="D4416" s="35" t="s">
        <v>5971</v>
      </c>
      <c r="E4416" t="s">
        <v>6125</v>
      </c>
      <c r="F4416" s="5" t="str">
        <f t="shared" ca="1" si="68"/>
        <v>0</v>
      </c>
      <c r="G4416" t="s">
        <v>1107</v>
      </c>
      <c r="H4416" t="s">
        <v>1815</v>
      </c>
      <c r="I4416" t="s">
        <v>10167</v>
      </c>
      <c r="J4416" t="s">
        <v>10729</v>
      </c>
      <c r="K4416" t="s">
        <v>10749</v>
      </c>
      <c r="L4416" t="s">
        <v>10826</v>
      </c>
      <c r="N4416" t="s">
        <v>12</v>
      </c>
      <c r="O4416" t="s">
        <v>11</v>
      </c>
      <c r="P4416" t="s">
        <v>11</v>
      </c>
      <c r="R4416" t="s">
        <v>11</v>
      </c>
    </row>
    <row r="4417" spans="1:18" x14ac:dyDescent="0.25">
      <c r="A4417" t="s">
        <v>780</v>
      </c>
      <c r="B4417" t="s">
        <v>5054</v>
      </c>
      <c r="D4417" s="35" t="s">
        <v>5693</v>
      </c>
      <c r="E4417" t="s">
        <v>6143</v>
      </c>
      <c r="F4417" s="5" t="str">
        <f t="shared" ca="1" si="68"/>
        <v>0</v>
      </c>
      <c r="G4417" t="s">
        <v>1107</v>
      </c>
      <c r="H4417" t="s">
        <v>1488</v>
      </c>
      <c r="I4417" t="s">
        <v>10168</v>
      </c>
      <c r="J4417" t="s">
        <v>10729</v>
      </c>
      <c r="K4417" t="s">
        <v>10749</v>
      </c>
      <c r="L4417" t="s">
        <v>18</v>
      </c>
      <c r="N4417" t="s">
        <v>14</v>
      </c>
      <c r="O4417" t="s">
        <v>11</v>
      </c>
      <c r="P4417" t="s">
        <v>11</v>
      </c>
      <c r="R4417" t="s">
        <v>11</v>
      </c>
    </row>
    <row r="4418" spans="1:18" x14ac:dyDescent="0.25">
      <c r="A4418" t="s">
        <v>780</v>
      </c>
      <c r="B4418" t="s">
        <v>5055</v>
      </c>
      <c r="D4418" s="35" t="s">
        <v>5693</v>
      </c>
      <c r="E4418" t="s">
        <v>6551</v>
      </c>
      <c r="F4418" s="5" t="str">
        <f t="shared" ca="1" si="68"/>
        <v>0</v>
      </c>
      <c r="G4418" t="s">
        <v>1107</v>
      </c>
      <c r="H4418" t="s">
        <v>1817</v>
      </c>
      <c r="I4418" t="s">
        <v>10169</v>
      </c>
      <c r="J4418" t="s">
        <v>10729</v>
      </c>
      <c r="K4418" t="s">
        <v>10744</v>
      </c>
      <c r="L4418" t="s">
        <v>10856</v>
      </c>
      <c r="N4418" t="s">
        <v>14</v>
      </c>
      <c r="O4418" t="s">
        <v>11</v>
      </c>
      <c r="P4418" t="s">
        <v>11</v>
      </c>
      <c r="R4418" t="s">
        <v>11</v>
      </c>
    </row>
    <row r="4419" spans="1:18" x14ac:dyDescent="0.25">
      <c r="A4419" t="s">
        <v>780</v>
      </c>
      <c r="B4419" t="s">
        <v>5056</v>
      </c>
      <c r="D4419" s="35" t="s">
        <v>5607</v>
      </c>
      <c r="E4419" t="s">
        <v>6555</v>
      </c>
      <c r="F4419" s="5" t="str">
        <f t="shared" ref="F4419:F4482" ca="1" si="69">IF(G4419="Encerrada","0",TODAY()-D4419)</f>
        <v>0</v>
      </c>
      <c r="G4419" t="s">
        <v>1107</v>
      </c>
      <c r="H4419" t="s">
        <v>1787</v>
      </c>
      <c r="I4419" t="s">
        <v>10170</v>
      </c>
      <c r="J4419" t="s">
        <v>10729</v>
      </c>
      <c r="K4419" t="s">
        <v>10751</v>
      </c>
      <c r="L4419" t="s">
        <v>10852</v>
      </c>
      <c r="N4419" t="s">
        <v>12</v>
      </c>
      <c r="O4419" t="s">
        <v>11</v>
      </c>
      <c r="P4419" t="s">
        <v>11</v>
      </c>
      <c r="R4419" t="s">
        <v>11</v>
      </c>
    </row>
    <row r="4420" spans="1:18" x14ac:dyDescent="0.25">
      <c r="A4420" t="s">
        <v>780</v>
      </c>
      <c r="B4420" t="s">
        <v>5057</v>
      </c>
      <c r="D4420" s="35" t="s">
        <v>6711</v>
      </c>
      <c r="E4420" t="s">
        <v>5884</v>
      </c>
      <c r="F4420" s="5" t="str">
        <f t="shared" ca="1" si="69"/>
        <v>0</v>
      </c>
      <c r="G4420" t="s">
        <v>1107</v>
      </c>
      <c r="H4420" t="s">
        <v>1423</v>
      </c>
      <c r="I4420" t="s">
        <v>10171</v>
      </c>
      <c r="J4420" t="s">
        <v>10729</v>
      </c>
      <c r="K4420" t="s">
        <v>10744</v>
      </c>
      <c r="L4420" t="s">
        <v>10853</v>
      </c>
      <c r="N4420" t="s">
        <v>12</v>
      </c>
      <c r="O4420" t="s">
        <v>11</v>
      </c>
      <c r="P4420" t="s">
        <v>11</v>
      </c>
      <c r="R4420" t="s">
        <v>11</v>
      </c>
    </row>
    <row r="4421" spans="1:18" x14ac:dyDescent="0.25">
      <c r="A4421" t="s">
        <v>780</v>
      </c>
      <c r="B4421" t="s">
        <v>5058</v>
      </c>
      <c r="D4421" s="35" t="s">
        <v>6711</v>
      </c>
      <c r="E4421" t="s">
        <v>5695</v>
      </c>
      <c r="F4421" s="5" t="str">
        <f t="shared" ca="1" si="69"/>
        <v>0</v>
      </c>
      <c r="G4421" t="s">
        <v>1107</v>
      </c>
      <c r="H4421" t="s">
        <v>1423</v>
      </c>
      <c r="I4421" t="s">
        <v>10172</v>
      </c>
      <c r="J4421" t="s">
        <v>10729</v>
      </c>
      <c r="K4421" t="s">
        <v>10744</v>
      </c>
      <c r="L4421" t="s">
        <v>10862</v>
      </c>
      <c r="N4421" t="s">
        <v>12</v>
      </c>
      <c r="O4421" t="s">
        <v>11</v>
      </c>
      <c r="P4421" t="s">
        <v>11</v>
      </c>
      <c r="R4421" t="s">
        <v>11</v>
      </c>
    </row>
    <row r="4422" spans="1:18" x14ac:dyDescent="0.25">
      <c r="A4422" t="s">
        <v>780</v>
      </c>
      <c r="B4422" t="s">
        <v>5059</v>
      </c>
      <c r="D4422" s="35" t="s">
        <v>5973</v>
      </c>
      <c r="E4422" t="s">
        <v>6874</v>
      </c>
      <c r="F4422" s="5" t="str">
        <f t="shared" ca="1" si="69"/>
        <v>0</v>
      </c>
      <c r="G4422" t="s">
        <v>1107</v>
      </c>
      <c r="H4422" t="s">
        <v>1416</v>
      </c>
      <c r="I4422" t="s">
        <v>10173</v>
      </c>
      <c r="J4422" t="s">
        <v>10729</v>
      </c>
      <c r="K4422" t="s">
        <v>10749</v>
      </c>
      <c r="L4422" t="s">
        <v>18</v>
      </c>
      <c r="N4422" t="s">
        <v>14</v>
      </c>
      <c r="O4422" t="s">
        <v>11</v>
      </c>
      <c r="P4422" t="s">
        <v>11</v>
      </c>
      <c r="R4422" t="s">
        <v>11</v>
      </c>
    </row>
    <row r="4423" spans="1:18" x14ac:dyDescent="0.25">
      <c r="A4423" t="s">
        <v>780</v>
      </c>
      <c r="B4423" t="s">
        <v>800</v>
      </c>
      <c r="D4423" s="35" t="s">
        <v>5973</v>
      </c>
      <c r="E4423" t="s">
        <v>6333</v>
      </c>
      <c r="F4423" s="5" t="str">
        <f t="shared" ca="1" si="69"/>
        <v>0</v>
      </c>
      <c r="G4423" t="s">
        <v>1107</v>
      </c>
      <c r="H4423" t="s">
        <v>1546</v>
      </c>
      <c r="I4423" t="s">
        <v>10174</v>
      </c>
      <c r="J4423" t="s">
        <v>10729</v>
      </c>
      <c r="K4423" t="s">
        <v>10744</v>
      </c>
      <c r="L4423" t="s">
        <v>10856</v>
      </c>
      <c r="N4423" t="s">
        <v>12</v>
      </c>
      <c r="O4423" t="s">
        <v>11</v>
      </c>
      <c r="P4423" t="s">
        <v>11</v>
      </c>
      <c r="Q4423">
        <v>10.9</v>
      </c>
      <c r="R4423" t="s">
        <v>11</v>
      </c>
    </row>
    <row r="4424" spans="1:18" x14ac:dyDescent="0.25">
      <c r="A4424" t="s">
        <v>780</v>
      </c>
      <c r="B4424" t="s">
        <v>5060</v>
      </c>
      <c r="D4424" s="35" t="s">
        <v>5694</v>
      </c>
      <c r="E4424" t="s">
        <v>5884</v>
      </c>
      <c r="F4424" s="5" t="str">
        <f t="shared" ca="1" si="69"/>
        <v>0</v>
      </c>
      <c r="G4424" t="s">
        <v>1107</v>
      </c>
      <c r="H4424" t="s">
        <v>1578</v>
      </c>
      <c r="I4424" t="s">
        <v>10175</v>
      </c>
      <c r="J4424" t="s">
        <v>10729</v>
      </c>
      <c r="K4424" t="s">
        <v>10748</v>
      </c>
      <c r="L4424" t="s">
        <v>10778</v>
      </c>
      <c r="N4424" t="s">
        <v>12</v>
      </c>
      <c r="O4424" t="s">
        <v>11</v>
      </c>
      <c r="P4424" t="s">
        <v>11</v>
      </c>
      <c r="R4424" t="s">
        <v>11</v>
      </c>
    </row>
    <row r="4425" spans="1:18" x14ac:dyDescent="0.25">
      <c r="A4425" t="s">
        <v>780</v>
      </c>
      <c r="B4425" t="s">
        <v>5061</v>
      </c>
      <c r="D4425" s="35" t="s">
        <v>6551</v>
      </c>
      <c r="E4425" t="s">
        <v>6874</v>
      </c>
      <c r="F4425" s="5" t="str">
        <f t="shared" ca="1" si="69"/>
        <v>0</v>
      </c>
      <c r="G4425" t="s">
        <v>1107</v>
      </c>
      <c r="H4425" t="s">
        <v>1327</v>
      </c>
      <c r="I4425" t="s">
        <v>10176</v>
      </c>
      <c r="J4425" t="s">
        <v>10729</v>
      </c>
      <c r="K4425" t="s">
        <v>10749</v>
      </c>
      <c r="L4425" t="s">
        <v>10826</v>
      </c>
      <c r="N4425" t="s">
        <v>12</v>
      </c>
      <c r="O4425" t="s">
        <v>11</v>
      </c>
      <c r="P4425" t="s">
        <v>11</v>
      </c>
      <c r="R4425" t="s">
        <v>11</v>
      </c>
    </row>
    <row r="4426" spans="1:18" x14ac:dyDescent="0.25">
      <c r="A4426" t="s">
        <v>780</v>
      </c>
      <c r="B4426" t="s">
        <v>5062</v>
      </c>
      <c r="D4426" s="35" t="s">
        <v>6551</v>
      </c>
      <c r="E4426" t="s">
        <v>6874</v>
      </c>
      <c r="F4426" s="5" t="str">
        <f t="shared" ca="1" si="69"/>
        <v>0</v>
      </c>
      <c r="G4426" t="s">
        <v>1107</v>
      </c>
      <c r="H4426" t="s">
        <v>1327</v>
      </c>
      <c r="I4426" t="s">
        <v>10177</v>
      </c>
      <c r="J4426" t="s">
        <v>10729</v>
      </c>
      <c r="K4426" t="s">
        <v>131</v>
      </c>
      <c r="L4426" t="s">
        <v>10854</v>
      </c>
      <c r="N4426" t="s">
        <v>12</v>
      </c>
      <c r="O4426" t="s">
        <v>11</v>
      </c>
      <c r="P4426" t="s">
        <v>11</v>
      </c>
      <c r="R4426" t="s">
        <v>11</v>
      </c>
    </row>
    <row r="4427" spans="1:18" x14ac:dyDescent="0.25">
      <c r="A4427" t="s">
        <v>780</v>
      </c>
      <c r="B4427" t="s">
        <v>5063</v>
      </c>
      <c r="D4427" s="35" t="s">
        <v>6551</v>
      </c>
      <c r="E4427" t="s">
        <v>5701</v>
      </c>
      <c r="F4427" s="5" t="str">
        <f t="shared" ca="1" si="69"/>
        <v>0</v>
      </c>
      <c r="G4427" t="s">
        <v>1107</v>
      </c>
      <c r="H4427" t="s">
        <v>1327</v>
      </c>
      <c r="I4427" t="s">
        <v>10178</v>
      </c>
      <c r="J4427" t="s">
        <v>10729</v>
      </c>
      <c r="K4427" t="s">
        <v>10748</v>
      </c>
      <c r="L4427" t="s">
        <v>10778</v>
      </c>
      <c r="N4427" t="s">
        <v>14</v>
      </c>
      <c r="O4427" t="s">
        <v>11</v>
      </c>
      <c r="P4427" t="s">
        <v>11</v>
      </c>
      <c r="R4427" t="s">
        <v>11</v>
      </c>
    </row>
    <row r="4428" spans="1:18" x14ac:dyDescent="0.25">
      <c r="A4428" t="s">
        <v>780</v>
      </c>
      <c r="B4428" t="s">
        <v>5064</v>
      </c>
      <c r="D4428" s="35" t="s">
        <v>6551</v>
      </c>
      <c r="E4428" t="s">
        <v>5701</v>
      </c>
      <c r="F4428" s="5" t="str">
        <f t="shared" ca="1" si="69"/>
        <v>0</v>
      </c>
      <c r="G4428" t="s">
        <v>1107</v>
      </c>
      <c r="H4428" t="s">
        <v>1327</v>
      </c>
      <c r="I4428" t="s">
        <v>10179</v>
      </c>
      <c r="J4428" t="s">
        <v>10729</v>
      </c>
      <c r="K4428" t="s">
        <v>131</v>
      </c>
      <c r="L4428" t="s">
        <v>10854</v>
      </c>
      <c r="N4428" t="s">
        <v>10909</v>
      </c>
      <c r="O4428" t="s">
        <v>11</v>
      </c>
      <c r="P4428" t="s">
        <v>11</v>
      </c>
      <c r="R4428" t="s">
        <v>11</v>
      </c>
    </row>
    <row r="4429" spans="1:18" x14ac:dyDescent="0.25">
      <c r="A4429" t="s">
        <v>780</v>
      </c>
      <c r="B4429" t="s">
        <v>802</v>
      </c>
      <c r="D4429" s="35" t="s">
        <v>5574</v>
      </c>
      <c r="E4429" t="s">
        <v>6334</v>
      </c>
      <c r="F4429" s="5" t="str">
        <f t="shared" ca="1" si="69"/>
        <v>0</v>
      </c>
      <c r="G4429" t="s">
        <v>1107</v>
      </c>
      <c r="H4429" t="s">
        <v>1327</v>
      </c>
      <c r="I4429" t="s">
        <v>10180</v>
      </c>
      <c r="J4429" t="s">
        <v>10729</v>
      </c>
      <c r="K4429" t="s">
        <v>10757</v>
      </c>
      <c r="L4429" t="s">
        <v>10757</v>
      </c>
      <c r="N4429" t="s">
        <v>12</v>
      </c>
      <c r="O4429" t="s">
        <v>11</v>
      </c>
      <c r="P4429" t="s">
        <v>11</v>
      </c>
      <c r="Q4429">
        <v>2649</v>
      </c>
      <c r="R4429" t="s">
        <v>11</v>
      </c>
    </row>
    <row r="4430" spans="1:18" x14ac:dyDescent="0.25">
      <c r="A4430" t="s">
        <v>780</v>
      </c>
      <c r="B4430" t="s">
        <v>5065</v>
      </c>
      <c r="D4430" s="35" t="s">
        <v>6712</v>
      </c>
      <c r="E4430" t="s">
        <v>6137</v>
      </c>
      <c r="F4430" s="5" t="str">
        <f t="shared" ca="1" si="69"/>
        <v>0</v>
      </c>
      <c r="G4430" t="s">
        <v>1107</v>
      </c>
      <c r="H4430" t="s">
        <v>1827</v>
      </c>
      <c r="I4430" t="s">
        <v>10181</v>
      </c>
      <c r="J4430" t="s">
        <v>10729</v>
      </c>
      <c r="K4430" t="s">
        <v>10747</v>
      </c>
      <c r="L4430" t="s">
        <v>10851</v>
      </c>
      <c r="N4430" t="s">
        <v>12</v>
      </c>
      <c r="O4430" t="s">
        <v>11</v>
      </c>
      <c r="P4430" t="s">
        <v>11</v>
      </c>
      <c r="R4430" t="s">
        <v>11</v>
      </c>
    </row>
    <row r="4431" spans="1:18" x14ac:dyDescent="0.25">
      <c r="A4431" t="s">
        <v>780</v>
      </c>
      <c r="B4431" t="s">
        <v>5066</v>
      </c>
      <c r="D4431" s="35" t="s">
        <v>5976</v>
      </c>
      <c r="E4431" t="s">
        <v>5994</v>
      </c>
      <c r="F4431" s="5" t="str">
        <f t="shared" ca="1" si="69"/>
        <v>0</v>
      </c>
      <c r="G4431" t="s">
        <v>1107</v>
      </c>
      <c r="H4431" t="s">
        <v>1337</v>
      </c>
      <c r="I4431" t="s">
        <v>10182</v>
      </c>
      <c r="J4431" t="s">
        <v>10729</v>
      </c>
      <c r="K4431" t="s">
        <v>10751</v>
      </c>
      <c r="L4431" t="s">
        <v>10852</v>
      </c>
      <c r="N4431" t="s">
        <v>12</v>
      </c>
      <c r="O4431" t="s">
        <v>11</v>
      </c>
      <c r="P4431" t="s">
        <v>11</v>
      </c>
      <c r="R4431" t="s">
        <v>11</v>
      </c>
    </row>
    <row r="4432" spans="1:18" x14ac:dyDescent="0.25">
      <c r="A4432" t="s">
        <v>780</v>
      </c>
      <c r="B4432" t="s">
        <v>5067</v>
      </c>
      <c r="D4432" s="35" t="s">
        <v>5976</v>
      </c>
      <c r="E4432" t="s">
        <v>5701</v>
      </c>
      <c r="F4432" s="5" t="str">
        <f t="shared" ca="1" si="69"/>
        <v>0</v>
      </c>
      <c r="G4432" t="s">
        <v>1107</v>
      </c>
      <c r="H4432" t="s">
        <v>1535</v>
      </c>
      <c r="I4432" t="s">
        <v>10183</v>
      </c>
      <c r="J4432" t="s">
        <v>10729</v>
      </c>
      <c r="K4432" t="s">
        <v>10744</v>
      </c>
      <c r="L4432" t="s">
        <v>10862</v>
      </c>
      <c r="N4432" t="s">
        <v>14</v>
      </c>
      <c r="O4432" t="s">
        <v>11</v>
      </c>
      <c r="P4432" t="s">
        <v>11</v>
      </c>
      <c r="R4432" t="s">
        <v>11</v>
      </c>
    </row>
    <row r="4433" spans="1:18" x14ac:dyDescent="0.25">
      <c r="A4433" t="s">
        <v>780</v>
      </c>
      <c r="B4433" t="s">
        <v>5068</v>
      </c>
      <c r="D4433" s="35" t="s">
        <v>6713</v>
      </c>
      <c r="E4433" t="s">
        <v>5701</v>
      </c>
      <c r="F4433" s="5" t="str">
        <f t="shared" ca="1" si="69"/>
        <v>0</v>
      </c>
      <c r="G4433" t="s">
        <v>1107</v>
      </c>
      <c r="H4433" t="s">
        <v>1331</v>
      </c>
      <c r="I4433" t="s">
        <v>10184</v>
      </c>
      <c r="J4433" t="s">
        <v>10729</v>
      </c>
      <c r="K4433" t="s">
        <v>10744</v>
      </c>
      <c r="L4433" t="s">
        <v>10862</v>
      </c>
      <c r="N4433" t="s">
        <v>14</v>
      </c>
      <c r="O4433" t="s">
        <v>11</v>
      </c>
      <c r="P4433" t="s">
        <v>11</v>
      </c>
      <c r="R4433" t="s">
        <v>11</v>
      </c>
    </row>
    <row r="4434" spans="1:18" x14ac:dyDescent="0.25">
      <c r="A4434" t="s">
        <v>780</v>
      </c>
      <c r="B4434" t="s">
        <v>804</v>
      </c>
      <c r="D4434" s="35" t="s">
        <v>5697</v>
      </c>
      <c r="E4434" t="s">
        <v>6817</v>
      </c>
      <c r="F4434" s="5" t="str">
        <f t="shared" ca="1" si="69"/>
        <v>0</v>
      </c>
      <c r="G4434" t="s">
        <v>1107</v>
      </c>
      <c r="H4434" t="s">
        <v>1828</v>
      </c>
      <c r="I4434" t="s">
        <v>10185</v>
      </c>
      <c r="J4434" t="s">
        <v>10729</v>
      </c>
      <c r="K4434" t="s">
        <v>17</v>
      </c>
      <c r="L4434" t="s">
        <v>10848</v>
      </c>
      <c r="N4434" t="s">
        <v>10909</v>
      </c>
      <c r="O4434" t="s">
        <v>11</v>
      </c>
      <c r="P4434" t="s">
        <v>11</v>
      </c>
      <c r="Q4434">
        <v>751.77</v>
      </c>
      <c r="R4434" t="s">
        <v>11</v>
      </c>
    </row>
    <row r="4435" spans="1:18" x14ac:dyDescent="0.25">
      <c r="A4435" t="s">
        <v>780</v>
      </c>
      <c r="B4435" t="s">
        <v>805</v>
      </c>
      <c r="D4435" s="35" t="s">
        <v>5975</v>
      </c>
      <c r="E4435" t="s">
        <v>6867</v>
      </c>
      <c r="F4435" s="5" t="str">
        <f t="shared" ca="1" si="69"/>
        <v>0</v>
      </c>
      <c r="G4435" t="s">
        <v>1107</v>
      </c>
      <c r="H4435" t="s">
        <v>1724</v>
      </c>
      <c r="I4435" t="s">
        <v>10186</v>
      </c>
      <c r="J4435" t="s">
        <v>10729</v>
      </c>
      <c r="K4435" t="s">
        <v>10752</v>
      </c>
      <c r="L4435" t="s">
        <v>10797</v>
      </c>
      <c r="N4435" t="s">
        <v>12</v>
      </c>
      <c r="O4435" t="s">
        <v>11</v>
      </c>
      <c r="P4435" t="s">
        <v>11</v>
      </c>
      <c r="Q4435">
        <v>176.41</v>
      </c>
      <c r="R4435" t="s">
        <v>11</v>
      </c>
    </row>
    <row r="4436" spans="1:18" x14ac:dyDescent="0.25">
      <c r="A4436" t="s">
        <v>780</v>
      </c>
      <c r="B4436" t="s">
        <v>5069</v>
      </c>
      <c r="D4436" s="35" t="s">
        <v>6553</v>
      </c>
      <c r="E4436" t="s">
        <v>6322</v>
      </c>
      <c r="F4436" s="5" t="str">
        <f t="shared" ca="1" si="69"/>
        <v>0</v>
      </c>
      <c r="G4436" t="s">
        <v>1107</v>
      </c>
      <c r="H4436" t="s">
        <v>1546</v>
      </c>
      <c r="I4436" t="s">
        <v>10187</v>
      </c>
      <c r="J4436" t="s">
        <v>10729</v>
      </c>
      <c r="K4436" t="s">
        <v>10751</v>
      </c>
      <c r="L4436" t="s">
        <v>10852</v>
      </c>
      <c r="N4436" t="s">
        <v>12</v>
      </c>
      <c r="O4436" t="s">
        <v>11</v>
      </c>
      <c r="P4436" t="s">
        <v>11</v>
      </c>
      <c r="R4436" t="s">
        <v>11</v>
      </c>
    </row>
    <row r="4437" spans="1:18" x14ac:dyDescent="0.25">
      <c r="A4437" t="s">
        <v>780</v>
      </c>
      <c r="B4437" t="s">
        <v>5070</v>
      </c>
      <c r="D4437" s="35" t="s">
        <v>5975</v>
      </c>
      <c r="E4437" t="s">
        <v>5979</v>
      </c>
      <c r="F4437" s="5" t="str">
        <f t="shared" ca="1" si="69"/>
        <v>0</v>
      </c>
      <c r="G4437" t="s">
        <v>1107</v>
      </c>
      <c r="H4437" t="s">
        <v>1482</v>
      </c>
      <c r="I4437" t="s">
        <v>10188</v>
      </c>
      <c r="J4437" t="s">
        <v>10729</v>
      </c>
      <c r="K4437" t="s">
        <v>10744</v>
      </c>
      <c r="L4437" t="s">
        <v>10859</v>
      </c>
      <c r="N4437" t="s">
        <v>12</v>
      </c>
      <c r="O4437" t="s">
        <v>11</v>
      </c>
      <c r="P4437" t="s">
        <v>11</v>
      </c>
      <c r="R4437" t="s">
        <v>11</v>
      </c>
    </row>
    <row r="4438" spans="1:18" x14ac:dyDescent="0.25">
      <c r="A4438" t="s">
        <v>780</v>
      </c>
      <c r="B4438" t="s">
        <v>5071</v>
      </c>
      <c r="D4438" s="35" t="s">
        <v>6553</v>
      </c>
      <c r="E4438" t="s">
        <v>5631</v>
      </c>
      <c r="F4438" s="5" t="str">
        <f t="shared" ca="1" si="69"/>
        <v>0</v>
      </c>
      <c r="G4438" t="s">
        <v>1107</v>
      </c>
      <c r="H4438" t="s">
        <v>1768</v>
      </c>
      <c r="I4438" t="s">
        <v>10189</v>
      </c>
      <c r="J4438" t="s">
        <v>10729</v>
      </c>
      <c r="K4438" t="s">
        <v>82</v>
      </c>
      <c r="L4438" t="s">
        <v>82</v>
      </c>
      <c r="N4438" t="s">
        <v>12</v>
      </c>
      <c r="O4438" t="s">
        <v>11</v>
      </c>
      <c r="P4438" t="s">
        <v>11</v>
      </c>
      <c r="R4438" t="s">
        <v>11</v>
      </c>
    </row>
    <row r="4439" spans="1:18" x14ac:dyDescent="0.25">
      <c r="A4439" t="s">
        <v>780</v>
      </c>
      <c r="B4439" t="s">
        <v>807</v>
      </c>
      <c r="D4439" s="35" t="s">
        <v>5776</v>
      </c>
      <c r="E4439" t="s">
        <v>6249</v>
      </c>
      <c r="F4439" s="5" t="str">
        <f t="shared" ca="1" si="69"/>
        <v>0</v>
      </c>
      <c r="G4439" t="s">
        <v>1107</v>
      </c>
      <c r="H4439" t="s">
        <v>1420</v>
      </c>
      <c r="I4439" t="s">
        <v>10190</v>
      </c>
      <c r="J4439" t="s">
        <v>10729</v>
      </c>
      <c r="K4439" t="s">
        <v>10744</v>
      </c>
      <c r="L4439" t="s">
        <v>10859</v>
      </c>
      <c r="N4439" t="s">
        <v>12</v>
      </c>
      <c r="O4439" t="s">
        <v>11</v>
      </c>
      <c r="P4439" t="s">
        <v>11</v>
      </c>
      <c r="Q4439">
        <v>0</v>
      </c>
      <c r="R4439" t="s">
        <v>11</v>
      </c>
    </row>
    <row r="4440" spans="1:18" x14ac:dyDescent="0.25">
      <c r="A4440" t="s">
        <v>780</v>
      </c>
      <c r="B4440" t="s">
        <v>5072</v>
      </c>
      <c r="D4440" s="35" t="s">
        <v>5978</v>
      </c>
      <c r="E4440" t="s">
        <v>6555</v>
      </c>
      <c r="F4440" s="5" t="str">
        <f t="shared" ca="1" si="69"/>
        <v>0</v>
      </c>
      <c r="G4440" t="s">
        <v>1107</v>
      </c>
      <c r="H4440" t="s">
        <v>1746</v>
      </c>
      <c r="I4440" t="s">
        <v>10191</v>
      </c>
      <c r="J4440" t="s">
        <v>10729</v>
      </c>
      <c r="K4440" t="s">
        <v>10744</v>
      </c>
      <c r="L4440" t="s">
        <v>10856</v>
      </c>
      <c r="N4440" t="s">
        <v>14</v>
      </c>
      <c r="O4440" t="s">
        <v>11</v>
      </c>
      <c r="P4440" t="s">
        <v>11</v>
      </c>
      <c r="R4440" t="s">
        <v>11</v>
      </c>
    </row>
    <row r="4441" spans="1:18" x14ac:dyDescent="0.25">
      <c r="A4441" t="s">
        <v>780</v>
      </c>
      <c r="B4441" t="s">
        <v>5073</v>
      </c>
      <c r="D4441" s="35" t="s">
        <v>5698</v>
      </c>
      <c r="E4441" t="s">
        <v>5701</v>
      </c>
      <c r="F4441" s="5" t="str">
        <f t="shared" ca="1" si="69"/>
        <v>0</v>
      </c>
      <c r="G4441" t="s">
        <v>1107</v>
      </c>
      <c r="H4441" t="s">
        <v>1768</v>
      </c>
      <c r="I4441" t="s">
        <v>10192</v>
      </c>
      <c r="J4441" t="s">
        <v>10729</v>
      </c>
      <c r="K4441" t="s">
        <v>10744</v>
      </c>
      <c r="L4441" t="s">
        <v>10859</v>
      </c>
      <c r="N4441" t="s">
        <v>12</v>
      </c>
      <c r="O4441" t="s">
        <v>11</v>
      </c>
      <c r="P4441" t="s">
        <v>11</v>
      </c>
      <c r="R4441" t="s">
        <v>11</v>
      </c>
    </row>
    <row r="4442" spans="1:18" x14ac:dyDescent="0.25">
      <c r="A4442" t="s">
        <v>780</v>
      </c>
      <c r="B4442" t="s">
        <v>5074</v>
      </c>
      <c r="D4442" s="35" t="s">
        <v>5697</v>
      </c>
      <c r="E4442" t="s">
        <v>5979</v>
      </c>
      <c r="F4442" s="5" t="str">
        <f t="shared" ca="1" si="69"/>
        <v>0</v>
      </c>
      <c r="G4442" t="s">
        <v>1107</v>
      </c>
      <c r="H4442" t="s">
        <v>1505</v>
      </c>
      <c r="I4442" t="s">
        <v>10193</v>
      </c>
      <c r="J4442" t="s">
        <v>10729</v>
      </c>
      <c r="K4442" t="s">
        <v>182</v>
      </c>
      <c r="L4442" t="s">
        <v>182</v>
      </c>
      <c r="N4442" t="s">
        <v>14</v>
      </c>
      <c r="O4442" t="s">
        <v>11</v>
      </c>
      <c r="P4442" t="s">
        <v>11</v>
      </c>
      <c r="R4442" t="s">
        <v>11</v>
      </c>
    </row>
    <row r="4443" spans="1:18" x14ac:dyDescent="0.25">
      <c r="A4443" t="s">
        <v>780</v>
      </c>
      <c r="B4443" t="s">
        <v>5075</v>
      </c>
      <c r="D4443" s="35" t="s">
        <v>5699</v>
      </c>
      <c r="E4443" t="s">
        <v>6555</v>
      </c>
      <c r="F4443" s="5" t="str">
        <f t="shared" ca="1" si="69"/>
        <v>0</v>
      </c>
      <c r="G4443" t="s">
        <v>1107</v>
      </c>
      <c r="H4443" t="s">
        <v>1791</v>
      </c>
      <c r="I4443" t="s">
        <v>10194</v>
      </c>
      <c r="J4443" t="s">
        <v>10729</v>
      </c>
      <c r="K4443" t="s">
        <v>10744</v>
      </c>
      <c r="L4443" t="s">
        <v>10856</v>
      </c>
      <c r="N4443" t="s">
        <v>14</v>
      </c>
      <c r="O4443" t="s">
        <v>11</v>
      </c>
      <c r="P4443" t="s">
        <v>11</v>
      </c>
      <c r="R4443" t="s">
        <v>11</v>
      </c>
    </row>
    <row r="4444" spans="1:18" x14ac:dyDescent="0.25">
      <c r="A4444" t="s">
        <v>780</v>
      </c>
      <c r="B4444" t="s">
        <v>5076</v>
      </c>
      <c r="D4444" s="35" t="s">
        <v>5979</v>
      </c>
      <c r="E4444" t="s">
        <v>6874</v>
      </c>
      <c r="F4444" s="5" t="str">
        <f t="shared" ca="1" si="69"/>
        <v>0</v>
      </c>
      <c r="G4444" t="s">
        <v>1107</v>
      </c>
      <c r="H4444" t="s">
        <v>1825</v>
      </c>
      <c r="I4444" t="s">
        <v>10195</v>
      </c>
      <c r="J4444" t="s">
        <v>10729</v>
      </c>
      <c r="K4444" t="s">
        <v>10749</v>
      </c>
      <c r="L4444" t="s">
        <v>18</v>
      </c>
      <c r="N4444" t="s">
        <v>12</v>
      </c>
      <c r="O4444" t="s">
        <v>11</v>
      </c>
      <c r="P4444" t="s">
        <v>11</v>
      </c>
      <c r="R4444" t="s">
        <v>11</v>
      </c>
    </row>
    <row r="4445" spans="1:18" x14ac:dyDescent="0.25">
      <c r="A4445" t="s">
        <v>780</v>
      </c>
      <c r="B4445" t="s">
        <v>5077</v>
      </c>
      <c r="D4445" s="35" t="s">
        <v>5979</v>
      </c>
      <c r="E4445" t="s">
        <v>5701</v>
      </c>
      <c r="F4445" s="5" t="str">
        <f t="shared" ca="1" si="69"/>
        <v>0</v>
      </c>
      <c r="G4445" t="s">
        <v>1107</v>
      </c>
      <c r="H4445" t="s">
        <v>1553</v>
      </c>
      <c r="I4445" t="s">
        <v>13098</v>
      </c>
      <c r="J4445" t="s">
        <v>10729</v>
      </c>
      <c r="K4445" t="s">
        <v>10744</v>
      </c>
      <c r="L4445" t="s">
        <v>10856</v>
      </c>
      <c r="N4445" t="s">
        <v>14</v>
      </c>
      <c r="O4445" t="s">
        <v>11</v>
      </c>
      <c r="P4445" t="s">
        <v>11</v>
      </c>
      <c r="R4445" t="s">
        <v>11</v>
      </c>
    </row>
    <row r="4446" spans="1:18" x14ac:dyDescent="0.25">
      <c r="A4446" t="s">
        <v>780</v>
      </c>
      <c r="B4446" t="s">
        <v>808</v>
      </c>
      <c r="D4446" s="35" t="s">
        <v>5885</v>
      </c>
      <c r="E4446" t="s">
        <v>6867</v>
      </c>
      <c r="F4446" s="5" t="str">
        <f t="shared" ca="1" si="69"/>
        <v>0</v>
      </c>
      <c r="G4446" t="s">
        <v>1107</v>
      </c>
      <c r="H4446" t="s">
        <v>1339</v>
      </c>
      <c r="I4446" t="s">
        <v>11168</v>
      </c>
      <c r="J4446" t="s">
        <v>10729</v>
      </c>
      <c r="K4446" t="s">
        <v>10745</v>
      </c>
      <c r="L4446" t="s">
        <v>10850</v>
      </c>
      <c r="N4446" t="s">
        <v>12</v>
      </c>
      <c r="O4446" t="s">
        <v>11</v>
      </c>
      <c r="P4446" t="s">
        <v>11</v>
      </c>
      <c r="Q4446">
        <v>176.41</v>
      </c>
      <c r="R4446" t="s">
        <v>11</v>
      </c>
    </row>
    <row r="4447" spans="1:18" x14ac:dyDescent="0.25">
      <c r="A4447" t="s">
        <v>780</v>
      </c>
      <c r="B4447" t="s">
        <v>5078</v>
      </c>
      <c r="D4447" s="35" t="s">
        <v>5885</v>
      </c>
      <c r="E4447" t="s">
        <v>6699</v>
      </c>
      <c r="F4447" s="5" t="str">
        <f t="shared" ca="1" si="69"/>
        <v>0</v>
      </c>
      <c r="G4447" t="s">
        <v>1107</v>
      </c>
      <c r="H4447" t="s">
        <v>1829</v>
      </c>
      <c r="I4447" t="s">
        <v>10196</v>
      </c>
      <c r="J4447" t="s">
        <v>10729</v>
      </c>
      <c r="K4447" t="s">
        <v>10753</v>
      </c>
      <c r="L4447" t="s">
        <v>10823</v>
      </c>
      <c r="N4447" t="s">
        <v>12</v>
      </c>
      <c r="O4447" t="s">
        <v>11</v>
      </c>
      <c r="P4447" t="s">
        <v>11</v>
      </c>
      <c r="R4447" t="s">
        <v>11</v>
      </c>
    </row>
    <row r="4448" spans="1:18" x14ac:dyDescent="0.25">
      <c r="A4448" t="s">
        <v>780</v>
      </c>
      <c r="B4448" t="s">
        <v>5079</v>
      </c>
      <c r="D4448" s="35" t="s">
        <v>5885</v>
      </c>
      <c r="E4448" t="s">
        <v>5702</v>
      </c>
      <c r="F4448" s="5" t="str">
        <f t="shared" ca="1" si="69"/>
        <v>0</v>
      </c>
      <c r="G4448" t="s">
        <v>1107</v>
      </c>
      <c r="H4448" t="s">
        <v>1423</v>
      </c>
      <c r="I4448" t="s">
        <v>10197</v>
      </c>
      <c r="J4448" t="s">
        <v>10729</v>
      </c>
      <c r="K4448" t="s">
        <v>10744</v>
      </c>
      <c r="L4448" t="s">
        <v>10853</v>
      </c>
      <c r="N4448" t="s">
        <v>12</v>
      </c>
      <c r="O4448" t="s">
        <v>11</v>
      </c>
      <c r="P4448" t="s">
        <v>11</v>
      </c>
      <c r="R4448" t="s">
        <v>11</v>
      </c>
    </row>
    <row r="4449" spans="1:18" x14ac:dyDescent="0.25">
      <c r="A4449" t="s">
        <v>780</v>
      </c>
      <c r="B4449" t="s">
        <v>5080</v>
      </c>
      <c r="D4449" s="35" t="s">
        <v>5981</v>
      </c>
      <c r="E4449" t="s">
        <v>5701</v>
      </c>
      <c r="F4449" s="5" t="str">
        <f t="shared" ca="1" si="69"/>
        <v>0</v>
      </c>
      <c r="G4449" t="s">
        <v>1107</v>
      </c>
      <c r="H4449" t="s">
        <v>1331</v>
      </c>
      <c r="I4449" t="s">
        <v>10198</v>
      </c>
      <c r="J4449" t="s">
        <v>10729</v>
      </c>
      <c r="K4449" t="s">
        <v>10744</v>
      </c>
      <c r="L4449" t="s">
        <v>10859</v>
      </c>
      <c r="N4449" t="s">
        <v>14</v>
      </c>
      <c r="O4449" t="s">
        <v>11</v>
      </c>
      <c r="P4449" t="s">
        <v>11</v>
      </c>
      <c r="R4449" t="s">
        <v>11</v>
      </c>
    </row>
    <row r="4450" spans="1:18" x14ac:dyDescent="0.25">
      <c r="A4450" t="s">
        <v>780</v>
      </c>
      <c r="B4450" t="s">
        <v>5081</v>
      </c>
      <c r="D4450" s="35" t="s">
        <v>5631</v>
      </c>
      <c r="E4450" t="s">
        <v>5998</v>
      </c>
      <c r="F4450" s="5" t="str">
        <f t="shared" ca="1" si="69"/>
        <v>0</v>
      </c>
      <c r="G4450" t="s">
        <v>1107</v>
      </c>
      <c r="H4450" t="s">
        <v>1781</v>
      </c>
      <c r="I4450" t="s">
        <v>10199</v>
      </c>
      <c r="J4450" t="s">
        <v>10729</v>
      </c>
      <c r="K4450" t="s">
        <v>10747</v>
      </c>
      <c r="L4450" t="s">
        <v>10851</v>
      </c>
      <c r="N4450" t="s">
        <v>14</v>
      </c>
      <c r="O4450" t="s">
        <v>11</v>
      </c>
      <c r="P4450" t="s">
        <v>11</v>
      </c>
      <c r="R4450" t="s">
        <v>11</v>
      </c>
    </row>
    <row r="4451" spans="1:18" x14ac:dyDescent="0.25">
      <c r="A4451" t="s">
        <v>780</v>
      </c>
      <c r="B4451" t="s">
        <v>5082</v>
      </c>
      <c r="D4451" s="35" t="s">
        <v>5631</v>
      </c>
      <c r="E4451" t="s">
        <v>6794</v>
      </c>
      <c r="F4451" s="5" t="str">
        <f t="shared" ca="1" si="69"/>
        <v>0</v>
      </c>
      <c r="G4451" t="s">
        <v>1107</v>
      </c>
      <c r="H4451" t="s">
        <v>1822</v>
      </c>
      <c r="I4451" t="s">
        <v>10200</v>
      </c>
      <c r="J4451" t="s">
        <v>10729</v>
      </c>
      <c r="K4451" t="s">
        <v>10745</v>
      </c>
      <c r="L4451" t="s">
        <v>10850</v>
      </c>
      <c r="N4451" t="s">
        <v>14</v>
      </c>
      <c r="O4451" t="s">
        <v>11</v>
      </c>
      <c r="P4451" t="s">
        <v>11</v>
      </c>
      <c r="R4451" t="s">
        <v>11</v>
      </c>
    </row>
    <row r="4452" spans="1:18" x14ac:dyDescent="0.25">
      <c r="A4452" t="s">
        <v>780</v>
      </c>
      <c r="B4452" t="s">
        <v>5083</v>
      </c>
      <c r="D4452" s="35" t="s">
        <v>5984</v>
      </c>
      <c r="E4452" t="s">
        <v>6809</v>
      </c>
      <c r="F4452" s="5" t="str">
        <f t="shared" ca="1" si="69"/>
        <v>0</v>
      </c>
      <c r="G4452" t="s">
        <v>1107</v>
      </c>
      <c r="H4452" t="s">
        <v>1420</v>
      </c>
      <c r="I4452" t="s">
        <v>10201</v>
      </c>
      <c r="J4452" t="s">
        <v>10729</v>
      </c>
      <c r="K4452" t="s">
        <v>10744</v>
      </c>
      <c r="L4452" t="s">
        <v>10856</v>
      </c>
      <c r="N4452" t="s">
        <v>12</v>
      </c>
      <c r="O4452" t="s">
        <v>11</v>
      </c>
      <c r="P4452" t="s">
        <v>11</v>
      </c>
      <c r="R4452" t="s">
        <v>11</v>
      </c>
    </row>
    <row r="4453" spans="1:18" x14ac:dyDescent="0.25">
      <c r="A4453" t="s">
        <v>780</v>
      </c>
      <c r="B4453" t="s">
        <v>5084</v>
      </c>
      <c r="D4453" s="35" t="s">
        <v>5811</v>
      </c>
      <c r="E4453" t="s">
        <v>6809</v>
      </c>
      <c r="F4453" s="5" t="str">
        <f t="shared" ca="1" si="69"/>
        <v>0</v>
      </c>
      <c r="G4453" t="s">
        <v>1107</v>
      </c>
      <c r="H4453" t="s">
        <v>1414</v>
      </c>
      <c r="I4453" t="s">
        <v>10202</v>
      </c>
      <c r="J4453" t="s">
        <v>10729</v>
      </c>
      <c r="K4453" t="s">
        <v>10751</v>
      </c>
      <c r="L4453" t="s">
        <v>10852</v>
      </c>
      <c r="N4453" t="s">
        <v>12</v>
      </c>
      <c r="O4453" t="s">
        <v>11</v>
      </c>
      <c r="P4453" t="s">
        <v>11</v>
      </c>
      <c r="R4453" t="s">
        <v>11</v>
      </c>
    </row>
    <row r="4454" spans="1:18" x14ac:dyDescent="0.25">
      <c r="A4454" t="s">
        <v>780</v>
      </c>
      <c r="B4454" t="s">
        <v>5085</v>
      </c>
      <c r="D4454" s="35" t="s">
        <v>5811</v>
      </c>
      <c r="E4454" t="s">
        <v>6717</v>
      </c>
      <c r="F4454" s="5" t="str">
        <f t="shared" ca="1" si="69"/>
        <v>0</v>
      </c>
      <c r="G4454" t="s">
        <v>1107</v>
      </c>
      <c r="H4454" t="s">
        <v>1821</v>
      </c>
      <c r="I4454" t="s">
        <v>10203</v>
      </c>
      <c r="J4454" t="s">
        <v>10729</v>
      </c>
      <c r="K4454" t="s">
        <v>10746</v>
      </c>
      <c r="L4454" t="s">
        <v>10746</v>
      </c>
      <c r="N4454" t="s">
        <v>14</v>
      </c>
      <c r="O4454" t="s">
        <v>11</v>
      </c>
      <c r="P4454" t="s">
        <v>11</v>
      </c>
      <c r="R4454" t="s">
        <v>11</v>
      </c>
    </row>
    <row r="4455" spans="1:18" x14ac:dyDescent="0.25">
      <c r="A4455" t="s">
        <v>780</v>
      </c>
      <c r="B4455" t="s">
        <v>5086</v>
      </c>
      <c r="D4455" s="35" t="s">
        <v>6714</v>
      </c>
      <c r="E4455" t="s">
        <v>5706</v>
      </c>
      <c r="F4455" s="5" t="str">
        <f t="shared" ca="1" si="69"/>
        <v>0</v>
      </c>
      <c r="G4455" t="s">
        <v>1107</v>
      </c>
      <c r="H4455" t="s">
        <v>1443</v>
      </c>
      <c r="I4455" t="s">
        <v>10204</v>
      </c>
      <c r="J4455" t="s">
        <v>10729</v>
      </c>
      <c r="K4455" t="s">
        <v>10744</v>
      </c>
      <c r="L4455" t="s">
        <v>10859</v>
      </c>
      <c r="N4455" t="s">
        <v>12</v>
      </c>
      <c r="O4455" t="s">
        <v>11</v>
      </c>
      <c r="P4455" t="s">
        <v>11</v>
      </c>
      <c r="R4455" t="s">
        <v>11</v>
      </c>
    </row>
    <row r="4456" spans="1:18" x14ac:dyDescent="0.25">
      <c r="A4456" t="s">
        <v>780</v>
      </c>
      <c r="B4456" t="s">
        <v>5087</v>
      </c>
      <c r="D4456" s="35" t="s">
        <v>5794</v>
      </c>
      <c r="E4456" t="s">
        <v>5987</v>
      </c>
      <c r="F4456" s="5" t="str">
        <f t="shared" ca="1" si="69"/>
        <v>0</v>
      </c>
      <c r="G4456" t="s">
        <v>1107</v>
      </c>
      <c r="H4456" t="s">
        <v>1438</v>
      </c>
      <c r="I4456" t="s">
        <v>10205</v>
      </c>
      <c r="J4456" t="s">
        <v>10729</v>
      </c>
      <c r="K4456" t="s">
        <v>10748</v>
      </c>
      <c r="L4456" t="s">
        <v>10778</v>
      </c>
      <c r="N4456" t="s">
        <v>12</v>
      </c>
      <c r="O4456" t="s">
        <v>11</v>
      </c>
      <c r="P4456" t="s">
        <v>11</v>
      </c>
      <c r="R4456" t="s">
        <v>11</v>
      </c>
    </row>
    <row r="4457" spans="1:18" x14ac:dyDescent="0.25">
      <c r="A4457" t="s">
        <v>780</v>
      </c>
      <c r="B4457" t="s">
        <v>5088</v>
      </c>
      <c r="D4457" s="35" t="s">
        <v>5794</v>
      </c>
      <c r="E4457" t="s">
        <v>6140</v>
      </c>
      <c r="F4457" s="5" t="str">
        <f t="shared" ca="1" si="69"/>
        <v>0</v>
      </c>
      <c r="G4457" t="s">
        <v>1107</v>
      </c>
      <c r="H4457" t="s">
        <v>1509</v>
      </c>
      <c r="I4457" t="s">
        <v>10206</v>
      </c>
      <c r="J4457" t="s">
        <v>10729</v>
      </c>
      <c r="K4457" t="s">
        <v>10744</v>
      </c>
      <c r="L4457" t="s">
        <v>10859</v>
      </c>
      <c r="N4457" t="s">
        <v>12</v>
      </c>
      <c r="O4457" t="s">
        <v>11</v>
      </c>
      <c r="P4457" t="s">
        <v>11</v>
      </c>
      <c r="R4457" t="s">
        <v>11</v>
      </c>
    </row>
    <row r="4458" spans="1:18" x14ac:dyDescent="0.25">
      <c r="A4458" t="s">
        <v>780</v>
      </c>
      <c r="B4458" t="s">
        <v>5089</v>
      </c>
      <c r="D4458" s="35" t="s">
        <v>6715</v>
      </c>
      <c r="E4458" t="s">
        <v>6006</v>
      </c>
      <c r="F4458" s="5" t="str">
        <f t="shared" ca="1" si="69"/>
        <v>0</v>
      </c>
      <c r="G4458" t="s">
        <v>1107</v>
      </c>
      <c r="H4458" t="s">
        <v>1830</v>
      </c>
      <c r="I4458" t="s">
        <v>10207</v>
      </c>
      <c r="J4458" t="s">
        <v>10729</v>
      </c>
      <c r="K4458" t="s">
        <v>10747</v>
      </c>
      <c r="L4458" t="s">
        <v>10851</v>
      </c>
      <c r="N4458" t="s">
        <v>14</v>
      </c>
      <c r="O4458" t="s">
        <v>11</v>
      </c>
      <c r="P4458" t="s">
        <v>11</v>
      </c>
      <c r="R4458" t="s">
        <v>11</v>
      </c>
    </row>
    <row r="4459" spans="1:18" x14ac:dyDescent="0.25">
      <c r="A4459" t="s">
        <v>780</v>
      </c>
      <c r="B4459" t="s">
        <v>5090</v>
      </c>
      <c r="D4459" s="35" t="s">
        <v>5701</v>
      </c>
      <c r="E4459" t="s">
        <v>5990</v>
      </c>
      <c r="F4459" s="5" t="str">
        <f t="shared" ca="1" si="69"/>
        <v>0</v>
      </c>
      <c r="G4459" t="s">
        <v>1107</v>
      </c>
      <c r="H4459" t="s">
        <v>1528</v>
      </c>
      <c r="I4459" t="s">
        <v>10208</v>
      </c>
      <c r="J4459" t="s">
        <v>10729</v>
      </c>
      <c r="K4459" t="s">
        <v>10744</v>
      </c>
      <c r="L4459" t="s">
        <v>10859</v>
      </c>
      <c r="N4459" t="s">
        <v>12</v>
      </c>
      <c r="O4459" t="s">
        <v>11</v>
      </c>
      <c r="P4459" t="s">
        <v>11</v>
      </c>
      <c r="R4459" t="s">
        <v>11</v>
      </c>
    </row>
    <row r="4460" spans="1:18" x14ac:dyDescent="0.25">
      <c r="A4460" t="s">
        <v>780</v>
      </c>
      <c r="B4460" t="s">
        <v>5091</v>
      </c>
      <c r="D4460" s="35" t="s">
        <v>5702</v>
      </c>
      <c r="E4460" t="s">
        <v>6717</v>
      </c>
      <c r="F4460" s="5" t="str">
        <f t="shared" ca="1" si="69"/>
        <v>0</v>
      </c>
      <c r="G4460" t="s">
        <v>1107</v>
      </c>
      <c r="H4460" t="s">
        <v>1533</v>
      </c>
      <c r="I4460" t="s">
        <v>10209</v>
      </c>
      <c r="J4460" t="s">
        <v>10729</v>
      </c>
      <c r="K4460" t="s">
        <v>10744</v>
      </c>
      <c r="L4460" t="s">
        <v>10856</v>
      </c>
      <c r="N4460" t="s">
        <v>12</v>
      </c>
      <c r="O4460" t="s">
        <v>11</v>
      </c>
      <c r="P4460" t="s">
        <v>11</v>
      </c>
      <c r="R4460" t="s">
        <v>11</v>
      </c>
    </row>
    <row r="4461" spans="1:18" x14ac:dyDescent="0.25">
      <c r="A4461" t="s">
        <v>780</v>
      </c>
      <c r="B4461" t="s">
        <v>5092</v>
      </c>
      <c r="D4461" s="35" t="s">
        <v>5987</v>
      </c>
      <c r="E4461" t="s">
        <v>6794</v>
      </c>
      <c r="F4461" s="5" t="str">
        <f t="shared" ca="1" si="69"/>
        <v>0</v>
      </c>
      <c r="G4461" t="s">
        <v>1107</v>
      </c>
      <c r="H4461" t="s">
        <v>1327</v>
      </c>
      <c r="I4461" t="s">
        <v>10210</v>
      </c>
      <c r="J4461" t="s">
        <v>10729</v>
      </c>
      <c r="K4461" t="s">
        <v>10748</v>
      </c>
      <c r="L4461" t="s">
        <v>10778</v>
      </c>
      <c r="N4461" t="s">
        <v>12</v>
      </c>
      <c r="O4461" t="s">
        <v>11</v>
      </c>
      <c r="P4461" t="s">
        <v>11</v>
      </c>
      <c r="R4461" t="s">
        <v>11</v>
      </c>
    </row>
    <row r="4462" spans="1:18" x14ac:dyDescent="0.25">
      <c r="A4462" t="s">
        <v>780</v>
      </c>
      <c r="B4462" t="s">
        <v>5093</v>
      </c>
      <c r="D4462" s="35" t="s">
        <v>5795</v>
      </c>
      <c r="E4462" t="s">
        <v>6874</v>
      </c>
      <c r="F4462" s="5" t="str">
        <f t="shared" ca="1" si="69"/>
        <v>0</v>
      </c>
      <c r="G4462" t="s">
        <v>1107</v>
      </c>
      <c r="H4462" t="s">
        <v>1821</v>
      </c>
      <c r="I4462" t="s">
        <v>10211</v>
      </c>
      <c r="J4462" t="s">
        <v>10729</v>
      </c>
      <c r="K4462" t="s">
        <v>10749</v>
      </c>
      <c r="L4462" t="s">
        <v>18</v>
      </c>
      <c r="N4462" t="s">
        <v>14</v>
      </c>
      <c r="O4462" t="s">
        <v>11</v>
      </c>
      <c r="P4462" t="s">
        <v>11</v>
      </c>
      <c r="R4462" t="s">
        <v>11</v>
      </c>
    </row>
    <row r="4463" spans="1:18" x14ac:dyDescent="0.25">
      <c r="A4463" t="s">
        <v>780</v>
      </c>
      <c r="B4463" t="s">
        <v>5094</v>
      </c>
      <c r="D4463" s="35" t="s">
        <v>5795</v>
      </c>
      <c r="E4463" t="s">
        <v>6794</v>
      </c>
      <c r="F4463" s="5" t="str">
        <f t="shared" ca="1" si="69"/>
        <v>0</v>
      </c>
      <c r="G4463" t="s">
        <v>1107</v>
      </c>
      <c r="H4463" t="s">
        <v>1327</v>
      </c>
      <c r="I4463" t="s">
        <v>10212</v>
      </c>
      <c r="J4463" t="s">
        <v>10729</v>
      </c>
      <c r="K4463" t="s">
        <v>10748</v>
      </c>
      <c r="L4463" t="s">
        <v>10778</v>
      </c>
      <c r="N4463" t="s">
        <v>12</v>
      </c>
      <c r="O4463" t="s">
        <v>11</v>
      </c>
      <c r="P4463" t="s">
        <v>11</v>
      </c>
      <c r="R4463" t="s">
        <v>11</v>
      </c>
    </row>
    <row r="4464" spans="1:18" x14ac:dyDescent="0.25">
      <c r="A4464" t="s">
        <v>780</v>
      </c>
      <c r="B4464" t="s">
        <v>5095</v>
      </c>
      <c r="D4464" s="35" t="s">
        <v>5795</v>
      </c>
      <c r="E4464" t="s">
        <v>6874</v>
      </c>
      <c r="F4464" s="5" t="str">
        <f t="shared" ca="1" si="69"/>
        <v>0</v>
      </c>
      <c r="G4464" t="s">
        <v>1107</v>
      </c>
      <c r="H4464" t="s">
        <v>1327</v>
      </c>
      <c r="I4464" t="s">
        <v>10213</v>
      </c>
      <c r="J4464" t="s">
        <v>10729</v>
      </c>
      <c r="K4464" t="s">
        <v>17</v>
      </c>
      <c r="L4464" t="s">
        <v>10777</v>
      </c>
      <c r="N4464" t="s">
        <v>12</v>
      </c>
      <c r="O4464" t="s">
        <v>11</v>
      </c>
      <c r="P4464" t="s">
        <v>11</v>
      </c>
      <c r="R4464" t="s">
        <v>11</v>
      </c>
    </row>
    <row r="4465" spans="1:18" x14ac:dyDescent="0.25">
      <c r="A4465" t="s">
        <v>780</v>
      </c>
      <c r="B4465" t="s">
        <v>5096</v>
      </c>
      <c r="D4465" s="35" t="s">
        <v>5795</v>
      </c>
      <c r="E4465" t="s">
        <v>6874</v>
      </c>
      <c r="F4465" s="5" t="str">
        <f t="shared" ca="1" si="69"/>
        <v>0</v>
      </c>
      <c r="G4465" t="s">
        <v>1107</v>
      </c>
      <c r="H4465" t="s">
        <v>1327</v>
      </c>
      <c r="I4465" t="s">
        <v>10214</v>
      </c>
      <c r="J4465" t="s">
        <v>10729</v>
      </c>
      <c r="K4465" t="s">
        <v>182</v>
      </c>
      <c r="L4465" t="s">
        <v>182</v>
      </c>
      <c r="N4465" t="s">
        <v>14</v>
      </c>
      <c r="O4465" t="s">
        <v>11</v>
      </c>
      <c r="P4465" t="s">
        <v>11</v>
      </c>
      <c r="R4465" t="s">
        <v>11</v>
      </c>
    </row>
    <row r="4466" spans="1:18" x14ac:dyDescent="0.25">
      <c r="A4466" t="s">
        <v>780</v>
      </c>
      <c r="B4466" t="s">
        <v>5097</v>
      </c>
      <c r="D4466" s="35" t="s">
        <v>5795</v>
      </c>
      <c r="E4466" t="s">
        <v>5994</v>
      </c>
      <c r="F4466" s="5" t="str">
        <f t="shared" ca="1" si="69"/>
        <v>0</v>
      </c>
      <c r="G4466" t="s">
        <v>1107</v>
      </c>
      <c r="H4466" t="s">
        <v>1327</v>
      </c>
      <c r="I4466" t="s">
        <v>10215</v>
      </c>
      <c r="J4466" t="s">
        <v>10729</v>
      </c>
      <c r="K4466" t="s">
        <v>27</v>
      </c>
      <c r="L4466" t="s">
        <v>10858</v>
      </c>
      <c r="N4466" t="s">
        <v>10909</v>
      </c>
      <c r="O4466" t="s">
        <v>11</v>
      </c>
      <c r="P4466" t="s">
        <v>11</v>
      </c>
      <c r="R4466" t="s">
        <v>11</v>
      </c>
    </row>
    <row r="4467" spans="1:18" x14ac:dyDescent="0.25">
      <c r="A4467" t="s">
        <v>780</v>
      </c>
      <c r="B4467" t="s">
        <v>5098</v>
      </c>
      <c r="D4467" s="35" t="s">
        <v>6716</v>
      </c>
      <c r="E4467" t="s">
        <v>5994</v>
      </c>
      <c r="F4467" s="5" t="str">
        <f t="shared" ca="1" si="69"/>
        <v>0</v>
      </c>
      <c r="G4467" t="s">
        <v>1107</v>
      </c>
      <c r="H4467" t="s">
        <v>1521</v>
      </c>
      <c r="I4467" t="s">
        <v>10216</v>
      </c>
      <c r="J4467" t="s">
        <v>10729</v>
      </c>
      <c r="K4467" t="s">
        <v>10751</v>
      </c>
      <c r="L4467" t="s">
        <v>10852</v>
      </c>
      <c r="N4467" t="s">
        <v>12</v>
      </c>
      <c r="O4467" t="s">
        <v>11</v>
      </c>
      <c r="P4467" t="s">
        <v>11</v>
      </c>
      <c r="R4467" t="s">
        <v>11</v>
      </c>
    </row>
    <row r="4468" spans="1:18" x14ac:dyDescent="0.25">
      <c r="A4468" t="s">
        <v>780</v>
      </c>
      <c r="B4468" t="s">
        <v>5099</v>
      </c>
      <c r="D4468" s="35" t="s">
        <v>6716</v>
      </c>
      <c r="E4468" t="s">
        <v>6159</v>
      </c>
      <c r="F4468" s="5" t="str">
        <f t="shared" ca="1" si="69"/>
        <v>0</v>
      </c>
      <c r="G4468" t="s">
        <v>1107</v>
      </c>
      <c r="H4468" t="s">
        <v>1498</v>
      </c>
      <c r="I4468" t="s">
        <v>10217</v>
      </c>
      <c r="J4468" t="s">
        <v>10729</v>
      </c>
      <c r="K4468" t="s">
        <v>10747</v>
      </c>
      <c r="L4468" t="s">
        <v>10851</v>
      </c>
      <c r="N4468" t="s">
        <v>12</v>
      </c>
      <c r="O4468" t="s">
        <v>11</v>
      </c>
      <c r="P4468" t="s">
        <v>11</v>
      </c>
      <c r="R4468" t="s">
        <v>11</v>
      </c>
    </row>
    <row r="4469" spans="1:18" x14ac:dyDescent="0.25">
      <c r="A4469" t="s">
        <v>780</v>
      </c>
      <c r="B4469" t="s">
        <v>5100</v>
      </c>
      <c r="D4469" s="35" t="s">
        <v>5608</v>
      </c>
      <c r="E4469" t="s">
        <v>6148</v>
      </c>
      <c r="F4469" s="5" t="str">
        <f t="shared" ca="1" si="69"/>
        <v>0</v>
      </c>
      <c r="G4469" t="s">
        <v>1107</v>
      </c>
      <c r="H4469" t="s">
        <v>1810</v>
      </c>
      <c r="I4469" t="s">
        <v>10218</v>
      </c>
      <c r="J4469" t="s">
        <v>10729</v>
      </c>
      <c r="K4469" t="s">
        <v>10747</v>
      </c>
      <c r="L4469" t="s">
        <v>10851</v>
      </c>
      <c r="N4469" t="s">
        <v>12</v>
      </c>
      <c r="O4469" t="s">
        <v>11</v>
      </c>
      <c r="P4469" t="s">
        <v>11</v>
      </c>
      <c r="R4469" t="s">
        <v>11</v>
      </c>
    </row>
    <row r="4470" spans="1:18" x14ac:dyDescent="0.25">
      <c r="A4470" t="s">
        <v>780</v>
      </c>
      <c r="B4470" t="s">
        <v>5101</v>
      </c>
      <c r="D4470" s="35" t="s">
        <v>5608</v>
      </c>
      <c r="E4470" t="s">
        <v>6874</v>
      </c>
      <c r="F4470" s="5" t="str">
        <f t="shared" ca="1" si="69"/>
        <v>0</v>
      </c>
      <c r="G4470" t="s">
        <v>1107</v>
      </c>
      <c r="H4470" t="s">
        <v>1768</v>
      </c>
      <c r="I4470" t="s">
        <v>10219</v>
      </c>
      <c r="J4470" t="s">
        <v>10729</v>
      </c>
      <c r="K4470" t="s">
        <v>10749</v>
      </c>
      <c r="L4470" t="s">
        <v>18</v>
      </c>
      <c r="N4470" t="s">
        <v>14</v>
      </c>
      <c r="O4470" t="s">
        <v>11</v>
      </c>
      <c r="P4470" t="s">
        <v>11</v>
      </c>
      <c r="R4470" t="s">
        <v>11</v>
      </c>
    </row>
    <row r="4471" spans="1:18" x14ac:dyDescent="0.25">
      <c r="A4471" t="s">
        <v>780</v>
      </c>
      <c r="B4471" t="s">
        <v>5102</v>
      </c>
      <c r="D4471" s="35" t="s">
        <v>5608</v>
      </c>
      <c r="E4471" t="s">
        <v>6143</v>
      </c>
      <c r="F4471" s="5" t="str">
        <f t="shared" ca="1" si="69"/>
        <v>0</v>
      </c>
      <c r="G4471" t="s">
        <v>1107</v>
      </c>
      <c r="H4471" t="s">
        <v>1831</v>
      </c>
      <c r="I4471" t="s">
        <v>10220</v>
      </c>
      <c r="J4471" t="s">
        <v>10729</v>
      </c>
      <c r="K4471" t="s">
        <v>10749</v>
      </c>
      <c r="L4471" t="s">
        <v>10826</v>
      </c>
      <c r="N4471" t="s">
        <v>12</v>
      </c>
      <c r="O4471" t="s">
        <v>11</v>
      </c>
      <c r="P4471" t="s">
        <v>11</v>
      </c>
      <c r="R4471" t="s">
        <v>11</v>
      </c>
    </row>
    <row r="4472" spans="1:18" x14ac:dyDescent="0.25">
      <c r="A4472" t="s">
        <v>780</v>
      </c>
      <c r="B4472" t="s">
        <v>5103</v>
      </c>
      <c r="D4472" s="35" t="s">
        <v>5777</v>
      </c>
      <c r="E4472" t="s">
        <v>5989</v>
      </c>
      <c r="F4472" s="5" t="str">
        <f t="shared" ca="1" si="69"/>
        <v>0</v>
      </c>
      <c r="G4472" t="s">
        <v>1107</v>
      </c>
      <c r="H4472" t="s">
        <v>1832</v>
      </c>
      <c r="I4472" t="s">
        <v>10221</v>
      </c>
      <c r="J4472" t="s">
        <v>10729</v>
      </c>
      <c r="K4472" t="s">
        <v>17</v>
      </c>
      <c r="L4472" t="s">
        <v>10864</v>
      </c>
      <c r="N4472" t="s">
        <v>14</v>
      </c>
      <c r="O4472" t="s">
        <v>11</v>
      </c>
      <c r="P4472" t="s">
        <v>11</v>
      </c>
      <c r="R4472" t="s">
        <v>11</v>
      </c>
    </row>
    <row r="4473" spans="1:18" x14ac:dyDescent="0.25">
      <c r="A4473" t="s">
        <v>780</v>
      </c>
      <c r="B4473" t="s">
        <v>5104</v>
      </c>
      <c r="D4473" s="35" t="s">
        <v>5576</v>
      </c>
      <c r="E4473" t="s">
        <v>6143</v>
      </c>
      <c r="F4473" s="5" t="str">
        <f t="shared" ca="1" si="69"/>
        <v>0</v>
      </c>
      <c r="G4473" t="s">
        <v>1107</v>
      </c>
      <c r="H4473" t="s">
        <v>1341</v>
      </c>
      <c r="I4473" t="s">
        <v>10222</v>
      </c>
      <c r="J4473" t="s">
        <v>10729</v>
      </c>
      <c r="K4473" t="s">
        <v>10753</v>
      </c>
      <c r="L4473" t="s">
        <v>10823</v>
      </c>
      <c r="N4473" t="s">
        <v>12</v>
      </c>
      <c r="O4473" t="s">
        <v>11</v>
      </c>
      <c r="P4473" t="s">
        <v>11</v>
      </c>
      <c r="R4473" t="s">
        <v>11</v>
      </c>
    </row>
    <row r="4474" spans="1:18" x14ac:dyDescent="0.25">
      <c r="A4474" t="s">
        <v>780</v>
      </c>
      <c r="B4474" t="s">
        <v>5105</v>
      </c>
      <c r="D4474" s="35" t="s">
        <v>5778</v>
      </c>
      <c r="E4474" t="s">
        <v>6717</v>
      </c>
      <c r="F4474" s="5" t="str">
        <f t="shared" ca="1" si="69"/>
        <v>0</v>
      </c>
      <c r="G4474" t="s">
        <v>1107</v>
      </c>
      <c r="H4474" t="s">
        <v>1327</v>
      </c>
      <c r="I4474" t="s">
        <v>10223</v>
      </c>
      <c r="J4474" t="s">
        <v>10729</v>
      </c>
      <c r="K4474" t="s">
        <v>17</v>
      </c>
      <c r="L4474" t="s">
        <v>10777</v>
      </c>
      <c r="N4474" t="s">
        <v>14</v>
      </c>
      <c r="O4474" t="s">
        <v>11</v>
      </c>
      <c r="P4474" t="s">
        <v>11</v>
      </c>
      <c r="R4474" t="s">
        <v>11</v>
      </c>
    </row>
    <row r="4475" spans="1:18" x14ac:dyDescent="0.25">
      <c r="A4475" t="s">
        <v>780</v>
      </c>
      <c r="B4475" t="s">
        <v>5106</v>
      </c>
      <c r="D4475" s="35" t="s">
        <v>5778</v>
      </c>
      <c r="E4475" t="s">
        <v>6717</v>
      </c>
      <c r="F4475" s="5" t="str">
        <f t="shared" ca="1" si="69"/>
        <v>0</v>
      </c>
      <c r="G4475" t="s">
        <v>1107</v>
      </c>
      <c r="H4475" t="s">
        <v>1327</v>
      </c>
      <c r="I4475" t="s">
        <v>10224</v>
      </c>
      <c r="J4475" t="s">
        <v>10729</v>
      </c>
      <c r="K4475" t="s">
        <v>17</v>
      </c>
      <c r="L4475" t="s">
        <v>10777</v>
      </c>
      <c r="N4475" t="s">
        <v>14</v>
      </c>
      <c r="O4475" t="s">
        <v>11</v>
      </c>
      <c r="P4475" t="s">
        <v>11</v>
      </c>
      <c r="R4475" t="s">
        <v>11</v>
      </c>
    </row>
    <row r="4476" spans="1:18" x14ac:dyDescent="0.25">
      <c r="A4476" t="s">
        <v>780</v>
      </c>
      <c r="B4476" t="s">
        <v>5107</v>
      </c>
      <c r="D4476" s="35" t="s">
        <v>5576</v>
      </c>
      <c r="E4476" t="s">
        <v>6730</v>
      </c>
      <c r="F4476" s="5" t="str">
        <f t="shared" ca="1" si="69"/>
        <v>0</v>
      </c>
      <c r="G4476" t="s">
        <v>1107</v>
      </c>
      <c r="H4476" t="s">
        <v>1772</v>
      </c>
      <c r="I4476" t="s">
        <v>10225</v>
      </c>
      <c r="J4476" t="s">
        <v>10729</v>
      </c>
      <c r="K4476" t="s">
        <v>10751</v>
      </c>
      <c r="L4476" t="s">
        <v>10852</v>
      </c>
      <c r="N4476" t="s">
        <v>12</v>
      </c>
      <c r="O4476" t="s">
        <v>11</v>
      </c>
      <c r="P4476" t="s">
        <v>11</v>
      </c>
      <c r="R4476" t="s">
        <v>11</v>
      </c>
    </row>
    <row r="4477" spans="1:18" x14ac:dyDescent="0.25">
      <c r="A4477" t="s">
        <v>780</v>
      </c>
      <c r="B4477" t="s">
        <v>809</v>
      </c>
      <c r="D4477" s="35" t="s">
        <v>5576</v>
      </c>
      <c r="E4477" t="s">
        <v>6334</v>
      </c>
      <c r="F4477" s="5" t="str">
        <f t="shared" ca="1" si="69"/>
        <v>0</v>
      </c>
      <c r="G4477" t="s">
        <v>1107</v>
      </c>
      <c r="H4477" t="s">
        <v>1327</v>
      </c>
      <c r="I4477" t="s">
        <v>10226</v>
      </c>
      <c r="J4477" t="s">
        <v>10729</v>
      </c>
      <c r="K4477" t="s">
        <v>10747</v>
      </c>
      <c r="L4477" t="s">
        <v>10824</v>
      </c>
      <c r="N4477" t="s">
        <v>12</v>
      </c>
      <c r="O4477" t="s">
        <v>11</v>
      </c>
      <c r="P4477" t="s">
        <v>11</v>
      </c>
      <c r="Q4477">
        <v>36951.29</v>
      </c>
      <c r="R4477" t="s">
        <v>11</v>
      </c>
    </row>
    <row r="4478" spans="1:18" x14ac:dyDescent="0.25">
      <c r="A4478" t="s">
        <v>780</v>
      </c>
      <c r="B4478" t="s">
        <v>810</v>
      </c>
      <c r="D4478" s="35" t="s">
        <v>5576</v>
      </c>
      <c r="E4478" t="s">
        <v>6334</v>
      </c>
      <c r="F4478" s="5" t="str">
        <f t="shared" ca="1" si="69"/>
        <v>0</v>
      </c>
      <c r="G4478" t="s">
        <v>1107</v>
      </c>
      <c r="H4478" t="s">
        <v>1328</v>
      </c>
      <c r="I4478" t="s">
        <v>10227</v>
      </c>
      <c r="J4478" t="s">
        <v>10729</v>
      </c>
      <c r="K4478" t="s">
        <v>10747</v>
      </c>
      <c r="L4478" t="s">
        <v>10851</v>
      </c>
      <c r="N4478" t="s">
        <v>14</v>
      </c>
      <c r="O4478" t="s">
        <v>11</v>
      </c>
      <c r="P4478" t="s">
        <v>11</v>
      </c>
      <c r="Q4478">
        <v>114.75</v>
      </c>
      <c r="R4478" t="s">
        <v>11</v>
      </c>
    </row>
    <row r="4479" spans="1:18" x14ac:dyDescent="0.25">
      <c r="A4479" t="s">
        <v>780</v>
      </c>
      <c r="B4479" t="s">
        <v>812</v>
      </c>
      <c r="D4479" s="35" t="s">
        <v>6717</v>
      </c>
      <c r="E4479" t="s">
        <v>6867</v>
      </c>
      <c r="F4479" s="5" t="str">
        <f t="shared" ca="1" si="69"/>
        <v>0</v>
      </c>
      <c r="G4479" t="s">
        <v>1107</v>
      </c>
      <c r="H4479" t="s">
        <v>1484</v>
      </c>
      <c r="I4479" t="s">
        <v>10228</v>
      </c>
      <c r="J4479" t="s">
        <v>10729</v>
      </c>
      <c r="K4479" t="s">
        <v>10744</v>
      </c>
      <c r="L4479" t="s">
        <v>10862</v>
      </c>
      <c r="N4479" t="s">
        <v>14</v>
      </c>
      <c r="O4479" t="s">
        <v>11</v>
      </c>
      <c r="P4479" t="s">
        <v>11</v>
      </c>
      <c r="Q4479">
        <v>200</v>
      </c>
      <c r="R4479" t="s">
        <v>11</v>
      </c>
    </row>
    <row r="4480" spans="1:18" x14ac:dyDescent="0.25">
      <c r="A4480" t="s">
        <v>780</v>
      </c>
      <c r="B4480" t="s">
        <v>5108</v>
      </c>
      <c r="D4480" s="35" t="s">
        <v>6718</v>
      </c>
      <c r="E4480" t="s">
        <v>5994</v>
      </c>
      <c r="F4480" s="5" t="str">
        <f t="shared" ca="1" si="69"/>
        <v>0</v>
      </c>
      <c r="G4480" t="s">
        <v>1107</v>
      </c>
      <c r="H4480" t="s">
        <v>1817</v>
      </c>
      <c r="I4480" t="s">
        <v>10229</v>
      </c>
      <c r="J4480" t="s">
        <v>10729</v>
      </c>
      <c r="K4480" t="s">
        <v>10749</v>
      </c>
      <c r="L4480" t="s">
        <v>18</v>
      </c>
      <c r="N4480" t="s">
        <v>12</v>
      </c>
      <c r="O4480" t="s">
        <v>11</v>
      </c>
      <c r="P4480" t="s">
        <v>11</v>
      </c>
      <c r="R4480" t="s">
        <v>11</v>
      </c>
    </row>
    <row r="4481" spans="1:18" x14ac:dyDescent="0.25">
      <c r="A4481" t="s">
        <v>780</v>
      </c>
      <c r="B4481" t="s">
        <v>5109</v>
      </c>
      <c r="D4481" s="35" t="s">
        <v>5989</v>
      </c>
      <c r="E4481" t="s">
        <v>5579</v>
      </c>
      <c r="F4481" s="5" t="str">
        <f t="shared" ca="1" si="69"/>
        <v>0</v>
      </c>
      <c r="G4481" t="s">
        <v>1107</v>
      </c>
      <c r="H4481" t="s">
        <v>1832</v>
      </c>
      <c r="I4481" t="s">
        <v>10230</v>
      </c>
      <c r="J4481" t="s">
        <v>10729</v>
      </c>
      <c r="K4481" t="s">
        <v>10746</v>
      </c>
      <c r="L4481" t="s">
        <v>10746</v>
      </c>
      <c r="N4481" t="s">
        <v>14</v>
      </c>
      <c r="O4481" t="s">
        <v>11</v>
      </c>
      <c r="P4481" t="s">
        <v>11</v>
      </c>
      <c r="R4481" t="s">
        <v>11</v>
      </c>
    </row>
    <row r="4482" spans="1:18" x14ac:dyDescent="0.25">
      <c r="A4482" t="s">
        <v>780</v>
      </c>
      <c r="B4482" t="s">
        <v>5110</v>
      </c>
      <c r="D4482" s="35" t="s">
        <v>5991</v>
      </c>
      <c r="E4482" t="s">
        <v>6144</v>
      </c>
      <c r="F4482" s="5" t="str">
        <f t="shared" ca="1" si="69"/>
        <v>0</v>
      </c>
      <c r="G4482" t="s">
        <v>1107</v>
      </c>
      <c r="H4482" t="s">
        <v>1821</v>
      </c>
      <c r="I4482" t="s">
        <v>10231</v>
      </c>
      <c r="J4482" t="s">
        <v>10729</v>
      </c>
      <c r="K4482" t="s">
        <v>10747</v>
      </c>
      <c r="L4482" t="s">
        <v>10851</v>
      </c>
      <c r="N4482" t="s">
        <v>12</v>
      </c>
      <c r="O4482" t="s">
        <v>11</v>
      </c>
      <c r="P4482" t="s">
        <v>11</v>
      </c>
      <c r="R4482" t="s">
        <v>11</v>
      </c>
    </row>
    <row r="4483" spans="1:18" x14ac:dyDescent="0.25">
      <c r="A4483" t="s">
        <v>780</v>
      </c>
      <c r="B4483" t="s">
        <v>5111</v>
      </c>
      <c r="D4483" s="35" t="s">
        <v>5991</v>
      </c>
      <c r="E4483" t="s">
        <v>5994</v>
      </c>
      <c r="F4483" s="5" t="str">
        <f t="shared" ref="F4483:F4546" ca="1" si="70">IF(G4483="Encerrada","0",TODAY()-D4483)</f>
        <v>0</v>
      </c>
      <c r="G4483" t="s">
        <v>1107</v>
      </c>
      <c r="H4483" t="s">
        <v>1327</v>
      </c>
      <c r="I4483" t="s">
        <v>10232</v>
      </c>
      <c r="J4483" t="s">
        <v>10729</v>
      </c>
      <c r="K4483" t="s">
        <v>10748</v>
      </c>
      <c r="L4483" t="s">
        <v>10778</v>
      </c>
      <c r="N4483" t="s">
        <v>10909</v>
      </c>
      <c r="O4483" t="s">
        <v>11</v>
      </c>
      <c r="P4483" t="s">
        <v>11</v>
      </c>
      <c r="R4483" t="s">
        <v>11</v>
      </c>
    </row>
    <row r="4484" spans="1:18" x14ac:dyDescent="0.25">
      <c r="A4484" t="s">
        <v>780</v>
      </c>
      <c r="B4484" t="s">
        <v>813</v>
      </c>
      <c r="D4484" s="35" t="s">
        <v>6719</v>
      </c>
      <c r="E4484" t="s">
        <v>6867</v>
      </c>
      <c r="F4484" s="5" t="str">
        <f t="shared" ca="1" si="70"/>
        <v>0</v>
      </c>
      <c r="G4484" t="s">
        <v>1107</v>
      </c>
      <c r="H4484" t="s">
        <v>1831</v>
      </c>
      <c r="I4484" t="s">
        <v>10233</v>
      </c>
      <c r="J4484" t="s">
        <v>10729</v>
      </c>
      <c r="K4484" t="s">
        <v>10744</v>
      </c>
      <c r="L4484" t="s">
        <v>10862</v>
      </c>
      <c r="N4484" t="s">
        <v>14</v>
      </c>
      <c r="O4484" t="s">
        <v>11</v>
      </c>
      <c r="P4484" t="s">
        <v>11</v>
      </c>
      <c r="Q4484">
        <v>80</v>
      </c>
      <c r="R4484" t="s">
        <v>11</v>
      </c>
    </row>
    <row r="4485" spans="1:18" x14ac:dyDescent="0.25">
      <c r="A4485" t="s">
        <v>780</v>
      </c>
      <c r="B4485" t="s">
        <v>5112</v>
      </c>
      <c r="D4485" s="35" t="s">
        <v>5993</v>
      </c>
      <c r="E4485" t="s">
        <v>5610</v>
      </c>
      <c r="F4485" s="5" t="str">
        <f t="shared" ca="1" si="70"/>
        <v>0</v>
      </c>
      <c r="G4485" t="s">
        <v>1107</v>
      </c>
      <c r="H4485" t="s">
        <v>1444</v>
      </c>
      <c r="I4485" t="s">
        <v>10234</v>
      </c>
      <c r="J4485" t="s">
        <v>10729</v>
      </c>
      <c r="K4485" t="s">
        <v>10744</v>
      </c>
      <c r="L4485" t="s">
        <v>10853</v>
      </c>
      <c r="N4485" t="s">
        <v>12</v>
      </c>
      <c r="O4485" t="s">
        <v>11</v>
      </c>
      <c r="P4485" t="s">
        <v>11</v>
      </c>
      <c r="R4485" t="s">
        <v>11</v>
      </c>
    </row>
    <row r="4486" spans="1:18" x14ac:dyDescent="0.25">
      <c r="A4486" t="s">
        <v>780</v>
      </c>
      <c r="B4486" t="s">
        <v>5113</v>
      </c>
      <c r="D4486" s="35" t="s">
        <v>6720</v>
      </c>
      <c r="E4486" t="s">
        <v>6699</v>
      </c>
      <c r="F4486" s="5" t="str">
        <f t="shared" ca="1" si="70"/>
        <v>0</v>
      </c>
      <c r="G4486" t="s">
        <v>1107</v>
      </c>
      <c r="H4486" t="s">
        <v>1712</v>
      </c>
      <c r="I4486" t="s">
        <v>10235</v>
      </c>
      <c r="J4486" t="s">
        <v>10729</v>
      </c>
      <c r="K4486" t="s">
        <v>10745</v>
      </c>
      <c r="L4486" t="s">
        <v>10850</v>
      </c>
      <c r="N4486" t="s">
        <v>12</v>
      </c>
      <c r="O4486" t="s">
        <v>11</v>
      </c>
      <c r="P4486" t="s">
        <v>11</v>
      </c>
      <c r="R4486" t="s">
        <v>11</v>
      </c>
    </row>
    <row r="4487" spans="1:18" x14ac:dyDescent="0.25">
      <c r="A4487" t="s">
        <v>780</v>
      </c>
      <c r="B4487" t="s">
        <v>5114</v>
      </c>
      <c r="D4487" s="35" t="s">
        <v>6721</v>
      </c>
      <c r="E4487" t="s">
        <v>6143</v>
      </c>
      <c r="F4487" s="5" t="str">
        <f t="shared" ca="1" si="70"/>
        <v>0</v>
      </c>
      <c r="G4487" t="s">
        <v>1107</v>
      </c>
      <c r="H4487" t="s">
        <v>1327</v>
      </c>
      <c r="I4487" t="s">
        <v>10236</v>
      </c>
      <c r="J4487" t="s">
        <v>10729</v>
      </c>
      <c r="K4487" t="s">
        <v>10744</v>
      </c>
      <c r="L4487" t="s">
        <v>10856</v>
      </c>
      <c r="N4487" t="s">
        <v>12</v>
      </c>
      <c r="O4487" t="s">
        <v>11</v>
      </c>
      <c r="P4487" t="s">
        <v>11</v>
      </c>
      <c r="R4487" t="s">
        <v>11</v>
      </c>
    </row>
    <row r="4488" spans="1:18" x14ac:dyDescent="0.25">
      <c r="A4488" t="s">
        <v>780</v>
      </c>
      <c r="B4488" t="s">
        <v>5115</v>
      </c>
      <c r="D4488" s="35" t="s">
        <v>5704</v>
      </c>
      <c r="E4488" t="s">
        <v>5994</v>
      </c>
      <c r="F4488" s="5" t="str">
        <f t="shared" ca="1" si="70"/>
        <v>0</v>
      </c>
      <c r="G4488" t="s">
        <v>1107</v>
      </c>
      <c r="H4488" t="s">
        <v>1327</v>
      </c>
      <c r="I4488" t="s">
        <v>10237</v>
      </c>
      <c r="J4488" t="s">
        <v>10729</v>
      </c>
      <c r="K4488" t="s">
        <v>131</v>
      </c>
      <c r="L4488" t="s">
        <v>10854</v>
      </c>
      <c r="N4488" t="s">
        <v>14</v>
      </c>
      <c r="O4488" t="s">
        <v>11</v>
      </c>
      <c r="P4488" t="s">
        <v>11</v>
      </c>
      <c r="R4488" t="s">
        <v>11</v>
      </c>
    </row>
    <row r="4489" spans="1:18" x14ac:dyDescent="0.25">
      <c r="A4489" t="s">
        <v>780</v>
      </c>
      <c r="B4489" t="s">
        <v>5116</v>
      </c>
      <c r="D4489" s="35" t="s">
        <v>5577</v>
      </c>
      <c r="E4489" t="s">
        <v>5994</v>
      </c>
      <c r="F4489" s="5" t="str">
        <f t="shared" ca="1" si="70"/>
        <v>0</v>
      </c>
      <c r="G4489" t="s">
        <v>1107</v>
      </c>
      <c r="H4489" t="s">
        <v>1327</v>
      </c>
      <c r="I4489" t="s">
        <v>10238</v>
      </c>
      <c r="J4489" t="s">
        <v>10729</v>
      </c>
      <c r="K4489" t="s">
        <v>10744</v>
      </c>
      <c r="L4489" t="s">
        <v>10856</v>
      </c>
      <c r="N4489" t="s">
        <v>14</v>
      </c>
      <c r="O4489" t="s">
        <v>11</v>
      </c>
      <c r="P4489" t="s">
        <v>11</v>
      </c>
      <c r="R4489" t="s">
        <v>11</v>
      </c>
    </row>
    <row r="4490" spans="1:18" x14ac:dyDescent="0.25">
      <c r="A4490" t="s">
        <v>780</v>
      </c>
      <c r="B4490" t="s">
        <v>815</v>
      </c>
      <c r="D4490" s="35" t="s">
        <v>5994</v>
      </c>
      <c r="E4490" t="s">
        <v>5612</v>
      </c>
      <c r="F4490" s="5" t="str">
        <f t="shared" ca="1" si="70"/>
        <v>0</v>
      </c>
      <c r="G4490" t="s">
        <v>1107</v>
      </c>
      <c r="H4490" t="s">
        <v>1431</v>
      </c>
      <c r="I4490" t="s">
        <v>10239</v>
      </c>
      <c r="J4490" t="s">
        <v>10729</v>
      </c>
      <c r="K4490" t="s">
        <v>10744</v>
      </c>
      <c r="L4490" t="s">
        <v>10856</v>
      </c>
      <c r="N4490" t="s">
        <v>12</v>
      </c>
      <c r="O4490" t="s">
        <v>11</v>
      </c>
      <c r="P4490" t="s">
        <v>11</v>
      </c>
      <c r="Q4490">
        <v>300</v>
      </c>
      <c r="R4490" t="s">
        <v>11</v>
      </c>
    </row>
    <row r="4491" spans="1:18" x14ac:dyDescent="0.25">
      <c r="A4491" t="s">
        <v>780</v>
      </c>
      <c r="B4491" t="s">
        <v>5117</v>
      </c>
      <c r="D4491" s="35" t="s">
        <v>5706</v>
      </c>
      <c r="E4491" t="s">
        <v>6140</v>
      </c>
      <c r="F4491" s="5" t="str">
        <f t="shared" ca="1" si="70"/>
        <v>0</v>
      </c>
      <c r="G4491" t="s">
        <v>1107</v>
      </c>
      <c r="H4491" t="s">
        <v>1524</v>
      </c>
      <c r="I4491" t="s">
        <v>8659</v>
      </c>
      <c r="J4491" t="s">
        <v>10729</v>
      </c>
      <c r="K4491" t="s">
        <v>10745</v>
      </c>
      <c r="L4491" t="s">
        <v>10850</v>
      </c>
      <c r="N4491" t="s">
        <v>12</v>
      </c>
      <c r="O4491" t="s">
        <v>11</v>
      </c>
      <c r="P4491" t="s">
        <v>11</v>
      </c>
      <c r="R4491" t="s">
        <v>11</v>
      </c>
    </row>
    <row r="4492" spans="1:18" x14ac:dyDescent="0.25">
      <c r="A4492" t="s">
        <v>780</v>
      </c>
      <c r="B4492" t="s">
        <v>5118</v>
      </c>
      <c r="D4492" s="35" t="s">
        <v>5706</v>
      </c>
      <c r="E4492" t="s">
        <v>6730</v>
      </c>
      <c r="F4492" s="5" t="str">
        <f t="shared" ca="1" si="70"/>
        <v>0</v>
      </c>
      <c r="G4492" t="s">
        <v>1107</v>
      </c>
      <c r="H4492" t="s">
        <v>1817</v>
      </c>
      <c r="I4492" t="s">
        <v>10240</v>
      </c>
      <c r="J4492" t="s">
        <v>10729</v>
      </c>
      <c r="K4492" t="s">
        <v>10746</v>
      </c>
      <c r="L4492" t="s">
        <v>10746</v>
      </c>
      <c r="N4492" t="s">
        <v>12</v>
      </c>
      <c r="O4492" t="s">
        <v>11</v>
      </c>
      <c r="P4492" t="s">
        <v>11</v>
      </c>
      <c r="R4492" t="s">
        <v>11</v>
      </c>
    </row>
    <row r="4493" spans="1:18" x14ac:dyDescent="0.25">
      <c r="A4493" t="s">
        <v>780</v>
      </c>
      <c r="B4493" t="s">
        <v>5119</v>
      </c>
      <c r="D4493" s="35" t="s">
        <v>5578</v>
      </c>
      <c r="E4493" t="s">
        <v>6699</v>
      </c>
      <c r="F4493" s="5" t="str">
        <f t="shared" ca="1" si="70"/>
        <v>0</v>
      </c>
      <c r="G4493" t="s">
        <v>1107</v>
      </c>
      <c r="H4493" t="s">
        <v>1335</v>
      </c>
      <c r="I4493" t="s">
        <v>10241</v>
      </c>
      <c r="J4493" t="s">
        <v>10729</v>
      </c>
      <c r="K4493" t="s">
        <v>10745</v>
      </c>
      <c r="L4493" t="s">
        <v>10850</v>
      </c>
      <c r="N4493" t="s">
        <v>14</v>
      </c>
      <c r="O4493" t="s">
        <v>11</v>
      </c>
      <c r="P4493" t="s">
        <v>11</v>
      </c>
      <c r="R4493" t="s">
        <v>11</v>
      </c>
    </row>
    <row r="4494" spans="1:18" x14ac:dyDescent="0.25">
      <c r="A4494" t="s">
        <v>780</v>
      </c>
      <c r="B4494" t="s">
        <v>5120</v>
      </c>
      <c r="D4494" s="35" t="s">
        <v>5708</v>
      </c>
      <c r="E4494" t="s">
        <v>5610</v>
      </c>
      <c r="F4494" s="5" t="str">
        <f t="shared" ca="1" si="70"/>
        <v>0</v>
      </c>
      <c r="G4494" t="s">
        <v>1107</v>
      </c>
      <c r="H4494" t="s">
        <v>1833</v>
      </c>
      <c r="I4494" t="s">
        <v>10242</v>
      </c>
      <c r="J4494" t="s">
        <v>10729</v>
      </c>
      <c r="K4494" t="s">
        <v>10744</v>
      </c>
      <c r="L4494" t="s">
        <v>10862</v>
      </c>
      <c r="N4494" t="s">
        <v>14</v>
      </c>
      <c r="O4494" t="s">
        <v>11</v>
      </c>
      <c r="P4494" t="s">
        <v>11</v>
      </c>
      <c r="R4494" t="s">
        <v>11</v>
      </c>
    </row>
    <row r="4495" spans="1:18" x14ac:dyDescent="0.25">
      <c r="A4495" t="s">
        <v>780</v>
      </c>
      <c r="B4495" t="s">
        <v>5121</v>
      </c>
      <c r="D4495" s="35" t="s">
        <v>5708</v>
      </c>
      <c r="E4495" t="s">
        <v>6809</v>
      </c>
      <c r="F4495" s="5" t="str">
        <f t="shared" ca="1" si="70"/>
        <v>0</v>
      </c>
      <c r="G4495" t="s">
        <v>1107</v>
      </c>
      <c r="H4495" t="s">
        <v>1503</v>
      </c>
      <c r="I4495" t="s">
        <v>10243</v>
      </c>
      <c r="J4495" t="s">
        <v>10729</v>
      </c>
      <c r="K4495" t="s">
        <v>10744</v>
      </c>
      <c r="L4495" t="s">
        <v>10856</v>
      </c>
      <c r="N4495" t="s">
        <v>14</v>
      </c>
      <c r="O4495" t="s">
        <v>11</v>
      </c>
      <c r="P4495" t="s">
        <v>11</v>
      </c>
      <c r="R4495" t="s">
        <v>11</v>
      </c>
    </row>
    <row r="4496" spans="1:18" x14ac:dyDescent="0.25">
      <c r="A4496" t="s">
        <v>780</v>
      </c>
      <c r="B4496" t="s">
        <v>5122</v>
      </c>
      <c r="D4496" s="35" t="s">
        <v>5708</v>
      </c>
      <c r="E4496" t="s">
        <v>6809</v>
      </c>
      <c r="F4496" s="5" t="str">
        <f t="shared" ca="1" si="70"/>
        <v>0</v>
      </c>
      <c r="G4496" t="s">
        <v>1107</v>
      </c>
      <c r="H4496" t="s">
        <v>1765</v>
      </c>
      <c r="I4496" t="s">
        <v>10244</v>
      </c>
      <c r="J4496" t="s">
        <v>10729</v>
      </c>
      <c r="K4496" t="s">
        <v>10744</v>
      </c>
      <c r="L4496" t="s">
        <v>10856</v>
      </c>
      <c r="N4496" t="s">
        <v>14</v>
      </c>
      <c r="O4496" t="s">
        <v>11</v>
      </c>
      <c r="P4496" t="s">
        <v>11</v>
      </c>
      <c r="R4496" t="s">
        <v>11</v>
      </c>
    </row>
    <row r="4497" spans="1:18" x14ac:dyDescent="0.25">
      <c r="A4497" t="s">
        <v>780</v>
      </c>
      <c r="B4497" t="s">
        <v>5123</v>
      </c>
      <c r="D4497" s="35" t="s">
        <v>5578</v>
      </c>
      <c r="E4497" t="s">
        <v>6143</v>
      </c>
      <c r="F4497" s="5" t="str">
        <f t="shared" ca="1" si="70"/>
        <v>0</v>
      </c>
      <c r="G4497" t="s">
        <v>1107</v>
      </c>
      <c r="H4497" t="s">
        <v>1327</v>
      </c>
      <c r="I4497" t="s">
        <v>10245</v>
      </c>
      <c r="J4497" t="s">
        <v>10729</v>
      </c>
      <c r="K4497" t="s">
        <v>10748</v>
      </c>
      <c r="L4497" t="s">
        <v>10778</v>
      </c>
      <c r="N4497" t="s">
        <v>12</v>
      </c>
      <c r="O4497" t="s">
        <v>11</v>
      </c>
      <c r="P4497" t="s">
        <v>11</v>
      </c>
      <c r="R4497" t="s">
        <v>11</v>
      </c>
    </row>
    <row r="4498" spans="1:18" x14ac:dyDescent="0.25">
      <c r="A4498" t="s">
        <v>780</v>
      </c>
      <c r="B4498" t="s">
        <v>5124</v>
      </c>
      <c r="D4498" s="35" t="s">
        <v>5578</v>
      </c>
      <c r="E4498" t="s">
        <v>6795</v>
      </c>
      <c r="F4498" s="5" t="str">
        <f t="shared" ca="1" si="70"/>
        <v>0</v>
      </c>
      <c r="G4498" t="s">
        <v>1107</v>
      </c>
      <c r="H4498" t="s">
        <v>1327</v>
      </c>
      <c r="I4498" t="s">
        <v>10246</v>
      </c>
      <c r="J4498" t="s">
        <v>10729</v>
      </c>
      <c r="K4498" t="s">
        <v>10747</v>
      </c>
      <c r="L4498" t="s">
        <v>10824</v>
      </c>
      <c r="N4498" t="s">
        <v>14</v>
      </c>
      <c r="O4498" t="s">
        <v>11</v>
      </c>
      <c r="P4498" t="s">
        <v>11</v>
      </c>
      <c r="R4498" t="s">
        <v>11</v>
      </c>
    </row>
    <row r="4499" spans="1:18" x14ac:dyDescent="0.25">
      <c r="A4499" t="s">
        <v>780</v>
      </c>
      <c r="B4499" t="s">
        <v>5125</v>
      </c>
      <c r="D4499" s="35" t="s">
        <v>5578</v>
      </c>
      <c r="E4499" t="s">
        <v>6809</v>
      </c>
      <c r="F4499" s="5" t="str">
        <f t="shared" ca="1" si="70"/>
        <v>0</v>
      </c>
      <c r="G4499" t="s">
        <v>1107</v>
      </c>
      <c r="H4499" t="s">
        <v>1327</v>
      </c>
      <c r="I4499" t="s">
        <v>10247</v>
      </c>
      <c r="J4499" t="s">
        <v>10729</v>
      </c>
      <c r="K4499" t="s">
        <v>10757</v>
      </c>
      <c r="L4499" t="s">
        <v>10757</v>
      </c>
      <c r="N4499" t="s">
        <v>14</v>
      </c>
      <c r="O4499" t="s">
        <v>11</v>
      </c>
      <c r="P4499" t="s">
        <v>11</v>
      </c>
      <c r="R4499" t="s">
        <v>11</v>
      </c>
    </row>
    <row r="4500" spans="1:18" x14ac:dyDescent="0.25">
      <c r="A4500" t="s">
        <v>780</v>
      </c>
      <c r="B4500" t="s">
        <v>5126</v>
      </c>
      <c r="D4500" s="35" t="s">
        <v>6687</v>
      </c>
      <c r="E4500" t="s">
        <v>6809</v>
      </c>
      <c r="F4500" s="5" t="str">
        <f t="shared" ca="1" si="70"/>
        <v>0</v>
      </c>
      <c r="G4500" t="s">
        <v>1107</v>
      </c>
      <c r="H4500" t="s">
        <v>1828</v>
      </c>
      <c r="I4500" t="s">
        <v>10248</v>
      </c>
      <c r="J4500" t="s">
        <v>10729</v>
      </c>
      <c r="K4500" t="s">
        <v>10744</v>
      </c>
      <c r="L4500" t="s">
        <v>10859</v>
      </c>
      <c r="N4500" t="s">
        <v>12</v>
      </c>
      <c r="O4500" t="s">
        <v>11</v>
      </c>
      <c r="P4500" t="s">
        <v>11</v>
      </c>
      <c r="R4500" t="s">
        <v>11</v>
      </c>
    </row>
    <row r="4501" spans="1:18" x14ac:dyDescent="0.25">
      <c r="A4501" t="s">
        <v>780</v>
      </c>
      <c r="B4501" t="s">
        <v>5127</v>
      </c>
      <c r="D4501" s="35" t="s">
        <v>5610</v>
      </c>
      <c r="E4501" t="s">
        <v>5718</v>
      </c>
      <c r="F4501" s="5" t="str">
        <f t="shared" ca="1" si="70"/>
        <v>0</v>
      </c>
      <c r="G4501" t="s">
        <v>1107</v>
      </c>
      <c r="H4501" t="s">
        <v>1828</v>
      </c>
      <c r="I4501" t="s">
        <v>10249</v>
      </c>
      <c r="J4501" t="s">
        <v>10729</v>
      </c>
      <c r="K4501" t="s">
        <v>10747</v>
      </c>
      <c r="L4501" t="s">
        <v>10851</v>
      </c>
      <c r="N4501" t="s">
        <v>12</v>
      </c>
      <c r="O4501" t="s">
        <v>11</v>
      </c>
      <c r="P4501" t="s">
        <v>11</v>
      </c>
      <c r="R4501" t="s">
        <v>11</v>
      </c>
    </row>
    <row r="4502" spans="1:18" x14ac:dyDescent="0.25">
      <c r="A4502" t="s">
        <v>780</v>
      </c>
      <c r="B4502" t="s">
        <v>5128</v>
      </c>
      <c r="D4502" s="35" t="s">
        <v>6722</v>
      </c>
      <c r="E4502" t="s">
        <v>6736</v>
      </c>
      <c r="F4502" s="5" t="str">
        <f t="shared" ca="1" si="70"/>
        <v>0</v>
      </c>
      <c r="G4502" t="s">
        <v>1107</v>
      </c>
      <c r="H4502" t="s">
        <v>1768</v>
      </c>
      <c r="I4502" t="s">
        <v>10250</v>
      </c>
      <c r="J4502" t="s">
        <v>10729</v>
      </c>
      <c r="K4502" t="s">
        <v>10746</v>
      </c>
      <c r="L4502" t="s">
        <v>10746</v>
      </c>
      <c r="N4502" t="s">
        <v>14</v>
      </c>
      <c r="O4502" t="s">
        <v>11</v>
      </c>
      <c r="P4502" t="s">
        <v>11</v>
      </c>
      <c r="R4502" t="s">
        <v>11</v>
      </c>
    </row>
    <row r="4503" spans="1:18" x14ac:dyDescent="0.25">
      <c r="A4503" t="s">
        <v>780</v>
      </c>
      <c r="B4503" t="s">
        <v>816</v>
      </c>
      <c r="D4503" s="35" t="s">
        <v>5780</v>
      </c>
      <c r="E4503" t="s">
        <v>6335</v>
      </c>
      <c r="F4503" s="5" t="str">
        <f t="shared" ca="1" si="70"/>
        <v>0</v>
      </c>
      <c r="G4503" t="s">
        <v>1107</v>
      </c>
      <c r="H4503" t="s">
        <v>1577</v>
      </c>
      <c r="I4503" t="s">
        <v>11167</v>
      </c>
      <c r="J4503" t="s">
        <v>10729</v>
      </c>
      <c r="K4503" t="s">
        <v>10751</v>
      </c>
      <c r="L4503" t="s">
        <v>10852</v>
      </c>
      <c r="N4503" t="s">
        <v>12</v>
      </c>
      <c r="O4503" t="s">
        <v>11</v>
      </c>
      <c r="P4503" t="s">
        <v>11</v>
      </c>
      <c r="Q4503">
        <v>0</v>
      </c>
      <c r="R4503" t="s">
        <v>11</v>
      </c>
    </row>
    <row r="4504" spans="1:18" x14ac:dyDescent="0.25">
      <c r="A4504" t="s">
        <v>780</v>
      </c>
      <c r="B4504" t="s">
        <v>5129</v>
      </c>
      <c r="D4504" s="35" t="s">
        <v>6723</v>
      </c>
      <c r="E4504" t="s">
        <v>6699</v>
      </c>
      <c r="F4504" s="5" t="str">
        <f t="shared" ca="1" si="70"/>
        <v>0</v>
      </c>
      <c r="G4504" t="s">
        <v>1107</v>
      </c>
      <c r="H4504" t="s">
        <v>1821</v>
      </c>
      <c r="I4504" t="s">
        <v>10251</v>
      </c>
      <c r="J4504" t="s">
        <v>10729</v>
      </c>
      <c r="K4504" t="s">
        <v>10744</v>
      </c>
      <c r="L4504" t="s">
        <v>10859</v>
      </c>
      <c r="N4504" t="s">
        <v>12</v>
      </c>
      <c r="O4504" t="s">
        <v>11</v>
      </c>
      <c r="P4504" t="s">
        <v>11</v>
      </c>
      <c r="R4504" t="s">
        <v>11</v>
      </c>
    </row>
    <row r="4505" spans="1:18" x14ac:dyDescent="0.25">
      <c r="A4505" t="s">
        <v>780</v>
      </c>
      <c r="B4505" t="s">
        <v>5130</v>
      </c>
      <c r="D4505" s="35" t="s">
        <v>6724</v>
      </c>
      <c r="E4505" t="s">
        <v>6699</v>
      </c>
      <c r="F4505" s="5" t="str">
        <f t="shared" ca="1" si="70"/>
        <v>0</v>
      </c>
      <c r="G4505" t="s">
        <v>1107</v>
      </c>
      <c r="H4505" t="s">
        <v>1828</v>
      </c>
      <c r="I4505" t="s">
        <v>10252</v>
      </c>
      <c r="J4505" t="s">
        <v>10729</v>
      </c>
      <c r="K4505" t="s">
        <v>10744</v>
      </c>
      <c r="L4505" t="s">
        <v>10853</v>
      </c>
      <c r="N4505" t="s">
        <v>12</v>
      </c>
      <c r="O4505" t="s">
        <v>11</v>
      </c>
      <c r="P4505" t="s">
        <v>11</v>
      </c>
      <c r="R4505" t="s">
        <v>11</v>
      </c>
    </row>
    <row r="4506" spans="1:18" x14ac:dyDescent="0.25">
      <c r="A4506" t="s">
        <v>780</v>
      </c>
      <c r="B4506" t="s">
        <v>5131</v>
      </c>
      <c r="D4506" s="35" t="s">
        <v>6725</v>
      </c>
      <c r="E4506" t="s">
        <v>6140</v>
      </c>
      <c r="F4506" s="5" t="str">
        <f t="shared" ca="1" si="70"/>
        <v>0</v>
      </c>
      <c r="G4506" t="s">
        <v>1107</v>
      </c>
      <c r="H4506" t="s">
        <v>1834</v>
      </c>
      <c r="I4506" t="s">
        <v>10253</v>
      </c>
      <c r="J4506" t="s">
        <v>10729</v>
      </c>
      <c r="K4506" t="s">
        <v>10749</v>
      </c>
      <c r="L4506" t="s">
        <v>18</v>
      </c>
      <c r="N4506" t="s">
        <v>12</v>
      </c>
      <c r="O4506" t="s">
        <v>11</v>
      </c>
      <c r="P4506" t="s">
        <v>11</v>
      </c>
      <c r="R4506" t="s">
        <v>11</v>
      </c>
    </row>
    <row r="4507" spans="1:18" x14ac:dyDescent="0.25">
      <c r="A4507" t="s">
        <v>780</v>
      </c>
      <c r="B4507" t="s">
        <v>5132</v>
      </c>
      <c r="D4507" s="35" t="s">
        <v>6725</v>
      </c>
      <c r="E4507" t="s">
        <v>6699</v>
      </c>
      <c r="F4507" s="5" t="str">
        <f t="shared" ca="1" si="70"/>
        <v>0</v>
      </c>
      <c r="G4507" t="s">
        <v>1107</v>
      </c>
      <c r="H4507" t="s">
        <v>1765</v>
      </c>
      <c r="I4507" t="s">
        <v>10254</v>
      </c>
      <c r="J4507" t="s">
        <v>10729</v>
      </c>
      <c r="K4507" t="s">
        <v>10744</v>
      </c>
      <c r="L4507" t="s">
        <v>10853</v>
      </c>
      <c r="N4507" t="s">
        <v>12</v>
      </c>
      <c r="O4507" t="s">
        <v>11</v>
      </c>
      <c r="P4507" t="s">
        <v>11</v>
      </c>
      <c r="R4507" t="s">
        <v>11</v>
      </c>
    </row>
    <row r="4508" spans="1:18" x14ac:dyDescent="0.25">
      <c r="A4508" t="s">
        <v>780</v>
      </c>
      <c r="B4508" t="s">
        <v>5133</v>
      </c>
      <c r="D4508" s="35" t="s">
        <v>6725</v>
      </c>
      <c r="E4508" t="s">
        <v>6726</v>
      </c>
      <c r="F4508" s="5" t="str">
        <f t="shared" ca="1" si="70"/>
        <v>0</v>
      </c>
      <c r="G4508" t="s">
        <v>1107</v>
      </c>
      <c r="H4508" t="s">
        <v>1821</v>
      </c>
      <c r="I4508" t="s">
        <v>10255</v>
      </c>
      <c r="J4508" t="s">
        <v>10729</v>
      </c>
      <c r="K4508" t="s">
        <v>10744</v>
      </c>
      <c r="L4508" t="s">
        <v>10859</v>
      </c>
      <c r="N4508" t="s">
        <v>12</v>
      </c>
      <c r="O4508" t="s">
        <v>11</v>
      </c>
      <c r="P4508" t="s">
        <v>11</v>
      </c>
      <c r="R4508" t="s">
        <v>11</v>
      </c>
    </row>
    <row r="4509" spans="1:18" x14ac:dyDescent="0.25">
      <c r="A4509" t="s">
        <v>780</v>
      </c>
      <c r="B4509" t="s">
        <v>5134</v>
      </c>
      <c r="D4509" s="35" t="s">
        <v>6726</v>
      </c>
      <c r="E4509" t="s">
        <v>6699</v>
      </c>
      <c r="F4509" s="5" t="str">
        <f t="shared" ca="1" si="70"/>
        <v>0</v>
      </c>
      <c r="G4509" t="s">
        <v>1107</v>
      </c>
      <c r="H4509" t="s">
        <v>1781</v>
      </c>
      <c r="I4509" t="s">
        <v>10256</v>
      </c>
      <c r="J4509" t="s">
        <v>10729</v>
      </c>
      <c r="K4509" t="s">
        <v>10745</v>
      </c>
      <c r="L4509" t="s">
        <v>10850</v>
      </c>
      <c r="N4509" t="s">
        <v>14</v>
      </c>
      <c r="O4509" t="s">
        <v>11</v>
      </c>
      <c r="P4509" t="s">
        <v>11</v>
      </c>
      <c r="R4509" t="s">
        <v>11</v>
      </c>
    </row>
    <row r="4510" spans="1:18" x14ac:dyDescent="0.25">
      <c r="A4510" t="s">
        <v>780</v>
      </c>
      <c r="B4510" t="s">
        <v>5135</v>
      </c>
      <c r="D4510" s="35" t="s">
        <v>6726</v>
      </c>
      <c r="E4510" t="s">
        <v>6699</v>
      </c>
      <c r="F4510" s="5" t="str">
        <f t="shared" ca="1" si="70"/>
        <v>0</v>
      </c>
      <c r="G4510" t="s">
        <v>1107</v>
      </c>
      <c r="H4510" t="s">
        <v>1781</v>
      </c>
      <c r="I4510" t="s">
        <v>10257</v>
      </c>
      <c r="J4510" t="s">
        <v>10729</v>
      </c>
      <c r="K4510" t="s">
        <v>10749</v>
      </c>
      <c r="L4510" t="s">
        <v>18</v>
      </c>
      <c r="N4510" t="s">
        <v>14</v>
      </c>
      <c r="O4510" t="s">
        <v>11</v>
      </c>
      <c r="P4510" t="s">
        <v>11</v>
      </c>
      <c r="R4510" t="s">
        <v>11</v>
      </c>
    </row>
    <row r="4511" spans="1:18" x14ac:dyDescent="0.25">
      <c r="A4511" t="s">
        <v>780</v>
      </c>
      <c r="B4511" t="s">
        <v>5136</v>
      </c>
      <c r="D4511" s="35" t="s">
        <v>6726</v>
      </c>
      <c r="E4511" t="s">
        <v>6044</v>
      </c>
      <c r="F4511" s="5" t="str">
        <f t="shared" ca="1" si="70"/>
        <v>0</v>
      </c>
      <c r="G4511" t="s">
        <v>1107</v>
      </c>
      <c r="H4511" t="s">
        <v>1484</v>
      </c>
      <c r="I4511" t="s">
        <v>10258</v>
      </c>
      <c r="J4511" t="s">
        <v>10729</v>
      </c>
      <c r="K4511" t="s">
        <v>10747</v>
      </c>
      <c r="L4511" t="s">
        <v>10851</v>
      </c>
      <c r="N4511" t="s">
        <v>12</v>
      </c>
      <c r="O4511" t="s">
        <v>11</v>
      </c>
      <c r="P4511" t="s">
        <v>11</v>
      </c>
      <c r="R4511" t="s">
        <v>11</v>
      </c>
    </row>
    <row r="4512" spans="1:18" x14ac:dyDescent="0.25">
      <c r="A4512" t="s">
        <v>780</v>
      </c>
      <c r="B4512" t="s">
        <v>5137</v>
      </c>
      <c r="D4512" s="35" t="s">
        <v>6726</v>
      </c>
      <c r="E4512" t="s">
        <v>6137</v>
      </c>
      <c r="F4512" s="5" t="str">
        <f t="shared" ca="1" si="70"/>
        <v>0</v>
      </c>
      <c r="G4512" t="s">
        <v>1107</v>
      </c>
      <c r="H4512" t="s">
        <v>1765</v>
      </c>
      <c r="I4512" t="s">
        <v>10259</v>
      </c>
      <c r="J4512" t="s">
        <v>10729</v>
      </c>
      <c r="K4512" t="s">
        <v>10744</v>
      </c>
      <c r="L4512" t="s">
        <v>10853</v>
      </c>
      <c r="N4512" t="s">
        <v>12</v>
      </c>
      <c r="O4512" t="s">
        <v>11</v>
      </c>
      <c r="P4512" t="s">
        <v>11</v>
      </c>
      <c r="R4512" t="s">
        <v>11</v>
      </c>
    </row>
    <row r="4513" spans="1:18" x14ac:dyDescent="0.25">
      <c r="A4513" t="s">
        <v>780</v>
      </c>
      <c r="B4513" t="s">
        <v>11166</v>
      </c>
      <c r="D4513" s="35" t="s">
        <v>6726</v>
      </c>
      <c r="E4513" t="s">
        <v>6874</v>
      </c>
      <c r="F4513" s="5" t="str">
        <f t="shared" ca="1" si="70"/>
        <v>0</v>
      </c>
      <c r="G4513" t="s">
        <v>1107</v>
      </c>
      <c r="H4513" t="s">
        <v>1722</v>
      </c>
      <c r="I4513" t="s">
        <v>11165</v>
      </c>
      <c r="J4513" t="s">
        <v>10729</v>
      </c>
      <c r="K4513" t="s">
        <v>10753</v>
      </c>
      <c r="L4513" t="s">
        <v>10823</v>
      </c>
      <c r="N4513" t="s">
        <v>14</v>
      </c>
      <c r="O4513" t="s">
        <v>11</v>
      </c>
      <c r="P4513" t="s">
        <v>11</v>
      </c>
      <c r="R4513" t="s">
        <v>11</v>
      </c>
    </row>
    <row r="4514" spans="1:18" x14ac:dyDescent="0.25">
      <c r="A4514" t="s">
        <v>780</v>
      </c>
      <c r="B4514" t="s">
        <v>5138</v>
      </c>
      <c r="D4514" s="35" t="s">
        <v>6699</v>
      </c>
      <c r="E4514" t="s">
        <v>6144</v>
      </c>
      <c r="F4514" s="5" t="str">
        <f t="shared" ca="1" si="70"/>
        <v>0</v>
      </c>
      <c r="G4514" t="s">
        <v>1107</v>
      </c>
      <c r="H4514" t="s">
        <v>1339</v>
      </c>
      <c r="I4514" t="s">
        <v>10260</v>
      </c>
      <c r="J4514" t="s">
        <v>10729</v>
      </c>
      <c r="K4514" t="s">
        <v>10744</v>
      </c>
      <c r="L4514" t="s">
        <v>10855</v>
      </c>
      <c r="N4514" t="s">
        <v>12</v>
      </c>
      <c r="O4514" t="s">
        <v>11</v>
      </c>
      <c r="P4514" t="s">
        <v>11</v>
      </c>
      <c r="R4514" t="s">
        <v>11</v>
      </c>
    </row>
    <row r="4515" spans="1:18" x14ac:dyDescent="0.25">
      <c r="A4515" t="s">
        <v>780</v>
      </c>
      <c r="B4515" t="s">
        <v>5139</v>
      </c>
      <c r="D4515" s="35" t="s">
        <v>5996</v>
      </c>
      <c r="E4515" t="s">
        <v>6730</v>
      </c>
      <c r="F4515" s="5" t="str">
        <f t="shared" ca="1" si="70"/>
        <v>0</v>
      </c>
      <c r="G4515" t="s">
        <v>1107</v>
      </c>
      <c r="H4515" t="s">
        <v>1724</v>
      </c>
      <c r="I4515" t="s">
        <v>10261</v>
      </c>
      <c r="J4515" t="s">
        <v>10729</v>
      </c>
      <c r="K4515" t="s">
        <v>10748</v>
      </c>
      <c r="L4515" t="s">
        <v>10778</v>
      </c>
      <c r="N4515" t="s">
        <v>14</v>
      </c>
      <c r="O4515" t="s">
        <v>11</v>
      </c>
      <c r="P4515" t="s">
        <v>11</v>
      </c>
      <c r="R4515" t="s">
        <v>11</v>
      </c>
    </row>
    <row r="4516" spans="1:18" x14ac:dyDescent="0.25">
      <c r="A4516" t="s">
        <v>780</v>
      </c>
      <c r="B4516" t="s">
        <v>5140</v>
      </c>
      <c r="D4516" s="35" t="s">
        <v>5997</v>
      </c>
      <c r="E4516" t="s">
        <v>6148</v>
      </c>
      <c r="F4516" s="5" t="str">
        <f t="shared" ca="1" si="70"/>
        <v>0</v>
      </c>
      <c r="G4516" t="s">
        <v>1107</v>
      </c>
      <c r="H4516" t="s">
        <v>1743</v>
      </c>
      <c r="I4516" t="s">
        <v>10262</v>
      </c>
      <c r="J4516" t="s">
        <v>10729</v>
      </c>
      <c r="K4516" t="s">
        <v>10749</v>
      </c>
      <c r="L4516" t="s">
        <v>18</v>
      </c>
      <c r="N4516" t="s">
        <v>12</v>
      </c>
      <c r="O4516" t="s">
        <v>11</v>
      </c>
      <c r="P4516" t="s">
        <v>11</v>
      </c>
      <c r="R4516" t="s">
        <v>11</v>
      </c>
    </row>
    <row r="4517" spans="1:18" x14ac:dyDescent="0.25">
      <c r="A4517" t="s">
        <v>780</v>
      </c>
      <c r="B4517" t="s">
        <v>5141</v>
      </c>
      <c r="D4517" s="35" t="s">
        <v>6727</v>
      </c>
      <c r="E4517" t="s">
        <v>6006</v>
      </c>
      <c r="F4517" s="5" t="str">
        <f t="shared" ca="1" si="70"/>
        <v>0</v>
      </c>
      <c r="G4517" t="s">
        <v>1107</v>
      </c>
      <c r="H4517" t="s">
        <v>1765</v>
      </c>
      <c r="I4517" t="s">
        <v>10263</v>
      </c>
      <c r="J4517" t="s">
        <v>10729</v>
      </c>
      <c r="K4517" t="s">
        <v>10751</v>
      </c>
      <c r="L4517" t="s">
        <v>10852</v>
      </c>
      <c r="N4517" t="s">
        <v>12</v>
      </c>
      <c r="O4517" t="s">
        <v>11</v>
      </c>
      <c r="P4517" t="s">
        <v>11</v>
      </c>
      <c r="R4517" t="s">
        <v>11</v>
      </c>
    </row>
    <row r="4518" spans="1:18" x14ac:dyDescent="0.25">
      <c r="A4518" t="s">
        <v>780</v>
      </c>
      <c r="B4518" t="s">
        <v>5142</v>
      </c>
      <c r="D4518" s="35" t="s">
        <v>6727</v>
      </c>
      <c r="E4518" t="s">
        <v>6736</v>
      </c>
      <c r="F4518" s="5" t="str">
        <f t="shared" ca="1" si="70"/>
        <v>0</v>
      </c>
      <c r="G4518" t="s">
        <v>1107</v>
      </c>
      <c r="H4518" t="s">
        <v>1341</v>
      </c>
      <c r="I4518" t="s">
        <v>10264</v>
      </c>
      <c r="J4518" t="s">
        <v>10729</v>
      </c>
      <c r="K4518" t="s">
        <v>10744</v>
      </c>
      <c r="L4518" t="s">
        <v>10856</v>
      </c>
      <c r="N4518" t="s">
        <v>12</v>
      </c>
      <c r="O4518" t="s">
        <v>11</v>
      </c>
      <c r="P4518" t="s">
        <v>11</v>
      </c>
      <c r="R4518" t="s">
        <v>11</v>
      </c>
    </row>
    <row r="4519" spans="1:18" x14ac:dyDescent="0.25">
      <c r="A4519" t="s">
        <v>780</v>
      </c>
      <c r="B4519" t="s">
        <v>5143</v>
      </c>
      <c r="D4519" s="35" t="s">
        <v>5998</v>
      </c>
      <c r="E4519" t="s">
        <v>6874</v>
      </c>
      <c r="F4519" s="5" t="str">
        <f t="shared" ca="1" si="70"/>
        <v>0</v>
      </c>
      <c r="G4519" t="s">
        <v>1107</v>
      </c>
      <c r="H4519" t="s">
        <v>1743</v>
      </c>
      <c r="I4519" t="s">
        <v>10265</v>
      </c>
      <c r="J4519" t="s">
        <v>10729</v>
      </c>
      <c r="K4519" t="s">
        <v>10744</v>
      </c>
      <c r="L4519" t="s">
        <v>10853</v>
      </c>
      <c r="N4519" t="s">
        <v>12</v>
      </c>
      <c r="O4519" t="s">
        <v>11</v>
      </c>
      <c r="P4519" t="s">
        <v>11</v>
      </c>
      <c r="R4519" t="s">
        <v>11</v>
      </c>
    </row>
    <row r="4520" spans="1:18" x14ac:dyDescent="0.25">
      <c r="A4520" t="s">
        <v>780</v>
      </c>
      <c r="B4520" t="s">
        <v>5144</v>
      </c>
      <c r="D4520" s="35" t="s">
        <v>5998</v>
      </c>
      <c r="E4520" t="s">
        <v>6148</v>
      </c>
      <c r="F4520" s="5" t="str">
        <f t="shared" ca="1" si="70"/>
        <v>0</v>
      </c>
      <c r="G4520" t="s">
        <v>1107</v>
      </c>
      <c r="H4520" t="s">
        <v>1796</v>
      </c>
      <c r="I4520" t="s">
        <v>10266</v>
      </c>
      <c r="J4520" t="s">
        <v>10729</v>
      </c>
      <c r="K4520" t="s">
        <v>10744</v>
      </c>
      <c r="L4520" t="s">
        <v>10853</v>
      </c>
      <c r="N4520" t="s">
        <v>14</v>
      </c>
      <c r="O4520" t="s">
        <v>11</v>
      </c>
      <c r="P4520" t="s">
        <v>11</v>
      </c>
      <c r="R4520" t="s">
        <v>11</v>
      </c>
    </row>
    <row r="4521" spans="1:18" x14ac:dyDescent="0.25">
      <c r="A4521" t="s">
        <v>780</v>
      </c>
      <c r="B4521" t="s">
        <v>5145</v>
      </c>
      <c r="D4521" s="35" t="s">
        <v>6728</v>
      </c>
      <c r="E4521" t="s">
        <v>6148</v>
      </c>
      <c r="F4521" s="5" t="str">
        <f t="shared" ca="1" si="70"/>
        <v>0</v>
      </c>
      <c r="G4521" t="s">
        <v>1107</v>
      </c>
      <c r="H4521" t="s">
        <v>1768</v>
      </c>
      <c r="I4521" t="s">
        <v>10267</v>
      </c>
      <c r="J4521" t="s">
        <v>10729</v>
      </c>
      <c r="K4521" t="s">
        <v>10749</v>
      </c>
      <c r="L4521" t="s">
        <v>18</v>
      </c>
      <c r="N4521" t="s">
        <v>14</v>
      </c>
      <c r="O4521" t="s">
        <v>11</v>
      </c>
      <c r="P4521" t="s">
        <v>11</v>
      </c>
      <c r="R4521" t="s">
        <v>11</v>
      </c>
    </row>
    <row r="4522" spans="1:18" x14ac:dyDescent="0.25">
      <c r="A4522" t="s">
        <v>780</v>
      </c>
      <c r="B4522" t="s">
        <v>817</v>
      </c>
      <c r="D4522" s="35" t="s">
        <v>6729</v>
      </c>
      <c r="E4522" t="s">
        <v>6334</v>
      </c>
      <c r="F4522" s="5" t="str">
        <f t="shared" ca="1" si="70"/>
        <v>0</v>
      </c>
      <c r="G4522" t="s">
        <v>1107</v>
      </c>
      <c r="H4522" t="s">
        <v>1335</v>
      </c>
      <c r="I4522" t="s">
        <v>10268</v>
      </c>
      <c r="J4522" t="s">
        <v>10729</v>
      </c>
      <c r="K4522" t="s">
        <v>10744</v>
      </c>
      <c r="L4522" t="s">
        <v>10856</v>
      </c>
      <c r="N4522" t="s">
        <v>12</v>
      </c>
      <c r="O4522" t="s">
        <v>11</v>
      </c>
      <c r="P4522" t="s">
        <v>11</v>
      </c>
      <c r="Q4522">
        <v>490</v>
      </c>
      <c r="R4522" t="s">
        <v>11</v>
      </c>
    </row>
    <row r="4523" spans="1:18" x14ac:dyDescent="0.25">
      <c r="A4523" t="s">
        <v>780</v>
      </c>
      <c r="B4523" t="s">
        <v>11164</v>
      </c>
      <c r="D4523" s="35" t="s">
        <v>6729</v>
      </c>
      <c r="E4523" t="s">
        <v>6006</v>
      </c>
      <c r="F4523" s="5" t="str">
        <f t="shared" ca="1" si="70"/>
        <v>0</v>
      </c>
      <c r="G4523" t="s">
        <v>1107</v>
      </c>
      <c r="H4523" t="s">
        <v>1482</v>
      </c>
      <c r="I4523" t="s">
        <v>11163</v>
      </c>
      <c r="J4523" t="s">
        <v>10729</v>
      </c>
      <c r="K4523" t="s">
        <v>10751</v>
      </c>
      <c r="L4523" t="s">
        <v>10852</v>
      </c>
      <c r="N4523" t="s">
        <v>12</v>
      </c>
      <c r="O4523" t="s">
        <v>11</v>
      </c>
      <c r="P4523" t="s">
        <v>11</v>
      </c>
      <c r="R4523" t="s">
        <v>11</v>
      </c>
    </row>
    <row r="4524" spans="1:18" x14ac:dyDescent="0.25">
      <c r="A4524" t="s">
        <v>780</v>
      </c>
      <c r="B4524" t="s">
        <v>5146</v>
      </c>
      <c r="D4524" s="35" t="s">
        <v>5710</v>
      </c>
      <c r="E4524" t="s">
        <v>6568</v>
      </c>
      <c r="F4524" s="5" t="str">
        <f t="shared" ca="1" si="70"/>
        <v>0</v>
      </c>
      <c r="G4524" t="s">
        <v>1107</v>
      </c>
      <c r="H4524" t="s">
        <v>1431</v>
      </c>
      <c r="I4524" t="s">
        <v>10269</v>
      </c>
      <c r="J4524" t="s">
        <v>10729</v>
      </c>
      <c r="K4524" t="s">
        <v>17</v>
      </c>
      <c r="L4524" t="s">
        <v>10777</v>
      </c>
      <c r="N4524" t="s">
        <v>12</v>
      </c>
      <c r="O4524" t="s">
        <v>11</v>
      </c>
      <c r="P4524" t="s">
        <v>11</v>
      </c>
      <c r="R4524" t="s">
        <v>11</v>
      </c>
    </row>
    <row r="4525" spans="1:18" x14ac:dyDescent="0.25">
      <c r="A4525" t="s">
        <v>780</v>
      </c>
      <c r="B4525" t="s">
        <v>818</v>
      </c>
      <c r="D4525" s="35" t="s">
        <v>6730</v>
      </c>
      <c r="E4525" t="s">
        <v>6334</v>
      </c>
      <c r="F4525" s="5" t="str">
        <f t="shared" ca="1" si="70"/>
        <v>0</v>
      </c>
      <c r="G4525" t="s">
        <v>1107</v>
      </c>
      <c r="H4525" t="s">
        <v>1327</v>
      </c>
      <c r="I4525" t="s">
        <v>10270</v>
      </c>
      <c r="J4525" t="s">
        <v>10729</v>
      </c>
      <c r="K4525" t="s">
        <v>10748</v>
      </c>
      <c r="L4525" t="s">
        <v>10778</v>
      </c>
      <c r="N4525" t="s">
        <v>12</v>
      </c>
      <c r="O4525" t="s">
        <v>11</v>
      </c>
      <c r="P4525" t="s">
        <v>11</v>
      </c>
      <c r="Q4525">
        <v>528.70000000000005</v>
      </c>
      <c r="R4525" t="s">
        <v>11</v>
      </c>
    </row>
    <row r="4526" spans="1:18" x14ac:dyDescent="0.25">
      <c r="A4526" t="s">
        <v>780</v>
      </c>
      <c r="B4526" t="s">
        <v>5147</v>
      </c>
      <c r="D4526" s="35" t="s">
        <v>6730</v>
      </c>
      <c r="E4526" t="s">
        <v>6568</v>
      </c>
      <c r="F4526" s="5" t="str">
        <f t="shared" ca="1" si="70"/>
        <v>0</v>
      </c>
      <c r="G4526" t="s">
        <v>1107</v>
      </c>
      <c r="H4526" t="s">
        <v>1327</v>
      </c>
      <c r="I4526" t="s">
        <v>10271</v>
      </c>
      <c r="J4526" t="s">
        <v>10729</v>
      </c>
      <c r="K4526" t="s">
        <v>27</v>
      </c>
      <c r="L4526" t="s">
        <v>10861</v>
      </c>
      <c r="N4526" t="s">
        <v>14</v>
      </c>
      <c r="O4526" t="s">
        <v>11</v>
      </c>
      <c r="P4526" t="s">
        <v>11</v>
      </c>
      <c r="R4526" t="s">
        <v>11</v>
      </c>
    </row>
    <row r="4527" spans="1:18" x14ac:dyDescent="0.25">
      <c r="A4527" t="s">
        <v>780</v>
      </c>
      <c r="B4527" t="s">
        <v>5148</v>
      </c>
      <c r="D4527" s="35" t="s">
        <v>6730</v>
      </c>
      <c r="E4527" t="s">
        <v>5796</v>
      </c>
      <c r="F4527" s="5" t="str">
        <f t="shared" ca="1" si="70"/>
        <v>0</v>
      </c>
      <c r="G4527" t="s">
        <v>1107</v>
      </c>
      <c r="H4527" t="s">
        <v>1327</v>
      </c>
      <c r="I4527" t="s">
        <v>10272</v>
      </c>
      <c r="J4527" t="s">
        <v>10729</v>
      </c>
      <c r="K4527" t="s">
        <v>27</v>
      </c>
      <c r="L4527" t="s">
        <v>10861</v>
      </c>
      <c r="N4527" t="s">
        <v>12</v>
      </c>
      <c r="O4527" t="s">
        <v>11</v>
      </c>
      <c r="P4527" t="s">
        <v>11</v>
      </c>
      <c r="R4527" t="s">
        <v>11</v>
      </c>
    </row>
    <row r="4528" spans="1:18" x14ac:dyDescent="0.25">
      <c r="A4528" t="s">
        <v>780</v>
      </c>
      <c r="B4528" t="s">
        <v>5149</v>
      </c>
      <c r="D4528" s="35" t="s">
        <v>6730</v>
      </c>
      <c r="E4528" t="s">
        <v>6874</v>
      </c>
      <c r="F4528" s="5" t="str">
        <f t="shared" ca="1" si="70"/>
        <v>0</v>
      </c>
      <c r="G4528" t="s">
        <v>1107</v>
      </c>
      <c r="H4528" t="s">
        <v>1327</v>
      </c>
      <c r="I4528" t="s">
        <v>10273</v>
      </c>
      <c r="J4528" t="s">
        <v>10729</v>
      </c>
      <c r="K4528" t="s">
        <v>17</v>
      </c>
      <c r="L4528" t="s">
        <v>10777</v>
      </c>
      <c r="N4528" t="s">
        <v>14</v>
      </c>
      <c r="O4528" t="s">
        <v>11</v>
      </c>
      <c r="P4528" t="s">
        <v>11</v>
      </c>
      <c r="R4528" t="s">
        <v>11</v>
      </c>
    </row>
    <row r="4529" spans="1:18" x14ac:dyDescent="0.25">
      <c r="A4529" t="s">
        <v>780</v>
      </c>
      <c r="B4529" t="s">
        <v>819</v>
      </c>
      <c r="D4529" s="35" t="s">
        <v>6730</v>
      </c>
      <c r="E4529" t="s">
        <v>6334</v>
      </c>
      <c r="F4529" s="5" t="str">
        <f t="shared" ca="1" si="70"/>
        <v>0</v>
      </c>
      <c r="G4529" t="s">
        <v>1107</v>
      </c>
      <c r="H4529" t="s">
        <v>1327</v>
      </c>
      <c r="I4529" t="s">
        <v>10274</v>
      </c>
      <c r="J4529" t="s">
        <v>10729</v>
      </c>
      <c r="K4529" t="s">
        <v>10757</v>
      </c>
      <c r="L4529" t="s">
        <v>10757</v>
      </c>
      <c r="N4529" t="s">
        <v>12</v>
      </c>
      <c r="O4529" t="s">
        <v>11</v>
      </c>
      <c r="P4529" t="s">
        <v>11</v>
      </c>
      <c r="Q4529">
        <v>99.9</v>
      </c>
      <c r="R4529" t="s">
        <v>11</v>
      </c>
    </row>
    <row r="4530" spans="1:18" x14ac:dyDescent="0.25">
      <c r="A4530" t="s">
        <v>780</v>
      </c>
      <c r="B4530" t="s">
        <v>5150</v>
      </c>
      <c r="D4530" s="35" t="s">
        <v>6731</v>
      </c>
      <c r="E4530" t="s">
        <v>6143</v>
      </c>
      <c r="F4530" s="5" t="str">
        <f t="shared" ca="1" si="70"/>
        <v>0</v>
      </c>
      <c r="G4530" t="s">
        <v>1107</v>
      </c>
      <c r="H4530" t="s">
        <v>1786</v>
      </c>
      <c r="I4530" t="s">
        <v>10275</v>
      </c>
      <c r="J4530" t="s">
        <v>10729</v>
      </c>
      <c r="K4530" t="s">
        <v>10744</v>
      </c>
      <c r="L4530" t="s">
        <v>10853</v>
      </c>
      <c r="N4530" t="s">
        <v>14</v>
      </c>
      <c r="O4530" t="s">
        <v>11</v>
      </c>
      <c r="P4530" t="s">
        <v>11</v>
      </c>
      <c r="R4530" t="s">
        <v>11</v>
      </c>
    </row>
    <row r="4531" spans="1:18" x14ac:dyDescent="0.25">
      <c r="A4531" t="s">
        <v>780</v>
      </c>
      <c r="B4531" t="s">
        <v>820</v>
      </c>
      <c r="D4531" s="35" t="s">
        <v>6731</v>
      </c>
      <c r="E4531" t="s">
        <v>6334</v>
      </c>
      <c r="F4531" s="5" t="str">
        <f t="shared" ca="1" si="70"/>
        <v>0</v>
      </c>
      <c r="G4531" t="s">
        <v>1107</v>
      </c>
      <c r="H4531" t="s">
        <v>1740</v>
      </c>
      <c r="I4531" t="s">
        <v>10276</v>
      </c>
      <c r="J4531" t="s">
        <v>10729</v>
      </c>
      <c r="K4531" t="s">
        <v>10744</v>
      </c>
      <c r="L4531" t="s">
        <v>10856</v>
      </c>
      <c r="N4531" t="s">
        <v>12</v>
      </c>
      <c r="O4531" t="s">
        <v>11</v>
      </c>
      <c r="P4531" t="s">
        <v>11</v>
      </c>
      <c r="Q4531">
        <v>287.79000000000002</v>
      </c>
      <c r="R4531" t="s">
        <v>11</v>
      </c>
    </row>
    <row r="4532" spans="1:18" x14ac:dyDescent="0.25">
      <c r="A4532" t="s">
        <v>780</v>
      </c>
      <c r="B4532" t="s">
        <v>822</v>
      </c>
      <c r="D4532" s="35" t="s">
        <v>5999</v>
      </c>
      <c r="E4532" t="s">
        <v>6334</v>
      </c>
      <c r="F4532" s="5" t="str">
        <f t="shared" ca="1" si="70"/>
        <v>0</v>
      </c>
      <c r="G4532" t="s">
        <v>1107</v>
      </c>
      <c r="H4532" t="s">
        <v>1521</v>
      </c>
      <c r="I4532" t="s">
        <v>11162</v>
      </c>
      <c r="J4532" t="s">
        <v>10729</v>
      </c>
      <c r="K4532" t="s">
        <v>10744</v>
      </c>
      <c r="L4532" t="s">
        <v>10856</v>
      </c>
      <c r="N4532" t="s">
        <v>12</v>
      </c>
      <c r="O4532" t="s">
        <v>11</v>
      </c>
      <c r="P4532" t="s">
        <v>11</v>
      </c>
      <c r="Q4532">
        <v>4000</v>
      </c>
      <c r="R4532" t="s">
        <v>11</v>
      </c>
    </row>
    <row r="4533" spans="1:18" x14ac:dyDescent="0.25">
      <c r="A4533" t="s">
        <v>780</v>
      </c>
      <c r="B4533" t="s">
        <v>5151</v>
      </c>
      <c r="D4533" s="35" t="s">
        <v>6732</v>
      </c>
      <c r="E4533" t="s">
        <v>6002</v>
      </c>
      <c r="F4533" s="5" t="str">
        <f t="shared" ca="1" si="70"/>
        <v>0</v>
      </c>
      <c r="G4533" t="s">
        <v>1107</v>
      </c>
      <c r="H4533" t="s">
        <v>1835</v>
      </c>
      <c r="I4533" t="s">
        <v>10277</v>
      </c>
      <c r="J4533" t="s">
        <v>10729</v>
      </c>
      <c r="K4533" t="s">
        <v>82</v>
      </c>
      <c r="L4533" t="s">
        <v>82</v>
      </c>
      <c r="N4533" t="s">
        <v>12</v>
      </c>
      <c r="O4533" t="s">
        <v>11</v>
      </c>
      <c r="P4533" t="s">
        <v>11</v>
      </c>
      <c r="R4533" t="s">
        <v>11</v>
      </c>
    </row>
    <row r="4534" spans="1:18" x14ac:dyDescent="0.25">
      <c r="A4534" t="s">
        <v>780</v>
      </c>
      <c r="B4534" t="s">
        <v>5152</v>
      </c>
      <c r="D4534" s="35" t="s">
        <v>6000</v>
      </c>
      <c r="E4534" t="s">
        <v>6012</v>
      </c>
      <c r="F4534" s="5" t="str">
        <f t="shared" ca="1" si="70"/>
        <v>0</v>
      </c>
      <c r="G4534" t="s">
        <v>1107</v>
      </c>
      <c r="H4534" t="s">
        <v>1836</v>
      </c>
      <c r="I4534" t="s">
        <v>10278</v>
      </c>
      <c r="J4534" t="s">
        <v>10729</v>
      </c>
      <c r="K4534" t="s">
        <v>10751</v>
      </c>
      <c r="L4534" t="s">
        <v>10852</v>
      </c>
      <c r="N4534" t="s">
        <v>12</v>
      </c>
      <c r="O4534" t="s">
        <v>11</v>
      </c>
      <c r="P4534" t="s">
        <v>11</v>
      </c>
      <c r="R4534" t="s">
        <v>11</v>
      </c>
    </row>
    <row r="4535" spans="1:18" x14ac:dyDescent="0.25">
      <c r="A4535" t="s">
        <v>780</v>
      </c>
      <c r="B4535" t="s">
        <v>824</v>
      </c>
      <c r="D4535" s="35" t="s">
        <v>6000</v>
      </c>
      <c r="E4535" t="s">
        <v>6334</v>
      </c>
      <c r="F4535" s="5" t="str">
        <f t="shared" ca="1" si="70"/>
        <v>0</v>
      </c>
      <c r="G4535" t="s">
        <v>1107</v>
      </c>
      <c r="H4535" t="s">
        <v>1553</v>
      </c>
      <c r="I4535" t="s">
        <v>11161</v>
      </c>
      <c r="J4535" t="s">
        <v>10729</v>
      </c>
      <c r="K4535" t="s">
        <v>10744</v>
      </c>
      <c r="L4535" t="s">
        <v>10856</v>
      </c>
      <c r="N4535" t="s">
        <v>12</v>
      </c>
      <c r="O4535" t="s">
        <v>11</v>
      </c>
      <c r="P4535" t="s">
        <v>11</v>
      </c>
      <c r="Q4535">
        <v>2204.9899999999998</v>
      </c>
      <c r="R4535" t="s">
        <v>11</v>
      </c>
    </row>
    <row r="4536" spans="1:18" x14ac:dyDescent="0.25">
      <c r="A4536" t="s">
        <v>780</v>
      </c>
      <c r="B4536" t="s">
        <v>5153</v>
      </c>
      <c r="D4536" s="35" t="s">
        <v>6002</v>
      </c>
      <c r="E4536" t="s">
        <v>5897</v>
      </c>
      <c r="F4536" s="5" t="str">
        <f t="shared" ca="1" si="70"/>
        <v>0</v>
      </c>
      <c r="G4536" t="s">
        <v>1107</v>
      </c>
      <c r="H4536" t="s">
        <v>1520</v>
      </c>
      <c r="I4536" t="s">
        <v>10279</v>
      </c>
      <c r="J4536" t="s">
        <v>10729</v>
      </c>
      <c r="K4536" t="s">
        <v>10744</v>
      </c>
      <c r="L4536" t="s">
        <v>10856</v>
      </c>
      <c r="N4536" t="s">
        <v>12</v>
      </c>
      <c r="O4536" t="s">
        <v>11</v>
      </c>
      <c r="P4536" t="s">
        <v>11</v>
      </c>
      <c r="R4536" t="s">
        <v>11</v>
      </c>
    </row>
    <row r="4537" spans="1:18" x14ac:dyDescent="0.25">
      <c r="A4537" t="s">
        <v>780</v>
      </c>
      <c r="B4537" t="s">
        <v>5154</v>
      </c>
      <c r="D4537" s="35" t="s">
        <v>6733</v>
      </c>
      <c r="E4537" t="s">
        <v>6052</v>
      </c>
      <c r="F4537" s="5" t="str">
        <f t="shared" ca="1" si="70"/>
        <v>0</v>
      </c>
      <c r="G4537" t="s">
        <v>1107</v>
      </c>
      <c r="H4537" t="s">
        <v>1817</v>
      </c>
      <c r="I4537" t="s">
        <v>10280</v>
      </c>
      <c r="J4537" t="s">
        <v>10729</v>
      </c>
      <c r="K4537" t="s">
        <v>10747</v>
      </c>
      <c r="L4537" t="s">
        <v>10851</v>
      </c>
      <c r="N4537" t="s">
        <v>12</v>
      </c>
      <c r="O4537" t="s">
        <v>11</v>
      </c>
      <c r="P4537" t="s">
        <v>11</v>
      </c>
      <c r="R4537" t="s">
        <v>11</v>
      </c>
    </row>
    <row r="4538" spans="1:18" x14ac:dyDescent="0.25">
      <c r="A4538" t="s">
        <v>780</v>
      </c>
      <c r="B4538" t="s">
        <v>825</v>
      </c>
      <c r="D4538" s="35" t="s">
        <v>6139</v>
      </c>
      <c r="E4538" t="s">
        <v>5889</v>
      </c>
      <c r="F4538" s="5" t="str">
        <f t="shared" ca="1" si="70"/>
        <v>0</v>
      </c>
      <c r="G4538" t="s">
        <v>1107</v>
      </c>
      <c r="H4538" t="s">
        <v>1837</v>
      </c>
      <c r="I4538" t="s">
        <v>10281</v>
      </c>
      <c r="J4538" t="s">
        <v>10729</v>
      </c>
      <c r="K4538" t="s">
        <v>10751</v>
      </c>
      <c r="L4538" t="s">
        <v>10852</v>
      </c>
      <c r="N4538" t="s">
        <v>12</v>
      </c>
      <c r="O4538" t="s">
        <v>11</v>
      </c>
      <c r="P4538" t="s">
        <v>11</v>
      </c>
      <c r="Q4538">
        <v>26.89</v>
      </c>
      <c r="R4538" t="s">
        <v>11</v>
      </c>
    </row>
    <row r="4539" spans="1:18" x14ac:dyDescent="0.25">
      <c r="A4539" t="s">
        <v>780</v>
      </c>
      <c r="B4539" t="s">
        <v>5155</v>
      </c>
      <c r="D4539" s="35" t="s">
        <v>6139</v>
      </c>
      <c r="E4539" t="s">
        <v>6012</v>
      </c>
      <c r="F4539" s="5" t="str">
        <f t="shared" ca="1" si="70"/>
        <v>0</v>
      </c>
      <c r="G4539" t="s">
        <v>1107</v>
      </c>
      <c r="H4539" t="s">
        <v>1335</v>
      </c>
      <c r="I4539" t="s">
        <v>10282</v>
      </c>
      <c r="J4539" t="s">
        <v>10729</v>
      </c>
      <c r="K4539" t="s">
        <v>10749</v>
      </c>
      <c r="L4539" t="s">
        <v>18</v>
      </c>
      <c r="N4539" t="s">
        <v>10909</v>
      </c>
      <c r="O4539" t="s">
        <v>11</v>
      </c>
      <c r="P4539" t="s">
        <v>11</v>
      </c>
      <c r="R4539" t="s">
        <v>11</v>
      </c>
    </row>
    <row r="4540" spans="1:18" x14ac:dyDescent="0.25">
      <c r="A4540" t="s">
        <v>780</v>
      </c>
      <c r="B4540" t="s">
        <v>5156</v>
      </c>
      <c r="D4540" s="35" t="s">
        <v>6141</v>
      </c>
      <c r="E4540" t="s">
        <v>6012</v>
      </c>
      <c r="F4540" s="5" t="str">
        <f t="shared" ca="1" si="70"/>
        <v>0</v>
      </c>
      <c r="G4540" t="s">
        <v>1107</v>
      </c>
      <c r="H4540" t="s">
        <v>1826</v>
      </c>
      <c r="I4540" t="s">
        <v>10283</v>
      </c>
      <c r="J4540" t="s">
        <v>10729</v>
      </c>
      <c r="K4540" t="s">
        <v>10744</v>
      </c>
      <c r="L4540" t="s">
        <v>10859</v>
      </c>
      <c r="N4540" t="s">
        <v>12</v>
      </c>
      <c r="O4540" t="s">
        <v>11</v>
      </c>
      <c r="P4540" t="s">
        <v>11</v>
      </c>
      <c r="R4540" t="s">
        <v>11</v>
      </c>
    </row>
    <row r="4541" spans="1:18" x14ac:dyDescent="0.25">
      <c r="A4541" t="s">
        <v>780</v>
      </c>
      <c r="B4541" t="s">
        <v>5157</v>
      </c>
      <c r="D4541" s="35" t="s">
        <v>6141</v>
      </c>
      <c r="E4541" t="s">
        <v>5615</v>
      </c>
      <c r="F4541" s="5" t="str">
        <f t="shared" ca="1" si="70"/>
        <v>0</v>
      </c>
      <c r="G4541" t="s">
        <v>1107</v>
      </c>
      <c r="H4541" t="s">
        <v>1838</v>
      </c>
      <c r="I4541" t="s">
        <v>10284</v>
      </c>
      <c r="J4541" t="s">
        <v>10729</v>
      </c>
      <c r="K4541" t="s">
        <v>10744</v>
      </c>
      <c r="L4541" t="s">
        <v>10856</v>
      </c>
      <c r="N4541" t="s">
        <v>14</v>
      </c>
      <c r="O4541" t="s">
        <v>11</v>
      </c>
      <c r="P4541" t="s">
        <v>11</v>
      </c>
      <c r="R4541" t="s">
        <v>11</v>
      </c>
    </row>
    <row r="4542" spans="1:18" x14ac:dyDescent="0.25">
      <c r="A4542" t="s">
        <v>780</v>
      </c>
      <c r="B4542" t="s">
        <v>5158</v>
      </c>
      <c r="D4542" s="35" t="s">
        <v>6143</v>
      </c>
      <c r="E4542" t="s">
        <v>6148</v>
      </c>
      <c r="F4542" s="5" t="str">
        <f t="shared" ca="1" si="70"/>
        <v>0</v>
      </c>
      <c r="G4542" t="s">
        <v>1107</v>
      </c>
      <c r="H4542" t="s">
        <v>1740</v>
      </c>
      <c r="I4542" t="s">
        <v>10285</v>
      </c>
      <c r="J4542" t="s">
        <v>10729</v>
      </c>
      <c r="K4542" t="s">
        <v>10751</v>
      </c>
      <c r="L4542" t="s">
        <v>10852</v>
      </c>
      <c r="N4542" t="s">
        <v>14</v>
      </c>
      <c r="O4542" t="s">
        <v>11</v>
      </c>
      <c r="P4542" t="s">
        <v>11</v>
      </c>
      <c r="R4542" t="s">
        <v>11</v>
      </c>
    </row>
    <row r="4543" spans="1:18" x14ac:dyDescent="0.25">
      <c r="A4543" t="s">
        <v>780</v>
      </c>
      <c r="B4543" t="s">
        <v>5159</v>
      </c>
      <c r="D4543" s="35" t="s">
        <v>6144</v>
      </c>
      <c r="E4543" t="s">
        <v>6013</v>
      </c>
      <c r="F4543" s="5" t="str">
        <f t="shared" ca="1" si="70"/>
        <v>0</v>
      </c>
      <c r="G4543" t="s">
        <v>1107</v>
      </c>
      <c r="H4543" t="s">
        <v>1528</v>
      </c>
      <c r="I4543" t="s">
        <v>10286</v>
      </c>
      <c r="J4543" t="s">
        <v>10729</v>
      </c>
      <c r="K4543" t="s">
        <v>10744</v>
      </c>
      <c r="L4543" t="s">
        <v>10853</v>
      </c>
      <c r="N4543" t="s">
        <v>12</v>
      </c>
      <c r="O4543" t="s">
        <v>11</v>
      </c>
      <c r="P4543" t="s">
        <v>11</v>
      </c>
      <c r="R4543" t="s">
        <v>11</v>
      </c>
    </row>
    <row r="4544" spans="1:18" x14ac:dyDescent="0.25">
      <c r="A4544" t="s">
        <v>780</v>
      </c>
      <c r="B4544" t="s">
        <v>826</v>
      </c>
      <c r="D4544" s="35" t="s">
        <v>6734</v>
      </c>
      <c r="E4544" t="s">
        <v>6483</v>
      </c>
      <c r="F4544" s="5" t="str">
        <f t="shared" ca="1" si="70"/>
        <v>0</v>
      </c>
      <c r="G4544" t="s">
        <v>1107</v>
      </c>
      <c r="H4544" t="s">
        <v>1835</v>
      </c>
      <c r="I4544" t="s">
        <v>10287</v>
      </c>
      <c r="J4544" t="s">
        <v>10729</v>
      </c>
      <c r="K4544" t="s">
        <v>10744</v>
      </c>
      <c r="L4544" t="s">
        <v>10859</v>
      </c>
      <c r="N4544" t="s">
        <v>12</v>
      </c>
      <c r="O4544" t="s">
        <v>11</v>
      </c>
      <c r="P4544" t="s">
        <v>11</v>
      </c>
      <c r="Q4544">
        <v>24.23</v>
      </c>
      <c r="R4544" t="s">
        <v>11</v>
      </c>
    </row>
    <row r="4545" spans="1:18" x14ac:dyDescent="0.25">
      <c r="A4545" t="s">
        <v>780</v>
      </c>
      <c r="B4545" t="s">
        <v>5160</v>
      </c>
      <c r="D4545" s="35" t="s">
        <v>6005</v>
      </c>
      <c r="E4545" t="s">
        <v>6031</v>
      </c>
      <c r="F4545" s="5" t="str">
        <f t="shared" ca="1" si="70"/>
        <v>0</v>
      </c>
      <c r="G4545" t="s">
        <v>1107</v>
      </c>
      <c r="H4545" t="s">
        <v>1805</v>
      </c>
      <c r="I4545" t="s">
        <v>10288</v>
      </c>
      <c r="J4545" t="s">
        <v>10729</v>
      </c>
      <c r="K4545" t="s">
        <v>10744</v>
      </c>
      <c r="L4545" t="s">
        <v>10856</v>
      </c>
      <c r="N4545" t="s">
        <v>14</v>
      </c>
      <c r="O4545" t="s">
        <v>11</v>
      </c>
      <c r="P4545" t="s">
        <v>11</v>
      </c>
      <c r="R4545" t="s">
        <v>11</v>
      </c>
    </row>
    <row r="4546" spans="1:18" x14ac:dyDescent="0.25">
      <c r="A4546" t="s">
        <v>780</v>
      </c>
      <c r="B4546" t="s">
        <v>5161</v>
      </c>
      <c r="D4546" s="35" t="s">
        <v>5612</v>
      </c>
      <c r="E4546" t="s">
        <v>6148</v>
      </c>
      <c r="F4546" s="5" t="str">
        <f t="shared" ca="1" si="70"/>
        <v>0</v>
      </c>
      <c r="G4546" t="s">
        <v>1107</v>
      </c>
      <c r="H4546" t="s">
        <v>1745</v>
      </c>
      <c r="I4546" t="s">
        <v>10289</v>
      </c>
      <c r="J4546" t="s">
        <v>10729</v>
      </c>
      <c r="K4546" t="s">
        <v>10751</v>
      </c>
      <c r="L4546" t="s">
        <v>10852</v>
      </c>
      <c r="N4546" t="s">
        <v>12</v>
      </c>
      <c r="O4546" t="s">
        <v>11</v>
      </c>
      <c r="P4546" t="s">
        <v>11</v>
      </c>
      <c r="R4546" t="s">
        <v>11</v>
      </c>
    </row>
    <row r="4547" spans="1:18" x14ac:dyDescent="0.25">
      <c r="A4547" t="s">
        <v>780</v>
      </c>
      <c r="B4547" t="s">
        <v>5162</v>
      </c>
      <c r="D4547" s="35" t="s">
        <v>6007</v>
      </c>
      <c r="E4547" t="s">
        <v>6148</v>
      </c>
      <c r="F4547" s="5" t="str">
        <f t="shared" ref="F4547:F4610" ca="1" si="71">IF(G4547="Encerrada","0",TODAY()-D4547)</f>
        <v>0</v>
      </c>
      <c r="G4547" t="s">
        <v>1107</v>
      </c>
      <c r="H4547" t="s">
        <v>1764</v>
      </c>
      <c r="I4547" t="s">
        <v>10290</v>
      </c>
      <c r="J4547" t="s">
        <v>10729</v>
      </c>
      <c r="K4547" t="s">
        <v>10749</v>
      </c>
      <c r="L4547" t="s">
        <v>18</v>
      </c>
      <c r="N4547" t="s">
        <v>12</v>
      </c>
      <c r="O4547" t="s">
        <v>11</v>
      </c>
      <c r="P4547" t="s">
        <v>11</v>
      </c>
      <c r="R4547" t="s">
        <v>11</v>
      </c>
    </row>
    <row r="4548" spans="1:18" x14ac:dyDescent="0.25">
      <c r="A4548" t="s">
        <v>780</v>
      </c>
      <c r="B4548" t="s">
        <v>5163</v>
      </c>
      <c r="D4548" s="35" t="s">
        <v>5613</v>
      </c>
      <c r="E4548" t="s">
        <v>6702</v>
      </c>
      <c r="F4548" s="5" t="str">
        <f t="shared" ca="1" si="71"/>
        <v>0</v>
      </c>
      <c r="G4548" t="s">
        <v>1107</v>
      </c>
      <c r="H4548" t="s">
        <v>1825</v>
      </c>
      <c r="I4548" t="s">
        <v>10291</v>
      </c>
      <c r="J4548" t="s">
        <v>10729</v>
      </c>
      <c r="K4548" t="s">
        <v>10744</v>
      </c>
      <c r="L4548" t="s">
        <v>10859</v>
      </c>
      <c r="N4548" t="s">
        <v>12</v>
      </c>
      <c r="O4548" t="s">
        <v>11</v>
      </c>
      <c r="P4548" t="s">
        <v>11</v>
      </c>
      <c r="R4548" t="s">
        <v>11</v>
      </c>
    </row>
    <row r="4549" spans="1:18" x14ac:dyDescent="0.25">
      <c r="A4549" t="s">
        <v>780</v>
      </c>
      <c r="B4549" t="s">
        <v>5164</v>
      </c>
      <c r="D4549" s="35" t="s">
        <v>5613</v>
      </c>
      <c r="E4549" t="s">
        <v>6736</v>
      </c>
      <c r="F4549" s="5" t="str">
        <f t="shared" ca="1" si="71"/>
        <v>0</v>
      </c>
      <c r="G4549" t="s">
        <v>1107</v>
      </c>
      <c r="H4549" t="s">
        <v>1326</v>
      </c>
      <c r="I4549" t="s">
        <v>10292</v>
      </c>
      <c r="J4549" t="s">
        <v>10729</v>
      </c>
      <c r="K4549" t="s">
        <v>10744</v>
      </c>
      <c r="L4549" t="s">
        <v>10853</v>
      </c>
      <c r="N4549" t="s">
        <v>12</v>
      </c>
      <c r="O4549" t="s">
        <v>11</v>
      </c>
      <c r="P4549" t="s">
        <v>11</v>
      </c>
      <c r="R4549" t="s">
        <v>11</v>
      </c>
    </row>
    <row r="4550" spans="1:18" x14ac:dyDescent="0.25">
      <c r="A4550" t="s">
        <v>780</v>
      </c>
      <c r="B4550" t="s">
        <v>5165</v>
      </c>
      <c r="D4550" s="35" t="s">
        <v>6148</v>
      </c>
      <c r="E4550" t="s">
        <v>6736</v>
      </c>
      <c r="F4550" s="5" t="str">
        <f t="shared" ca="1" si="71"/>
        <v>0</v>
      </c>
      <c r="G4550" t="s">
        <v>1107</v>
      </c>
      <c r="H4550" t="s">
        <v>1805</v>
      </c>
      <c r="I4550" t="s">
        <v>10293</v>
      </c>
      <c r="J4550" t="s">
        <v>10729</v>
      </c>
      <c r="K4550" t="s">
        <v>10744</v>
      </c>
      <c r="L4550" t="s">
        <v>10856</v>
      </c>
      <c r="N4550" t="s">
        <v>12</v>
      </c>
      <c r="O4550" t="s">
        <v>11</v>
      </c>
      <c r="P4550" t="s">
        <v>11</v>
      </c>
      <c r="R4550" t="s">
        <v>11</v>
      </c>
    </row>
    <row r="4551" spans="1:18" x14ac:dyDescent="0.25">
      <c r="A4551" t="s">
        <v>780</v>
      </c>
      <c r="B4551" t="s">
        <v>5166</v>
      </c>
      <c r="D4551" s="35" t="s">
        <v>6735</v>
      </c>
      <c r="E4551" t="s">
        <v>5615</v>
      </c>
      <c r="F4551" s="5" t="str">
        <f t="shared" ca="1" si="71"/>
        <v>0</v>
      </c>
      <c r="G4551" t="s">
        <v>1107</v>
      </c>
      <c r="H4551" t="s">
        <v>1835</v>
      </c>
      <c r="I4551" t="s">
        <v>10294</v>
      </c>
      <c r="J4551" t="s">
        <v>10729</v>
      </c>
      <c r="K4551" t="s">
        <v>10744</v>
      </c>
      <c r="L4551" t="s">
        <v>10856</v>
      </c>
      <c r="N4551" t="s">
        <v>14</v>
      </c>
      <c r="O4551" t="s">
        <v>11</v>
      </c>
      <c r="P4551" t="s">
        <v>11</v>
      </c>
      <c r="R4551" t="s">
        <v>11</v>
      </c>
    </row>
    <row r="4552" spans="1:18" x14ac:dyDescent="0.25">
      <c r="A4552" t="s">
        <v>780</v>
      </c>
      <c r="B4552" t="s">
        <v>5167</v>
      </c>
      <c r="D4552" s="35" t="s">
        <v>6736</v>
      </c>
      <c r="E4552" t="s">
        <v>6044</v>
      </c>
      <c r="F4552" s="5" t="str">
        <f t="shared" ca="1" si="71"/>
        <v>0</v>
      </c>
      <c r="G4552" t="s">
        <v>1107</v>
      </c>
      <c r="H4552" t="s">
        <v>1722</v>
      </c>
      <c r="I4552" t="s">
        <v>10295</v>
      </c>
      <c r="J4552" t="s">
        <v>10729</v>
      </c>
      <c r="K4552" t="s">
        <v>10753</v>
      </c>
      <c r="L4552" t="s">
        <v>10823</v>
      </c>
      <c r="N4552" t="s">
        <v>12</v>
      </c>
      <c r="O4552" t="s">
        <v>11</v>
      </c>
      <c r="P4552" t="s">
        <v>11</v>
      </c>
      <c r="R4552" t="s">
        <v>11</v>
      </c>
    </row>
    <row r="4553" spans="1:18" x14ac:dyDescent="0.25">
      <c r="A4553" t="s">
        <v>780</v>
      </c>
      <c r="B4553" t="s">
        <v>5168</v>
      </c>
      <c r="D4553" s="35" t="s">
        <v>6014</v>
      </c>
      <c r="E4553" t="s">
        <v>5615</v>
      </c>
      <c r="F4553" s="5" t="str">
        <f t="shared" ca="1" si="71"/>
        <v>0</v>
      </c>
      <c r="G4553" t="s">
        <v>1107</v>
      </c>
      <c r="H4553" t="s">
        <v>1509</v>
      </c>
      <c r="I4553" t="s">
        <v>10296</v>
      </c>
      <c r="J4553" t="s">
        <v>10729</v>
      </c>
      <c r="K4553" t="s">
        <v>10745</v>
      </c>
      <c r="L4553" t="s">
        <v>10857</v>
      </c>
      <c r="N4553" t="s">
        <v>14</v>
      </c>
      <c r="O4553" t="s">
        <v>11</v>
      </c>
      <c r="P4553" t="s">
        <v>11</v>
      </c>
      <c r="R4553" t="s">
        <v>11</v>
      </c>
    </row>
    <row r="4554" spans="1:18" x14ac:dyDescent="0.25">
      <c r="A4554" t="s">
        <v>780</v>
      </c>
      <c r="B4554" t="s">
        <v>5169</v>
      </c>
      <c r="D4554" s="35" t="s">
        <v>6562</v>
      </c>
      <c r="E4554" t="s">
        <v>6053</v>
      </c>
      <c r="F4554" s="5" t="str">
        <f t="shared" ca="1" si="71"/>
        <v>0</v>
      </c>
      <c r="G4554" t="s">
        <v>1107</v>
      </c>
      <c r="H4554" t="s">
        <v>1776</v>
      </c>
      <c r="I4554" t="s">
        <v>10297</v>
      </c>
      <c r="J4554" t="s">
        <v>10729</v>
      </c>
      <c r="K4554" t="s">
        <v>10747</v>
      </c>
      <c r="L4554" t="s">
        <v>10851</v>
      </c>
      <c r="N4554" t="s">
        <v>12</v>
      </c>
      <c r="O4554" t="s">
        <v>11</v>
      </c>
      <c r="P4554" t="s">
        <v>11</v>
      </c>
      <c r="R4554" t="s">
        <v>11</v>
      </c>
    </row>
    <row r="4555" spans="1:18" x14ac:dyDescent="0.25">
      <c r="A4555" t="s">
        <v>780</v>
      </c>
      <c r="B4555" t="s">
        <v>5170</v>
      </c>
      <c r="D4555" s="35" t="s">
        <v>6737</v>
      </c>
      <c r="E4555" t="s">
        <v>5616</v>
      </c>
      <c r="F4555" s="5" t="str">
        <f t="shared" ca="1" si="71"/>
        <v>0</v>
      </c>
      <c r="G4555" t="s">
        <v>1107</v>
      </c>
      <c r="H4555" t="s">
        <v>1835</v>
      </c>
      <c r="I4555" t="s">
        <v>10298</v>
      </c>
      <c r="J4555" t="s">
        <v>10729</v>
      </c>
      <c r="K4555" t="s">
        <v>10744</v>
      </c>
      <c r="L4555" t="s">
        <v>10856</v>
      </c>
      <c r="N4555" t="s">
        <v>14</v>
      </c>
      <c r="O4555" t="s">
        <v>11</v>
      </c>
      <c r="P4555" t="s">
        <v>11</v>
      </c>
      <c r="R4555" t="s">
        <v>11</v>
      </c>
    </row>
    <row r="4556" spans="1:18" x14ac:dyDescent="0.25">
      <c r="A4556" t="s">
        <v>780</v>
      </c>
      <c r="B4556" t="s">
        <v>5171</v>
      </c>
      <c r="D4556" s="35" t="s">
        <v>6738</v>
      </c>
      <c r="E4556" t="s">
        <v>5615</v>
      </c>
      <c r="F4556" s="5" t="str">
        <f t="shared" ca="1" si="71"/>
        <v>0</v>
      </c>
      <c r="G4556" t="s">
        <v>1107</v>
      </c>
      <c r="H4556" t="s">
        <v>1546</v>
      </c>
      <c r="I4556" t="s">
        <v>10299</v>
      </c>
      <c r="J4556" t="s">
        <v>10729</v>
      </c>
      <c r="K4556" t="s">
        <v>10744</v>
      </c>
      <c r="L4556" t="s">
        <v>10859</v>
      </c>
      <c r="N4556" t="s">
        <v>14</v>
      </c>
      <c r="O4556" t="s">
        <v>11</v>
      </c>
      <c r="P4556" t="s">
        <v>11</v>
      </c>
      <c r="R4556" t="s">
        <v>11</v>
      </c>
    </row>
    <row r="4557" spans="1:18" x14ac:dyDescent="0.25">
      <c r="A4557" t="s">
        <v>780</v>
      </c>
      <c r="B4557" t="s">
        <v>5172</v>
      </c>
      <c r="D4557" s="35" t="s">
        <v>5615</v>
      </c>
      <c r="E4557" t="s">
        <v>6028</v>
      </c>
      <c r="F4557" s="5" t="str">
        <f t="shared" ca="1" si="71"/>
        <v>0</v>
      </c>
      <c r="G4557" t="s">
        <v>1107</v>
      </c>
      <c r="H4557" t="s">
        <v>1422</v>
      </c>
      <c r="I4557" t="s">
        <v>10300</v>
      </c>
      <c r="J4557" t="s">
        <v>10729</v>
      </c>
      <c r="K4557" t="s">
        <v>10744</v>
      </c>
      <c r="L4557" t="s">
        <v>10853</v>
      </c>
      <c r="N4557" t="s">
        <v>14</v>
      </c>
      <c r="O4557" t="s">
        <v>11</v>
      </c>
      <c r="P4557" t="s">
        <v>11</v>
      </c>
      <c r="R4557" t="s">
        <v>11</v>
      </c>
    </row>
    <row r="4558" spans="1:18" x14ac:dyDescent="0.25">
      <c r="A4558" t="s">
        <v>780</v>
      </c>
      <c r="B4558" t="s">
        <v>5173</v>
      </c>
      <c r="D4558" s="35" t="s">
        <v>5616</v>
      </c>
      <c r="E4558" t="s">
        <v>6025</v>
      </c>
      <c r="F4558" s="5" t="str">
        <f t="shared" ca="1" si="71"/>
        <v>0</v>
      </c>
      <c r="G4558" t="s">
        <v>1107</v>
      </c>
      <c r="H4558" t="s">
        <v>1327</v>
      </c>
      <c r="I4558" t="s">
        <v>10301</v>
      </c>
      <c r="J4558" t="s">
        <v>10729</v>
      </c>
      <c r="K4558" t="s">
        <v>10748</v>
      </c>
      <c r="L4558" t="s">
        <v>10778</v>
      </c>
      <c r="N4558" t="s">
        <v>14</v>
      </c>
      <c r="O4558" t="s">
        <v>11</v>
      </c>
      <c r="P4558" t="s">
        <v>11</v>
      </c>
      <c r="R4558" t="s">
        <v>11</v>
      </c>
    </row>
    <row r="4559" spans="1:18" x14ac:dyDescent="0.25">
      <c r="A4559" t="s">
        <v>780</v>
      </c>
      <c r="B4559" t="s">
        <v>5174</v>
      </c>
      <c r="D4559" s="35" t="s">
        <v>5616</v>
      </c>
      <c r="E4559" t="s">
        <v>6025</v>
      </c>
      <c r="F4559" s="5" t="str">
        <f t="shared" ca="1" si="71"/>
        <v>0</v>
      </c>
      <c r="G4559" t="s">
        <v>1107</v>
      </c>
      <c r="H4559" t="s">
        <v>1327</v>
      </c>
      <c r="I4559" t="s">
        <v>10302</v>
      </c>
      <c r="J4559" t="s">
        <v>10729</v>
      </c>
      <c r="K4559" t="s">
        <v>27</v>
      </c>
      <c r="L4559" t="s">
        <v>10858</v>
      </c>
      <c r="N4559" t="s">
        <v>14</v>
      </c>
      <c r="O4559" t="s">
        <v>11</v>
      </c>
      <c r="P4559" t="s">
        <v>11</v>
      </c>
      <c r="R4559" t="s">
        <v>11</v>
      </c>
    </row>
    <row r="4560" spans="1:18" x14ac:dyDescent="0.25">
      <c r="A4560" t="s">
        <v>780</v>
      </c>
      <c r="B4560" t="s">
        <v>5175</v>
      </c>
      <c r="D4560" s="35" t="s">
        <v>6739</v>
      </c>
      <c r="E4560" t="s">
        <v>5718</v>
      </c>
      <c r="F4560" s="5" t="str">
        <f t="shared" ca="1" si="71"/>
        <v>0</v>
      </c>
      <c r="G4560" t="s">
        <v>1107</v>
      </c>
      <c r="H4560" t="s">
        <v>1834</v>
      </c>
      <c r="I4560" t="s">
        <v>10303</v>
      </c>
      <c r="J4560" t="s">
        <v>10729</v>
      </c>
      <c r="K4560" t="s">
        <v>10746</v>
      </c>
      <c r="L4560" t="s">
        <v>10746</v>
      </c>
      <c r="N4560" t="s">
        <v>14</v>
      </c>
      <c r="O4560" t="s">
        <v>11</v>
      </c>
      <c r="P4560" t="s">
        <v>11</v>
      </c>
      <c r="R4560" t="s">
        <v>11</v>
      </c>
    </row>
    <row r="4561" spans="1:18" x14ac:dyDescent="0.25">
      <c r="A4561" t="s">
        <v>780</v>
      </c>
      <c r="B4561" t="s">
        <v>5176</v>
      </c>
      <c r="D4561" s="35" t="s">
        <v>6739</v>
      </c>
      <c r="E4561" t="s">
        <v>6052</v>
      </c>
      <c r="F4561" s="5" t="str">
        <f t="shared" ca="1" si="71"/>
        <v>0</v>
      </c>
      <c r="G4561" t="s">
        <v>1107</v>
      </c>
      <c r="H4561" t="s">
        <v>1337</v>
      </c>
      <c r="I4561" t="s">
        <v>10304</v>
      </c>
      <c r="J4561" t="s">
        <v>10729</v>
      </c>
      <c r="K4561" t="s">
        <v>10747</v>
      </c>
      <c r="L4561" t="s">
        <v>10851</v>
      </c>
      <c r="N4561" t="s">
        <v>12</v>
      </c>
      <c r="O4561" t="s">
        <v>11</v>
      </c>
      <c r="P4561" t="s">
        <v>11</v>
      </c>
      <c r="R4561" t="s">
        <v>11</v>
      </c>
    </row>
    <row r="4562" spans="1:18" x14ac:dyDescent="0.25">
      <c r="A4562" t="s">
        <v>780</v>
      </c>
      <c r="B4562" t="s">
        <v>5177</v>
      </c>
      <c r="D4562" s="35" t="s">
        <v>6739</v>
      </c>
      <c r="E4562" t="s">
        <v>6026</v>
      </c>
      <c r="F4562" s="5" t="str">
        <f t="shared" ca="1" si="71"/>
        <v>0</v>
      </c>
      <c r="G4562" t="s">
        <v>1107</v>
      </c>
      <c r="H4562" t="s">
        <v>1327</v>
      </c>
      <c r="I4562" t="s">
        <v>10305</v>
      </c>
      <c r="J4562" t="s">
        <v>10729</v>
      </c>
      <c r="K4562" t="s">
        <v>10748</v>
      </c>
      <c r="L4562" t="s">
        <v>10778</v>
      </c>
      <c r="N4562" t="s">
        <v>12</v>
      </c>
      <c r="O4562" t="s">
        <v>11</v>
      </c>
      <c r="P4562" t="s">
        <v>11</v>
      </c>
      <c r="R4562" t="s">
        <v>11</v>
      </c>
    </row>
    <row r="4563" spans="1:18" x14ac:dyDescent="0.25">
      <c r="A4563" t="s">
        <v>780</v>
      </c>
      <c r="B4563" t="s">
        <v>5178</v>
      </c>
      <c r="D4563" s="35" t="s">
        <v>6023</v>
      </c>
      <c r="E4563" t="s">
        <v>5718</v>
      </c>
      <c r="F4563" s="5" t="str">
        <f t="shared" ca="1" si="71"/>
        <v>0</v>
      </c>
      <c r="G4563" t="s">
        <v>1107</v>
      </c>
      <c r="H4563" t="s">
        <v>1511</v>
      </c>
      <c r="I4563" t="s">
        <v>10306</v>
      </c>
      <c r="J4563" t="s">
        <v>10729</v>
      </c>
      <c r="K4563" t="s">
        <v>10747</v>
      </c>
      <c r="L4563" t="s">
        <v>10851</v>
      </c>
      <c r="N4563" t="s">
        <v>14</v>
      </c>
      <c r="O4563" t="s">
        <v>11</v>
      </c>
      <c r="P4563" t="s">
        <v>11</v>
      </c>
      <c r="R4563" t="s">
        <v>11</v>
      </c>
    </row>
    <row r="4564" spans="1:18" x14ac:dyDescent="0.25">
      <c r="A4564" t="s">
        <v>780</v>
      </c>
      <c r="B4564" t="s">
        <v>5179</v>
      </c>
      <c r="D4564" s="35" t="s">
        <v>6151</v>
      </c>
      <c r="E4564" t="s">
        <v>5619</v>
      </c>
      <c r="F4564" s="5" t="str">
        <f t="shared" ca="1" si="71"/>
        <v>0</v>
      </c>
      <c r="G4564" t="s">
        <v>1107</v>
      </c>
      <c r="H4564" t="s">
        <v>1439</v>
      </c>
      <c r="I4564" t="s">
        <v>10307</v>
      </c>
      <c r="J4564" t="s">
        <v>10729</v>
      </c>
      <c r="K4564" t="s">
        <v>10751</v>
      </c>
      <c r="L4564" t="s">
        <v>10852</v>
      </c>
      <c r="N4564" t="s">
        <v>12</v>
      </c>
      <c r="O4564" t="s">
        <v>11</v>
      </c>
      <c r="P4564" t="s">
        <v>11</v>
      </c>
      <c r="R4564" t="s">
        <v>11</v>
      </c>
    </row>
    <row r="4565" spans="1:18" x14ac:dyDescent="0.25">
      <c r="A4565" t="s">
        <v>780</v>
      </c>
      <c r="B4565" t="s">
        <v>11160</v>
      </c>
      <c r="D4565" s="35" t="s">
        <v>6741</v>
      </c>
      <c r="E4565" t="s">
        <v>5893</v>
      </c>
      <c r="F4565" s="5" t="str">
        <f t="shared" ca="1" si="71"/>
        <v>0</v>
      </c>
      <c r="G4565" t="s">
        <v>1107</v>
      </c>
      <c r="H4565" t="s">
        <v>11159</v>
      </c>
      <c r="I4565" t="s">
        <v>11158</v>
      </c>
      <c r="J4565" t="s">
        <v>10729</v>
      </c>
      <c r="K4565" t="s">
        <v>10744</v>
      </c>
      <c r="L4565" t="s">
        <v>10856</v>
      </c>
      <c r="N4565" t="s">
        <v>12</v>
      </c>
      <c r="O4565" t="s">
        <v>11</v>
      </c>
      <c r="P4565" t="s">
        <v>11</v>
      </c>
      <c r="R4565" t="s">
        <v>11</v>
      </c>
    </row>
    <row r="4566" spans="1:18" x14ac:dyDescent="0.25">
      <c r="A4566" t="s">
        <v>780</v>
      </c>
      <c r="B4566" t="s">
        <v>5180</v>
      </c>
      <c r="D4566" s="35" t="s">
        <v>6740</v>
      </c>
      <c r="E4566" t="s">
        <v>5719</v>
      </c>
      <c r="F4566" s="5" t="str">
        <f t="shared" ca="1" si="71"/>
        <v>0</v>
      </c>
      <c r="G4566" t="s">
        <v>1107</v>
      </c>
      <c r="H4566" t="s">
        <v>1839</v>
      </c>
      <c r="I4566" t="s">
        <v>10308</v>
      </c>
      <c r="J4566" t="s">
        <v>10729</v>
      </c>
      <c r="K4566" t="s">
        <v>10744</v>
      </c>
      <c r="L4566" t="s">
        <v>10856</v>
      </c>
      <c r="N4566" t="s">
        <v>12</v>
      </c>
      <c r="O4566" t="s">
        <v>11</v>
      </c>
      <c r="P4566" t="s">
        <v>11</v>
      </c>
      <c r="R4566" t="s">
        <v>11</v>
      </c>
    </row>
    <row r="4567" spans="1:18" x14ac:dyDescent="0.25">
      <c r="A4567" t="s">
        <v>780</v>
      </c>
      <c r="B4567" t="s">
        <v>5181</v>
      </c>
      <c r="D4567" s="35" t="s">
        <v>6740</v>
      </c>
      <c r="E4567" t="s">
        <v>6152</v>
      </c>
      <c r="F4567" s="5" t="str">
        <f t="shared" ca="1" si="71"/>
        <v>0</v>
      </c>
      <c r="G4567" t="s">
        <v>1107</v>
      </c>
      <c r="H4567" t="s">
        <v>1833</v>
      </c>
      <c r="I4567" t="s">
        <v>10309</v>
      </c>
      <c r="J4567" t="s">
        <v>10729</v>
      </c>
      <c r="K4567" t="s">
        <v>10744</v>
      </c>
      <c r="L4567" t="s">
        <v>10853</v>
      </c>
      <c r="N4567" t="s">
        <v>12</v>
      </c>
      <c r="O4567" t="s">
        <v>11</v>
      </c>
      <c r="P4567" t="s">
        <v>11</v>
      </c>
      <c r="R4567" t="s">
        <v>11</v>
      </c>
    </row>
    <row r="4568" spans="1:18" x14ac:dyDescent="0.25">
      <c r="A4568" t="s">
        <v>780</v>
      </c>
      <c r="B4568" t="s">
        <v>5182</v>
      </c>
      <c r="D4568" s="35" t="s">
        <v>6741</v>
      </c>
      <c r="E4568" t="s">
        <v>6152</v>
      </c>
      <c r="F4568" s="5" t="str">
        <f t="shared" ca="1" si="71"/>
        <v>0</v>
      </c>
      <c r="G4568" t="s">
        <v>1107</v>
      </c>
      <c r="H4568" t="s">
        <v>1327</v>
      </c>
      <c r="I4568" t="s">
        <v>10310</v>
      </c>
      <c r="J4568" t="s">
        <v>10729</v>
      </c>
      <c r="K4568" t="s">
        <v>10748</v>
      </c>
      <c r="L4568" t="s">
        <v>10778</v>
      </c>
      <c r="N4568" t="s">
        <v>12</v>
      </c>
      <c r="O4568" t="s">
        <v>11</v>
      </c>
      <c r="P4568" t="s">
        <v>11</v>
      </c>
      <c r="R4568" t="s">
        <v>11</v>
      </c>
    </row>
    <row r="4569" spans="1:18" x14ac:dyDescent="0.25">
      <c r="A4569" t="s">
        <v>780</v>
      </c>
      <c r="B4569" t="s">
        <v>5183</v>
      </c>
      <c r="D4569" s="35" t="s">
        <v>6025</v>
      </c>
      <c r="E4569" t="s">
        <v>5893</v>
      </c>
      <c r="F4569" s="5" t="str">
        <f t="shared" ca="1" si="71"/>
        <v>0</v>
      </c>
      <c r="G4569" t="s">
        <v>1107</v>
      </c>
      <c r="H4569" t="s">
        <v>1711</v>
      </c>
      <c r="I4569" t="s">
        <v>10311</v>
      </c>
      <c r="J4569" t="s">
        <v>10729</v>
      </c>
      <c r="K4569" t="s">
        <v>10744</v>
      </c>
      <c r="L4569" t="s">
        <v>10853</v>
      </c>
      <c r="N4569" t="s">
        <v>12</v>
      </c>
      <c r="O4569" t="s">
        <v>11</v>
      </c>
      <c r="P4569" t="s">
        <v>11</v>
      </c>
      <c r="R4569" t="s">
        <v>11</v>
      </c>
    </row>
    <row r="4570" spans="1:18" x14ac:dyDescent="0.25">
      <c r="A4570" t="s">
        <v>780</v>
      </c>
      <c r="B4570" t="s">
        <v>5184</v>
      </c>
      <c r="D4570" s="35" t="s">
        <v>6025</v>
      </c>
      <c r="E4570" t="s">
        <v>5889</v>
      </c>
      <c r="F4570" s="5" t="str">
        <f t="shared" ca="1" si="71"/>
        <v>0</v>
      </c>
      <c r="G4570" t="s">
        <v>1107</v>
      </c>
      <c r="H4570" t="s">
        <v>1722</v>
      </c>
      <c r="I4570" t="s">
        <v>10312</v>
      </c>
      <c r="J4570" t="s">
        <v>10729</v>
      </c>
      <c r="K4570" t="s">
        <v>10744</v>
      </c>
      <c r="L4570" t="s">
        <v>10856</v>
      </c>
      <c r="N4570" t="s">
        <v>12</v>
      </c>
      <c r="O4570" t="s">
        <v>11</v>
      </c>
      <c r="P4570" t="s">
        <v>11</v>
      </c>
      <c r="R4570" t="s">
        <v>11</v>
      </c>
    </row>
    <row r="4571" spans="1:18" x14ac:dyDescent="0.25">
      <c r="A4571" t="s">
        <v>780</v>
      </c>
      <c r="B4571" t="s">
        <v>5185</v>
      </c>
      <c r="D4571" s="35" t="s">
        <v>6025</v>
      </c>
      <c r="E4571" t="s">
        <v>6685</v>
      </c>
      <c r="F4571" s="5" t="str">
        <f t="shared" ca="1" si="71"/>
        <v>0</v>
      </c>
      <c r="G4571" t="s">
        <v>1107</v>
      </c>
      <c r="H4571" t="s">
        <v>1815</v>
      </c>
      <c r="I4571" t="s">
        <v>10313</v>
      </c>
      <c r="J4571" t="s">
        <v>10729</v>
      </c>
      <c r="K4571" t="s">
        <v>10749</v>
      </c>
      <c r="L4571" t="s">
        <v>10826</v>
      </c>
      <c r="N4571" t="s">
        <v>12</v>
      </c>
      <c r="O4571" t="s">
        <v>11</v>
      </c>
      <c r="P4571" t="s">
        <v>11</v>
      </c>
      <c r="R4571" t="s">
        <v>11</v>
      </c>
    </row>
    <row r="4572" spans="1:18" x14ac:dyDescent="0.25">
      <c r="A4572" t="s">
        <v>780</v>
      </c>
      <c r="B4572" t="s">
        <v>5186</v>
      </c>
      <c r="D4572" s="35" t="s">
        <v>6565</v>
      </c>
      <c r="E4572" t="s">
        <v>5619</v>
      </c>
      <c r="F4572" s="5" t="str">
        <f t="shared" ca="1" si="71"/>
        <v>0</v>
      </c>
      <c r="G4572" t="s">
        <v>1107</v>
      </c>
      <c r="H4572" t="s">
        <v>1327</v>
      </c>
      <c r="I4572" t="s">
        <v>10314</v>
      </c>
      <c r="J4572" t="s">
        <v>10729</v>
      </c>
      <c r="K4572" t="s">
        <v>17</v>
      </c>
      <c r="L4572" t="s">
        <v>10777</v>
      </c>
      <c r="N4572" t="s">
        <v>12</v>
      </c>
      <c r="O4572" t="s">
        <v>11</v>
      </c>
      <c r="P4572" t="s">
        <v>11</v>
      </c>
      <c r="R4572" t="s">
        <v>11</v>
      </c>
    </row>
    <row r="4573" spans="1:18" x14ac:dyDescent="0.25">
      <c r="A4573" t="s">
        <v>780</v>
      </c>
      <c r="B4573" t="s">
        <v>5187</v>
      </c>
      <c r="D4573" s="35" t="s">
        <v>6026</v>
      </c>
      <c r="E4573" t="s">
        <v>6044</v>
      </c>
      <c r="F4573" s="5" t="str">
        <f t="shared" ca="1" si="71"/>
        <v>0</v>
      </c>
      <c r="G4573" t="s">
        <v>1107</v>
      </c>
      <c r="H4573" t="s">
        <v>1505</v>
      </c>
      <c r="I4573" t="s">
        <v>10315</v>
      </c>
      <c r="J4573" t="s">
        <v>10729</v>
      </c>
      <c r="K4573" t="s">
        <v>10749</v>
      </c>
      <c r="L4573" t="s">
        <v>18</v>
      </c>
      <c r="N4573" t="s">
        <v>12</v>
      </c>
      <c r="O4573" t="s">
        <v>11</v>
      </c>
      <c r="P4573" t="s">
        <v>11</v>
      </c>
      <c r="R4573" t="s">
        <v>11</v>
      </c>
    </row>
    <row r="4574" spans="1:18" x14ac:dyDescent="0.25">
      <c r="A4574" t="s">
        <v>780</v>
      </c>
      <c r="B4574" t="s">
        <v>5188</v>
      </c>
      <c r="D4574" s="35" t="s">
        <v>6742</v>
      </c>
      <c r="E4574" t="s">
        <v>5715</v>
      </c>
      <c r="F4574" s="5" t="str">
        <f t="shared" ca="1" si="71"/>
        <v>0</v>
      </c>
      <c r="G4574" t="s">
        <v>1107</v>
      </c>
      <c r="H4574" t="s">
        <v>1533</v>
      </c>
      <c r="I4574" t="s">
        <v>10316</v>
      </c>
      <c r="J4574" t="s">
        <v>10729</v>
      </c>
      <c r="K4574" t="s">
        <v>10747</v>
      </c>
      <c r="L4574" t="s">
        <v>10851</v>
      </c>
      <c r="N4574" t="s">
        <v>12</v>
      </c>
      <c r="O4574" t="s">
        <v>11</v>
      </c>
      <c r="P4574" t="s">
        <v>11</v>
      </c>
      <c r="R4574" t="s">
        <v>11</v>
      </c>
    </row>
    <row r="4575" spans="1:18" x14ac:dyDescent="0.25">
      <c r="A4575" t="s">
        <v>780</v>
      </c>
      <c r="B4575" t="s">
        <v>5189</v>
      </c>
      <c r="D4575" s="35" t="s">
        <v>6742</v>
      </c>
      <c r="E4575" t="s">
        <v>6036</v>
      </c>
      <c r="F4575" s="5" t="str">
        <f t="shared" ca="1" si="71"/>
        <v>0</v>
      </c>
      <c r="G4575" t="s">
        <v>1107</v>
      </c>
      <c r="H4575" t="s">
        <v>1748</v>
      </c>
      <c r="I4575" t="s">
        <v>10317</v>
      </c>
      <c r="J4575" t="s">
        <v>10729</v>
      </c>
      <c r="K4575" t="s">
        <v>10747</v>
      </c>
      <c r="L4575" t="s">
        <v>10851</v>
      </c>
      <c r="N4575" t="s">
        <v>14</v>
      </c>
      <c r="O4575" t="s">
        <v>11</v>
      </c>
      <c r="P4575" t="s">
        <v>11</v>
      </c>
      <c r="R4575" t="s">
        <v>11</v>
      </c>
    </row>
    <row r="4576" spans="1:18" x14ac:dyDescent="0.25">
      <c r="A4576" t="s">
        <v>780</v>
      </c>
      <c r="B4576" t="s">
        <v>5190</v>
      </c>
      <c r="D4576" s="35" t="s">
        <v>6028</v>
      </c>
      <c r="E4576" t="s">
        <v>6053</v>
      </c>
      <c r="F4576" s="5" t="str">
        <f t="shared" ca="1" si="71"/>
        <v>0</v>
      </c>
      <c r="G4576" t="s">
        <v>1107</v>
      </c>
      <c r="H4576" t="s">
        <v>1334</v>
      </c>
      <c r="I4576" t="s">
        <v>10318</v>
      </c>
      <c r="J4576" t="s">
        <v>10729</v>
      </c>
      <c r="K4576" t="s">
        <v>10747</v>
      </c>
      <c r="L4576" t="s">
        <v>10851</v>
      </c>
      <c r="N4576" t="s">
        <v>12</v>
      </c>
      <c r="O4576" t="s">
        <v>11</v>
      </c>
      <c r="P4576" t="s">
        <v>11</v>
      </c>
      <c r="R4576" t="s">
        <v>11</v>
      </c>
    </row>
    <row r="4577" spans="1:18" x14ac:dyDescent="0.25">
      <c r="A4577" t="s">
        <v>780</v>
      </c>
      <c r="B4577" t="s">
        <v>5191</v>
      </c>
      <c r="D4577" s="35" t="s">
        <v>6028</v>
      </c>
      <c r="E4577" t="s">
        <v>6688</v>
      </c>
      <c r="F4577" s="5" t="str">
        <f t="shared" ca="1" si="71"/>
        <v>0</v>
      </c>
      <c r="G4577" t="s">
        <v>1107</v>
      </c>
      <c r="H4577" t="s">
        <v>1791</v>
      </c>
      <c r="I4577" t="s">
        <v>10319</v>
      </c>
      <c r="J4577" t="s">
        <v>10729</v>
      </c>
      <c r="K4577" t="s">
        <v>10751</v>
      </c>
      <c r="L4577" t="s">
        <v>10852</v>
      </c>
      <c r="N4577" t="s">
        <v>12</v>
      </c>
      <c r="O4577" t="s">
        <v>11</v>
      </c>
      <c r="P4577" t="s">
        <v>11</v>
      </c>
      <c r="R4577" t="s">
        <v>11</v>
      </c>
    </row>
    <row r="4578" spans="1:18" x14ac:dyDescent="0.25">
      <c r="A4578" t="s">
        <v>780</v>
      </c>
      <c r="B4578" t="s">
        <v>828</v>
      </c>
      <c r="D4578" s="35" t="s">
        <v>6742</v>
      </c>
      <c r="E4578" t="s">
        <v>6335</v>
      </c>
      <c r="F4578" s="5" t="str">
        <f t="shared" ca="1" si="71"/>
        <v>0</v>
      </c>
      <c r="G4578" t="s">
        <v>1107</v>
      </c>
      <c r="H4578" t="s">
        <v>1327</v>
      </c>
      <c r="I4578" t="s">
        <v>11157</v>
      </c>
      <c r="J4578" t="s">
        <v>10729</v>
      </c>
      <c r="K4578" t="s">
        <v>10748</v>
      </c>
      <c r="L4578" t="s">
        <v>10778</v>
      </c>
      <c r="N4578" t="s">
        <v>14</v>
      </c>
      <c r="O4578" t="s">
        <v>11</v>
      </c>
      <c r="P4578" t="s">
        <v>11</v>
      </c>
      <c r="Q4578">
        <v>0</v>
      </c>
      <c r="R4578" t="s">
        <v>11</v>
      </c>
    </row>
    <row r="4579" spans="1:18" x14ac:dyDescent="0.25">
      <c r="A4579" t="s">
        <v>780</v>
      </c>
      <c r="B4579" t="s">
        <v>5192</v>
      </c>
      <c r="D4579" s="35" t="s">
        <v>6152</v>
      </c>
      <c r="E4579" t="s">
        <v>6685</v>
      </c>
      <c r="F4579" s="5" t="str">
        <f t="shared" ca="1" si="71"/>
        <v>0</v>
      </c>
      <c r="G4579" t="s">
        <v>1107</v>
      </c>
      <c r="H4579" t="s">
        <v>1533</v>
      </c>
      <c r="I4579" t="s">
        <v>10320</v>
      </c>
      <c r="J4579" t="s">
        <v>10729</v>
      </c>
      <c r="K4579" t="s">
        <v>10744</v>
      </c>
      <c r="L4579" t="s">
        <v>10853</v>
      </c>
      <c r="N4579" t="s">
        <v>12</v>
      </c>
      <c r="O4579" t="s">
        <v>11</v>
      </c>
      <c r="P4579" t="s">
        <v>11</v>
      </c>
      <c r="R4579" t="s">
        <v>11</v>
      </c>
    </row>
    <row r="4580" spans="1:18" x14ac:dyDescent="0.25">
      <c r="A4580" t="s">
        <v>780</v>
      </c>
      <c r="B4580" t="s">
        <v>5193</v>
      </c>
      <c r="D4580" s="35" t="s">
        <v>6029</v>
      </c>
      <c r="E4580" t="s">
        <v>5894</v>
      </c>
      <c r="F4580" s="5" t="str">
        <f t="shared" ca="1" si="71"/>
        <v>0</v>
      </c>
      <c r="G4580" t="s">
        <v>1107</v>
      </c>
      <c r="H4580" t="s">
        <v>1327</v>
      </c>
      <c r="I4580" t="s">
        <v>10321</v>
      </c>
      <c r="J4580" t="s">
        <v>10729</v>
      </c>
      <c r="K4580" t="s">
        <v>17</v>
      </c>
      <c r="L4580" t="s">
        <v>10848</v>
      </c>
      <c r="N4580" t="s">
        <v>12</v>
      </c>
      <c r="O4580" t="s">
        <v>11</v>
      </c>
      <c r="P4580" t="s">
        <v>11</v>
      </c>
      <c r="R4580" t="s">
        <v>11</v>
      </c>
    </row>
    <row r="4581" spans="1:18" x14ac:dyDescent="0.25">
      <c r="A4581" t="s">
        <v>780</v>
      </c>
      <c r="B4581" t="s">
        <v>5194</v>
      </c>
      <c r="D4581" s="35" t="s">
        <v>6029</v>
      </c>
      <c r="E4581" t="s">
        <v>6158</v>
      </c>
      <c r="F4581" s="5" t="str">
        <f t="shared" ca="1" si="71"/>
        <v>0</v>
      </c>
      <c r="G4581" t="s">
        <v>1107</v>
      </c>
      <c r="H4581" t="s">
        <v>1554</v>
      </c>
      <c r="I4581" t="s">
        <v>11156</v>
      </c>
      <c r="J4581" t="s">
        <v>10729</v>
      </c>
      <c r="K4581" t="s">
        <v>10747</v>
      </c>
      <c r="L4581" t="s">
        <v>10851</v>
      </c>
      <c r="N4581" t="s">
        <v>12</v>
      </c>
      <c r="O4581" t="s">
        <v>11</v>
      </c>
      <c r="P4581" t="s">
        <v>11</v>
      </c>
      <c r="R4581" t="s">
        <v>11</v>
      </c>
    </row>
    <row r="4582" spans="1:18" x14ac:dyDescent="0.25">
      <c r="A4582" t="s">
        <v>780</v>
      </c>
      <c r="B4582" t="s">
        <v>5195</v>
      </c>
      <c r="D4582" s="35" t="s">
        <v>5889</v>
      </c>
      <c r="E4582" t="s">
        <v>6031</v>
      </c>
      <c r="F4582" s="5" t="str">
        <f t="shared" ca="1" si="71"/>
        <v>0</v>
      </c>
      <c r="G4582" t="s">
        <v>1107</v>
      </c>
      <c r="H4582" t="s">
        <v>1488</v>
      </c>
      <c r="I4582" t="s">
        <v>10322</v>
      </c>
      <c r="J4582" t="s">
        <v>10729</v>
      </c>
      <c r="N4582" t="s">
        <v>14</v>
      </c>
      <c r="O4582" t="s">
        <v>11</v>
      </c>
      <c r="P4582" t="s">
        <v>11</v>
      </c>
      <c r="R4582" t="s">
        <v>11</v>
      </c>
    </row>
    <row r="4583" spans="1:18" x14ac:dyDescent="0.25">
      <c r="A4583" t="s">
        <v>780</v>
      </c>
      <c r="B4583" t="s">
        <v>5196</v>
      </c>
      <c r="D4583" s="35" t="s">
        <v>5714</v>
      </c>
      <c r="E4583" t="s">
        <v>6153</v>
      </c>
      <c r="F4583" s="5" t="str">
        <f t="shared" ca="1" si="71"/>
        <v>0</v>
      </c>
      <c r="G4583" t="s">
        <v>1107</v>
      </c>
      <c r="H4583" t="s">
        <v>1737</v>
      </c>
      <c r="I4583" t="s">
        <v>10323</v>
      </c>
      <c r="J4583" t="s">
        <v>10729</v>
      </c>
      <c r="K4583" t="s">
        <v>10748</v>
      </c>
      <c r="L4583" t="s">
        <v>10778</v>
      </c>
      <c r="N4583" t="s">
        <v>12</v>
      </c>
      <c r="O4583" t="s">
        <v>11</v>
      </c>
      <c r="P4583" t="s">
        <v>11</v>
      </c>
      <c r="R4583" t="s">
        <v>11</v>
      </c>
    </row>
    <row r="4584" spans="1:18" x14ac:dyDescent="0.25">
      <c r="A4584" t="s">
        <v>780</v>
      </c>
      <c r="B4584" t="s">
        <v>5197</v>
      </c>
      <c r="D4584" s="35" t="s">
        <v>5714</v>
      </c>
      <c r="E4584" t="s">
        <v>6801</v>
      </c>
      <c r="F4584" s="5" t="str">
        <f t="shared" ca="1" si="71"/>
        <v>0</v>
      </c>
      <c r="G4584" t="s">
        <v>1107</v>
      </c>
      <c r="H4584" t="s">
        <v>1737</v>
      </c>
      <c r="I4584" t="s">
        <v>10324</v>
      </c>
      <c r="J4584" t="s">
        <v>10729</v>
      </c>
      <c r="K4584" t="s">
        <v>10744</v>
      </c>
      <c r="L4584" t="s">
        <v>10856</v>
      </c>
      <c r="N4584" t="s">
        <v>12</v>
      </c>
      <c r="O4584" t="s">
        <v>11</v>
      </c>
      <c r="P4584" t="s">
        <v>11</v>
      </c>
      <c r="R4584" t="s">
        <v>11</v>
      </c>
    </row>
    <row r="4585" spans="1:18" x14ac:dyDescent="0.25">
      <c r="A4585" t="s">
        <v>780</v>
      </c>
      <c r="B4585" t="s">
        <v>5198</v>
      </c>
      <c r="D4585" s="35" t="s">
        <v>5714</v>
      </c>
      <c r="E4585" t="s">
        <v>6153</v>
      </c>
      <c r="F4585" s="5" t="str">
        <f t="shared" ca="1" si="71"/>
        <v>0</v>
      </c>
      <c r="G4585" t="s">
        <v>1107</v>
      </c>
      <c r="H4585" t="s">
        <v>1484</v>
      </c>
      <c r="I4585" t="s">
        <v>10325</v>
      </c>
      <c r="J4585" t="s">
        <v>10729</v>
      </c>
      <c r="K4585" t="s">
        <v>10751</v>
      </c>
      <c r="L4585" t="s">
        <v>10852</v>
      </c>
      <c r="N4585" t="s">
        <v>12</v>
      </c>
      <c r="O4585" t="s">
        <v>11</v>
      </c>
      <c r="P4585" t="s">
        <v>11</v>
      </c>
      <c r="R4585" t="s">
        <v>11</v>
      </c>
    </row>
    <row r="4586" spans="1:18" x14ac:dyDescent="0.25">
      <c r="A4586" t="s">
        <v>780</v>
      </c>
      <c r="B4586" t="s">
        <v>11155</v>
      </c>
      <c r="D4586" s="35" t="s">
        <v>5893</v>
      </c>
      <c r="E4586" t="s">
        <v>6154</v>
      </c>
      <c r="F4586" s="5" t="str">
        <f t="shared" ca="1" si="71"/>
        <v>0</v>
      </c>
      <c r="G4586" t="s">
        <v>1107</v>
      </c>
      <c r="H4586" t="s">
        <v>1327</v>
      </c>
      <c r="I4586" t="s">
        <v>11154</v>
      </c>
      <c r="J4586" t="s">
        <v>10729</v>
      </c>
      <c r="K4586" t="s">
        <v>10744</v>
      </c>
      <c r="L4586" t="s">
        <v>10853</v>
      </c>
      <c r="N4586" t="s">
        <v>14</v>
      </c>
      <c r="O4586" t="s">
        <v>11</v>
      </c>
      <c r="P4586" t="s">
        <v>11</v>
      </c>
      <c r="R4586" t="s">
        <v>11</v>
      </c>
    </row>
    <row r="4587" spans="1:18" x14ac:dyDescent="0.25">
      <c r="A4587" t="s">
        <v>780</v>
      </c>
      <c r="B4587" t="s">
        <v>5199</v>
      </c>
      <c r="D4587" s="35" t="s">
        <v>5617</v>
      </c>
      <c r="E4587" t="s">
        <v>6154</v>
      </c>
      <c r="F4587" s="5" t="str">
        <f t="shared" ca="1" si="71"/>
        <v>0</v>
      </c>
      <c r="G4587" t="s">
        <v>1107</v>
      </c>
      <c r="H4587" t="s">
        <v>1839</v>
      </c>
      <c r="I4587" t="s">
        <v>10326</v>
      </c>
      <c r="J4587" t="s">
        <v>10729</v>
      </c>
      <c r="K4587" t="s">
        <v>10744</v>
      </c>
      <c r="L4587" t="s">
        <v>10853</v>
      </c>
      <c r="N4587" t="s">
        <v>14</v>
      </c>
      <c r="O4587" t="s">
        <v>11</v>
      </c>
      <c r="P4587" t="s">
        <v>11</v>
      </c>
      <c r="R4587" t="s">
        <v>11</v>
      </c>
    </row>
    <row r="4588" spans="1:18" x14ac:dyDescent="0.25">
      <c r="A4588" t="s">
        <v>780</v>
      </c>
      <c r="B4588" t="s">
        <v>5200</v>
      </c>
      <c r="D4588" s="35" t="s">
        <v>6743</v>
      </c>
      <c r="E4588" t="s">
        <v>6031</v>
      </c>
      <c r="F4588" s="5" t="str">
        <f t="shared" ca="1" si="71"/>
        <v>0</v>
      </c>
      <c r="G4588" t="s">
        <v>1107</v>
      </c>
      <c r="H4588" t="s">
        <v>1724</v>
      </c>
      <c r="I4588" t="s">
        <v>10327</v>
      </c>
      <c r="J4588" t="s">
        <v>10729</v>
      </c>
      <c r="K4588" t="s">
        <v>10748</v>
      </c>
      <c r="L4588" t="s">
        <v>10778</v>
      </c>
      <c r="N4588" t="s">
        <v>12</v>
      </c>
      <c r="O4588" t="s">
        <v>11</v>
      </c>
      <c r="P4588" t="s">
        <v>11</v>
      </c>
      <c r="R4588" t="s">
        <v>11</v>
      </c>
    </row>
    <row r="4589" spans="1:18" x14ac:dyDescent="0.25">
      <c r="A4589" t="s">
        <v>780</v>
      </c>
      <c r="B4589" t="s">
        <v>5201</v>
      </c>
      <c r="D4589" s="35" t="s">
        <v>6743</v>
      </c>
      <c r="E4589" t="s">
        <v>6031</v>
      </c>
      <c r="F4589" s="5" t="str">
        <f t="shared" ca="1" si="71"/>
        <v>0</v>
      </c>
      <c r="G4589" t="s">
        <v>1107</v>
      </c>
      <c r="H4589" t="s">
        <v>1724</v>
      </c>
      <c r="I4589" t="s">
        <v>10328</v>
      </c>
      <c r="J4589" t="s">
        <v>10729</v>
      </c>
      <c r="K4589" t="s">
        <v>10748</v>
      </c>
      <c r="L4589" t="s">
        <v>10778</v>
      </c>
      <c r="N4589" t="s">
        <v>12</v>
      </c>
      <c r="O4589" t="s">
        <v>11</v>
      </c>
      <c r="P4589" t="s">
        <v>11</v>
      </c>
      <c r="R4589" t="s">
        <v>11</v>
      </c>
    </row>
    <row r="4590" spans="1:18" x14ac:dyDescent="0.25">
      <c r="A4590" t="s">
        <v>780</v>
      </c>
      <c r="B4590" t="s">
        <v>5202</v>
      </c>
      <c r="D4590" s="35" t="s">
        <v>5617</v>
      </c>
      <c r="E4590" t="s">
        <v>6164</v>
      </c>
      <c r="F4590" s="5" t="str">
        <f t="shared" ca="1" si="71"/>
        <v>0</v>
      </c>
      <c r="G4590" t="s">
        <v>1107</v>
      </c>
      <c r="H4590" t="s">
        <v>1817</v>
      </c>
      <c r="I4590" t="s">
        <v>10329</v>
      </c>
      <c r="J4590" t="s">
        <v>10729</v>
      </c>
      <c r="K4590" t="s">
        <v>10749</v>
      </c>
      <c r="L4590" t="s">
        <v>18</v>
      </c>
      <c r="N4590" t="s">
        <v>12</v>
      </c>
      <c r="O4590" t="s">
        <v>11</v>
      </c>
      <c r="P4590" t="s">
        <v>11</v>
      </c>
      <c r="R4590" t="s">
        <v>11</v>
      </c>
    </row>
    <row r="4591" spans="1:18" x14ac:dyDescent="0.25">
      <c r="A4591" t="s">
        <v>780</v>
      </c>
      <c r="B4591" t="s">
        <v>5203</v>
      </c>
      <c r="D4591" s="35" t="s">
        <v>5617</v>
      </c>
      <c r="E4591" t="s">
        <v>6568</v>
      </c>
      <c r="F4591" s="5" t="str">
        <f t="shared" ca="1" si="71"/>
        <v>0</v>
      </c>
      <c r="G4591" t="s">
        <v>1107</v>
      </c>
      <c r="H4591" t="s">
        <v>1339</v>
      </c>
      <c r="I4591" t="s">
        <v>10330</v>
      </c>
      <c r="J4591" t="s">
        <v>10729</v>
      </c>
      <c r="K4591" t="s">
        <v>10747</v>
      </c>
      <c r="L4591" t="s">
        <v>10851</v>
      </c>
      <c r="N4591" t="s">
        <v>12</v>
      </c>
      <c r="O4591" t="s">
        <v>11</v>
      </c>
      <c r="P4591" t="s">
        <v>11</v>
      </c>
      <c r="R4591" t="s">
        <v>11</v>
      </c>
    </row>
    <row r="4592" spans="1:18" x14ac:dyDescent="0.25">
      <c r="A4592" t="s">
        <v>780</v>
      </c>
      <c r="B4592" t="s">
        <v>5204</v>
      </c>
      <c r="D4592" s="35" t="s">
        <v>6031</v>
      </c>
      <c r="E4592" t="s">
        <v>6036</v>
      </c>
      <c r="F4592" s="5" t="str">
        <f t="shared" ca="1" si="71"/>
        <v>0</v>
      </c>
      <c r="G4592" t="s">
        <v>1107</v>
      </c>
      <c r="H4592" t="s">
        <v>1748</v>
      </c>
      <c r="I4592" t="s">
        <v>10331</v>
      </c>
      <c r="J4592" t="s">
        <v>10729</v>
      </c>
      <c r="K4592" t="s">
        <v>10747</v>
      </c>
      <c r="L4592" t="s">
        <v>10824</v>
      </c>
      <c r="N4592" t="s">
        <v>14</v>
      </c>
      <c r="O4592" t="s">
        <v>11</v>
      </c>
      <c r="P4592" t="s">
        <v>11</v>
      </c>
      <c r="R4592" t="s">
        <v>11</v>
      </c>
    </row>
    <row r="4593" spans="1:18" x14ac:dyDescent="0.25">
      <c r="A4593" t="s">
        <v>780</v>
      </c>
      <c r="B4593" t="s">
        <v>5205</v>
      </c>
      <c r="D4593" s="35" t="s">
        <v>6031</v>
      </c>
      <c r="E4593" t="s">
        <v>6032</v>
      </c>
      <c r="F4593" s="5" t="str">
        <f t="shared" ca="1" si="71"/>
        <v>0</v>
      </c>
      <c r="G4593" t="s">
        <v>1107</v>
      </c>
      <c r="H4593" t="s">
        <v>1332</v>
      </c>
      <c r="I4593" t="s">
        <v>10332</v>
      </c>
      <c r="J4593" t="s">
        <v>10729</v>
      </c>
      <c r="K4593" t="s">
        <v>10744</v>
      </c>
      <c r="L4593" t="s">
        <v>10853</v>
      </c>
      <c r="N4593" t="s">
        <v>12</v>
      </c>
      <c r="O4593" t="s">
        <v>11</v>
      </c>
      <c r="P4593" t="s">
        <v>11</v>
      </c>
      <c r="R4593" t="s">
        <v>11</v>
      </c>
    </row>
    <row r="4594" spans="1:18" x14ac:dyDescent="0.25">
      <c r="A4594" t="s">
        <v>780</v>
      </c>
      <c r="B4594" t="s">
        <v>5206</v>
      </c>
      <c r="D4594" s="35" t="s">
        <v>6155</v>
      </c>
      <c r="E4594" t="s">
        <v>5720</v>
      </c>
      <c r="F4594" s="5" t="str">
        <f t="shared" ca="1" si="71"/>
        <v>0</v>
      </c>
      <c r="G4594" t="s">
        <v>1107</v>
      </c>
      <c r="H4594" t="s">
        <v>1488</v>
      </c>
      <c r="I4594" t="s">
        <v>10322</v>
      </c>
      <c r="J4594" t="s">
        <v>10729</v>
      </c>
      <c r="K4594" t="s">
        <v>10750</v>
      </c>
      <c r="L4594" t="s">
        <v>10750</v>
      </c>
      <c r="N4594" t="s">
        <v>12</v>
      </c>
      <c r="O4594" t="s">
        <v>11</v>
      </c>
      <c r="P4594" t="s">
        <v>11</v>
      </c>
      <c r="R4594" t="s">
        <v>11</v>
      </c>
    </row>
    <row r="4595" spans="1:18" x14ac:dyDescent="0.25">
      <c r="A4595" t="s">
        <v>780</v>
      </c>
      <c r="B4595" t="s">
        <v>829</v>
      </c>
      <c r="D4595" s="35" t="s">
        <v>5634</v>
      </c>
      <c r="E4595" t="s">
        <v>6125</v>
      </c>
      <c r="F4595" s="5" t="str">
        <f t="shared" ca="1" si="71"/>
        <v>0</v>
      </c>
      <c r="G4595" t="s">
        <v>1107</v>
      </c>
      <c r="H4595" t="s">
        <v>1840</v>
      </c>
      <c r="I4595" t="s">
        <v>11153</v>
      </c>
      <c r="J4595" t="s">
        <v>10729</v>
      </c>
      <c r="K4595" t="s">
        <v>10744</v>
      </c>
      <c r="L4595" t="s">
        <v>10862</v>
      </c>
      <c r="N4595" t="s">
        <v>14</v>
      </c>
      <c r="O4595" t="s">
        <v>11</v>
      </c>
      <c r="P4595" t="s">
        <v>11</v>
      </c>
      <c r="Q4595">
        <v>80</v>
      </c>
      <c r="R4595" t="s">
        <v>11</v>
      </c>
    </row>
    <row r="4596" spans="1:18" x14ac:dyDescent="0.25">
      <c r="A4596" t="s">
        <v>780</v>
      </c>
      <c r="B4596" t="s">
        <v>5207</v>
      </c>
      <c r="D4596" s="35" t="s">
        <v>5715</v>
      </c>
      <c r="E4596" t="s">
        <v>6158</v>
      </c>
      <c r="F4596" s="5" t="str">
        <f t="shared" ca="1" si="71"/>
        <v>0</v>
      </c>
      <c r="G4596" t="s">
        <v>1107</v>
      </c>
      <c r="H4596" t="s">
        <v>1331</v>
      </c>
      <c r="I4596" t="s">
        <v>10333</v>
      </c>
      <c r="J4596" t="s">
        <v>10729</v>
      </c>
      <c r="K4596" t="s">
        <v>10752</v>
      </c>
      <c r="L4596" t="s">
        <v>10797</v>
      </c>
      <c r="N4596" t="s">
        <v>12</v>
      </c>
      <c r="O4596" t="s">
        <v>11</v>
      </c>
      <c r="P4596" t="s">
        <v>11</v>
      </c>
      <c r="R4596" t="s">
        <v>11</v>
      </c>
    </row>
    <row r="4597" spans="1:18" x14ac:dyDescent="0.25">
      <c r="A4597" t="s">
        <v>780</v>
      </c>
      <c r="B4597" t="s">
        <v>5208</v>
      </c>
      <c r="D4597" s="35" t="s">
        <v>5715</v>
      </c>
      <c r="E4597" t="s">
        <v>6044</v>
      </c>
      <c r="F4597" s="5" t="str">
        <f t="shared" ca="1" si="71"/>
        <v>0</v>
      </c>
      <c r="G4597" t="s">
        <v>1107</v>
      </c>
      <c r="H4597" t="s">
        <v>1331</v>
      </c>
      <c r="I4597" t="s">
        <v>10334</v>
      </c>
      <c r="J4597" t="s">
        <v>10729</v>
      </c>
      <c r="K4597" t="s">
        <v>10744</v>
      </c>
      <c r="L4597" t="s">
        <v>10853</v>
      </c>
      <c r="N4597" t="s">
        <v>12</v>
      </c>
      <c r="O4597" t="s">
        <v>11</v>
      </c>
      <c r="P4597" t="s">
        <v>11</v>
      </c>
      <c r="R4597" t="s">
        <v>11</v>
      </c>
    </row>
    <row r="4598" spans="1:18" x14ac:dyDescent="0.25">
      <c r="A4598" t="s">
        <v>780</v>
      </c>
      <c r="B4598" t="s">
        <v>5209</v>
      </c>
      <c r="D4598" s="35" t="s">
        <v>5715</v>
      </c>
      <c r="E4598" t="s">
        <v>6700</v>
      </c>
      <c r="F4598" s="5" t="str">
        <f t="shared" ca="1" si="71"/>
        <v>0</v>
      </c>
      <c r="G4598" t="s">
        <v>1107</v>
      </c>
      <c r="H4598" t="s">
        <v>1331</v>
      </c>
      <c r="I4598" t="s">
        <v>10335</v>
      </c>
      <c r="J4598" t="s">
        <v>10729</v>
      </c>
      <c r="K4598" t="s">
        <v>10747</v>
      </c>
      <c r="L4598" t="s">
        <v>10851</v>
      </c>
      <c r="N4598" t="s">
        <v>12</v>
      </c>
      <c r="O4598" t="s">
        <v>11</v>
      </c>
      <c r="P4598" t="s">
        <v>11</v>
      </c>
      <c r="R4598" t="s">
        <v>11</v>
      </c>
    </row>
    <row r="4599" spans="1:18" x14ac:dyDescent="0.25">
      <c r="A4599" t="s">
        <v>780</v>
      </c>
      <c r="B4599" t="s">
        <v>5210</v>
      </c>
      <c r="D4599" s="35" t="s">
        <v>6156</v>
      </c>
      <c r="E4599" t="s">
        <v>5619</v>
      </c>
      <c r="F4599" s="5" t="str">
        <f t="shared" ca="1" si="71"/>
        <v>0</v>
      </c>
      <c r="G4599" t="s">
        <v>1107</v>
      </c>
      <c r="H4599" t="s">
        <v>1533</v>
      </c>
      <c r="I4599" t="s">
        <v>10336</v>
      </c>
      <c r="J4599" t="s">
        <v>10729</v>
      </c>
      <c r="K4599" t="s">
        <v>10751</v>
      </c>
      <c r="L4599" t="s">
        <v>10852</v>
      </c>
      <c r="N4599" t="s">
        <v>12</v>
      </c>
      <c r="O4599" t="s">
        <v>11</v>
      </c>
      <c r="P4599" t="s">
        <v>11</v>
      </c>
      <c r="R4599" t="s">
        <v>11</v>
      </c>
    </row>
    <row r="4600" spans="1:18" x14ac:dyDescent="0.25">
      <c r="A4600" t="s">
        <v>780</v>
      </c>
      <c r="B4600" t="s">
        <v>5211</v>
      </c>
      <c r="D4600" s="35" t="s">
        <v>6156</v>
      </c>
      <c r="E4600" t="s">
        <v>6035</v>
      </c>
      <c r="F4600" s="5" t="str">
        <f t="shared" ca="1" si="71"/>
        <v>0</v>
      </c>
      <c r="G4600" t="s">
        <v>1107</v>
      </c>
      <c r="H4600" t="s">
        <v>1768</v>
      </c>
      <c r="I4600" t="s">
        <v>10337</v>
      </c>
      <c r="J4600" t="s">
        <v>10729</v>
      </c>
      <c r="K4600" t="s">
        <v>10747</v>
      </c>
      <c r="L4600" t="s">
        <v>10851</v>
      </c>
      <c r="N4600" t="s">
        <v>12</v>
      </c>
      <c r="O4600" t="s">
        <v>11</v>
      </c>
      <c r="P4600" t="s">
        <v>11</v>
      </c>
      <c r="R4600" t="s">
        <v>11</v>
      </c>
    </row>
    <row r="4601" spans="1:18" x14ac:dyDescent="0.25">
      <c r="A4601" t="s">
        <v>780</v>
      </c>
      <c r="B4601" t="s">
        <v>5212</v>
      </c>
      <c r="D4601" s="35" t="s">
        <v>6034</v>
      </c>
      <c r="E4601" t="s">
        <v>5719</v>
      </c>
      <c r="F4601" s="5" t="str">
        <f t="shared" ca="1" si="71"/>
        <v>0</v>
      </c>
      <c r="G4601" t="s">
        <v>1107</v>
      </c>
      <c r="H4601" t="s">
        <v>1327</v>
      </c>
      <c r="I4601" t="s">
        <v>10338</v>
      </c>
      <c r="J4601" t="s">
        <v>10729</v>
      </c>
      <c r="K4601" t="s">
        <v>10748</v>
      </c>
      <c r="L4601" t="s">
        <v>10778</v>
      </c>
      <c r="N4601" t="s">
        <v>12</v>
      </c>
      <c r="O4601" t="s">
        <v>11</v>
      </c>
      <c r="P4601" t="s">
        <v>11</v>
      </c>
      <c r="R4601" t="s">
        <v>11</v>
      </c>
    </row>
    <row r="4602" spans="1:18" x14ac:dyDescent="0.25">
      <c r="A4602" t="s">
        <v>780</v>
      </c>
      <c r="B4602" t="s">
        <v>11152</v>
      </c>
      <c r="D4602" s="35" t="s">
        <v>6028</v>
      </c>
      <c r="E4602" t="s">
        <v>6035</v>
      </c>
      <c r="F4602" s="5" t="str">
        <f t="shared" ca="1" si="71"/>
        <v>0</v>
      </c>
      <c r="G4602" t="s">
        <v>1107</v>
      </c>
      <c r="H4602" t="s">
        <v>1791</v>
      </c>
      <c r="I4602" t="s">
        <v>11151</v>
      </c>
      <c r="J4602" t="s">
        <v>10729</v>
      </c>
      <c r="K4602" t="s">
        <v>10747</v>
      </c>
      <c r="L4602" t="s">
        <v>10851</v>
      </c>
      <c r="N4602" t="s">
        <v>12</v>
      </c>
      <c r="O4602" t="s">
        <v>11</v>
      </c>
      <c r="P4602" t="s">
        <v>11</v>
      </c>
      <c r="R4602" t="s">
        <v>11</v>
      </c>
    </row>
    <row r="4603" spans="1:18" x14ac:dyDescent="0.25">
      <c r="A4603" t="s">
        <v>780</v>
      </c>
      <c r="B4603" t="s">
        <v>5213</v>
      </c>
      <c r="D4603" s="35" t="s">
        <v>6036</v>
      </c>
      <c r="E4603" t="s">
        <v>5720</v>
      </c>
      <c r="F4603" s="5" t="str">
        <f t="shared" ca="1" si="71"/>
        <v>0</v>
      </c>
      <c r="G4603" t="s">
        <v>1107</v>
      </c>
      <c r="H4603" t="s">
        <v>1748</v>
      </c>
      <c r="I4603" t="s">
        <v>10339</v>
      </c>
      <c r="J4603" t="s">
        <v>10729</v>
      </c>
      <c r="K4603" t="s">
        <v>17</v>
      </c>
      <c r="L4603" t="s">
        <v>10777</v>
      </c>
      <c r="N4603" t="s">
        <v>12</v>
      </c>
      <c r="O4603" t="s">
        <v>11</v>
      </c>
      <c r="P4603" t="s">
        <v>11</v>
      </c>
      <c r="R4603" t="s">
        <v>11</v>
      </c>
    </row>
    <row r="4604" spans="1:18" x14ac:dyDescent="0.25">
      <c r="A4604" t="s">
        <v>780</v>
      </c>
      <c r="B4604" t="s">
        <v>5214</v>
      </c>
      <c r="D4604" s="35" t="s">
        <v>6700</v>
      </c>
      <c r="E4604" t="s">
        <v>6040</v>
      </c>
      <c r="F4604" s="5" t="str">
        <f t="shared" ca="1" si="71"/>
        <v>0</v>
      </c>
      <c r="G4604" t="s">
        <v>1107</v>
      </c>
      <c r="H4604" t="s">
        <v>1332</v>
      </c>
      <c r="I4604" t="s">
        <v>10340</v>
      </c>
      <c r="J4604" t="s">
        <v>10729</v>
      </c>
      <c r="K4604" t="s">
        <v>10744</v>
      </c>
      <c r="L4604" t="s">
        <v>10853</v>
      </c>
      <c r="N4604" t="s">
        <v>12</v>
      </c>
      <c r="O4604" t="s">
        <v>11</v>
      </c>
      <c r="P4604" t="s">
        <v>11</v>
      </c>
      <c r="R4604" t="s">
        <v>11</v>
      </c>
    </row>
    <row r="4605" spans="1:18" x14ac:dyDescent="0.25">
      <c r="A4605" t="s">
        <v>780</v>
      </c>
      <c r="B4605" t="s">
        <v>5215</v>
      </c>
      <c r="D4605" s="35" t="s">
        <v>5618</v>
      </c>
      <c r="E4605" t="s">
        <v>6052</v>
      </c>
      <c r="F4605" s="5" t="str">
        <f t="shared" ca="1" si="71"/>
        <v>0</v>
      </c>
      <c r="G4605" t="s">
        <v>1107</v>
      </c>
      <c r="H4605" t="s">
        <v>1817</v>
      </c>
      <c r="I4605" t="s">
        <v>10341</v>
      </c>
      <c r="J4605" t="s">
        <v>10729</v>
      </c>
      <c r="K4605" t="s">
        <v>10747</v>
      </c>
      <c r="L4605" t="s">
        <v>10851</v>
      </c>
      <c r="N4605" t="s">
        <v>12</v>
      </c>
      <c r="O4605" t="s">
        <v>11</v>
      </c>
      <c r="P4605" t="s">
        <v>11</v>
      </c>
      <c r="R4605" t="s">
        <v>11</v>
      </c>
    </row>
    <row r="4606" spans="1:18" x14ac:dyDescent="0.25">
      <c r="A4606" t="s">
        <v>780</v>
      </c>
      <c r="B4606" t="s">
        <v>5216</v>
      </c>
      <c r="D4606" s="35" t="s">
        <v>5581</v>
      </c>
      <c r="E4606" t="s">
        <v>6041</v>
      </c>
      <c r="F4606" s="5" t="str">
        <f t="shared" ca="1" si="71"/>
        <v>0</v>
      </c>
      <c r="G4606" t="s">
        <v>1107</v>
      </c>
      <c r="H4606" t="s">
        <v>1330</v>
      </c>
      <c r="I4606" t="s">
        <v>10342</v>
      </c>
      <c r="J4606" t="s">
        <v>10729</v>
      </c>
      <c r="K4606" t="s">
        <v>10745</v>
      </c>
      <c r="L4606" t="s">
        <v>10850</v>
      </c>
      <c r="N4606" t="s">
        <v>12</v>
      </c>
      <c r="O4606" t="s">
        <v>11</v>
      </c>
      <c r="P4606" t="s">
        <v>11</v>
      </c>
      <c r="R4606" t="s">
        <v>11</v>
      </c>
    </row>
    <row r="4607" spans="1:18" x14ac:dyDescent="0.25">
      <c r="A4607" t="s">
        <v>780</v>
      </c>
      <c r="B4607" t="s">
        <v>5217</v>
      </c>
      <c r="D4607" s="35" t="s">
        <v>5894</v>
      </c>
      <c r="E4607" t="s">
        <v>6797</v>
      </c>
      <c r="F4607" s="5" t="str">
        <f t="shared" ca="1" si="71"/>
        <v>0</v>
      </c>
      <c r="G4607" t="s">
        <v>1107</v>
      </c>
      <c r="H4607" t="s">
        <v>1331</v>
      </c>
      <c r="I4607" t="s">
        <v>10343</v>
      </c>
      <c r="J4607" t="s">
        <v>10729</v>
      </c>
      <c r="K4607" t="s">
        <v>10744</v>
      </c>
      <c r="L4607" t="s">
        <v>10853</v>
      </c>
      <c r="N4607" t="s">
        <v>12</v>
      </c>
      <c r="O4607" t="s">
        <v>11</v>
      </c>
      <c r="P4607" t="s">
        <v>11</v>
      </c>
      <c r="R4607" t="s">
        <v>11</v>
      </c>
    </row>
    <row r="4608" spans="1:18" x14ac:dyDescent="0.25">
      <c r="A4608" t="s">
        <v>780</v>
      </c>
      <c r="B4608" t="s">
        <v>5218</v>
      </c>
      <c r="D4608" s="35" t="s">
        <v>5894</v>
      </c>
      <c r="E4608" t="s">
        <v>6828</v>
      </c>
      <c r="F4608" s="5" t="str">
        <f t="shared" ca="1" si="71"/>
        <v>0</v>
      </c>
      <c r="G4608" t="s">
        <v>1107</v>
      </c>
      <c r="H4608" t="s">
        <v>1327</v>
      </c>
      <c r="I4608" t="s">
        <v>10344</v>
      </c>
      <c r="J4608" t="s">
        <v>10729</v>
      </c>
      <c r="K4608" t="s">
        <v>10748</v>
      </c>
      <c r="L4608" t="s">
        <v>10778</v>
      </c>
      <c r="N4608" t="s">
        <v>12</v>
      </c>
      <c r="O4608" t="s">
        <v>11</v>
      </c>
      <c r="P4608" t="s">
        <v>11</v>
      </c>
      <c r="R4608" t="s">
        <v>11</v>
      </c>
    </row>
    <row r="4609" spans="1:18" x14ac:dyDescent="0.25">
      <c r="A4609" t="s">
        <v>780</v>
      </c>
      <c r="B4609" t="s">
        <v>5219</v>
      </c>
      <c r="D4609" s="35" t="s">
        <v>6039</v>
      </c>
      <c r="E4609" t="s">
        <v>6050</v>
      </c>
      <c r="F4609" s="5" t="str">
        <f t="shared" ca="1" si="71"/>
        <v>0</v>
      </c>
      <c r="G4609" t="s">
        <v>1107</v>
      </c>
      <c r="H4609" t="s">
        <v>1327</v>
      </c>
      <c r="I4609" t="s">
        <v>10345</v>
      </c>
      <c r="J4609" t="s">
        <v>10729</v>
      </c>
      <c r="K4609" t="s">
        <v>10748</v>
      </c>
      <c r="L4609" t="s">
        <v>10778</v>
      </c>
      <c r="N4609" t="s">
        <v>14</v>
      </c>
      <c r="O4609" t="s">
        <v>11</v>
      </c>
      <c r="P4609" t="s">
        <v>11</v>
      </c>
      <c r="R4609" t="s">
        <v>11</v>
      </c>
    </row>
    <row r="4610" spans="1:18" x14ac:dyDescent="0.25">
      <c r="A4610" t="s">
        <v>780</v>
      </c>
      <c r="B4610" t="s">
        <v>5220</v>
      </c>
      <c r="D4610" s="35" t="s">
        <v>6040</v>
      </c>
      <c r="E4610" t="s">
        <v>6702</v>
      </c>
      <c r="F4610" s="5" t="str">
        <f t="shared" ca="1" si="71"/>
        <v>0</v>
      </c>
      <c r="G4610" t="s">
        <v>1107</v>
      </c>
      <c r="H4610" t="s">
        <v>1827</v>
      </c>
      <c r="I4610" t="s">
        <v>10346</v>
      </c>
      <c r="J4610" t="s">
        <v>10729</v>
      </c>
      <c r="K4610" t="s">
        <v>10744</v>
      </c>
      <c r="L4610" t="s">
        <v>10853</v>
      </c>
      <c r="N4610" t="s">
        <v>12</v>
      </c>
      <c r="O4610" t="s">
        <v>11</v>
      </c>
      <c r="P4610" t="s">
        <v>11</v>
      </c>
      <c r="R4610" t="s">
        <v>11</v>
      </c>
    </row>
    <row r="4611" spans="1:18" x14ac:dyDescent="0.25">
      <c r="A4611" t="s">
        <v>780</v>
      </c>
      <c r="B4611" t="s">
        <v>5221</v>
      </c>
      <c r="D4611" s="35" t="s">
        <v>6041</v>
      </c>
      <c r="E4611" t="s">
        <v>6823</v>
      </c>
      <c r="F4611" s="5" t="str">
        <f t="shared" ref="F4611:F4674" ca="1" si="72">IF(G4611="Encerrada","0",TODAY()-D4611)</f>
        <v>0</v>
      </c>
      <c r="G4611" t="s">
        <v>1107</v>
      </c>
      <c r="H4611" t="s">
        <v>1777</v>
      </c>
      <c r="I4611" t="s">
        <v>10347</v>
      </c>
      <c r="J4611" t="s">
        <v>10729</v>
      </c>
      <c r="K4611" t="s">
        <v>10745</v>
      </c>
      <c r="L4611" t="s">
        <v>10850</v>
      </c>
      <c r="N4611" t="s">
        <v>12</v>
      </c>
      <c r="O4611" t="s">
        <v>11</v>
      </c>
      <c r="P4611" t="s">
        <v>11</v>
      </c>
      <c r="R4611" t="s">
        <v>11</v>
      </c>
    </row>
    <row r="4612" spans="1:18" x14ac:dyDescent="0.25">
      <c r="A4612" t="s">
        <v>780</v>
      </c>
      <c r="B4612" t="s">
        <v>5222</v>
      </c>
      <c r="D4612" s="35" t="s">
        <v>6159</v>
      </c>
      <c r="E4612" t="s">
        <v>6823</v>
      </c>
      <c r="F4612" s="5" t="str">
        <f t="shared" ca="1" si="72"/>
        <v>0</v>
      </c>
      <c r="G4612" t="s">
        <v>1107</v>
      </c>
      <c r="H4612" t="s">
        <v>1781</v>
      </c>
      <c r="I4612" t="s">
        <v>10348</v>
      </c>
      <c r="J4612" t="s">
        <v>10729</v>
      </c>
      <c r="K4612" t="s">
        <v>10751</v>
      </c>
      <c r="L4612" t="s">
        <v>10852</v>
      </c>
      <c r="N4612" t="s">
        <v>12</v>
      </c>
      <c r="O4612" t="s">
        <v>11</v>
      </c>
      <c r="P4612" t="s">
        <v>11</v>
      </c>
      <c r="R4612" t="s">
        <v>11</v>
      </c>
    </row>
    <row r="4613" spans="1:18" x14ac:dyDescent="0.25">
      <c r="A4613" t="s">
        <v>780</v>
      </c>
      <c r="B4613" t="s">
        <v>5223</v>
      </c>
      <c r="D4613" s="35" t="s">
        <v>6159</v>
      </c>
      <c r="E4613" t="s">
        <v>6823</v>
      </c>
      <c r="F4613" s="5" t="str">
        <f t="shared" ca="1" si="72"/>
        <v>0</v>
      </c>
      <c r="G4613" t="s">
        <v>1107</v>
      </c>
      <c r="H4613" t="s">
        <v>1781</v>
      </c>
      <c r="I4613" t="s">
        <v>10349</v>
      </c>
      <c r="J4613" t="s">
        <v>10729</v>
      </c>
      <c r="K4613" t="s">
        <v>10747</v>
      </c>
      <c r="L4613" t="s">
        <v>10851</v>
      </c>
      <c r="N4613" t="s">
        <v>12</v>
      </c>
      <c r="O4613" t="s">
        <v>11</v>
      </c>
      <c r="P4613" t="s">
        <v>11</v>
      </c>
      <c r="R4613" t="s">
        <v>11</v>
      </c>
    </row>
    <row r="4614" spans="1:18" x14ac:dyDescent="0.25">
      <c r="A4614" t="s">
        <v>780</v>
      </c>
      <c r="B4614" t="s">
        <v>5224</v>
      </c>
      <c r="D4614" s="35" t="s">
        <v>5720</v>
      </c>
      <c r="E4614" t="s">
        <v>6685</v>
      </c>
      <c r="F4614" s="5" t="str">
        <f t="shared" ca="1" si="72"/>
        <v>0</v>
      </c>
      <c r="G4614" t="s">
        <v>1107</v>
      </c>
      <c r="H4614" t="s">
        <v>1533</v>
      </c>
      <c r="I4614" t="s">
        <v>10350</v>
      </c>
      <c r="J4614" t="s">
        <v>10729</v>
      </c>
      <c r="K4614" t="s">
        <v>10744</v>
      </c>
      <c r="L4614" t="s">
        <v>10856</v>
      </c>
      <c r="N4614" t="s">
        <v>12</v>
      </c>
      <c r="O4614" t="s">
        <v>11</v>
      </c>
      <c r="P4614" t="s">
        <v>11</v>
      </c>
      <c r="R4614" t="s">
        <v>11</v>
      </c>
    </row>
    <row r="4615" spans="1:18" x14ac:dyDescent="0.25">
      <c r="A4615" t="s">
        <v>780</v>
      </c>
      <c r="B4615" t="s">
        <v>5225</v>
      </c>
      <c r="D4615" s="35" t="s">
        <v>5720</v>
      </c>
      <c r="E4615" t="s">
        <v>6685</v>
      </c>
      <c r="F4615" s="5" t="str">
        <f t="shared" ca="1" si="72"/>
        <v>0</v>
      </c>
      <c r="G4615" t="s">
        <v>1107</v>
      </c>
      <c r="H4615" t="s">
        <v>1533</v>
      </c>
      <c r="I4615" t="s">
        <v>10351</v>
      </c>
      <c r="J4615" t="s">
        <v>10729</v>
      </c>
      <c r="K4615" t="s">
        <v>10744</v>
      </c>
      <c r="L4615" t="s">
        <v>10855</v>
      </c>
      <c r="N4615" t="s">
        <v>12</v>
      </c>
      <c r="O4615" t="s">
        <v>11</v>
      </c>
      <c r="P4615" t="s">
        <v>11</v>
      </c>
      <c r="R4615" t="s">
        <v>11</v>
      </c>
    </row>
    <row r="4616" spans="1:18" x14ac:dyDescent="0.25">
      <c r="A4616" t="s">
        <v>780</v>
      </c>
      <c r="B4616" t="s">
        <v>5226</v>
      </c>
      <c r="D4616" s="35" t="s">
        <v>6744</v>
      </c>
      <c r="E4616" t="s">
        <v>6045</v>
      </c>
      <c r="F4616" s="5" t="str">
        <f t="shared" ca="1" si="72"/>
        <v>0</v>
      </c>
      <c r="G4616" t="s">
        <v>1107</v>
      </c>
      <c r="H4616" t="s">
        <v>1444</v>
      </c>
      <c r="I4616" t="s">
        <v>10352</v>
      </c>
      <c r="J4616" t="s">
        <v>10729</v>
      </c>
      <c r="K4616" t="s">
        <v>10748</v>
      </c>
      <c r="L4616" t="s">
        <v>10778</v>
      </c>
      <c r="N4616" t="s">
        <v>12</v>
      </c>
      <c r="O4616" t="s">
        <v>11</v>
      </c>
      <c r="P4616" t="s">
        <v>11</v>
      </c>
      <c r="R4616" t="s">
        <v>11</v>
      </c>
    </row>
    <row r="4617" spans="1:18" x14ac:dyDescent="0.25">
      <c r="A4617" t="s">
        <v>780</v>
      </c>
      <c r="B4617" t="s">
        <v>5227</v>
      </c>
      <c r="D4617" s="35" t="s">
        <v>6744</v>
      </c>
      <c r="E4617" t="s">
        <v>6045</v>
      </c>
      <c r="F4617" s="5" t="str">
        <f t="shared" ca="1" si="72"/>
        <v>0</v>
      </c>
      <c r="G4617" t="s">
        <v>1107</v>
      </c>
      <c r="H4617" t="s">
        <v>1423</v>
      </c>
      <c r="I4617" t="s">
        <v>10353</v>
      </c>
      <c r="J4617" t="s">
        <v>10729</v>
      </c>
      <c r="K4617" t="s">
        <v>10751</v>
      </c>
      <c r="L4617" t="s">
        <v>10852</v>
      </c>
      <c r="N4617" t="s">
        <v>12</v>
      </c>
      <c r="O4617" t="s">
        <v>11</v>
      </c>
      <c r="P4617" t="s">
        <v>11</v>
      </c>
      <c r="R4617" t="s">
        <v>11</v>
      </c>
    </row>
    <row r="4618" spans="1:18" x14ac:dyDescent="0.25">
      <c r="A4618" t="s">
        <v>780</v>
      </c>
      <c r="B4618" t="s">
        <v>5228</v>
      </c>
      <c r="D4618" s="35" t="s">
        <v>6744</v>
      </c>
      <c r="E4618" t="s">
        <v>5735</v>
      </c>
      <c r="F4618" s="5" t="str">
        <f t="shared" ca="1" si="72"/>
        <v>0</v>
      </c>
      <c r="G4618" t="s">
        <v>1107</v>
      </c>
      <c r="H4618" t="s">
        <v>1820</v>
      </c>
      <c r="I4618" t="s">
        <v>10354</v>
      </c>
      <c r="J4618" t="s">
        <v>10729</v>
      </c>
      <c r="K4618" t="s">
        <v>10746</v>
      </c>
      <c r="L4618" t="s">
        <v>10746</v>
      </c>
      <c r="N4618" t="s">
        <v>14</v>
      </c>
      <c r="O4618" t="s">
        <v>11</v>
      </c>
      <c r="P4618" t="s">
        <v>11</v>
      </c>
      <c r="R4618" t="s">
        <v>11</v>
      </c>
    </row>
    <row r="4619" spans="1:18" x14ac:dyDescent="0.25">
      <c r="A4619" t="s">
        <v>780</v>
      </c>
      <c r="B4619" t="s">
        <v>5229</v>
      </c>
      <c r="D4619" s="35" t="s">
        <v>6045</v>
      </c>
      <c r="E4619" t="s">
        <v>6685</v>
      </c>
      <c r="F4619" s="5" t="str">
        <f t="shared" ca="1" si="72"/>
        <v>0</v>
      </c>
      <c r="G4619" t="s">
        <v>1107</v>
      </c>
      <c r="H4619" t="s">
        <v>1815</v>
      </c>
      <c r="I4619" t="s">
        <v>10355</v>
      </c>
      <c r="J4619" t="s">
        <v>10729</v>
      </c>
      <c r="K4619" t="s">
        <v>10747</v>
      </c>
      <c r="L4619" t="s">
        <v>10851</v>
      </c>
      <c r="N4619" t="s">
        <v>12</v>
      </c>
      <c r="O4619" t="s">
        <v>11</v>
      </c>
      <c r="P4619" t="s">
        <v>11</v>
      </c>
      <c r="R4619" t="s">
        <v>11</v>
      </c>
    </row>
    <row r="4620" spans="1:18" x14ac:dyDescent="0.25">
      <c r="A4620" t="s">
        <v>780</v>
      </c>
      <c r="B4620" t="s">
        <v>5230</v>
      </c>
      <c r="D4620" s="35" t="s">
        <v>6160</v>
      </c>
      <c r="E4620" t="s">
        <v>6049</v>
      </c>
      <c r="F4620" s="5" t="str">
        <f t="shared" ca="1" si="72"/>
        <v>0</v>
      </c>
      <c r="G4620" t="s">
        <v>1107</v>
      </c>
      <c r="H4620" t="s">
        <v>1422</v>
      </c>
      <c r="I4620" t="s">
        <v>10356</v>
      </c>
      <c r="J4620" t="s">
        <v>10729</v>
      </c>
      <c r="K4620" t="s">
        <v>10747</v>
      </c>
      <c r="L4620" t="s">
        <v>10851</v>
      </c>
      <c r="N4620" t="s">
        <v>14</v>
      </c>
      <c r="O4620" t="s">
        <v>11</v>
      </c>
      <c r="P4620" t="s">
        <v>11</v>
      </c>
      <c r="R4620" t="s">
        <v>11</v>
      </c>
    </row>
    <row r="4621" spans="1:18" x14ac:dyDescent="0.25">
      <c r="A4621" t="s">
        <v>780</v>
      </c>
      <c r="B4621" t="s">
        <v>5231</v>
      </c>
      <c r="D4621" s="35" t="s">
        <v>6046</v>
      </c>
      <c r="E4621" t="s">
        <v>6823</v>
      </c>
      <c r="F4621" s="5" t="str">
        <f t="shared" ca="1" si="72"/>
        <v>0</v>
      </c>
      <c r="G4621" t="s">
        <v>1107</v>
      </c>
      <c r="H4621" t="s">
        <v>1423</v>
      </c>
      <c r="I4621" t="s">
        <v>10357</v>
      </c>
      <c r="J4621" t="s">
        <v>10729</v>
      </c>
      <c r="K4621" t="s">
        <v>10744</v>
      </c>
      <c r="L4621" t="s">
        <v>10859</v>
      </c>
      <c r="N4621" t="s">
        <v>10909</v>
      </c>
      <c r="O4621" t="s">
        <v>11</v>
      </c>
      <c r="P4621" t="s">
        <v>11</v>
      </c>
      <c r="R4621" t="s">
        <v>11</v>
      </c>
    </row>
    <row r="4622" spans="1:18" x14ac:dyDescent="0.25">
      <c r="A4622" t="s">
        <v>780</v>
      </c>
      <c r="B4622" t="s">
        <v>5232</v>
      </c>
      <c r="D4622" s="35" t="s">
        <v>5895</v>
      </c>
      <c r="E4622" t="s">
        <v>6823</v>
      </c>
      <c r="F4622" s="5" t="str">
        <f t="shared" ca="1" si="72"/>
        <v>0</v>
      </c>
      <c r="G4622" t="s">
        <v>1107</v>
      </c>
      <c r="H4622" t="s">
        <v>1327</v>
      </c>
      <c r="I4622" t="s">
        <v>10358</v>
      </c>
      <c r="J4622" t="s">
        <v>10729</v>
      </c>
      <c r="K4622" t="s">
        <v>10745</v>
      </c>
      <c r="L4622" t="s">
        <v>10857</v>
      </c>
      <c r="N4622" t="s">
        <v>14</v>
      </c>
      <c r="O4622" t="s">
        <v>11</v>
      </c>
      <c r="P4622" t="s">
        <v>11</v>
      </c>
      <c r="R4622" t="s">
        <v>11</v>
      </c>
    </row>
    <row r="4623" spans="1:18" x14ac:dyDescent="0.25">
      <c r="A4623" t="s">
        <v>780</v>
      </c>
      <c r="B4623" t="s">
        <v>5233</v>
      </c>
      <c r="D4623" s="35" t="s">
        <v>5895</v>
      </c>
      <c r="E4623" t="s">
        <v>6702</v>
      </c>
      <c r="F4623" s="5" t="str">
        <f t="shared" ca="1" si="72"/>
        <v>0</v>
      </c>
      <c r="G4623" t="s">
        <v>1107</v>
      </c>
      <c r="H4623" t="s">
        <v>1327</v>
      </c>
      <c r="I4623" t="s">
        <v>10359</v>
      </c>
      <c r="J4623" t="s">
        <v>10729</v>
      </c>
      <c r="K4623" t="s">
        <v>10745</v>
      </c>
      <c r="L4623" t="s">
        <v>10857</v>
      </c>
      <c r="N4623" t="s">
        <v>12</v>
      </c>
      <c r="O4623" t="s">
        <v>11</v>
      </c>
      <c r="P4623" t="s">
        <v>11</v>
      </c>
      <c r="R4623" t="s">
        <v>11</v>
      </c>
    </row>
    <row r="4624" spans="1:18" x14ac:dyDescent="0.25">
      <c r="A4624" t="s">
        <v>780</v>
      </c>
      <c r="B4624" t="s">
        <v>5234</v>
      </c>
      <c r="D4624" s="35" t="s">
        <v>6048</v>
      </c>
      <c r="E4624" t="s">
        <v>6053</v>
      </c>
      <c r="F4624" s="5" t="str">
        <f t="shared" ca="1" si="72"/>
        <v>0</v>
      </c>
      <c r="G4624" t="s">
        <v>1107</v>
      </c>
      <c r="H4624" t="s">
        <v>1566</v>
      </c>
      <c r="I4624" t="s">
        <v>10360</v>
      </c>
      <c r="J4624" t="s">
        <v>10729</v>
      </c>
      <c r="K4624" t="s">
        <v>10744</v>
      </c>
      <c r="L4624" t="s">
        <v>10856</v>
      </c>
      <c r="N4624" t="s">
        <v>12</v>
      </c>
      <c r="O4624" t="s">
        <v>11</v>
      </c>
      <c r="P4624" t="s">
        <v>11</v>
      </c>
      <c r="R4624" t="s">
        <v>11</v>
      </c>
    </row>
    <row r="4625" spans="1:18" x14ac:dyDescent="0.25">
      <c r="A4625" t="s">
        <v>780</v>
      </c>
      <c r="B4625" t="s">
        <v>5235</v>
      </c>
      <c r="D4625" s="35" t="s">
        <v>6745</v>
      </c>
      <c r="E4625" t="s">
        <v>6746</v>
      </c>
      <c r="F4625" s="5" t="str">
        <f t="shared" ca="1" si="72"/>
        <v>0</v>
      </c>
      <c r="G4625" t="s">
        <v>1107</v>
      </c>
      <c r="H4625" t="s">
        <v>1711</v>
      </c>
      <c r="I4625" t="s">
        <v>10361</v>
      </c>
      <c r="J4625" t="s">
        <v>10729</v>
      </c>
      <c r="K4625" t="s">
        <v>10751</v>
      </c>
      <c r="L4625" t="s">
        <v>10852</v>
      </c>
      <c r="N4625" t="s">
        <v>12</v>
      </c>
      <c r="O4625" t="s">
        <v>11</v>
      </c>
      <c r="P4625" t="s">
        <v>11</v>
      </c>
      <c r="R4625" t="s">
        <v>11</v>
      </c>
    </row>
    <row r="4626" spans="1:18" x14ac:dyDescent="0.25">
      <c r="A4626" t="s">
        <v>780</v>
      </c>
      <c r="B4626" t="s">
        <v>831</v>
      </c>
      <c r="D4626" s="35" t="s">
        <v>6050</v>
      </c>
      <c r="E4626" t="s">
        <v>6704</v>
      </c>
      <c r="F4626" s="5" t="str">
        <f t="shared" ca="1" si="72"/>
        <v>0</v>
      </c>
      <c r="G4626" t="s">
        <v>1107</v>
      </c>
      <c r="H4626" t="s">
        <v>1740</v>
      </c>
      <c r="I4626" t="s">
        <v>10362</v>
      </c>
      <c r="J4626" t="s">
        <v>10729</v>
      </c>
      <c r="K4626" t="s">
        <v>10751</v>
      </c>
      <c r="L4626" t="s">
        <v>10852</v>
      </c>
      <c r="N4626" t="s">
        <v>12</v>
      </c>
      <c r="O4626" t="s">
        <v>11</v>
      </c>
      <c r="P4626" t="s">
        <v>11</v>
      </c>
      <c r="Q4626">
        <v>300</v>
      </c>
      <c r="R4626" t="s">
        <v>11</v>
      </c>
    </row>
    <row r="4627" spans="1:18" x14ac:dyDescent="0.25">
      <c r="A4627" t="s">
        <v>780</v>
      </c>
      <c r="B4627" t="s">
        <v>5236</v>
      </c>
      <c r="D4627" s="35" t="s">
        <v>6050</v>
      </c>
      <c r="E4627" t="s">
        <v>5724</v>
      </c>
      <c r="F4627" s="5" t="str">
        <f t="shared" ca="1" si="72"/>
        <v>0</v>
      </c>
      <c r="G4627" t="s">
        <v>1107</v>
      </c>
      <c r="H4627" t="s">
        <v>1740</v>
      </c>
      <c r="I4627" t="s">
        <v>10363</v>
      </c>
      <c r="J4627" t="s">
        <v>10729</v>
      </c>
      <c r="K4627" t="s">
        <v>17</v>
      </c>
      <c r="L4627" t="s">
        <v>10848</v>
      </c>
      <c r="N4627" t="s">
        <v>12</v>
      </c>
      <c r="O4627" t="s">
        <v>11</v>
      </c>
      <c r="P4627" t="s">
        <v>11</v>
      </c>
      <c r="R4627" t="s">
        <v>11</v>
      </c>
    </row>
    <row r="4628" spans="1:18" x14ac:dyDescent="0.25">
      <c r="A4628" t="s">
        <v>780</v>
      </c>
      <c r="B4628" t="s">
        <v>5237</v>
      </c>
      <c r="D4628" s="35" t="s">
        <v>6745</v>
      </c>
      <c r="E4628" t="s">
        <v>6052</v>
      </c>
      <c r="F4628" s="5" t="str">
        <f t="shared" ca="1" si="72"/>
        <v>0</v>
      </c>
      <c r="G4628" t="s">
        <v>1107</v>
      </c>
      <c r="H4628" t="s">
        <v>1817</v>
      </c>
      <c r="I4628" t="s">
        <v>10364</v>
      </c>
      <c r="J4628" t="s">
        <v>10729</v>
      </c>
      <c r="K4628" t="s">
        <v>10747</v>
      </c>
      <c r="L4628" t="s">
        <v>10851</v>
      </c>
      <c r="N4628" t="s">
        <v>12</v>
      </c>
      <c r="O4628" t="s">
        <v>11</v>
      </c>
      <c r="P4628" t="s">
        <v>11</v>
      </c>
      <c r="R4628" t="s">
        <v>11</v>
      </c>
    </row>
    <row r="4629" spans="1:18" x14ac:dyDescent="0.25">
      <c r="A4629" t="s">
        <v>780</v>
      </c>
      <c r="B4629" t="s">
        <v>11150</v>
      </c>
      <c r="D4629" s="35" t="s">
        <v>6164</v>
      </c>
      <c r="E4629" t="s">
        <v>5896</v>
      </c>
      <c r="F4629" s="5" t="str">
        <f t="shared" ca="1" si="72"/>
        <v>0</v>
      </c>
      <c r="G4629" t="s">
        <v>1107</v>
      </c>
      <c r="H4629" t="s">
        <v>1327</v>
      </c>
      <c r="I4629" t="s">
        <v>11149</v>
      </c>
      <c r="J4629" t="s">
        <v>10729</v>
      </c>
      <c r="K4629" t="s">
        <v>10748</v>
      </c>
      <c r="L4629" t="s">
        <v>10778</v>
      </c>
      <c r="N4629" t="s">
        <v>14</v>
      </c>
      <c r="O4629" t="s">
        <v>11</v>
      </c>
      <c r="P4629" t="s">
        <v>11</v>
      </c>
      <c r="R4629" t="s">
        <v>11</v>
      </c>
    </row>
    <row r="4630" spans="1:18" x14ac:dyDescent="0.25">
      <c r="A4630" t="s">
        <v>780</v>
      </c>
      <c r="B4630" t="s">
        <v>5238</v>
      </c>
      <c r="D4630" s="35" t="s">
        <v>6164</v>
      </c>
      <c r="E4630" t="s">
        <v>6569</v>
      </c>
      <c r="F4630" s="5" t="str">
        <f t="shared" ca="1" si="72"/>
        <v>0</v>
      </c>
      <c r="G4630" t="s">
        <v>1107</v>
      </c>
      <c r="H4630" t="s">
        <v>1327</v>
      </c>
      <c r="I4630" t="s">
        <v>10365</v>
      </c>
      <c r="J4630" t="s">
        <v>10729</v>
      </c>
      <c r="K4630" t="s">
        <v>10749</v>
      </c>
      <c r="L4630" t="s">
        <v>10826</v>
      </c>
      <c r="N4630" t="s">
        <v>10909</v>
      </c>
      <c r="O4630" t="s">
        <v>11</v>
      </c>
      <c r="P4630" t="s">
        <v>11</v>
      </c>
      <c r="R4630" t="s">
        <v>11</v>
      </c>
    </row>
    <row r="4631" spans="1:18" x14ac:dyDescent="0.25">
      <c r="A4631" t="s">
        <v>780</v>
      </c>
      <c r="B4631" t="s">
        <v>5239</v>
      </c>
      <c r="D4631" s="35" t="s">
        <v>6164</v>
      </c>
      <c r="E4631" t="s">
        <v>6054</v>
      </c>
      <c r="F4631" s="5" t="str">
        <f t="shared" ca="1" si="72"/>
        <v>0</v>
      </c>
      <c r="G4631" t="s">
        <v>1107</v>
      </c>
      <c r="H4631" t="s">
        <v>1327</v>
      </c>
      <c r="I4631" t="s">
        <v>10366</v>
      </c>
      <c r="J4631" t="s">
        <v>10729</v>
      </c>
      <c r="K4631" t="s">
        <v>17</v>
      </c>
      <c r="L4631" t="s">
        <v>10777</v>
      </c>
      <c r="N4631" t="s">
        <v>12</v>
      </c>
      <c r="O4631" t="s">
        <v>11</v>
      </c>
      <c r="P4631" t="s">
        <v>11</v>
      </c>
      <c r="R4631" t="s">
        <v>11</v>
      </c>
    </row>
    <row r="4632" spans="1:18" x14ac:dyDescent="0.25">
      <c r="A4632" t="s">
        <v>780</v>
      </c>
      <c r="B4632" t="s">
        <v>832</v>
      </c>
      <c r="D4632" s="35" t="s">
        <v>5896</v>
      </c>
      <c r="E4632" t="s">
        <v>6052</v>
      </c>
      <c r="F4632" s="5" t="str">
        <f t="shared" ca="1" si="72"/>
        <v>0</v>
      </c>
      <c r="G4632" t="s">
        <v>1107</v>
      </c>
      <c r="H4632" t="s">
        <v>1327</v>
      </c>
      <c r="I4632" t="s">
        <v>10367</v>
      </c>
      <c r="J4632" t="s">
        <v>10729</v>
      </c>
      <c r="K4632" t="s">
        <v>10748</v>
      </c>
      <c r="L4632" t="s">
        <v>10778</v>
      </c>
      <c r="N4632" t="s">
        <v>12</v>
      </c>
      <c r="O4632" t="s">
        <v>11</v>
      </c>
      <c r="P4632" t="s">
        <v>11</v>
      </c>
      <c r="Q4632">
        <v>844.48</v>
      </c>
      <c r="R4632" t="s">
        <v>11</v>
      </c>
    </row>
    <row r="4633" spans="1:18" x14ac:dyDescent="0.25">
      <c r="A4633" t="s">
        <v>780</v>
      </c>
      <c r="B4633" t="s">
        <v>5240</v>
      </c>
      <c r="D4633" s="35" t="s">
        <v>5896</v>
      </c>
      <c r="E4633" t="s">
        <v>6568</v>
      </c>
      <c r="F4633" s="5" t="str">
        <f t="shared" ca="1" si="72"/>
        <v>0</v>
      </c>
      <c r="G4633" t="s">
        <v>1107</v>
      </c>
      <c r="H4633" t="s">
        <v>1327</v>
      </c>
      <c r="I4633" t="s">
        <v>10368</v>
      </c>
      <c r="J4633" t="s">
        <v>10729</v>
      </c>
      <c r="K4633" t="s">
        <v>10748</v>
      </c>
      <c r="L4633" t="s">
        <v>10778</v>
      </c>
      <c r="N4633" t="s">
        <v>14</v>
      </c>
      <c r="O4633" t="s">
        <v>11</v>
      </c>
      <c r="P4633" t="s">
        <v>11</v>
      </c>
      <c r="R4633" t="s">
        <v>11</v>
      </c>
    </row>
    <row r="4634" spans="1:18" x14ac:dyDescent="0.25">
      <c r="A4634" t="s">
        <v>780</v>
      </c>
      <c r="B4634" t="s">
        <v>5241</v>
      </c>
      <c r="D4634" s="35" t="s">
        <v>5896</v>
      </c>
      <c r="E4634" t="s">
        <v>5898</v>
      </c>
      <c r="F4634" s="5" t="str">
        <f t="shared" ca="1" si="72"/>
        <v>0</v>
      </c>
      <c r="G4634" t="s">
        <v>1107</v>
      </c>
      <c r="H4634" t="s">
        <v>1327</v>
      </c>
      <c r="I4634" t="s">
        <v>10369</v>
      </c>
      <c r="J4634" t="s">
        <v>10729</v>
      </c>
      <c r="K4634" t="s">
        <v>10745</v>
      </c>
      <c r="L4634" t="s">
        <v>10857</v>
      </c>
      <c r="N4634" t="s">
        <v>10909</v>
      </c>
      <c r="O4634" t="s">
        <v>11</v>
      </c>
      <c r="P4634" t="s">
        <v>11</v>
      </c>
      <c r="R4634" t="s">
        <v>11</v>
      </c>
    </row>
    <row r="4635" spans="1:18" x14ac:dyDescent="0.25">
      <c r="A4635" t="s">
        <v>780</v>
      </c>
      <c r="B4635" t="s">
        <v>833</v>
      </c>
      <c r="D4635" s="35" t="s">
        <v>6703</v>
      </c>
      <c r="E4635" t="s">
        <v>6190</v>
      </c>
      <c r="F4635" s="5" t="str">
        <f t="shared" ca="1" si="72"/>
        <v>0</v>
      </c>
      <c r="G4635" t="s">
        <v>1107</v>
      </c>
      <c r="H4635" t="s">
        <v>1787</v>
      </c>
      <c r="I4635" t="s">
        <v>10370</v>
      </c>
      <c r="J4635" t="s">
        <v>10729</v>
      </c>
      <c r="K4635" t="s">
        <v>10751</v>
      </c>
      <c r="L4635" t="s">
        <v>10852</v>
      </c>
      <c r="N4635" t="s">
        <v>12</v>
      </c>
      <c r="O4635" t="s">
        <v>11</v>
      </c>
      <c r="P4635" t="s">
        <v>11</v>
      </c>
      <c r="Q4635">
        <v>2040</v>
      </c>
      <c r="R4635" t="s">
        <v>11</v>
      </c>
    </row>
    <row r="4636" spans="1:18" x14ac:dyDescent="0.25">
      <c r="A4636" t="s">
        <v>780</v>
      </c>
      <c r="B4636" t="s">
        <v>834</v>
      </c>
      <c r="D4636" s="35" t="s">
        <v>6746</v>
      </c>
      <c r="E4636" t="s">
        <v>5727</v>
      </c>
      <c r="F4636" s="5" t="str">
        <f t="shared" ca="1" si="72"/>
        <v>0</v>
      </c>
      <c r="G4636" t="s">
        <v>1107</v>
      </c>
      <c r="H4636" t="s">
        <v>1327</v>
      </c>
      <c r="I4636" t="s">
        <v>10371</v>
      </c>
      <c r="J4636" t="s">
        <v>10729</v>
      </c>
      <c r="K4636" t="s">
        <v>10748</v>
      </c>
      <c r="L4636" t="s">
        <v>10778</v>
      </c>
      <c r="N4636" t="s">
        <v>12</v>
      </c>
      <c r="O4636" t="s">
        <v>11</v>
      </c>
      <c r="P4636" t="s">
        <v>11</v>
      </c>
      <c r="Q4636">
        <v>689.19</v>
      </c>
      <c r="R4636" t="s">
        <v>11</v>
      </c>
    </row>
    <row r="4637" spans="1:18" x14ac:dyDescent="0.25">
      <c r="A4637" t="s">
        <v>780</v>
      </c>
      <c r="B4637" t="s">
        <v>5242</v>
      </c>
      <c r="D4637" s="35" t="s">
        <v>6746</v>
      </c>
      <c r="E4637" t="s">
        <v>6875</v>
      </c>
      <c r="F4637" s="5" t="str">
        <f t="shared" ca="1" si="72"/>
        <v>0</v>
      </c>
      <c r="G4637" t="s">
        <v>1107</v>
      </c>
      <c r="H4637" t="s">
        <v>1327</v>
      </c>
      <c r="I4637" t="s">
        <v>10372</v>
      </c>
      <c r="J4637" t="s">
        <v>10729</v>
      </c>
      <c r="K4637" t="s">
        <v>10748</v>
      </c>
      <c r="L4637" t="s">
        <v>10778</v>
      </c>
      <c r="N4637" t="s">
        <v>12</v>
      </c>
      <c r="O4637" t="s">
        <v>11</v>
      </c>
      <c r="P4637" t="s">
        <v>11</v>
      </c>
      <c r="R4637" t="s">
        <v>11</v>
      </c>
    </row>
    <row r="4638" spans="1:18" x14ac:dyDescent="0.25">
      <c r="A4638" t="s">
        <v>780</v>
      </c>
      <c r="B4638" t="s">
        <v>5243</v>
      </c>
      <c r="D4638" s="35" t="s">
        <v>6746</v>
      </c>
      <c r="E4638" t="s">
        <v>6875</v>
      </c>
      <c r="F4638" s="5" t="str">
        <f t="shared" ca="1" si="72"/>
        <v>0</v>
      </c>
      <c r="G4638" t="s">
        <v>1107</v>
      </c>
      <c r="H4638" t="s">
        <v>1327</v>
      </c>
      <c r="I4638" t="s">
        <v>10373</v>
      </c>
      <c r="J4638" t="s">
        <v>10729</v>
      </c>
      <c r="K4638" t="s">
        <v>10748</v>
      </c>
      <c r="L4638" t="s">
        <v>10778</v>
      </c>
      <c r="N4638" t="s">
        <v>12</v>
      </c>
      <c r="O4638" t="s">
        <v>11</v>
      </c>
      <c r="P4638" t="s">
        <v>11</v>
      </c>
      <c r="R4638" t="s">
        <v>11</v>
      </c>
    </row>
    <row r="4639" spans="1:18" x14ac:dyDescent="0.25">
      <c r="A4639" t="s">
        <v>780</v>
      </c>
      <c r="B4639" t="s">
        <v>5244</v>
      </c>
      <c r="D4639" s="35" t="s">
        <v>6746</v>
      </c>
      <c r="E4639" t="s">
        <v>6058</v>
      </c>
      <c r="F4639" s="5" t="str">
        <f t="shared" ca="1" si="72"/>
        <v>0</v>
      </c>
      <c r="G4639" t="s">
        <v>1107</v>
      </c>
      <c r="H4639" t="s">
        <v>1327</v>
      </c>
      <c r="I4639" t="s">
        <v>10374</v>
      </c>
      <c r="J4639" t="s">
        <v>10729</v>
      </c>
      <c r="K4639" t="s">
        <v>10749</v>
      </c>
      <c r="L4639" t="s">
        <v>10826</v>
      </c>
      <c r="N4639" t="s">
        <v>12</v>
      </c>
      <c r="O4639" t="s">
        <v>11</v>
      </c>
      <c r="P4639" t="s">
        <v>11</v>
      </c>
      <c r="R4639" t="s">
        <v>11</v>
      </c>
    </row>
    <row r="4640" spans="1:18" x14ac:dyDescent="0.25">
      <c r="A4640" t="s">
        <v>780</v>
      </c>
      <c r="B4640" t="s">
        <v>5245</v>
      </c>
      <c r="D4640" s="35" t="s">
        <v>6746</v>
      </c>
      <c r="E4640" t="s">
        <v>6569</v>
      </c>
      <c r="F4640" s="5" t="str">
        <f t="shared" ca="1" si="72"/>
        <v>0</v>
      </c>
      <c r="G4640" t="s">
        <v>1107</v>
      </c>
      <c r="H4640" t="s">
        <v>1327</v>
      </c>
      <c r="I4640" t="s">
        <v>10375</v>
      </c>
      <c r="J4640" t="s">
        <v>10729</v>
      </c>
      <c r="K4640" t="s">
        <v>10753</v>
      </c>
      <c r="L4640" t="s">
        <v>10823</v>
      </c>
      <c r="N4640" t="s">
        <v>10909</v>
      </c>
      <c r="O4640" t="s">
        <v>11</v>
      </c>
      <c r="P4640" t="s">
        <v>11</v>
      </c>
      <c r="R4640" t="s">
        <v>11</v>
      </c>
    </row>
    <row r="4641" spans="1:18" x14ac:dyDescent="0.25">
      <c r="A4641" t="s">
        <v>780</v>
      </c>
      <c r="B4641" t="s">
        <v>5246</v>
      </c>
      <c r="D4641" s="35" t="s">
        <v>6569</v>
      </c>
      <c r="E4641" t="s">
        <v>6054</v>
      </c>
      <c r="F4641" s="5" t="str">
        <f t="shared" ca="1" si="72"/>
        <v>0</v>
      </c>
      <c r="G4641" t="s">
        <v>1107</v>
      </c>
      <c r="H4641" t="s">
        <v>1837</v>
      </c>
      <c r="I4641" t="s">
        <v>10376</v>
      </c>
      <c r="J4641" t="s">
        <v>10729</v>
      </c>
      <c r="K4641" t="s">
        <v>10744</v>
      </c>
      <c r="L4641" t="s">
        <v>10856</v>
      </c>
      <c r="N4641" t="s">
        <v>14</v>
      </c>
      <c r="O4641" t="s">
        <v>11</v>
      </c>
      <c r="P4641" t="s">
        <v>11</v>
      </c>
      <c r="R4641" t="s">
        <v>11</v>
      </c>
    </row>
    <row r="4642" spans="1:18" x14ac:dyDescent="0.25">
      <c r="A4642" t="s">
        <v>780</v>
      </c>
      <c r="B4642" t="s">
        <v>5247</v>
      </c>
      <c r="D4642" s="35" t="s">
        <v>6747</v>
      </c>
      <c r="E4642" t="s">
        <v>5725</v>
      </c>
      <c r="F4642" s="5" t="str">
        <f t="shared" ca="1" si="72"/>
        <v>0</v>
      </c>
      <c r="G4642" t="s">
        <v>1107</v>
      </c>
      <c r="H4642" t="s">
        <v>1556</v>
      </c>
      <c r="I4642" t="s">
        <v>10377</v>
      </c>
      <c r="J4642" t="s">
        <v>10729</v>
      </c>
      <c r="K4642" t="s">
        <v>10753</v>
      </c>
      <c r="L4642" t="s">
        <v>10823</v>
      </c>
      <c r="N4642" t="s">
        <v>12</v>
      </c>
      <c r="O4642" t="s">
        <v>11</v>
      </c>
      <c r="P4642" t="s">
        <v>11</v>
      </c>
      <c r="R4642" t="s">
        <v>11</v>
      </c>
    </row>
    <row r="4643" spans="1:18" x14ac:dyDescent="0.25">
      <c r="A4643" t="s">
        <v>780</v>
      </c>
      <c r="B4643" t="s">
        <v>835</v>
      </c>
      <c r="D4643" s="35" t="s">
        <v>6688</v>
      </c>
      <c r="E4643" t="s">
        <v>6483</v>
      </c>
      <c r="F4643" s="5" t="str">
        <f t="shared" ca="1" si="72"/>
        <v>0</v>
      </c>
      <c r="G4643" t="s">
        <v>1107</v>
      </c>
      <c r="H4643" t="s">
        <v>1327</v>
      </c>
      <c r="I4643" t="s">
        <v>10378</v>
      </c>
      <c r="J4643" t="s">
        <v>10729</v>
      </c>
      <c r="K4643" t="s">
        <v>10753</v>
      </c>
      <c r="L4643" t="s">
        <v>10823</v>
      </c>
      <c r="N4643" t="s">
        <v>12</v>
      </c>
      <c r="O4643" t="s">
        <v>11</v>
      </c>
      <c r="P4643" t="s">
        <v>11</v>
      </c>
      <c r="Q4643">
        <v>474.72</v>
      </c>
      <c r="R4643" t="s">
        <v>11</v>
      </c>
    </row>
    <row r="4644" spans="1:18" x14ac:dyDescent="0.25">
      <c r="A4644" t="s">
        <v>780</v>
      </c>
      <c r="B4644" t="s">
        <v>5248</v>
      </c>
      <c r="D4644" s="35" t="s">
        <v>6688</v>
      </c>
      <c r="E4644" t="s">
        <v>6064</v>
      </c>
      <c r="F4644" s="5" t="str">
        <f t="shared" ca="1" si="72"/>
        <v>0</v>
      </c>
      <c r="G4644" t="s">
        <v>1107</v>
      </c>
      <c r="H4644" t="s">
        <v>1327</v>
      </c>
      <c r="I4644" t="s">
        <v>10379</v>
      </c>
      <c r="J4644" t="s">
        <v>10729</v>
      </c>
      <c r="K4644" t="s">
        <v>10757</v>
      </c>
      <c r="L4644" t="s">
        <v>10757</v>
      </c>
      <c r="N4644" t="s">
        <v>12</v>
      </c>
      <c r="O4644" t="s">
        <v>11</v>
      </c>
      <c r="P4644" t="s">
        <v>11</v>
      </c>
      <c r="R4644" t="s">
        <v>11</v>
      </c>
    </row>
    <row r="4645" spans="1:18" x14ac:dyDescent="0.25">
      <c r="A4645" t="s">
        <v>780</v>
      </c>
      <c r="B4645" t="s">
        <v>5249</v>
      </c>
      <c r="D4645" s="35" t="s">
        <v>6056</v>
      </c>
      <c r="E4645" t="s">
        <v>6056</v>
      </c>
      <c r="F4645" s="5" t="str">
        <f t="shared" ca="1" si="72"/>
        <v>0</v>
      </c>
      <c r="G4645" t="s">
        <v>1107</v>
      </c>
      <c r="H4645" t="s">
        <v>1327</v>
      </c>
      <c r="I4645" t="s">
        <v>10380</v>
      </c>
      <c r="J4645" t="s">
        <v>10729</v>
      </c>
      <c r="K4645" t="s">
        <v>10748</v>
      </c>
      <c r="L4645" t="s">
        <v>10778</v>
      </c>
      <c r="N4645" t="s">
        <v>12</v>
      </c>
      <c r="O4645" t="s">
        <v>11</v>
      </c>
      <c r="P4645" t="s">
        <v>11</v>
      </c>
      <c r="R4645" t="s">
        <v>11</v>
      </c>
    </row>
    <row r="4646" spans="1:18" x14ac:dyDescent="0.25">
      <c r="A4646" t="s">
        <v>780</v>
      </c>
      <c r="B4646" t="s">
        <v>5250</v>
      </c>
      <c r="D4646" s="35" t="s">
        <v>6056</v>
      </c>
      <c r="E4646" t="s">
        <v>6704</v>
      </c>
      <c r="F4646" s="5" t="str">
        <f t="shared" ca="1" si="72"/>
        <v>0</v>
      </c>
      <c r="G4646" t="s">
        <v>1107</v>
      </c>
      <c r="H4646" t="s">
        <v>1327</v>
      </c>
      <c r="I4646" t="s">
        <v>10381</v>
      </c>
      <c r="J4646" t="s">
        <v>10729</v>
      </c>
      <c r="K4646" t="s">
        <v>10753</v>
      </c>
      <c r="L4646" t="s">
        <v>10823</v>
      </c>
      <c r="N4646" t="s">
        <v>10909</v>
      </c>
      <c r="O4646" t="s">
        <v>11</v>
      </c>
      <c r="P4646" t="s">
        <v>11</v>
      </c>
      <c r="R4646" t="s">
        <v>11</v>
      </c>
    </row>
    <row r="4647" spans="1:18" x14ac:dyDescent="0.25">
      <c r="A4647" t="s">
        <v>780</v>
      </c>
      <c r="B4647" t="s">
        <v>5251</v>
      </c>
      <c r="D4647" s="35" t="s">
        <v>6056</v>
      </c>
      <c r="E4647" t="s">
        <v>6749</v>
      </c>
      <c r="F4647" s="5" t="str">
        <f t="shared" ca="1" si="72"/>
        <v>0</v>
      </c>
      <c r="G4647" t="s">
        <v>1107</v>
      </c>
      <c r="H4647" t="s">
        <v>1327</v>
      </c>
      <c r="I4647" t="s">
        <v>10382</v>
      </c>
      <c r="J4647" t="s">
        <v>10729</v>
      </c>
      <c r="K4647" t="s">
        <v>10744</v>
      </c>
      <c r="L4647" t="s">
        <v>10856</v>
      </c>
      <c r="N4647" t="s">
        <v>12</v>
      </c>
      <c r="O4647" t="s">
        <v>11</v>
      </c>
      <c r="P4647" t="s">
        <v>11</v>
      </c>
      <c r="R4647" t="s">
        <v>11</v>
      </c>
    </row>
    <row r="4648" spans="1:18" x14ac:dyDescent="0.25">
      <c r="A4648" t="s">
        <v>780</v>
      </c>
      <c r="B4648" t="s">
        <v>5252</v>
      </c>
      <c r="D4648" s="35" t="s">
        <v>6056</v>
      </c>
      <c r="E4648" t="s">
        <v>6704</v>
      </c>
      <c r="F4648" s="5" t="str">
        <f t="shared" ca="1" si="72"/>
        <v>0</v>
      </c>
      <c r="G4648" t="s">
        <v>1107</v>
      </c>
      <c r="H4648" t="s">
        <v>1776</v>
      </c>
      <c r="I4648" t="s">
        <v>10383</v>
      </c>
      <c r="J4648" t="s">
        <v>10729</v>
      </c>
      <c r="K4648" t="s">
        <v>17</v>
      </c>
      <c r="L4648" t="s">
        <v>10777</v>
      </c>
      <c r="N4648" t="s">
        <v>12</v>
      </c>
      <c r="O4648" t="s">
        <v>11</v>
      </c>
      <c r="P4648" t="s">
        <v>11</v>
      </c>
      <c r="R4648" t="s">
        <v>11</v>
      </c>
    </row>
    <row r="4649" spans="1:18" x14ac:dyDescent="0.25">
      <c r="A4649" t="s">
        <v>780</v>
      </c>
      <c r="B4649" t="s">
        <v>837</v>
      </c>
      <c r="D4649" s="35" t="s">
        <v>6166</v>
      </c>
      <c r="E4649" t="s">
        <v>6185</v>
      </c>
      <c r="F4649" s="5" t="str">
        <f t="shared" ca="1" si="72"/>
        <v>0</v>
      </c>
      <c r="G4649" t="s">
        <v>1107</v>
      </c>
      <c r="H4649" t="s">
        <v>1327</v>
      </c>
      <c r="I4649" t="s">
        <v>10384</v>
      </c>
      <c r="J4649" t="s">
        <v>10729</v>
      </c>
      <c r="K4649" t="s">
        <v>10753</v>
      </c>
      <c r="L4649" t="s">
        <v>10823</v>
      </c>
      <c r="N4649" t="s">
        <v>12</v>
      </c>
      <c r="O4649" t="s">
        <v>11</v>
      </c>
      <c r="P4649" t="s">
        <v>11</v>
      </c>
      <c r="Q4649">
        <v>3450</v>
      </c>
      <c r="R4649" t="s">
        <v>11</v>
      </c>
    </row>
    <row r="4650" spans="1:18" x14ac:dyDescent="0.25">
      <c r="A4650" t="s">
        <v>780</v>
      </c>
      <c r="B4650" t="s">
        <v>5253</v>
      </c>
      <c r="D4650" s="35" t="s">
        <v>6166</v>
      </c>
      <c r="E4650" t="s">
        <v>6748</v>
      </c>
      <c r="F4650" s="5" t="str">
        <f t="shared" ca="1" si="72"/>
        <v>0</v>
      </c>
      <c r="G4650" t="s">
        <v>1107</v>
      </c>
      <c r="H4650" t="s">
        <v>1444</v>
      </c>
      <c r="I4650" t="s">
        <v>10385</v>
      </c>
      <c r="J4650" t="s">
        <v>10729</v>
      </c>
      <c r="K4650" t="s">
        <v>17</v>
      </c>
      <c r="L4650" t="s">
        <v>10848</v>
      </c>
      <c r="N4650" t="s">
        <v>14</v>
      </c>
      <c r="O4650" t="s">
        <v>11</v>
      </c>
      <c r="P4650" t="s">
        <v>11</v>
      </c>
      <c r="R4650" t="s">
        <v>11</v>
      </c>
    </row>
    <row r="4651" spans="1:18" x14ac:dyDescent="0.25">
      <c r="A4651" t="s">
        <v>780</v>
      </c>
      <c r="B4651" t="s">
        <v>838</v>
      </c>
      <c r="D4651" s="35" t="s">
        <v>6571</v>
      </c>
      <c r="E4651" t="s">
        <v>5742</v>
      </c>
      <c r="F4651" s="5" t="str">
        <f t="shared" ca="1" si="72"/>
        <v>0</v>
      </c>
      <c r="G4651" t="s">
        <v>1107</v>
      </c>
      <c r="H4651" t="s">
        <v>1341</v>
      </c>
      <c r="I4651" t="s">
        <v>10386</v>
      </c>
      <c r="J4651" t="s">
        <v>10729</v>
      </c>
      <c r="K4651" t="s">
        <v>10751</v>
      </c>
      <c r="L4651" t="s">
        <v>10852</v>
      </c>
      <c r="N4651" t="s">
        <v>12</v>
      </c>
      <c r="O4651" t="s">
        <v>11</v>
      </c>
      <c r="P4651" t="s">
        <v>11</v>
      </c>
      <c r="Q4651">
        <v>621.65</v>
      </c>
      <c r="R4651" t="s">
        <v>11</v>
      </c>
    </row>
    <row r="4652" spans="1:18" x14ac:dyDescent="0.25">
      <c r="A4652" t="s">
        <v>780</v>
      </c>
      <c r="B4652" t="s">
        <v>5254</v>
      </c>
      <c r="D4652" s="35" t="s">
        <v>6748</v>
      </c>
      <c r="E4652" t="s">
        <v>6749</v>
      </c>
      <c r="F4652" s="5" t="str">
        <f t="shared" ca="1" si="72"/>
        <v>0</v>
      </c>
      <c r="G4652" t="s">
        <v>1107</v>
      </c>
      <c r="H4652" t="s">
        <v>1509</v>
      </c>
      <c r="I4652" t="s">
        <v>10387</v>
      </c>
      <c r="J4652" t="s">
        <v>10729</v>
      </c>
      <c r="K4652" t="s">
        <v>10747</v>
      </c>
      <c r="L4652" t="s">
        <v>10851</v>
      </c>
      <c r="N4652" t="s">
        <v>12</v>
      </c>
      <c r="O4652" t="s">
        <v>11</v>
      </c>
      <c r="P4652" t="s">
        <v>11</v>
      </c>
      <c r="R4652" t="s">
        <v>11</v>
      </c>
    </row>
    <row r="4653" spans="1:18" x14ac:dyDescent="0.25">
      <c r="A4653" t="s">
        <v>780</v>
      </c>
      <c r="B4653" t="s">
        <v>5255</v>
      </c>
      <c r="D4653" s="35" t="s">
        <v>6057</v>
      </c>
      <c r="E4653" t="s">
        <v>5726</v>
      </c>
      <c r="F4653" s="5" t="str">
        <f t="shared" ca="1" si="72"/>
        <v>0</v>
      </c>
      <c r="G4653" t="s">
        <v>1107</v>
      </c>
      <c r="H4653" t="s">
        <v>1781</v>
      </c>
      <c r="I4653" t="s">
        <v>10388</v>
      </c>
      <c r="J4653" t="s">
        <v>10729</v>
      </c>
      <c r="K4653" t="s">
        <v>10751</v>
      </c>
      <c r="L4653" t="s">
        <v>10852</v>
      </c>
      <c r="N4653" t="s">
        <v>12</v>
      </c>
      <c r="O4653" t="s">
        <v>11</v>
      </c>
      <c r="P4653" t="s">
        <v>11</v>
      </c>
      <c r="R4653" t="s">
        <v>11</v>
      </c>
    </row>
    <row r="4654" spans="1:18" x14ac:dyDescent="0.25">
      <c r="A4654" t="s">
        <v>780</v>
      </c>
      <c r="B4654" t="s">
        <v>5256</v>
      </c>
      <c r="D4654" s="35" t="s">
        <v>6704</v>
      </c>
      <c r="E4654" t="s">
        <v>5783</v>
      </c>
      <c r="F4654" s="5" t="str">
        <f t="shared" ca="1" si="72"/>
        <v>0</v>
      </c>
      <c r="G4654" t="s">
        <v>1107</v>
      </c>
      <c r="H4654" t="s">
        <v>1832</v>
      </c>
      <c r="I4654" t="s">
        <v>10389</v>
      </c>
      <c r="J4654" t="s">
        <v>10729</v>
      </c>
      <c r="K4654" t="s">
        <v>10747</v>
      </c>
      <c r="L4654" t="s">
        <v>10851</v>
      </c>
      <c r="N4654" t="s">
        <v>12</v>
      </c>
      <c r="O4654" t="s">
        <v>11</v>
      </c>
      <c r="P4654" t="s">
        <v>11</v>
      </c>
      <c r="R4654" t="s">
        <v>11</v>
      </c>
    </row>
    <row r="4655" spans="1:18" x14ac:dyDescent="0.25">
      <c r="A4655" t="s">
        <v>780</v>
      </c>
      <c r="B4655" t="s">
        <v>5257</v>
      </c>
      <c r="D4655" s="35" t="s">
        <v>6058</v>
      </c>
      <c r="E4655" t="s">
        <v>6817</v>
      </c>
      <c r="F4655" s="5" t="str">
        <f t="shared" ca="1" si="72"/>
        <v>0</v>
      </c>
      <c r="G4655" t="s">
        <v>1107</v>
      </c>
      <c r="H4655" t="s">
        <v>1327</v>
      </c>
      <c r="I4655" t="s">
        <v>10390</v>
      </c>
      <c r="J4655" t="s">
        <v>10729</v>
      </c>
      <c r="K4655" t="s">
        <v>10751</v>
      </c>
      <c r="L4655" t="s">
        <v>10852</v>
      </c>
      <c r="N4655" t="s">
        <v>12</v>
      </c>
      <c r="O4655" t="s">
        <v>11</v>
      </c>
      <c r="P4655" t="s">
        <v>11</v>
      </c>
      <c r="R4655" t="s">
        <v>11</v>
      </c>
    </row>
    <row r="4656" spans="1:18" x14ac:dyDescent="0.25">
      <c r="A4656" t="s">
        <v>780</v>
      </c>
      <c r="B4656" t="s">
        <v>5258</v>
      </c>
      <c r="D4656" s="35" t="s">
        <v>6058</v>
      </c>
      <c r="E4656" t="s">
        <v>5727</v>
      </c>
      <c r="F4656" s="5" t="str">
        <f t="shared" ca="1" si="72"/>
        <v>0</v>
      </c>
      <c r="G4656" t="s">
        <v>1107</v>
      </c>
      <c r="H4656" t="s">
        <v>1841</v>
      </c>
      <c r="I4656" t="s">
        <v>10391</v>
      </c>
      <c r="J4656" t="s">
        <v>10729</v>
      </c>
      <c r="K4656" t="s">
        <v>10766</v>
      </c>
      <c r="L4656" t="s">
        <v>10766</v>
      </c>
      <c r="N4656" t="s">
        <v>12</v>
      </c>
      <c r="O4656" t="s">
        <v>11</v>
      </c>
      <c r="P4656" t="s">
        <v>11</v>
      </c>
      <c r="R4656" t="s">
        <v>11</v>
      </c>
    </row>
    <row r="4657" spans="1:18" x14ac:dyDescent="0.25">
      <c r="A4657" t="s">
        <v>780</v>
      </c>
      <c r="B4657" t="s">
        <v>5259</v>
      </c>
      <c r="D4657" s="35" t="s">
        <v>5726</v>
      </c>
      <c r="E4657" t="s">
        <v>5783</v>
      </c>
      <c r="F4657" s="5" t="str">
        <f t="shared" ca="1" si="72"/>
        <v>0</v>
      </c>
      <c r="G4657" t="s">
        <v>1107</v>
      </c>
      <c r="H4657" t="s">
        <v>1431</v>
      </c>
      <c r="I4657" t="s">
        <v>10392</v>
      </c>
      <c r="J4657" t="s">
        <v>10729</v>
      </c>
      <c r="K4657" t="s">
        <v>10749</v>
      </c>
      <c r="L4657" t="s">
        <v>18</v>
      </c>
      <c r="N4657" t="s">
        <v>12</v>
      </c>
      <c r="O4657" t="s">
        <v>11</v>
      </c>
      <c r="P4657" t="s">
        <v>11</v>
      </c>
      <c r="R4657" t="s">
        <v>11</v>
      </c>
    </row>
    <row r="4658" spans="1:18" x14ac:dyDescent="0.25">
      <c r="A4658" t="s">
        <v>780</v>
      </c>
      <c r="B4658" t="s">
        <v>839</v>
      </c>
      <c r="D4658" s="35" t="s">
        <v>5726</v>
      </c>
      <c r="E4658" t="s">
        <v>6584</v>
      </c>
      <c r="F4658" s="5" t="str">
        <f t="shared" ca="1" si="72"/>
        <v>0</v>
      </c>
      <c r="G4658" t="s">
        <v>1107</v>
      </c>
      <c r="H4658" t="s">
        <v>1431</v>
      </c>
      <c r="I4658" t="s">
        <v>10393</v>
      </c>
      <c r="J4658" t="s">
        <v>10729</v>
      </c>
      <c r="K4658" t="s">
        <v>10751</v>
      </c>
      <c r="L4658" t="s">
        <v>10852</v>
      </c>
      <c r="N4658" t="s">
        <v>12</v>
      </c>
      <c r="O4658" t="s">
        <v>11</v>
      </c>
      <c r="P4658" t="s">
        <v>11</v>
      </c>
      <c r="Q4658">
        <v>15000</v>
      </c>
      <c r="R4658" t="s">
        <v>11</v>
      </c>
    </row>
    <row r="4659" spans="1:18" x14ac:dyDescent="0.25">
      <c r="A4659" t="s">
        <v>780</v>
      </c>
      <c r="B4659" t="s">
        <v>5260</v>
      </c>
      <c r="D4659" s="35" t="s">
        <v>5726</v>
      </c>
      <c r="E4659" t="s">
        <v>6168</v>
      </c>
      <c r="F4659" s="5" t="str">
        <f t="shared" ca="1" si="72"/>
        <v>0</v>
      </c>
      <c r="G4659" t="s">
        <v>1107</v>
      </c>
      <c r="H4659" t="s">
        <v>1431</v>
      </c>
      <c r="I4659" t="s">
        <v>10394</v>
      </c>
      <c r="J4659" t="s">
        <v>10729</v>
      </c>
      <c r="K4659" t="s">
        <v>10751</v>
      </c>
      <c r="L4659" t="s">
        <v>10852</v>
      </c>
      <c r="N4659" t="s">
        <v>14</v>
      </c>
      <c r="O4659" t="s">
        <v>11</v>
      </c>
      <c r="P4659" t="s">
        <v>11</v>
      </c>
      <c r="R4659" t="s">
        <v>11</v>
      </c>
    </row>
    <row r="4660" spans="1:18" x14ac:dyDescent="0.25">
      <c r="A4660" t="s">
        <v>780</v>
      </c>
      <c r="B4660" t="s">
        <v>5261</v>
      </c>
      <c r="D4660" s="35" t="s">
        <v>5726</v>
      </c>
      <c r="E4660" t="s">
        <v>6876</v>
      </c>
      <c r="F4660" s="5" t="str">
        <f t="shared" ca="1" si="72"/>
        <v>0</v>
      </c>
      <c r="G4660" t="s">
        <v>1107</v>
      </c>
      <c r="H4660" t="s">
        <v>1327</v>
      </c>
      <c r="I4660" t="s">
        <v>10395</v>
      </c>
      <c r="J4660" t="s">
        <v>10729</v>
      </c>
      <c r="K4660" t="s">
        <v>27</v>
      </c>
      <c r="L4660" t="s">
        <v>10861</v>
      </c>
      <c r="N4660" t="s">
        <v>12</v>
      </c>
      <c r="O4660" t="s">
        <v>11</v>
      </c>
      <c r="P4660" t="s">
        <v>11</v>
      </c>
      <c r="R4660" t="s">
        <v>11</v>
      </c>
    </row>
    <row r="4661" spans="1:18" x14ac:dyDescent="0.25">
      <c r="A4661" t="s">
        <v>780</v>
      </c>
      <c r="B4661" t="s">
        <v>5262</v>
      </c>
      <c r="D4661" s="35" t="s">
        <v>5727</v>
      </c>
      <c r="E4661" t="s">
        <v>6804</v>
      </c>
      <c r="F4661" s="5" t="str">
        <f t="shared" ca="1" si="72"/>
        <v>0</v>
      </c>
      <c r="G4661" t="s">
        <v>1107</v>
      </c>
      <c r="H4661" t="s">
        <v>1832</v>
      </c>
      <c r="I4661" t="s">
        <v>10396</v>
      </c>
      <c r="J4661" t="s">
        <v>10729</v>
      </c>
      <c r="K4661" t="s">
        <v>10746</v>
      </c>
      <c r="L4661" t="s">
        <v>10746</v>
      </c>
      <c r="N4661" t="s">
        <v>14</v>
      </c>
      <c r="O4661" t="s">
        <v>11</v>
      </c>
      <c r="P4661" t="s">
        <v>11</v>
      </c>
      <c r="R4661" t="s">
        <v>11</v>
      </c>
    </row>
    <row r="4662" spans="1:18" x14ac:dyDescent="0.25">
      <c r="A4662" t="s">
        <v>780</v>
      </c>
      <c r="B4662" t="s">
        <v>5263</v>
      </c>
      <c r="D4662" s="35" t="s">
        <v>5728</v>
      </c>
      <c r="E4662" t="s">
        <v>5898</v>
      </c>
      <c r="F4662" s="5" t="str">
        <f t="shared" ca="1" si="72"/>
        <v>0</v>
      </c>
      <c r="G4662" t="s">
        <v>1107</v>
      </c>
      <c r="H4662" t="s">
        <v>1327</v>
      </c>
      <c r="I4662" t="s">
        <v>10397</v>
      </c>
      <c r="J4662" t="s">
        <v>10729</v>
      </c>
      <c r="K4662" t="s">
        <v>10744</v>
      </c>
      <c r="L4662" t="s">
        <v>10856</v>
      </c>
      <c r="N4662" t="s">
        <v>14</v>
      </c>
      <c r="O4662" t="s">
        <v>11</v>
      </c>
      <c r="P4662" t="s">
        <v>11</v>
      </c>
      <c r="R4662" t="s">
        <v>11</v>
      </c>
    </row>
    <row r="4663" spans="1:18" x14ac:dyDescent="0.25">
      <c r="A4663" t="s">
        <v>780</v>
      </c>
      <c r="B4663" t="s">
        <v>5264</v>
      </c>
      <c r="D4663" s="35" t="s">
        <v>5728</v>
      </c>
      <c r="E4663" t="s">
        <v>5783</v>
      </c>
      <c r="F4663" s="5" t="str">
        <f t="shared" ca="1" si="72"/>
        <v>0</v>
      </c>
      <c r="G4663" t="s">
        <v>1107</v>
      </c>
      <c r="H4663" t="s">
        <v>1335</v>
      </c>
      <c r="I4663" t="s">
        <v>11148</v>
      </c>
      <c r="J4663" t="s">
        <v>10729</v>
      </c>
      <c r="K4663" t="s">
        <v>10744</v>
      </c>
      <c r="L4663" t="s">
        <v>10853</v>
      </c>
      <c r="N4663" t="s">
        <v>12</v>
      </c>
      <c r="O4663" t="s">
        <v>11</v>
      </c>
      <c r="P4663" t="s">
        <v>11</v>
      </c>
      <c r="R4663" t="s">
        <v>11</v>
      </c>
    </row>
    <row r="4664" spans="1:18" x14ac:dyDescent="0.25">
      <c r="A4664" t="s">
        <v>780</v>
      </c>
      <c r="B4664" t="s">
        <v>5265</v>
      </c>
      <c r="D4664" s="35" t="s">
        <v>5728</v>
      </c>
      <c r="E4664" t="s">
        <v>5898</v>
      </c>
      <c r="F4664" s="5" t="str">
        <f t="shared" ca="1" si="72"/>
        <v>0</v>
      </c>
      <c r="G4664" t="s">
        <v>1107</v>
      </c>
      <c r="H4664" t="s">
        <v>1327</v>
      </c>
      <c r="I4664" t="s">
        <v>10398</v>
      </c>
      <c r="J4664" t="s">
        <v>10729</v>
      </c>
      <c r="K4664" t="s">
        <v>10748</v>
      </c>
      <c r="L4664" t="s">
        <v>10778</v>
      </c>
      <c r="N4664" t="s">
        <v>14</v>
      </c>
      <c r="O4664" t="s">
        <v>11</v>
      </c>
      <c r="P4664" t="s">
        <v>11</v>
      </c>
      <c r="R4664" t="s">
        <v>11</v>
      </c>
    </row>
    <row r="4665" spans="1:18" x14ac:dyDescent="0.25">
      <c r="A4665" t="s">
        <v>780</v>
      </c>
      <c r="B4665" t="s">
        <v>840</v>
      </c>
      <c r="D4665" s="35" t="s">
        <v>5728</v>
      </c>
      <c r="E4665" t="s">
        <v>6065</v>
      </c>
      <c r="F4665" s="5" t="str">
        <f t="shared" ca="1" si="72"/>
        <v>0</v>
      </c>
      <c r="G4665" t="s">
        <v>1107</v>
      </c>
      <c r="H4665" t="s">
        <v>1327</v>
      </c>
      <c r="I4665" t="s">
        <v>11147</v>
      </c>
      <c r="J4665" t="s">
        <v>10729</v>
      </c>
      <c r="K4665" t="s">
        <v>131</v>
      </c>
      <c r="L4665" t="s">
        <v>10854</v>
      </c>
      <c r="N4665" t="s">
        <v>10909</v>
      </c>
      <c r="O4665" t="s">
        <v>11</v>
      </c>
      <c r="P4665" t="s">
        <v>11</v>
      </c>
      <c r="Q4665">
        <v>985</v>
      </c>
      <c r="R4665" t="s">
        <v>11</v>
      </c>
    </row>
    <row r="4666" spans="1:18" x14ac:dyDescent="0.25">
      <c r="A4666" t="s">
        <v>780</v>
      </c>
      <c r="B4666" t="s">
        <v>5266</v>
      </c>
      <c r="D4666" s="35" t="s">
        <v>5728</v>
      </c>
      <c r="E4666" t="s">
        <v>6875</v>
      </c>
      <c r="F4666" s="5" t="str">
        <f t="shared" ca="1" si="72"/>
        <v>0</v>
      </c>
      <c r="G4666" t="s">
        <v>1107</v>
      </c>
      <c r="H4666" t="s">
        <v>1817</v>
      </c>
      <c r="I4666" t="s">
        <v>10399</v>
      </c>
      <c r="J4666" t="s">
        <v>10729</v>
      </c>
      <c r="K4666" t="s">
        <v>10747</v>
      </c>
      <c r="L4666" t="s">
        <v>10851</v>
      </c>
      <c r="N4666" t="s">
        <v>12</v>
      </c>
      <c r="O4666" t="s">
        <v>11</v>
      </c>
      <c r="P4666" t="s">
        <v>11</v>
      </c>
      <c r="R4666" t="s">
        <v>11</v>
      </c>
    </row>
    <row r="4667" spans="1:18" x14ac:dyDescent="0.25">
      <c r="A4667" t="s">
        <v>780</v>
      </c>
      <c r="B4667" t="s">
        <v>5267</v>
      </c>
      <c r="D4667" s="35" t="s">
        <v>6749</v>
      </c>
      <c r="E4667" t="s">
        <v>5783</v>
      </c>
      <c r="F4667" s="5" t="str">
        <f t="shared" ca="1" si="72"/>
        <v>0</v>
      </c>
      <c r="G4667" t="s">
        <v>1107</v>
      </c>
      <c r="H4667" t="s">
        <v>1815</v>
      </c>
      <c r="I4667" t="s">
        <v>10400</v>
      </c>
      <c r="J4667" t="s">
        <v>10729</v>
      </c>
      <c r="K4667" t="s">
        <v>10749</v>
      </c>
      <c r="L4667" t="s">
        <v>10826</v>
      </c>
      <c r="N4667" t="s">
        <v>12</v>
      </c>
      <c r="O4667" t="s">
        <v>11</v>
      </c>
      <c r="P4667" t="s">
        <v>11</v>
      </c>
      <c r="R4667" t="s">
        <v>11</v>
      </c>
    </row>
    <row r="4668" spans="1:18" x14ac:dyDescent="0.25">
      <c r="A4668" t="s">
        <v>780</v>
      </c>
      <c r="B4668" t="s">
        <v>5268</v>
      </c>
      <c r="D4668" s="35" t="s">
        <v>5898</v>
      </c>
      <c r="E4668" t="s">
        <v>5742</v>
      </c>
      <c r="F4668" s="5" t="str">
        <f t="shared" ca="1" si="72"/>
        <v>0</v>
      </c>
      <c r="G4668" t="s">
        <v>1107</v>
      </c>
      <c r="H4668" t="s">
        <v>1816</v>
      </c>
      <c r="I4668" t="s">
        <v>10401</v>
      </c>
      <c r="J4668" t="s">
        <v>10729</v>
      </c>
      <c r="K4668" t="s">
        <v>10749</v>
      </c>
      <c r="L4668" t="s">
        <v>10826</v>
      </c>
      <c r="N4668" t="s">
        <v>12</v>
      </c>
      <c r="O4668" t="s">
        <v>11</v>
      </c>
      <c r="P4668" t="s">
        <v>11</v>
      </c>
      <c r="R4668" t="s">
        <v>11</v>
      </c>
    </row>
    <row r="4669" spans="1:18" x14ac:dyDescent="0.25">
      <c r="A4669" t="s">
        <v>780</v>
      </c>
      <c r="B4669" t="s">
        <v>841</v>
      </c>
      <c r="D4669" s="35" t="s">
        <v>5898</v>
      </c>
      <c r="E4669" t="s">
        <v>6483</v>
      </c>
      <c r="F4669" s="5" t="str">
        <f t="shared" ca="1" si="72"/>
        <v>0</v>
      </c>
      <c r="G4669" t="s">
        <v>1107</v>
      </c>
      <c r="H4669" t="s">
        <v>1831</v>
      </c>
      <c r="I4669" t="s">
        <v>10402</v>
      </c>
      <c r="J4669" t="s">
        <v>10729</v>
      </c>
      <c r="K4669" t="s">
        <v>10749</v>
      </c>
      <c r="L4669" t="s">
        <v>10826</v>
      </c>
      <c r="N4669" t="s">
        <v>12</v>
      </c>
      <c r="O4669" t="s">
        <v>11</v>
      </c>
      <c r="P4669" t="s">
        <v>11</v>
      </c>
      <c r="Q4669">
        <v>163.9</v>
      </c>
      <c r="R4669" t="s">
        <v>11</v>
      </c>
    </row>
    <row r="4670" spans="1:18" x14ac:dyDescent="0.25">
      <c r="A4670" t="s">
        <v>780</v>
      </c>
      <c r="B4670" t="s">
        <v>5269</v>
      </c>
      <c r="D4670" s="35" t="s">
        <v>5898</v>
      </c>
      <c r="E4670" t="s">
        <v>6574</v>
      </c>
      <c r="F4670" s="5" t="str">
        <f t="shared" ca="1" si="72"/>
        <v>0</v>
      </c>
      <c r="G4670" t="s">
        <v>1107</v>
      </c>
      <c r="H4670" t="s">
        <v>1805</v>
      </c>
      <c r="I4670" t="s">
        <v>10403</v>
      </c>
      <c r="J4670" t="s">
        <v>10729</v>
      </c>
      <c r="K4670" t="s">
        <v>10744</v>
      </c>
      <c r="L4670" t="s">
        <v>10853</v>
      </c>
      <c r="N4670" t="s">
        <v>14</v>
      </c>
      <c r="O4670" t="s">
        <v>11</v>
      </c>
      <c r="P4670" t="s">
        <v>11</v>
      </c>
      <c r="R4670" t="s">
        <v>11</v>
      </c>
    </row>
    <row r="4671" spans="1:18" x14ac:dyDescent="0.25">
      <c r="A4671" t="s">
        <v>780</v>
      </c>
      <c r="B4671" t="s">
        <v>843</v>
      </c>
      <c r="D4671" s="35" t="s">
        <v>6168</v>
      </c>
      <c r="E4671" t="s">
        <v>6333</v>
      </c>
      <c r="F4671" s="5" t="str">
        <f t="shared" ca="1" si="72"/>
        <v>0</v>
      </c>
      <c r="G4671" t="s">
        <v>1107</v>
      </c>
      <c r="H4671" t="s">
        <v>1327</v>
      </c>
      <c r="I4671" t="s">
        <v>11146</v>
      </c>
      <c r="J4671" t="s">
        <v>10729</v>
      </c>
      <c r="K4671" t="s">
        <v>10747</v>
      </c>
      <c r="L4671" t="s">
        <v>10824</v>
      </c>
      <c r="N4671" t="s">
        <v>12</v>
      </c>
      <c r="O4671" t="s">
        <v>11</v>
      </c>
      <c r="P4671" t="s">
        <v>11</v>
      </c>
      <c r="Q4671">
        <v>11805.66</v>
      </c>
      <c r="R4671" t="s">
        <v>11</v>
      </c>
    </row>
    <row r="4672" spans="1:18" x14ac:dyDescent="0.25">
      <c r="A4672" t="s">
        <v>780</v>
      </c>
      <c r="B4672" t="s">
        <v>5270</v>
      </c>
      <c r="D4672" s="35" t="s">
        <v>6168</v>
      </c>
      <c r="E4672" t="s">
        <v>6817</v>
      </c>
      <c r="F4672" s="5" t="str">
        <f t="shared" ca="1" si="72"/>
        <v>0</v>
      </c>
      <c r="G4672" t="s">
        <v>1107</v>
      </c>
      <c r="H4672" t="s">
        <v>1776</v>
      </c>
      <c r="I4672" t="s">
        <v>10404</v>
      </c>
      <c r="J4672" t="s">
        <v>10729</v>
      </c>
      <c r="K4672" t="s">
        <v>10747</v>
      </c>
      <c r="L4672" t="s">
        <v>10824</v>
      </c>
      <c r="N4672" t="s">
        <v>14</v>
      </c>
      <c r="O4672" t="s">
        <v>11</v>
      </c>
      <c r="P4672" t="s">
        <v>11</v>
      </c>
      <c r="R4672" t="s">
        <v>11</v>
      </c>
    </row>
    <row r="4673" spans="1:18" x14ac:dyDescent="0.25">
      <c r="A4673" t="s">
        <v>780</v>
      </c>
      <c r="B4673" t="s">
        <v>5271</v>
      </c>
      <c r="D4673" s="35" t="s">
        <v>6062</v>
      </c>
      <c r="E4673" t="s">
        <v>6875</v>
      </c>
      <c r="F4673" s="5" t="str">
        <f t="shared" ca="1" si="72"/>
        <v>0</v>
      </c>
      <c r="G4673" t="s">
        <v>1107</v>
      </c>
      <c r="H4673" t="s">
        <v>1327</v>
      </c>
      <c r="I4673" t="s">
        <v>10405</v>
      </c>
      <c r="J4673" t="s">
        <v>10729</v>
      </c>
      <c r="K4673" t="s">
        <v>10748</v>
      </c>
      <c r="L4673" t="s">
        <v>10778</v>
      </c>
      <c r="N4673" t="s">
        <v>12</v>
      </c>
      <c r="O4673" t="s">
        <v>11</v>
      </c>
      <c r="P4673" t="s">
        <v>11</v>
      </c>
      <c r="R4673" t="s">
        <v>11</v>
      </c>
    </row>
    <row r="4674" spans="1:18" x14ac:dyDescent="0.25">
      <c r="A4674" t="s">
        <v>780</v>
      </c>
      <c r="B4674" t="s">
        <v>844</v>
      </c>
      <c r="D4674" s="35" t="s">
        <v>6062</v>
      </c>
      <c r="E4674" t="s">
        <v>6169</v>
      </c>
      <c r="F4674" s="5" t="str">
        <f t="shared" ca="1" si="72"/>
        <v>0</v>
      </c>
      <c r="G4674" t="s">
        <v>1107</v>
      </c>
      <c r="H4674" t="s">
        <v>1327</v>
      </c>
      <c r="I4674" t="s">
        <v>10406</v>
      </c>
      <c r="J4674" t="s">
        <v>10729</v>
      </c>
      <c r="K4674" t="s">
        <v>10751</v>
      </c>
      <c r="L4674" t="s">
        <v>10852</v>
      </c>
      <c r="N4674" t="s">
        <v>12</v>
      </c>
      <c r="O4674" t="s">
        <v>11</v>
      </c>
      <c r="P4674" t="s">
        <v>11</v>
      </c>
      <c r="Q4674">
        <v>753.19999999999993</v>
      </c>
      <c r="R4674" t="s">
        <v>11</v>
      </c>
    </row>
    <row r="4675" spans="1:18" x14ac:dyDescent="0.25">
      <c r="A4675" t="s">
        <v>780</v>
      </c>
      <c r="B4675" t="s">
        <v>5272</v>
      </c>
      <c r="D4675" s="35" t="s">
        <v>6062</v>
      </c>
      <c r="E4675" t="s">
        <v>6875</v>
      </c>
      <c r="F4675" s="5" t="str">
        <f t="shared" ref="F4675:F4738" ca="1" si="73">IF(G4675="Encerrada","0",TODAY()-D4675)</f>
        <v>0</v>
      </c>
      <c r="G4675" t="s">
        <v>1107</v>
      </c>
      <c r="H4675" t="s">
        <v>1327</v>
      </c>
      <c r="I4675" t="s">
        <v>10407</v>
      </c>
      <c r="J4675" t="s">
        <v>10729</v>
      </c>
      <c r="K4675" t="s">
        <v>10748</v>
      </c>
      <c r="L4675" t="s">
        <v>10778</v>
      </c>
      <c r="N4675" t="s">
        <v>12</v>
      </c>
      <c r="O4675" t="s">
        <v>11</v>
      </c>
      <c r="P4675" t="s">
        <v>11</v>
      </c>
      <c r="R4675" t="s">
        <v>11</v>
      </c>
    </row>
    <row r="4676" spans="1:18" x14ac:dyDescent="0.25">
      <c r="A4676" t="s">
        <v>780</v>
      </c>
      <c r="B4676" t="s">
        <v>5273</v>
      </c>
      <c r="D4676" s="35" t="s">
        <v>6062</v>
      </c>
      <c r="E4676" t="s">
        <v>6875</v>
      </c>
      <c r="F4676" s="5" t="str">
        <f t="shared" ca="1" si="73"/>
        <v>0</v>
      </c>
      <c r="G4676" t="s">
        <v>1107</v>
      </c>
      <c r="H4676" t="s">
        <v>1327</v>
      </c>
      <c r="I4676" t="s">
        <v>10408</v>
      </c>
      <c r="J4676" t="s">
        <v>10729</v>
      </c>
      <c r="K4676" t="s">
        <v>10748</v>
      </c>
      <c r="L4676" t="s">
        <v>10778</v>
      </c>
      <c r="N4676" t="s">
        <v>12</v>
      </c>
      <c r="O4676" t="s">
        <v>11</v>
      </c>
      <c r="P4676" t="s">
        <v>11</v>
      </c>
      <c r="R4676" t="s">
        <v>11</v>
      </c>
    </row>
    <row r="4677" spans="1:18" x14ac:dyDescent="0.25">
      <c r="A4677" t="s">
        <v>780</v>
      </c>
      <c r="B4677" t="s">
        <v>845</v>
      </c>
      <c r="D4677" s="35" t="s">
        <v>6062</v>
      </c>
      <c r="E4677" t="s">
        <v>6483</v>
      </c>
      <c r="F4677" s="5" t="str">
        <f t="shared" ca="1" si="73"/>
        <v>0</v>
      </c>
      <c r="G4677" t="s">
        <v>1107</v>
      </c>
      <c r="H4677" t="s">
        <v>1509</v>
      </c>
      <c r="I4677" t="s">
        <v>10409</v>
      </c>
      <c r="J4677" t="s">
        <v>10729</v>
      </c>
      <c r="K4677" t="s">
        <v>10751</v>
      </c>
      <c r="L4677" t="s">
        <v>10852</v>
      </c>
      <c r="N4677" t="s">
        <v>12</v>
      </c>
      <c r="O4677" t="s">
        <v>11</v>
      </c>
      <c r="P4677" t="s">
        <v>11</v>
      </c>
      <c r="Q4677">
        <v>136</v>
      </c>
      <c r="R4677" t="s">
        <v>11</v>
      </c>
    </row>
    <row r="4678" spans="1:18" x14ac:dyDescent="0.25">
      <c r="A4678" t="s">
        <v>780</v>
      </c>
      <c r="B4678" t="s">
        <v>5274</v>
      </c>
      <c r="D4678" s="35" t="s">
        <v>6062</v>
      </c>
      <c r="E4678" t="s">
        <v>6064</v>
      </c>
      <c r="F4678" s="5" t="str">
        <f t="shared" ca="1" si="73"/>
        <v>0</v>
      </c>
      <c r="G4678" t="s">
        <v>1107</v>
      </c>
      <c r="H4678" t="s">
        <v>1833</v>
      </c>
      <c r="I4678" t="s">
        <v>10410</v>
      </c>
      <c r="J4678" t="s">
        <v>10729</v>
      </c>
      <c r="K4678" t="s">
        <v>10744</v>
      </c>
      <c r="L4678" t="s">
        <v>10853</v>
      </c>
      <c r="N4678" t="s">
        <v>12</v>
      </c>
      <c r="O4678" t="s">
        <v>11</v>
      </c>
      <c r="P4678" t="s">
        <v>11</v>
      </c>
      <c r="R4678" t="s">
        <v>11</v>
      </c>
    </row>
    <row r="4679" spans="1:18" x14ac:dyDescent="0.25">
      <c r="A4679" t="s">
        <v>780</v>
      </c>
      <c r="B4679" t="s">
        <v>846</v>
      </c>
      <c r="D4679" s="35" t="s">
        <v>6064</v>
      </c>
      <c r="E4679" t="s">
        <v>6849</v>
      </c>
      <c r="F4679" s="5" t="str">
        <f t="shared" ca="1" si="73"/>
        <v>0</v>
      </c>
      <c r="G4679" t="s">
        <v>1107</v>
      </c>
      <c r="H4679" t="s">
        <v>1830</v>
      </c>
      <c r="I4679" t="s">
        <v>10411</v>
      </c>
      <c r="J4679" t="s">
        <v>10729</v>
      </c>
      <c r="K4679" t="s">
        <v>10749</v>
      </c>
      <c r="L4679" t="s">
        <v>10826</v>
      </c>
      <c r="N4679" t="s">
        <v>12</v>
      </c>
      <c r="O4679" t="s">
        <v>11</v>
      </c>
      <c r="P4679" t="s">
        <v>11</v>
      </c>
      <c r="Q4679">
        <v>600</v>
      </c>
      <c r="R4679" t="s">
        <v>11</v>
      </c>
    </row>
    <row r="4680" spans="1:18" x14ac:dyDescent="0.25">
      <c r="A4680" t="s">
        <v>780</v>
      </c>
      <c r="B4680" t="s">
        <v>5275</v>
      </c>
      <c r="D4680" s="35" t="s">
        <v>6064</v>
      </c>
      <c r="E4680" t="s">
        <v>5783</v>
      </c>
      <c r="F4680" s="5" t="str">
        <f t="shared" ca="1" si="73"/>
        <v>0</v>
      </c>
      <c r="G4680" t="s">
        <v>1107</v>
      </c>
      <c r="H4680" t="s">
        <v>1842</v>
      </c>
      <c r="I4680" t="s">
        <v>10412</v>
      </c>
      <c r="J4680" t="s">
        <v>10729</v>
      </c>
      <c r="K4680" t="s">
        <v>10751</v>
      </c>
      <c r="L4680" t="s">
        <v>10852</v>
      </c>
      <c r="N4680" t="s">
        <v>12</v>
      </c>
      <c r="O4680" t="s">
        <v>11</v>
      </c>
      <c r="P4680" t="s">
        <v>11</v>
      </c>
      <c r="R4680" t="s">
        <v>11</v>
      </c>
    </row>
    <row r="4681" spans="1:18" x14ac:dyDescent="0.25">
      <c r="A4681" t="s">
        <v>780</v>
      </c>
      <c r="B4681" t="s">
        <v>5276</v>
      </c>
      <c r="D4681" s="35" t="s">
        <v>6064</v>
      </c>
      <c r="E4681" t="s">
        <v>5734</v>
      </c>
      <c r="F4681" s="5" t="str">
        <f t="shared" ca="1" si="73"/>
        <v>0</v>
      </c>
      <c r="G4681" t="s">
        <v>1107</v>
      </c>
      <c r="H4681" t="s">
        <v>1482</v>
      </c>
      <c r="I4681" t="s">
        <v>10413</v>
      </c>
      <c r="J4681" t="s">
        <v>10729</v>
      </c>
      <c r="K4681" t="s">
        <v>10747</v>
      </c>
      <c r="L4681" t="s">
        <v>10851</v>
      </c>
      <c r="N4681" t="s">
        <v>14</v>
      </c>
      <c r="O4681" t="s">
        <v>11</v>
      </c>
      <c r="P4681" t="s">
        <v>11</v>
      </c>
      <c r="R4681" t="s">
        <v>11</v>
      </c>
    </row>
    <row r="4682" spans="1:18" x14ac:dyDescent="0.25">
      <c r="A4682" t="s">
        <v>780</v>
      </c>
      <c r="B4682" t="s">
        <v>5277</v>
      </c>
      <c r="D4682" s="35" t="s">
        <v>5729</v>
      </c>
      <c r="E4682" t="s">
        <v>6603</v>
      </c>
      <c r="F4682" s="5" t="str">
        <f t="shared" ca="1" si="73"/>
        <v>0</v>
      </c>
      <c r="G4682" t="s">
        <v>1107</v>
      </c>
      <c r="H4682" t="s">
        <v>1843</v>
      </c>
      <c r="I4682" t="s">
        <v>10414</v>
      </c>
      <c r="J4682" t="s">
        <v>10729</v>
      </c>
      <c r="K4682" t="s">
        <v>10744</v>
      </c>
      <c r="L4682" t="s">
        <v>10856</v>
      </c>
      <c r="N4682" t="s">
        <v>12</v>
      </c>
      <c r="O4682" t="s">
        <v>11</v>
      </c>
      <c r="P4682" t="s">
        <v>11</v>
      </c>
      <c r="R4682" t="s">
        <v>11</v>
      </c>
    </row>
    <row r="4683" spans="1:18" x14ac:dyDescent="0.25">
      <c r="A4683" t="s">
        <v>780</v>
      </c>
      <c r="B4683" t="s">
        <v>5278</v>
      </c>
      <c r="D4683" s="35" t="s">
        <v>5729</v>
      </c>
      <c r="E4683" t="s">
        <v>5583</v>
      </c>
      <c r="F4683" s="5" t="str">
        <f t="shared" ca="1" si="73"/>
        <v>0</v>
      </c>
      <c r="G4683" t="s">
        <v>1107</v>
      </c>
      <c r="H4683" t="s">
        <v>1835</v>
      </c>
      <c r="I4683" t="s">
        <v>10415</v>
      </c>
      <c r="J4683" t="s">
        <v>10729</v>
      </c>
      <c r="K4683" t="s">
        <v>10744</v>
      </c>
      <c r="L4683" t="s">
        <v>10856</v>
      </c>
      <c r="N4683" t="s">
        <v>14</v>
      </c>
      <c r="O4683" t="s">
        <v>11</v>
      </c>
      <c r="P4683" t="s">
        <v>11</v>
      </c>
      <c r="R4683" t="s">
        <v>11</v>
      </c>
    </row>
    <row r="4684" spans="1:18" x14ac:dyDescent="0.25">
      <c r="A4684" t="s">
        <v>780</v>
      </c>
      <c r="B4684" t="s">
        <v>5279</v>
      </c>
      <c r="D4684" s="35" t="s">
        <v>5729</v>
      </c>
      <c r="E4684" t="s">
        <v>5783</v>
      </c>
      <c r="F4684" s="5" t="str">
        <f t="shared" ca="1" si="73"/>
        <v>0</v>
      </c>
      <c r="G4684" t="s">
        <v>1107</v>
      </c>
      <c r="H4684" t="s">
        <v>1521</v>
      </c>
      <c r="I4684" t="s">
        <v>10416</v>
      </c>
      <c r="J4684" t="s">
        <v>10729</v>
      </c>
      <c r="K4684" t="s">
        <v>10744</v>
      </c>
      <c r="L4684" t="s">
        <v>10856</v>
      </c>
      <c r="N4684" t="s">
        <v>14</v>
      </c>
      <c r="O4684" t="s">
        <v>11</v>
      </c>
      <c r="P4684" t="s">
        <v>11</v>
      </c>
      <c r="R4684" t="s">
        <v>11</v>
      </c>
    </row>
    <row r="4685" spans="1:18" x14ac:dyDescent="0.25">
      <c r="A4685" t="s">
        <v>780</v>
      </c>
      <c r="B4685" t="s">
        <v>5280</v>
      </c>
      <c r="D4685" s="35" t="s">
        <v>6750</v>
      </c>
      <c r="E4685" t="s">
        <v>6574</v>
      </c>
      <c r="F4685" s="5" t="str">
        <f t="shared" ca="1" si="73"/>
        <v>0</v>
      </c>
      <c r="G4685" t="s">
        <v>1107</v>
      </c>
      <c r="H4685" t="s">
        <v>1825</v>
      </c>
      <c r="I4685" t="s">
        <v>10417</v>
      </c>
      <c r="J4685" t="s">
        <v>10729</v>
      </c>
      <c r="K4685" t="s">
        <v>10746</v>
      </c>
      <c r="L4685" t="s">
        <v>10746</v>
      </c>
      <c r="N4685" t="s">
        <v>12</v>
      </c>
      <c r="O4685" t="s">
        <v>11</v>
      </c>
      <c r="P4685" t="s">
        <v>11</v>
      </c>
      <c r="R4685" t="s">
        <v>11</v>
      </c>
    </row>
    <row r="4686" spans="1:18" x14ac:dyDescent="0.25">
      <c r="A4686" t="s">
        <v>780</v>
      </c>
      <c r="B4686" t="s">
        <v>847</v>
      </c>
      <c r="D4686" s="35" t="s">
        <v>6751</v>
      </c>
      <c r="E4686" t="s">
        <v>6483</v>
      </c>
      <c r="F4686" s="5" t="str">
        <f t="shared" ca="1" si="73"/>
        <v>0</v>
      </c>
      <c r="G4686" t="s">
        <v>1107</v>
      </c>
      <c r="H4686" t="s">
        <v>1327</v>
      </c>
      <c r="I4686" t="s">
        <v>10418</v>
      </c>
      <c r="J4686" t="s">
        <v>10729</v>
      </c>
      <c r="K4686" t="s">
        <v>10747</v>
      </c>
      <c r="L4686" t="s">
        <v>10824</v>
      </c>
      <c r="N4686" t="s">
        <v>14</v>
      </c>
      <c r="O4686" t="s">
        <v>11</v>
      </c>
      <c r="P4686" t="s">
        <v>11</v>
      </c>
      <c r="Q4686">
        <v>1246.25</v>
      </c>
      <c r="R4686" t="s">
        <v>11</v>
      </c>
    </row>
    <row r="4687" spans="1:18" x14ac:dyDescent="0.25">
      <c r="A4687" t="s">
        <v>780</v>
      </c>
      <c r="B4687" t="s">
        <v>849</v>
      </c>
      <c r="D4687" s="35" t="s">
        <v>6751</v>
      </c>
      <c r="E4687" t="s">
        <v>6574</v>
      </c>
      <c r="F4687" s="5" t="str">
        <f t="shared" ca="1" si="73"/>
        <v>0</v>
      </c>
      <c r="G4687" t="s">
        <v>1107</v>
      </c>
      <c r="H4687" t="s">
        <v>1327</v>
      </c>
      <c r="I4687" t="s">
        <v>10419</v>
      </c>
      <c r="J4687" t="s">
        <v>10729</v>
      </c>
      <c r="K4687" t="s">
        <v>10748</v>
      </c>
      <c r="L4687" t="s">
        <v>10778</v>
      </c>
      <c r="N4687" t="s">
        <v>12</v>
      </c>
      <c r="O4687" t="s">
        <v>11</v>
      </c>
      <c r="P4687" t="s">
        <v>11</v>
      </c>
      <c r="Q4687">
        <v>1254</v>
      </c>
      <c r="R4687" t="s">
        <v>11</v>
      </c>
    </row>
    <row r="4688" spans="1:18" x14ac:dyDescent="0.25">
      <c r="A4688" t="s">
        <v>780</v>
      </c>
      <c r="B4688" t="s">
        <v>5281</v>
      </c>
      <c r="D4688" s="35" t="s">
        <v>6752</v>
      </c>
      <c r="E4688" t="s">
        <v>6753</v>
      </c>
      <c r="F4688" s="5" t="str">
        <f t="shared" ca="1" si="73"/>
        <v>0</v>
      </c>
      <c r="G4688" t="s">
        <v>1107</v>
      </c>
      <c r="H4688" t="s">
        <v>1825</v>
      </c>
      <c r="I4688" t="s">
        <v>10420</v>
      </c>
      <c r="J4688" t="s">
        <v>10729</v>
      </c>
      <c r="K4688" t="s">
        <v>10752</v>
      </c>
      <c r="L4688" t="s">
        <v>10797</v>
      </c>
      <c r="N4688" t="s">
        <v>14</v>
      </c>
      <c r="O4688" t="s">
        <v>11</v>
      </c>
      <c r="P4688" t="s">
        <v>11</v>
      </c>
      <c r="R4688" t="s">
        <v>11</v>
      </c>
    </row>
    <row r="4689" spans="1:18" x14ac:dyDescent="0.25">
      <c r="A4689" t="s">
        <v>780</v>
      </c>
      <c r="B4689" t="s">
        <v>5282</v>
      </c>
      <c r="D4689" s="35" t="s">
        <v>6753</v>
      </c>
      <c r="E4689" t="s">
        <v>6806</v>
      </c>
      <c r="F4689" s="5" t="str">
        <f t="shared" ca="1" si="73"/>
        <v>0</v>
      </c>
      <c r="G4689" t="s">
        <v>1107</v>
      </c>
      <c r="H4689" t="s">
        <v>1844</v>
      </c>
      <c r="I4689" t="s">
        <v>10421</v>
      </c>
      <c r="J4689" t="s">
        <v>10729</v>
      </c>
      <c r="K4689" t="s">
        <v>10744</v>
      </c>
      <c r="L4689" t="s">
        <v>10853</v>
      </c>
      <c r="N4689" t="s">
        <v>14</v>
      </c>
      <c r="O4689" t="s">
        <v>11</v>
      </c>
      <c r="P4689" t="s">
        <v>11</v>
      </c>
      <c r="R4689" t="s">
        <v>11</v>
      </c>
    </row>
    <row r="4690" spans="1:18" x14ac:dyDescent="0.25">
      <c r="A4690" t="s">
        <v>780</v>
      </c>
      <c r="B4690" t="s">
        <v>5283</v>
      </c>
      <c r="D4690" s="35" t="s">
        <v>6753</v>
      </c>
      <c r="E4690" t="s">
        <v>6595</v>
      </c>
      <c r="F4690" s="5" t="str">
        <f t="shared" ca="1" si="73"/>
        <v>0</v>
      </c>
      <c r="G4690" t="s">
        <v>1107</v>
      </c>
      <c r="H4690" t="s">
        <v>1844</v>
      </c>
      <c r="I4690" t="s">
        <v>10422</v>
      </c>
      <c r="J4690" t="s">
        <v>10729</v>
      </c>
      <c r="K4690" t="s">
        <v>10748</v>
      </c>
      <c r="L4690" t="s">
        <v>10778</v>
      </c>
      <c r="N4690" t="s">
        <v>12</v>
      </c>
      <c r="O4690" t="s">
        <v>11</v>
      </c>
      <c r="P4690" t="s">
        <v>11</v>
      </c>
      <c r="R4690" t="s">
        <v>11</v>
      </c>
    </row>
    <row r="4691" spans="1:18" x14ac:dyDescent="0.25">
      <c r="A4691" t="s">
        <v>780</v>
      </c>
      <c r="B4691" t="s">
        <v>5284</v>
      </c>
      <c r="D4691" s="35" t="s">
        <v>5582</v>
      </c>
      <c r="E4691" t="s">
        <v>6804</v>
      </c>
      <c r="F4691" s="5" t="str">
        <f t="shared" ca="1" si="73"/>
        <v>0</v>
      </c>
      <c r="G4691" t="s">
        <v>1107</v>
      </c>
      <c r="H4691" t="s">
        <v>1824</v>
      </c>
      <c r="I4691" t="s">
        <v>10423</v>
      </c>
      <c r="J4691" t="s">
        <v>10729</v>
      </c>
      <c r="K4691" t="s">
        <v>10744</v>
      </c>
      <c r="L4691" t="s">
        <v>10853</v>
      </c>
      <c r="N4691" t="s">
        <v>14</v>
      </c>
      <c r="O4691" t="s">
        <v>11</v>
      </c>
      <c r="P4691" t="s">
        <v>11</v>
      </c>
      <c r="R4691" t="s">
        <v>11</v>
      </c>
    </row>
    <row r="4692" spans="1:18" x14ac:dyDescent="0.25">
      <c r="A4692" t="s">
        <v>780</v>
      </c>
      <c r="B4692" t="s">
        <v>5285</v>
      </c>
      <c r="D4692" s="35" t="s">
        <v>6754</v>
      </c>
      <c r="E4692" t="s">
        <v>6172</v>
      </c>
      <c r="F4692" s="5" t="str">
        <f t="shared" ca="1" si="73"/>
        <v>0</v>
      </c>
      <c r="G4692" t="s">
        <v>1107</v>
      </c>
      <c r="H4692" t="s">
        <v>1552</v>
      </c>
      <c r="I4692" t="s">
        <v>10424</v>
      </c>
      <c r="J4692" t="s">
        <v>10729</v>
      </c>
      <c r="K4692" t="s">
        <v>10751</v>
      </c>
      <c r="L4692" t="s">
        <v>10852</v>
      </c>
      <c r="N4692" t="s">
        <v>14</v>
      </c>
      <c r="O4692" t="s">
        <v>11</v>
      </c>
      <c r="P4692" t="s">
        <v>11</v>
      </c>
      <c r="R4692" t="s">
        <v>11</v>
      </c>
    </row>
    <row r="4693" spans="1:18" x14ac:dyDescent="0.25">
      <c r="A4693" t="s">
        <v>780</v>
      </c>
      <c r="B4693" t="s">
        <v>5286</v>
      </c>
      <c r="D4693" s="35" t="s">
        <v>6754</v>
      </c>
      <c r="E4693" t="s">
        <v>6172</v>
      </c>
      <c r="F4693" s="5" t="str">
        <f t="shared" ca="1" si="73"/>
        <v>0</v>
      </c>
      <c r="G4693" t="s">
        <v>1107</v>
      </c>
      <c r="H4693" t="s">
        <v>1498</v>
      </c>
      <c r="I4693" t="s">
        <v>10425</v>
      </c>
      <c r="J4693" t="s">
        <v>10729</v>
      </c>
      <c r="K4693" t="s">
        <v>10751</v>
      </c>
      <c r="L4693" t="s">
        <v>10852</v>
      </c>
      <c r="N4693" t="s">
        <v>14</v>
      </c>
      <c r="O4693" t="s">
        <v>11</v>
      </c>
      <c r="P4693" t="s">
        <v>11</v>
      </c>
      <c r="R4693" t="s">
        <v>11</v>
      </c>
    </row>
    <row r="4694" spans="1:18" x14ac:dyDescent="0.25">
      <c r="A4694" t="s">
        <v>780</v>
      </c>
      <c r="B4694" t="s">
        <v>5287</v>
      </c>
      <c r="D4694" s="35" t="s">
        <v>6754</v>
      </c>
      <c r="E4694" t="s">
        <v>5740</v>
      </c>
      <c r="F4694" s="5" t="str">
        <f t="shared" ca="1" si="73"/>
        <v>0</v>
      </c>
      <c r="G4694" t="s">
        <v>1107</v>
      </c>
      <c r="H4694" t="s">
        <v>1488</v>
      </c>
      <c r="I4694" t="s">
        <v>10426</v>
      </c>
      <c r="J4694" t="s">
        <v>10729</v>
      </c>
      <c r="K4694" t="s">
        <v>10751</v>
      </c>
      <c r="L4694" t="s">
        <v>10852</v>
      </c>
      <c r="N4694" t="s">
        <v>12</v>
      </c>
      <c r="O4694" t="s">
        <v>11</v>
      </c>
      <c r="P4694" t="s">
        <v>11</v>
      </c>
      <c r="R4694" t="s">
        <v>11</v>
      </c>
    </row>
    <row r="4695" spans="1:18" x14ac:dyDescent="0.25">
      <c r="A4695" t="s">
        <v>780</v>
      </c>
      <c r="B4695" t="s">
        <v>5288</v>
      </c>
      <c r="D4695" s="35" t="s">
        <v>6172</v>
      </c>
      <c r="E4695" t="s">
        <v>6804</v>
      </c>
      <c r="F4695" s="5" t="str">
        <f t="shared" ca="1" si="73"/>
        <v>0</v>
      </c>
      <c r="G4695" t="s">
        <v>1107</v>
      </c>
      <c r="H4695" t="s">
        <v>1327</v>
      </c>
      <c r="I4695" t="s">
        <v>10427</v>
      </c>
      <c r="J4695" t="s">
        <v>10729</v>
      </c>
      <c r="K4695" t="s">
        <v>10748</v>
      </c>
      <c r="L4695" t="s">
        <v>10778</v>
      </c>
      <c r="N4695" t="s">
        <v>14</v>
      </c>
      <c r="O4695" t="s">
        <v>11</v>
      </c>
      <c r="P4695" t="s">
        <v>11</v>
      </c>
      <c r="R4695" t="s">
        <v>11</v>
      </c>
    </row>
    <row r="4696" spans="1:18" x14ac:dyDescent="0.25">
      <c r="A4696" t="s">
        <v>780</v>
      </c>
      <c r="B4696" t="s">
        <v>5289</v>
      </c>
      <c r="D4696" s="35" t="s">
        <v>6755</v>
      </c>
      <c r="E4696" t="s">
        <v>5732</v>
      </c>
      <c r="F4696" s="5" t="str">
        <f t="shared" ca="1" si="73"/>
        <v>0</v>
      </c>
      <c r="G4696" t="s">
        <v>1107</v>
      </c>
      <c r="H4696" t="s">
        <v>1546</v>
      </c>
      <c r="I4696" t="s">
        <v>10428</v>
      </c>
      <c r="J4696" t="s">
        <v>10729</v>
      </c>
      <c r="K4696" t="s">
        <v>10752</v>
      </c>
      <c r="L4696" t="s">
        <v>10797</v>
      </c>
      <c r="N4696" t="s">
        <v>14</v>
      </c>
      <c r="O4696" t="s">
        <v>11</v>
      </c>
      <c r="P4696" t="s">
        <v>11</v>
      </c>
      <c r="R4696" t="s">
        <v>11</v>
      </c>
    </row>
    <row r="4697" spans="1:18" x14ac:dyDescent="0.25">
      <c r="A4697" t="s">
        <v>780</v>
      </c>
      <c r="B4697" t="s">
        <v>5290</v>
      </c>
      <c r="D4697" s="35" t="s">
        <v>5732</v>
      </c>
      <c r="E4697" t="s">
        <v>5740</v>
      </c>
      <c r="F4697" s="5" t="str">
        <f t="shared" ca="1" si="73"/>
        <v>0</v>
      </c>
      <c r="G4697" t="s">
        <v>1107</v>
      </c>
      <c r="H4697" t="s">
        <v>1845</v>
      </c>
      <c r="I4697" t="s">
        <v>10429</v>
      </c>
      <c r="J4697" t="s">
        <v>10729</v>
      </c>
      <c r="K4697" t="s">
        <v>10744</v>
      </c>
      <c r="L4697" t="s">
        <v>10856</v>
      </c>
      <c r="N4697" t="s">
        <v>10909</v>
      </c>
      <c r="O4697" t="s">
        <v>11</v>
      </c>
      <c r="P4697" t="s">
        <v>11</v>
      </c>
      <c r="R4697" t="s">
        <v>11</v>
      </c>
    </row>
    <row r="4698" spans="1:18" x14ac:dyDescent="0.25">
      <c r="A4698" t="s">
        <v>780</v>
      </c>
      <c r="B4698" t="s">
        <v>850</v>
      </c>
      <c r="D4698" s="35" t="s">
        <v>6756</v>
      </c>
      <c r="E4698" t="s">
        <v>6333</v>
      </c>
      <c r="F4698" s="5" t="str">
        <f t="shared" ca="1" si="73"/>
        <v>0</v>
      </c>
      <c r="G4698" t="s">
        <v>1107</v>
      </c>
      <c r="H4698" t="s">
        <v>1820</v>
      </c>
      <c r="I4698" t="s">
        <v>10430</v>
      </c>
      <c r="J4698" t="s">
        <v>10729</v>
      </c>
      <c r="K4698" t="s">
        <v>10751</v>
      </c>
      <c r="L4698" t="s">
        <v>10852</v>
      </c>
      <c r="N4698" t="s">
        <v>12</v>
      </c>
      <c r="O4698" t="s">
        <v>11</v>
      </c>
      <c r="P4698" t="s">
        <v>11</v>
      </c>
      <c r="Q4698">
        <v>13797.28</v>
      </c>
      <c r="R4698" t="s">
        <v>11</v>
      </c>
    </row>
    <row r="4699" spans="1:18" x14ac:dyDescent="0.25">
      <c r="A4699" t="s">
        <v>780</v>
      </c>
      <c r="B4699" t="s">
        <v>851</v>
      </c>
      <c r="D4699" s="35" t="s">
        <v>6757</v>
      </c>
      <c r="E4699" t="s">
        <v>6483</v>
      </c>
      <c r="F4699" s="5" t="str">
        <f t="shared" ca="1" si="73"/>
        <v>0</v>
      </c>
      <c r="G4699" t="s">
        <v>1107</v>
      </c>
      <c r="H4699" t="s">
        <v>1831</v>
      </c>
      <c r="I4699" t="s">
        <v>10431</v>
      </c>
      <c r="J4699" t="s">
        <v>10729</v>
      </c>
      <c r="K4699" t="s">
        <v>10744</v>
      </c>
      <c r="L4699" t="s">
        <v>10862</v>
      </c>
      <c r="N4699" t="s">
        <v>12</v>
      </c>
      <c r="O4699" t="s">
        <v>11</v>
      </c>
      <c r="P4699" t="s">
        <v>11</v>
      </c>
      <c r="Q4699">
        <v>450</v>
      </c>
      <c r="R4699" t="s">
        <v>11</v>
      </c>
    </row>
    <row r="4700" spans="1:18" x14ac:dyDescent="0.25">
      <c r="A4700" t="s">
        <v>780</v>
      </c>
      <c r="B4700" t="s">
        <v>5291</v>
      </c>
      <c r="D4700" s="35" t="s">
        <v>6173</v>
      </c>
      <c r="E4700" t="s">
        <v>5740</v>
      </c>
      <c r="F4700" s="5" t="str">
        <f t="shared" ca="1" si="73"/>
        <v>0</v>
      </c>
      <c r="G4700" t="s">
        <v>1107</v>
      </c>
      <c r="H4700" t="s">
        <v>1830</v>
      </c>
      <c r="I4700" t="s">
        <v>10432</v>
      </c>
      <c r="J4700" t="s">
        <v>10729</v>
      </c>
      <c r="K4700" t="s">
        <v>10744</v>
      </c>
      <c r="L4700" t="s">
        <v>10856</v>
      </c>
      <c r="N4700" t="s">
        <v>12</v>
      </c>
      <c r="O4700" t="s">
        <v>11</v>
      </c>
      <c r="P4700" t="s">
        <v>11</v>
      </c>
      <c r="R4700" t="s">
        <v>11</v>
      </c>
    </row>
    <row r="4701" spans="1:18" x14ac:dyDescent="0.25">
      <c r="A4701" t="s">
        <v>780</v>
      </c>
      <c r="B4701" t="s">
        <v>5292</v>
      </c>
      <c r="D4701" s="35" t="s">
        <v>6758</v>
      </c>
      <c r="E4701" t="s">
        <v>5783</v>
      </c>
      <c r="F4701" s="5" t="str">
        <f t="shared" ca="1" si="73"/>
        <v>0</v>
      </c>
      <c r="G4701" t="s">
        <v>1107</v>
      </c>
      <c r="H4701" t="s">
        <v>1327</v>
      </c>
      <c r="I4701" t="s">
        <v>10433</v>
      </c>
      <c r="J4701" t="s">
        <v>10729</v>
      </c>
      <c r="K4701" t="s">
        <v>10748</v>
      </c>
      <c r="L4701" t="s">
        <v>10778</v>
      </c>
      <c r="N4701" t="s">
        <v>14</v>
      </c>
      <c r="O4701" t="s">
        <v>11</v>
      </c>
      <c r="P4701" t="s">
        <v>11</v>
      </c>
      <c r="R4701" t="s">
        <v>11</v>
      </c>
    </row>
    <row r="4702" spans="1:18" x14ac:dyDescent="0.25">
      <c r="A4702" t="s">
        <v>780</v>
      </c>
      <c r="B4702" t="s">
        <v>852</v>
      </c>
      <c r="D4702" s="35" t="s">
        <v>6758</v>
      </c>
      <c r="E4702" t="s">
        <v>6425</v>
      </c>
      <c r="F4702" s="5" t="str">
        <f t="shared" ca="1" si="73"/>
        <v>0</v>
      </c>
      <c r="G4702" t="s">
        <v>1107</v>
      </c>
      <c r="H4702" t="s">
        <v>1327</v>
      </c>
      <c r="I4702" t="s">
        <v>10434</v>
      </c>
      <c r="J4702" t="s">
        <v>10729</v>
      </c>
      <c r="K4702" t="s">
        <v>131</v>
      </c>
      <c r="L4702" t="s">
        <v>10854</v>
      </c>
      <c r="N4702" t="s">
        <v>10909</v>
      </c>
      <c r="O4702" t="s">
        <v>11</v>
      </c>
      <c r="P4702" t="s">
        <v>11</v>
      </c>
      <c r="Q4702">
        <v>1532.68</v>
      </c>
      <c r="R4702" t="s">
        <v>11</v>
      </c>
    </row>
    <row r="4703" spans="1:18" x14ac:dyDescent="0.25">
      <c r="A4703" t="s">
        <v>780</v>
      </c>
      <c r="B4703" t="s">
        <v>5293</v>
      </c>
      <c r="D4703" s="35" t="s">
        <v>6759</v>
      </c>
      <c r="E4703" t="s">
        <v>5740</v>
      </c>
      <c r="F4703" s="5" t="str">
        <f t="shared" ca="1" si="73"/>
        <v>0</v>
      </c>
      <c r="G4703" t="s">
        <v>1107</v>
      </c>
      <c r="H4703" t="s">
        <v>1842</v>
      </c>
      <c r="I4703" t="s">
        <v>10435</v>
      </c>
      <c r="J4703" t="s">
        <v>10729</v>
      </c>
      <c r="K4703" t="s">
        <v>10744</v>
      </c>
      <c r="L4703" t="s">
        <v>10855</v>
      </c>
      <c r="N4703" t="s">
        <v>14</v>
      </c>
      <c r="O4703" t="s">
        <v>11</v>
      </c>
      <c r="P4703" t="s">
        <v>11</v>
      </c>
      <c r="R4703" t="s">
        <v>11</v>
      </c>
    </row>
    <row r="4704" spans="1:18" x14ac:dyDescent="0.25">
      <c r="A4704" t="s">
        <v>780</v>
      </c>
      <c r="B4704" t="s">
        <v>5294</v>
      </c>
      <c r="D4704" s="35" t="s">
        <v>6760</v>
      </c>
      <c r="E4704" t="s">
        <v>6609</v>
      </c>
      <c r="F4704" s="5" t="str">
        <f t="shared" ca="1" si="73"/>
        <v>0</v>
      </c>
      <c r="G4704" t="s">
        <v>1107</v>
      </c>
      <c r="H4704" t="s">
        <v>1837</v>
      </c>
      <c r="I4704" t="s">
        <v>10436</v>
      </c>
      <c r="J4704" t="s">
        <v>10729</v>
      </c>
      <c r="K4704" t="s">
        <v>10744</v>
      </c>
      <c r="L4704" t="s">
        <v>10855</v>
      </c>
      <c r="N4704" t="s">
        <v>12</v>
      </c>
      <c r="O4704" t="s">
        <v>11</v>
      </c>
      <c r="P4704" t="s">
        <v>11</v>
      </c>
      <c r="R4704" t="s">
        <v>11</v>
      </c>
    </row>
    <row r="4705" spans="1:18" x14ac:dyDescent="0.25">
      <c r="A4705" t="s">
        <v>780</v>
      </c>
      <c r="B4705" t="s">
        <v>5295</v>
      </c>
      <c r="D4705" s="35" t="s">
        <v>6760</v>
      </c>
      <c r="E4705" t="s">
        <v>5748</v>
      </c>
      <c r="F4705" s="5" t="str">
        <f t="shared" ca="1" si="73"/>
        <v>0</v>
      </c>
      <c r="G4705" t="s">
        <v>1107</v>
      </c>
      <c r="H4705" t="s">
        <v>1577</v>
      </c>
      <c r="I4705" t="s">
        <v>10437</v>
      </c>
      <c r="J4705" t="s">
        <v>10729</v>
      </c>
      <c r="K4705" t="s">
        <v>10751</v>
      </c>
      <c r="L4705" t="s">
        <v>10852</v>
      </c>
      <c r="N4705" t="s">
        <v>12</v>
      </c>
      <c r="O4705" t="s">
        <v>11</v>
      </c>
      <c r="P4705" t="s">
        <v>11</v>
      </c>
      <c r="R4705" t="s">
        <v>11</v>
      </c>
    </row>
    <row r="4706" spans="1:18" x14ac:dyDescent="0.25">
      <c r="A4706" t="s">
        <v>780</v>
      </c>
      <c r="B4706" t="s">
        <v>5296</v>
      </c>
      <c r="D4706" s="35" t="s">
        <v>6760</v>
      </c>
      <c r="E4706" t="s">
        <v>5624</v>
      </c>
      <c r="F4706" s="5" t="str">
        <f t="shared" ca="1" si="73"/>
        <v>0</v>
      </c>
      <c r="G4706" t="s">
        <v>1107</v>
      </c>
      <c r="H4706" t="s">
        <v>1786</v>
      </c>
      <c r="I4706" t="s">
        <v>10438</v>
      </c>
      <c r="J4706" t="s">
        <v>10729</v>
      </c>
      <c r="K4706" t="s">
        <v>10744</v>
      </c>
      <c r="L4706" t="s">
        <v>10855</v>
      </c>
      <c r="N4706" t="s">
        <v>12</v>
      </c>
      <c r="O4706" t="s">
        <v>11</v>
      </c>
      <c r="P4706" t="s">
        <v>11</v>
      </c>
      <c r="R4706" t="s">
        <v>11</v>
      </c>
    </row>
    <row r="4707" spans="1:18" x14ac:dyDescent="0.25">
      <c r="A4707" t="s">
        <v>780</v>
      </c>
      <c r="B4707" t="s">
        <v>5297</v>
      </c>
      <c r="D4707" s="35" t="s">
        <v>6760</v>
      </c>
      <c r="E4707" t="s">
        <v>6180</v>
      </c>
      <c r="F4707" s="5" t="str">
        <f t="shared" ca="1" si="73"/>
        <v>0</v>
      </c>
      <c r="G4707" t="s">
        <v>1107</v>
      </c>
      <c r="H4707" t="s">
        <v>1786</v>
      </c>
      <c r="I4707" t="s">
        <v>10439</v>
      </c>
      <c r="J4707" t="s">
        <v>10729</v>
      </c>
      <c r="K4707" t="s">
        <v>10751</v>
      </c>
      <c r="L4707" t="s">
        <v>10852</v>
      </c>
      <c r="N4707" t="s">
        <v>12</v>
      </c>
      <c r="O4707" t="s">
        <v>11</v>
      </c>
      <c r="P4707" t="s">
        <v>11</v>
      </c>
      <c r="R4707" t="s">
        <v>11</v>
      </c>
    </row>
    <row r="4708" spans="1:18" x14ac:dyDescent="0.25">
      <c r="A4708" t="s">
        <v>780</v>
      </c>
      <c r="B4708" t="s">
        <v>5298</v>
      </c>
      <c r="D4708" s="35" t="s">
        <v>6761</v>
      </c>
      <c r="E4708" t="s">
        <v>5583</v>
      </c>
      <c r="F4708" s="5" t="str">
        <f t="shared" ca="1" si="73"/>
        <v>0</v>
      </c>
      <c r="G4708" t="s">
        <v>1107</v>
      </c>
      <c r="H4708" t="s">
        <v>1505</v>
      </c>
      <c r="I4708" t="s">
        <v>10440</v>
      </c>
      <c r="J4708" t="s">
        <v>10729</v>
      </c>
      <c r="K4708" t="s">
        <v>10744</v>
      </c>
      <c r="L4708" t="s">
        <v>10856</v>
      </c>
      <c r="N4708" t="s">
        <v>14</v>
      </c>
      <c r="O4708" t="s">
        <v>11</v>
      </c>
      <c r="P4708" t="s">
        <v>11</v>
      </c>
      <c r="R4708" t="s">
        <v>11</v>
      </c>
    </row>
    <row r="4709" spans="1:18" x14ac:dyDescent="0.25">
      <c r="A4709" t="s">
        <v>780</v>
      </c>
      <c r="B4709" t="s">
        <v>5299</v>
      </c>
      <c r="D4709" s="35" t="s">
        <v>5736</v>
      </c>
      <c r="E4709" t="s">
        <v>6770</v>
      </c>
      <c r="F4709" s="5" t="str">
        <f t="shared" ca="1" si="73"/>
        <v>0</v>
      </c>
      <c r="G4709" t="s">
        <v>1107</v>
      </c>
      <c r="H4709" t="s">
        <v>1787</v>
      </c>
      <c r="I4709" t="s">
        <v>10441</v>
      </c>
      <c r="J4709" t="s">
        <v>10729</v>
      </c>
      <c r="K4709" t="s">
        <v>10744</v>
      </c>
      <c r="L4709" t="s">
        <v>10856</v>
      </c>
      <c r="N4709" t="s">
        <v>14</v>
      </c>
      <c r="O4709" t="s">
        <v>11</v>
      </c>
      <c r="P4709" t="s">
        <v>11</v>
      </c>
      <c r="R4709" t="s">
        <v>11</v>
      </c>
    </row>
    <row r="4710" spans="1:18" x14ac:dyDescent="0.25">
      <c r="A4710" t="s">
        <v>780</v>
      </c>
      <c r="B4710" t="s">
        <v>854</v>
      </c>
      <c r="D4710" s="35" t="s">
        <v>6605</v>
      </c>
      <c r="E4710" t="s">
        <v>6483</v>
      </c>
      <c r="F4710" s="5" t="str">
        <f t="shared" ca="1" si="73"/>
        <v>0</v>
      </c>
      <c r="G4710" t="s">
        <v>1107</v>
      </c>
      <c r="H4710" t="s">
        <v>1835</v>
      </c>
      <c r="I4710" t="s">
        <v>10442</v>
      </c>
      <c r="J4710" t="s">
        <v>10729</v>
      </c>
      <c r="K4710" t="s">
        <v>10744</v>
      </c>
      <c r="L4710" t="s">
        <v>10856</v>
      </c>
      <c r="N4710" t="s">
        <v>12</v>
      </c>
      <c r="O4710" t="s">
        <v>11</v>
      </c>
      <c r="P4710" t="s">
        <v>11</v>
      </c>
      <c r="Q4710">
        <v>1545.32</v>
      </c>
      <c r="R4710" t="s">
        <v>11</v>
      </c>
    </row>
    <row r="4711" spans="1:18" x14ac:dyDescent="0.25">
      <c r="A4711" t="s">
        <v>780</v>
      </c>
      <c r="B4711" t="s">
        <v>5300</v>
      </c>
      <c r="D4711" s="35" t="s">
        <v>6605</v>
      </c>
      <c r="E4711" t="s">
        <v>6180</v>
      </c>
      <c r="F4711" s="5" t="str">
        <f t="shared" ca="1" si="73"/>
        <v>0</v>
      </c>
      <c r="G4711" t="s">
        <v>1107</v>
      </c>
      <c r="H4711" t="s">
        <v>1765</v>
      </c>
      <c r="I4711" t="s">
        <v>10443</v>
      </c>
      <c r="J4711" t="s">
        <v>10729</v>
      </c>
      <c r="K4711" t="s">
        <v>10744</v>
      </c>
      <c r="L4711" t="s">
        <v>10855</v>
      </c>
      <c r="N4711" t="s">
        <v>12</v>
      </c>
      <c r="O4711" t="s">
        <v>11</v>
      </c>
      <c r="P4711" t="s">
        <v>11</v>
      </c>
      <c r="R4711" t="s">
        <v>11</v>
      </c>
    </row>
    <row r="4712" spans="1:18" x14ac:dyDescent="0.25">
      <c r="A4712" t="s">
        <v>780</v>
      </c>
      <c r="B4712" t="s">
        <v>856</v>
      </c>
      <c r="D4712" s="35" t="s">
        <v>6176</v>
      </c>
      <c r="E4712" t="s">
        <v>6483</v>
      </c>
      <c r="F4712" s="5" t="str">
        <f t="shared" ca="1" si="73"/>
        <v>0</v>
      </c>
      <c r="G4712" t="s">
        <v>1107</v>
      </c>
      <c r="H4712" t="s">
        <v>1327</v>
      </c>
      <c r="I4712" t="s">
        <v>11145</v>
      </c>
      <c r="J4712" t="s">
        <v>10729</v>
      </c>
      <c r="K4712" t="s">
        <v>10748</v>
      </c>
      <c r="L4712" t="s">
        <v>10778</v>
      </c>
      <c r="N4712" t="s">
        <v>14</v>
      </c>
      <c r="O4712" t="s">
        <v>11</v>
      </c>
      <c r="P4712" t="s">
        <v>11</v>
      </c>
      <c r="Q4712">
        <v>3600</v>
      </c>
      <c r="R4712" t="s">
        <v>11</v>
      </c>
    </row>
    <row r="4713" spans="1:18" x14ac:dyDescent="0.25">
      <c r="A4713" t="s">
        <v>780</v>
      </c>
      <c r="B4713" t="s">
        <v>5301</v>
      </c>
      <c r="D4713" s="35" t="s">
        <v>6176</v>
      </c>
      <c r="E4713" t="s">
        <v>6604</v>
      </c>
      <c r="F4713" s="5" t="str">
        <f t="shared" ca="1" si="73"/>
        <v>0</v>
      </c>
      <c r="G4713" t="s">
        <v>1107</v>
      </c>
      <c r="H4713" t="s">
        <v>1327</v>
      </c>
      <c r="I4713" t="s">
        <v>10444</v>
      </c>
      <c r="J4713" t="s">
        <v>10729</v>
      </c>
      <c r="K4713" t="s">
        <v>10748</v>
      </c>
      <c r="L4713" t="s">
        <v>10778</v>
      </c>
      <c r="N4713" t="s">
        <v>14</v>
      </c>
      <c r="O4713" t="s">
        <v>11</v>
      </c>
      <c r="P4713" t="s">
        <v>11</v>
      </c>
      <c r="R4713" t="s">
        <v>11</v>
      </c>
    </row>
    <row r="4714" spans="1:18" x14ac:dyDescent="0.25">
      <c r="A4714" t="s">
        <v>780</v>
      </c>
      <c r="B4714" t="s">
        <v>5302</v>
      </c>
      <c r="D4714" s="35" t="s">
        <v>6176</v>
      </c>
      <c r="E4714" t="s">
        <v>6596</v>
      </c>
      <c r="F4714" s="5" t="str">
        <f t="shared" ca="1" si="73"/>
        <v>0</v>
      </c>
      <c r="G4714" t="s">
        <v>1107</v>
      </c>
      <c r="H4714" t="s">
        <v>1327</v>
      </c>
      <c r="I4714" t="s">
        <v>10445</v>
      </c>
      <c r="J4714" t="s">
        <v>10729</v>
      </c>
      <c r="K4714" t="s">
        <v>10749</v>
      </c>
      <c r="L4714" t="s">
        <v>10826</v>
      </c>
      <c r="N4714" t="s">
        <v>12</v>
      </c>
      <c r="O4714" t="s">
        <v>11</v>
      </c>
      <c r="P4714" t="s">
        <v>11</v>
      </c>
      <c r="R4714" t="s">
        <v>11</v>
      </c>
    </row>
    <row r="4715" spans="1:18" x14ac:dyDescent="0.25">
      <c r="A4715" t="s">
        <v>780</v>
      </c>
      <c r="B4715" t="s">
        <v>5303</v>
      </c>
      <c r="D4715" s="35" t="s">
        <v>5782</v>
      </c>
      <c r="E4715" t="s">
        <v>6074</v>
      </c>
      <c r="F4715" s="5" t="str">
        <f t="shared" ca="1" si="73"/>
        <v>0</v>
      </c>
      <c r="G4715" t="s">
        <v>1107</v>
      </c>
      <c r="H4715" t="s">
        <v>1327</v>
      </c>
      <c r="I4715" t="s">
        <v>10446</v>
      </c>
      <c r="J4715" t="s">
        <v>10730</v>
      </c>
      <c r="K4715" t="s">
        <v>10748</v>
      </c>
      <c r="L4715" t="s">
        <v>10778</v>
      </c>
      <c r="N4715" t="s">
        <v>14</v>
      </c>
      <c r="O4715" t="s">
        <v>11</v>
      </c>
      <c r="P4715" t="s">
        <v>11</v>
      </c>
      <c r="R4715" t="s">
        <v>11</v>
      </c>
    </row>
    <row r="4716" spans="1:18" x14ac:dyDescent="0.25">
      <c r="A4716" t="s">
        <v>780</v>
      </c>
      <c r="B4716" t="s">
        <v>5304</v>
      </c>
      <c r="D4716" s="35" t="s">
        <v>5782</v>
      </c>
      <c r="E4716" t="s">
        <v>6074</v>
      </c>
      <c r="F4716" s="5" t="str">
        <f t="shared" ca="1" si="73"/>
        <v>0</v>
      </c>
      <c r="G4716" t="s">
        <v>1107</v>
      </c>
      <c r="H4716" t="s">
        <v>1327</v>
      </c>
      <c r="I4716" t="s">
        <v>10447</v>
      </c>
      <c r="J4716" t="s">
        <v>10730</v>
      </c>
      <c r="K4716" t="s">
        <v>10748</v>
      </c>
      <c r="L4716" t="s">
        <v>10778</v>
      </c>
      <c r="N4716" t="s">
        <v>14</v>
      </c>
      <c r="O4716" t="s">
        <v>11</v>
      </c>
      <c r="P4716" t="s">
        <v>11</v>
      </c>
      <c r="R4716" t="s">
        <v>11</v>
      </c>
    </row>
    <row r="4717" spans="1:18" x14ac:dyDescent="0.25">
      <c r="A4717" t="s">
        <v>780</v>
      </c>
      <c r="B4717" t="s">
        <v>858</v>
      </c>
      <c r="D4717" s="35" t="s">
        <v>6179</v>
      </c>
      <c r="E4717" t="s">
        <v>6249</v>
      </c>
      <c r="F4717" s="5" t="str">
        <f t="shared" ca="1" si="73"/>
        <v>0</v>
      </c>
      <c r="G4717" t="s">
        <v>1107</v>
      </c>
      <c r="H4717" t="s">
        <v>1845</v>
      </c>
      <c r="I4717" t="s">
        <v>10448</v>
      </c>
      <c r="J4717" t="s">
        <v>10730</v>
      </c>
      <c r="K4717" t="s">
        <v>10744</v>
      </c>
      <c r="L4717" t="s">
        <v>10856</v>
      </c>
      <c r="N4717" t="s">
        <v>12</v>
      </c>
      <c r="O4717" t="s">
        <v>11</v>
      </c>
      <c r="P4717" t="s">
        <v>11</v>
      </c>
      <c r="Q4717">
        <v>912.37</v>
      </c>
      <c r="R4717" t="s">
        <v>11</v>
      </c>
    </row>
    <row r="4718" spans="1:18" x14ac:dyDescent="0.25">
      <c r="A4718" t="s">
        <v>780</v>
      </c>
      <c r="B4718" t="s">
        <v>5305</v>
      </c>
      <c r="D4718" s="35" t="s">
        <v>6601</v>
      </c>
      <c r="E4718" t="s">
        <v>6185</v>
      </c>
      <c r="F4718" s="5" t="str">
        <f t="shared" ca="1" si="73"/>
        <v>0</v>
      </c>
      <c r="G4718" t="s">
        <v>1107</v>
      </c>
      <c r="H4718" t="s">
        <v>1431</v>
      </c>
      <c r="I4718" t="s">
        <v>10449</v>
      </c>
      <c r="J4718" t="s">
        <v>10730</v>
      </c>
      <c r="K4718" t="s">
        <v>10747</v>
      </c>
      <c r="L4718" t="s">
        <v>10851</v>
      </c>
      <c r="N4718" t="s">
        <v>12</v>
      </c>
      <c r="O4718" t="s">
        <v>11</v>
      </c>
      <c r="P4718" t="s">
        <v>11</v>
      </c>
      <c r="R4718" t="s">
        <v>11</v>
      </c>
    </row>
    <row r="4719" spans="1:18" x14ac:dyDescent="0.25">
      <c r="A4719" t="s">
        <v>780</v>
      </c>
      <c r="B4719" t="s">
        <v>5306</v>
      </c>
      <c r="D4719" s="35" t="s">
        <v>6077</v>
      </c>
      <c r="E4719" t="s">
        <v>6426</v>
      </c>
      <c r="F4719" s="5" t="str">
        <f t="shared" ca="1" si="73"/>
        <v>0</v>
      </c>
      <c r="G4719" t="s">
        <v>1107</v>
      </c>
      <c r="H4719" t="s">
        <v>1743</v>
      </c>
      <c r="I4719" t="s">
        <v>10450</v>
      </c>
      <c r="J4719" t="s">
        <v>10730</v>
      </c>
      <c r="K4719" t="s">
        <v>10747</v>
      </c>
      <c r="L4719" t="s">
        <v>10851</v>
      </c>
      <c r="N4719" t="s">
        <v>12</v>
      </c>
      <c r="O4719" t="s">
        <v>11</v>
      </c>
      <c r="P4719" t="s">
        <v>11</v>
      </c>
      <c r="R4719" t="s">
        <v>11</v>
      </c>
    </row>
    <row r="4720" spans="1:18" x14ac:dyDescent="0.25">
      <c r="A4720" t="s">
        <v>780</v>
      </c>
      <c r="B4720" t="s">
        <v>5307</v>
      </c>
      <c r="D4720" s="35" t="s">
        <v>6607</v>
      </c>
      <c r="E4720" t="s">
        <v>5624</v>
      </c>
      <c r="F4720" s="5" t="str">
        <f t="shared" ca="1" si="73"/>
        <v>0</v>
      </c>
      <c r="G4720" t="s">
        <v>1107</v>
      </c>
      <c r="H4720" t="s">
        <v>1496</v>
      </c>
      <c r="I4720" t="s">
        <v>10451</v>
      </c>
      <c r="J4720" t="s">
        <v>10730</v>
      </c>
      <c r="K4720" t="s">
        <v>10744</v>
      </c>
      <c r="L4720" t="s">
        <v>10855</v>
      </c>
      <c r="N4720" t="s">
        <v>12</v>
      </c>
      <c r="O4720" t="s">
        <v>11</v>
      </c>
      <c r="P4720" t="s">
        <v>11</v>
      </c>
      <c r="R4720" t="s">
        <v>11</v>
      </c>
    </row>
    <row r="4721" spans="1:18" x14ac:dyDescent="0.25">
      <c r="A4721" t="s">
        <v>780</v>
      </c>
      <c r="B4721" t="s">
        <v>5308</v>
      </c>
      <c r="D4721" s="35" t="s">
        <v>5743</v>
      </c>
      <c r="E4721" t="s">
        <v>6427</v>
      </c>
      <c r="F4721" s="5" t="str">
        <f t="shared" ca="1" si="73"/>
        <v>0</v>
      </c>
      <c r="G4721" t="s">
        <v>1107</v>
      </c>
      <c r="H4721" t="s">
        <v>1327</v>
      </c>
      <c r="I4721" t="s">
        <v>10452</v>
      </c>
      <c r="J4721" t="s">
        <v>10730</v>
      </c>
      <c r="K4721" t="s">
        <v>10748</v>
      </c>
      <c r="L4721" t="s">
        <v>10778</v>
      </c>
      <c r="N4721" t="s">
        <v>14</v>
      </c>
      <c r="O4721" t="s">
        <v>11</v>
      </c>
      <c r="P4721" t="s">
        <v>11</v>
      </c>
      <c r="R4721" t="s">
        <v>11</v>
      </c>
    </row>
    <row r="4722" spans="1:18" x14ac:dyDescent="0.25">
      <c r="A4722" t="s">
        <v>780</v>
      </c>
      <c r="B4722" t="s">
        <v>11144</v>
      </c>
      <c r="D4722" s="35" t="s">
        <v>5743</v>
      </c>
      <c r="E4722" t="s">
        <v>6105</v>
      </c>
      <c r="F4722" s="5" t="str">
        <f t="shared" ca="1" si="73"/>
        <v>0</v>
      </c>
      <c r="G4722" t="s">
        <v>1107</v>
      </c>
      <c r="H4722" t="s">
        <v>1327</v>
      </c>
      <c r="I4722" t="s">
        <v>11143</v>
      </c>
      <c r="J4722" t="s">
        <v>10730</v>
      </c>
      <c r="N4722" t="s">
        <v>14</v>
      </c>
      <c r="O4722" t="s">
        <v>11</v>
      </c>
      <c r="P4722" t="s">
        <v>11</v>
      </c>
      <c r="R4722" t="s">
        <v>11</v>
      </c>
    </row>
    <row r="4723" spans="1:18" x14ac:dyDescent="0.25">
      <c r="A4723" t="s">
        <v>780</v>
      </c>
      <c r="B4723" t="s">
        <v>5309</v>
      </c>
      <c r="D4723" s="35" t="s">
        <v>5743</v>
      </c>
      <c r="E4723" t="s">
        <v>6413</v>
      </c>
      <c r="F4723" s="5" t="str">
        <f t="shared" ca="1" si="73"/>
        <v>0</v>
      </c>
      <c r="G4723" t="s">
        <v>1107</v>
      </c>
      <c r="H4723" t="s">
        <v>1327</v>
      </c>
      <c r="I4723" t="s">
        <v>10453</v>
      </c>
      <c r="J4723" t="s">
        <v>10730</v>
      </c>
      <c r="K4723" t="s">
        <v>131</v>
      </c>
      <c r="L4723" t="s">
        <v>10854</v>
      </c>
      <c r="N4723" t="s">
        <v>14</v>
      </c>
      <c r="O4723" t="s">
        <v>11</v>
      </c>
      <c r="P4723" t="s">
        <v>11</v>
      </c>
      <c r="R4723" t="s">
        <v>11</v>
      </c>
    </row>
    <row r="4724" spans="1:18" x14ac:dyDescent="0.25">
      <c r="A4724" t="s">
        <v>780</v>
      </c>
      <c r="B4724" t="s">
        <v>5310</v>
      </c>
      <c r="D4724" s="35" t="s">
        <v>5743</v>
      </c>
      <c r="E4724" t="s">
        <v>5744</v>
      </c>
      <c r="F4724" s="5" t="str">
        <f t="shared" ca="1" si="73"/>
        <v>0</v>
      </c>
      <c r="G4724" t="s">
        <v>1107</v>
      </c>
      <c r="H4724" t="s">
        <v>1327</v>
      </c>
      <c r="I4724" t="s">
        <v>10454</v>
      </c>
      <c r="J4724" t="s">
        <v>10730</v>
      </c>
      <c r="K4724" t="s">
        <v>10748</v>
      </c>
      <c r="L4724" t="s">
        <v>10778</v>
      </c>
      <c r="N4724" t="s">
        <v>14</v>
      </c>
      <c r="O4724" t="s">
        <v>11</v>
      </c>
      <c r="P4724" t="s">
        <v>11</v>
      </c>
      <c r="R4724" t="s">
        <v>11</v>
      </c>
    </row>
    <row r="4725" spans="1:18" x14ac:dyDescent="0.25">
      <c r="A4725" t="s">
        <v>780</v>
      </c>
      <c r="B4725" t="s">
        <v>860</v>
      </c>
      <c r="D4725" s="35" t="s">
        <v>5743</v>
      </c>
      <c r="E4725" t="s">
        <v>6483</v>
      </c>
      <c r="F4725" s="5" t="str">
        <f t="shared" ca="1" si="73"/>
        <v>0</v>
      </c>
      <c r="G4725" t="s">
        <v>1107</v>
      </c>
      <c r="H4725" t="s">
        <v>1327</v>
      </c>
      <c r="I4725" t="s">
        <v>10455</v>
      </c>
      <c r="J4725" t="s">
        <v>10730</v>
      </c>
      <c r="K4725" t="s">
        <v>10749</v>
      </c>
      <c r="L4725" t="s">
        <v>10826</v>
      </c>
      <c r="N4725" t="s">
        <v>14</v>
      </c>
      <c r="O4725" t="s">
        <v>11</v>
      </c>
      <c r="P4725" t="s">
        <v>11</v>
      </c>
      <c r="Q4725">
        <v>89.09</v>
      </c>
      <c r="R4725" t="s">
        <v>11</v>
      </c>
    </row>
    <row r="4726" spans="1:18" x14ac:dyDescent="0.25">
      <c r="A4726" t="s">
        <v>780</v>
      </c>
      <c r="B4726" t="s">
        <v>5311</v>
      </c>
      <c r="D4726" s="35" t="s">
        <v>5744</v>
      </c>
      <c r="E4726" t="s">
        <v>5624</v>
      </c>
      <c r="F4726" s="5" t="str">
        <f t="shared" ca="1" si="73"/>
        <v>0</v>
      </c>
      <c r="G4726" t="s">
        <v>1107</v>
      </c>
      <c r="H4726" t="s">
        <v>1415</v>
      </c>
      <c r="I4726" t="s">
        <v>10456</v>
      </c>
      <c r="J4726" t="s">
        <v>10730</v>
      </c>
      <c r="K4726" t="s">
        <v>10744</v>
      </c>
      <c r="L4726" t="s">
        <v>10855</v>
      </c>
      <c r="N4726" t="s">
        <v>12</v>
      </c>
      <c r="O4726" t="s">
        <v>11</v>
      </c>
      <c r="P4726" t="s">
        <v>11</v>
      </c>
      <c r="R4726" t="s">
        <v>11</v>
      </c>
    </row>
    <row r="4727" spans="1:18" x14ac:dyDescent="0.25">
      <c r="A4727" t="s">
        <v>780</v>
      </c>
      <c r="B4727" t="s">
        <v>5312</v>
      </c>
      <c r="D4727" s="35" t="s">
        <v>5744</v>
      </c>
      <c r="E4727" t="s">
        <v>5624</v>
      </c>
      <c r="F4727" s="5" t="str">
        <f t="shared" ca="1" si="73"/>
        <v>0</v>
      </c>
      <c r="G4727" t="s">
        <v>1107</v>
      </c>
      <c r="H4727" t="s">
        <v>1552</v>
      </c>
      <c r="I4727" t="s">
        <v>10457</v>
      </c>
      <c r="J4727" t="s">
        <v>10730</v>
      </c>
      <c r="K4727" t="s">
        <v>10751</v>
      </c>
      <c r="L4727" t="s">
        <v>10852</v>
      </c>
      <c r="N4727" t="s">
        <v>12</v>
      </c>
      <c r="O4727" t="s">
        <v>11</v>
      </c>
      <c r="P4727" t="s">
        <v>11</v>
      </c>
      <c r="R4727" t="s">
        <v>11</v>
      </c>
    </row>
    <row r="4728" spans="1:18" x14ac:dyDescent="0.25">
      <c r="A4728" t="s">
        <v>780</v>
      </c>
      <c r="B4728" t="s">
        <v>5313</v>
      </c>
      <c r="D4728" s="35" t="s">
        <v>6614</v>
      </c>
      <c r="E4728" t="s">
        <v>5752</v>
      </c>
      <c r="F4728" s="5" t="str">
        <f t="shared" ca="1" si="73"/>
        <v>0</v>
      </c>
      <c r="G4728" t="s">
        <v>1107</v>
      </c>
      <c r="H4728" t="s">
        <v>1846</v>
      </c>
      <c r="I4728" t="s">
        <v>10458</v>
      </c>
      <c r="J4728" t="s">
        <v>10730</v>
      </c>
      <c r="K4728" t="s">
        <v>10753</v>
      </c>
      <c r="L4728" t="s">
        <v>10823</v>
      </c>
      <c r="N4728" t="s">
        <v>12</v>
      </c>
      <c r="O4728" t="s">
        <v>11</v>
      </c>
      <c r="P4728" t="s">
        <v>11</v>
      </c>
      <c r="R4728" t="s">
        <v>11</v>
      </c>
    </row>
    <row r="4729" spans="1:18" x14ac:dyDescent="0.25">
      <c r="A4729" t="s">
        <v>780</v>
      </c>
      <c r="B4729" t="s">
        <v>5314</v>
      </c>
      <c r="D4729" s="35" t="s">
        <v>6614</v>
      </c>
      <c r="E4729" t="s">
        <v>5752</v>
      </c>
      <c r="F4729" s="5" t="str">
        <f t="shared" ca="1" si="73"/>
        <v>0</v>
      </c>
      <c r="G4729" t="s">
        <v>1107</v>
      </c>
      <c r="H4729" t="s">
        <v>1423</v>
      </c>
      <c r="I4729" t="s">
        <v>10459</v>
      </c>
      <c r="J4729" t="s">
        <v>10730</v>
      </c>
      <c r="K4729" t="s">
        <v>10749</v>
      </c>
      <c r="L4729" t="s">
        <v>18</v>
      </c>
      <c r="N4729" t="s">
        <v>12</v>
      </c>
      <c r="O4729" t="s">
        <v>11</v>
      </c>
      <c r="P4729" t="s">
        <v>11</v>
      </c>
      <c r="R4729" t="s">
        <v>11</v>
      </c>
    </row>
    <row r="4730" spans="1:18" x14ac:dyDescent="0.25">
      <c r="A4730" t="s">
        <v>780</v>
      </c>
      <c r="B4730" t="s">
        <v>861</v>
      </c>
      <c r="D4730" s="35" t="s">
        <v>6615</v>
      </c>
      <c r="E4730" t="s">
        <v>6425</v>
      </c>
      <c r="F4730" s="5" t="str">
        <f t="shared" ca="1" si="73"/>
        <v>0</v>
      </c>
      <c r="G4730" t="s">
        <v>1107</v>
      </c>
      <c r="H4730" t="s">
        <v>1768</v>
      </c>
      <c r="I4730" t="s">
        <v>10460</v>
      </c>
      <c r="J4730" t="s">
        <v>10730</v>
      </c>
      <c r="K4730" t="s">
        <v>10747</v>
      </c>
      <c r="L4730" t="s">
        <v>10851</v>
      </c>
      <c r="N4730" t="s">
        <v>12</v>
      </c>
      <c r="O4730" t="s">
        <v>11</v>
      </c>
      <c r="P4730" t="s">
        <v>11</v>
      </c>
      <c r="Q4730">
        <v>302</v>
      </c>
      <c r="R4730" t="s">
        <v>11</v>
      </c>
    </row>
    <row r="4731" spans="1:18" x14ac:dyDescent="0.25">
      <c r="A4731" t="s">
        <v>780</v>
      </c>
      <c r="B4731" t="s">
        <v>5315</v>
      </c>
      <c r="D4731" s="35" t="s">
        <v>6080</v>
      </c>
      <c r="E4731" t="s">
        <v>6640</v>
      </c>
      <c r="F4731" s="5" t="str">
        <f t="shared" ca="1" si="73"/>
        <v>0</v>
      </c>
      <c r="G4731" t="s">
        <v>1107</v>
      </c>
      <c r="H4731" t="s">
        <v>1431</v>
      </c>
      <c r="I4731" t="s">
        <v>10461</v>
      </c>
      <c r="J4731" t="s">
        <v>10730</v>
      </c>
      <c r="K4731" t="s">
        <v>35</v>
      </c>
      <c r="L4731" t="s">
        <v>35</v>
      </c>
      <c r="N4731" t="s">
        <v>12</v>
      </c>
      <c r="O4731" t="s">
        <v>11</v>
      </c>
      <c r="P4731" t="s">
        <v>11</v>
      </c>
      <c r="R4731" t="s">
        <v>11</v>
      </c>
    </row>
    <row r="4732" spans="1:18" x14ac:dyDescent="0.25">
      <c r="A4732" t="s">
        <v>780</v>
      </c>
      <c r="B4732" t="s">
        <v>862</v>
      </c>
      <c r="D4732" s="35" t="s">
        <v>6616</v>
      </c>
      <c r="E4732" t="s">
        <v>5752</v>
      </c>
      <c r="F4732" s="5" t="str">
        <f t="shared" ca="1" si="73"/>
        <v>0</v>
      </c>
      <c r="G4732" t="s">
        <v>1107</v>
      </c>
      <c r="H4732" t="s">
        <v>1341</v>
      </c>
      <c r="I4732" t="s">
        <v>10462</v>
      </c>
      <c r="J4732" t="s">
        <v>10730</v>
      </c>
      <c r="K4732" t="s">
        <v>10744</v>
      </c>
      <c r="L4732" t="s">
        <v>10856</v>
      </c>
      <c r="N4732" t="s">
        <v>12</v>
      </c>
      <c r="O4732" t="s">
        <v>11</v>
      </c>
      <c r="P4732" t="s">
        <v>11</v>
      </c>
      <c r="Q4732">
        <v>547</v>
      </c>
      <c r="R4732" t="s">
        <v>11</v>
      </c>
    </row>
    <row r="4733" spans="1:18" x14ac:dyDescent="0.25">
      <c r="A4733" t="s">
        <v>780</v>
      </c>
      <c r="B4733" t="s">
        <v>5316</v>
      </c>
      <c r="D4733" s="35" t="s">
        <v>6616</v>
      </c>
      <c r="E4733" t="s">
        <v>5752</v>
      </c>
      <c r="F4733" s="5" t="str">
        <f t="shared" ca="1" si="73"/>
        <v>0</v>
      </c>
      <c r="G4733" t="s">
        <v>1107</v>
      </c>
      <c r="H4733" t="s">
        <v>1765</v>
      </c>
      <c r="I4733" t="s">
        <v>10463</v>
      </c>
      <c r="J4733" t="s">
        <v>10730</v>
      </c>
      <c r="K4733" t="s">
        <v>10749</v>
      </c>
      <c r="L4733" t="s">
        <v>18</v>
      </c>
      <c r="N4733" t="s">
        <v>14</v>
      </c>
      <c r="O4733" t="s">
        <v>11</v>
      </c>
      <c r="P4733" t="s">
        <v>11</v>
      </c>
      <c r="R4733" t="s">
        <v>11</v>
      </c>
    </row>
    <row r="4734" spans="1:18" x14ac:dyDescent="0.25">
      <c r="A4734" t="s">
        <v>780</v>
      </c>
      <c r="B4734" t="s">
        <v>5317</v>
      </c>
      <c r="D4734" s="35" t="s">
        <v>6616</v>
      </c>
      <c r="E4734" t="s">
        <v>5752</v>
      </c>
      <c r="F4734" s="5" t="str">
        <f t="shared" ca="1" si="73"/>
        <v>0</v>
      </c>
      <c r="G4734" t="s">
        <v>1107</v>
      </c>
      <c r="H4734" t="s">
        <v>1765</v>
      </c>
      <c r="I4734" t="s">
        <v>10464</v>
      </c>
      <c r="J4734" t="s">
        <v>10730</v>
      </c>
      <c r="K4734" t="s">
        <v>10747</v>
      </c>
      <c r="L4734" t="s">
        <v>10851</v>
      </c>
      <c r="N4734" t="s">
        <v>12</v>
      </c>
      <c r="O4734" t="s">
        <v>11</v>
      </c>
      <c r="P4734" t="s">
        <v>11</v>
      </c>
      <c r="R4734" t="s">
        <v>11</v>
      </c>
    </row>
    <row r="4735" spans="1:18" x14ac:dyDescent="0.25">
      <c r="A4735" t="s">
        <v>780</v>
      </c>
      <c r="B4735" t="s">
        <v>5318</v>
      </c>
      <c r="D4735" s="35" t="s">
        <v>6618</v>
      </c>
      <c r="E4735" t="s">
        <v>5752</v>
      </c>
      <c r="F4735" s="5" t="str">
        <f t="shared" ca="1" si="73"/>
        <v>0</v>
      </c>
      <c r="G4735" t="s">
        <v>1107</v>
      </c>
      <c r="H4735" t="s">
        <v>1847</v>
      </c>
      <c r="I4735" t="s">
        <v>10465</v>
      </c>
      <c r="J4735" t="s">
        <v>10730</v>
      </c>
      <c r="K4735" t="s">
        <v>10753</v>
      </c>
      <c r="L4735" t="s">
        <v>10823</v>
      </c>
      <c r="N4735" t="s">
        <v>12</v>
      </c>
      <c r="O4735" t="s">
        <v>11</v>
      </c>
      <c r="P4735" t="s">
        <v>11</v>
      </c>
      <c r="R4735" t="s">
        <v>11</v>
      </c>
    </row>
    <row r="4736" spans="1:18" x14ac:dyDescent="0.25">
      <c r="A4736" t="s">
        <v>780</v>
      </c>
      <c r="B4736" t="s">
        <v>5319</v>
      </c>
      <c r="D4736" s="35" t="s">
        <v>5785</v>
      </c>
      <c r="E4736" t="s">
        <v>5752</v>
      </c>
      <c r="F4736" s="5" t="str">
        <f t="shared" ca="1" si="73"/>
        <v>0</v>
      </c>
      <c r="G4736" t="s">
        <v>1107</v>
      </c>
      <c r="H4736" t="s">
        <v>1415</v>
      </c>
      <c r="I4736" t="s">
        <v>10466</v>
      </c>
      <c r="J4736" t="s">
        <v>10730</v>
      </c>
      <c r="K4736" t="s">
        <v>10753</v>
      </c>
      <c r="L4736" t="s">
        <v>10823</v>
      </c>
      <c r="N4736" t="s">
        <v>14</v>
      </c>
      <c r="O4736" t="s">
        <v>11</v>
      </c>
      <c r="P4736" t="s">
        <v>11</v>
      </c>
      <c r="R4736" t="s">
        <v>11</v>
      </c>
    </row>
    <row r="4737" spans="1:18" x14ac:dyDescent="0.25">
      <c r="A4737" t="s">
        <v>780</v>
      </c>
      <c r="B4737" t="s">
        <v>5320</v>
      </c>
      <c r="D4737" s="35" t="s">
        <v>6084</v>
      </c>
      <c r="E4737" t="s">
        <v>5752</v>
      </c>
      <c r="F4737" s="5" t="str">
        <f t="shared" ca="1" si="73"/>
        <v>0</v>
      </c>
      <c r="G4737" t="s">
        <v>1107</v>
      </c>
      <c r="H4737" t="s">
        <v>1765</v>
      </c>
      <c r="I4737" t="s">
        <v>10467</v>
      </c>
      <c r="J4737" t="s">
        <v>10730</v>
      </c>
      <c r="K4737" t="s">
        <v>10749</v>
      </c>
      <c r="L4737" t="s">
        <v>18</v>
      </c>
      <c r="N4737" t="s">
        <v>14</v>
      </c>
      <c r="O4737" t="s">
        <v>11</v>
      </c>
      <c r="P4737" t="s">
        <v>11</v>
      </c>
      <c r="R4737" t="s">
        <v>11</v>
      </c>
    </row>
    <row r="4738" spans="1:18" x14ac:dyDescent="0.25">
      <c r="A4738" t="s">
        <v>780</v>
      </c>
      <c r="B4738" t="s">
        <v>5321</v>
      </c>
      <c r="D4738" s="35" t="s">
        <v>6086</v>
      </c>
      <c r="E4738" t="s">
        <v>6640</v>
      </c>
      <c r="F4738" s="5" t="str">
        <f t="shared" ca="1" si="73"/>
        <v>0</v>
      </c>
      <c r="G4738" t="s">
        <v>1107</v>
      </c>
      <c r="H4738" t="s">
        <v>1484</v>
      </c>
      <c r="I4738" t="s">
        <v>10468</v>
      </c>
      <c r="J4738" t="s">
        <v>10730</v>
      </c>
      <c r="K4738" t="s">
        <v>10747</v>
      </c>
      <c r="L4738" t="s">
        <v>10851</v>
      </c>
      <c r="N4738" t="s">
        <v>12</v>
      </c>
      <c r="O4738" t="s">
        <v>11</v>
      </c>
      <c r="P4738" t="s">
        <v>11</v>
      </c>
      <c r="R4738" t="s">
        <v>11</v>
      </c>
    </row>
    <row r="4739" spans="1:18" x14ac:dyDescent="0.25">
      <c r="A4739" t="s">
        <v>780</v>
      </c>
      <c r="B4739" t="s">
        <v>11142</v>
      </c>
      <c r="D4739" s="35" t="s">
        <v>5748</v>
      </c>
      <c r="E4739" t="s">
        <v>5904</v>
      </c>
      <c r="F4739" s="5" t="str">
        <f t="shared" ref="F4739:F4802" ca="1" si="74">IF(G4739="Encerrada","0",TODAY()-D4739)</f>
        <v>0</v>
      </c>
      <c r="G4739" t="s">
        <v>1107</v>
      </c>
      <c r="H4739" t="s">
        <v>1577</v>
      </c>
      <c r="I4739" t="s">
        <v>11141</v>
      </c>
      <c r="J4739" t="s">
        <v>10730</v>
      </c>
      <c r="K4739" t="s">
        <v>10751</v>
      </c>
      <c r="L4739" t="s">
        <v>10852</v>
      </c>
      <c r="N4739" t="s">
        <v>12</v>
      </c>
      <c r="O4739" t="s">
        <v>11</v>
      </c>
      <c r="P4739" t="s">
        <v>11</v>
      </c>
      <c r="R4739" t="s">
        <v>11</v>
      </c>
    </row>
    <row r="4740" spans="1:18" x14ac:dyDescent="0.25">
      <c r="A4740" t="s">
        <v>780</v>
      </c>
      <c r="B4740" t="s">
        <v>5322</v>
      </c>
      <c r="D4740" s="35" t="s">
        <v>5749</v>
      </c>
      <c r="E4740" t="s">
        <v>6581</v>
      </c>
      <c r="F4740" s="5" t="str">
        <f t="shared" ca="1" si="74"/>
        <v>0</v>
      </c>
      <c r="G4740" t="s">
        <v>1107</v>
      </c>
      <c r="H4740" t="s">
        <v>1833</v>
      </c>
      <c r="I4740" t="s">
        <v>10469</v>
      </c>
      <c r="J4740" t="s">
        <v>10730</v>
      </c>
      <c r="K4740" t="s">
        <v>10744</v>
      </c>
      <c r="L4740" t="s">
        <v>10859</v>
      </c>
      <c r="N4740" t="s">
        <v>12</v>
      </c>
      <c r="O4740" t="s">
        <v>11</v>
      </c>
      <c r="P4740" t="s">
        <v>11</v>
      </c>
      <c r="R4740" t="s">
        <v>11</v>
      </c>
    </row>
    <row r="4741" spans="1:18" x14ac:dyDescent="0.25">
      <c r="A4741" t="s">
        <v>780</v>
      </c>
      <c r="B4741" t="s">
        <v>5323</v>
      </c>
      <c r="D4741" s="35" t="s">
        <v>6577</v>
      </c>
      <c r="E4741" t="s">
        <v>5752</v>
      </c>
      <c r="F4741" s="5" t="str">
        <f t="shared" ca="1" si="74"/>
        <v>0</v>
      </c>
      <c r="G4741" t="s">
        <v>1107</v>
      </c>
      <c r="H4741" t="s">
        <v>1577</v>
      </c>
      <c r="I4741" t="s">
        <v>10470</v>
      </c>
      <c r="J4741" t="s">
        <v>10730</v>
      </c>
      <c r="K4741" t="s">
        <v>10751</v>
      </c>
      <c r="L4741" t="s">
        <v>10852</v>
      </c>
      <c r="N4741" t="s">
        <v>14</v>
      </c>
      <c r="O4741" t="s">
        <v>11</v>
      </c>
      <c r="P4741" t="s">
        <v>11</v>
      </c>
      <c r="R4741" t="s">
        <v>11</v>
      </c>
    </row>
    <row r="4742" spans="1:18" x14ac:dyDescent="0.25">
      <c r="A4742" t="s">
        <v>780</v>
      </c>
      <c r="B4742" t="s">
        <v>863</v>
      </c>
      <c r="D4742" s="35" t="s">
        <v>6762</v>
      </c>
      <c r="E4742" t="s">
        <v>6483</v>
      </c>
      <c r="F4742" s="5" t="str">
        <f t="shared" ca="1" si="74"/>
        <v>0</v>
      </c>
      <c r="G4742" t="s">
        <v>1107</v>
      </c>
      <c r="H4742" t="s">
        <v>1419</v>
      </c>
      <c r="I4742" t="s">
        <v>10471</v>
      </c>
      <c r="J4742" t="s">
        <v>10730</v>
      </c>
      <c r="K4742" t="s">
        <v>10744</v>
      </c>
      <c r="L4742" t="s">
        <v>10853</v>
      </c>
      <c r="N4742" t="s">
        <v>14</v>
      </c>
      <c r="O4742" t="s">
        <v>11</v>
      </c>
      <c r="P4742" t="s">
        <v>11</v>
      </c>
      <c r="Q4742">
        <v>9.99</v>
      </c>
      <c r="R4742" t="s">
        <v>11</v>
      </c>
    </row>
    <row r="4743" spans="1:18" x14ac:dyDescent="0.25">
      <c r="A4743" t="s">
        <v>780</v>
      </c>
      <c r="B4743" t="s">
        <v>5324</v>
      </c>
      <c r="D4743" s="35" t="s">
        <v>6762</v>
      </c>
      <c r="E4743" t="s">
        <v>6102</v>
      </c>
      <c r="F4743" s="5" t="str">
        <f t="shared" ca="1" si="74"/>
        <v>0</v>
      </c>
      <c r="G4743" t="s">
        <v>1107</v>
      </c>
      <c r="H4743" t="s">
        <v>1787</v>
      </c>
      <c r="I4743" t="s">
        <v>10472</v>
      </c>
      <c r="J4743" t="s">
        <v>10730</v>
      </c>
      <c r="K4743" t="s">
        <v>10747</v>
      </c>
      <c r="L4743" t="s">
        <v>10851</v>
      </c>
      <c r="N4743" t="s">
        <v>12</v>
      </c>
      <c r="O4743" t="s">
        <v>11</v>
      </c>
      <c r="P4743" t="s">
        <v>11</v>
      </c>
      <c r="R4743" t="s">
        <v>11</v>
      </c>
    </row>
    <row r="4744" spans="1:18" x14ac:dyDescent="0.25">
      <c r="A4744" t="s">
        <v>780</v>
      </c>
      <c r="B4744" t="s">
        <v>5325</v>
      </c>
      <c r="D4744" s="35" t="s">
        <v>6189</v>
      </c>
      <c r="E4744" t="s">
        <v>6189</v>
      </c>
      <c r="F4744" s="5" t="str">
        <f t="shared" ca="1" si="74"/>
        <v>0</v>
      </c>
      <c r="G4744" t="s">
        <v>1107</v>
      </c>
      <c r="H4744" t="s">
        <v>1830</v>
      </c>
      <c r="I4744" t="s">
        <v>10473</v>
      </c>
      <c r="J4744" t="s">
        <v>10730</v>
      </c>
      <c r="K4744" t="s">
        <v>10747</v>
      </c>
      <c r="L4744" t="s">
        <v>10863</v>
      </c>
      <c r="N4744" t="s">
        <v>12</v>
      </c>
      <c r="O4744" t="s">
        <v>11</v>
      </c>
      <c r="P4744" t="s">
        <v>11</v>
      </c>
      <c r="R4744" t="s">
        <v>11</v>
      </c>
    </row>
    <row r="4745" spans="1:18" x14ac:dyDescent="0.25">
      <c r="A4745" t="s">
        <v>780</v>
      </c>
      <c r="B4745" t="s">
        <v>5326</v>
      </c>
      <c r="D4745" s="35" t="s">
        <v>6190</v>
      </c>
      <c r="E4745" t="s">
        <v>6768</v>
      </c>
      <c r="F4745" s="5" t="str">
        <f t="shared" ca="1" si="74"/>
        <v>0</v>
      </c>
      <c r="G4745" t="s">
        <v>1107</v>
      </c>
      <c r="H4745" t="s">
        <v>1822</v>
      </c>
      <c r="I4745" t="s">
        <v>10474</v>
      </c>
      <c r="J4745" t="s">
        <v>10730</v>
      </c>
      <c r="K4745" t="s">
        <v>10749</v>
      </c>
      <c r="L4745" t="s">
        <v>18</v>
      </c>
      <c r="N4745" t="s">
        <v>12</v>
      </c>
      <c r="O4745" t="s">
        <v>11</v>
      </c>
      <c r="P4745" t="s">
        <v>11</v>
      </c>
      <c r="R4745" t="s">
        <v>11</v>
      </c>
    </row>
    <row r="4746" spans="1:18" x14ac:dyDescent="0.25">
      <c r="A4746" t="s">
        <v>780</v>
      </c>
      <c r="B4746" t="s">
        <v>5327</v>
      </c>
      <c r="D4746" s="35" t="s">
        <v>6623</v>
      </c>
      <c r="E4746" t="s">
        <v>6640</v>
      </c>
      <c r="F4746" s="5" t="str">
        <f t="shared" ca="1" si="74"/>
        <v>0</v>
      </c>
      <c r="G4746" t="s">
        <v>1107</v>
      </c>
      <c r="H4746" t="s">
        <v>1422</v>
      </c>
      <c r="I4746" t="s">
        <v>10475</v>
      </c>
      <c r="J4746" t="s">
        <v>10730</v>
      </c>
      <c r="K4746" t="s">
        <v>10744</v>
      </c>
      <c r="L4746" t="s">
        <v>10856</v>
      </c>
      <c r="N4746" t="s">
        <v>14</v>
      </c>
      <c r="O4746" t="s">
        <v>11</v>
      </c>
      <c r="P4746" t="s">
        <v>11</v>
      </c>
      <c r="R4746" t="s">
        <v>11</v>
      </c>
    </row>
    <row r="4747" spans="1:18" x14ac:dyDescent="0.25">
      <c r="A4747" t="s">
        <v>780</v>
      </c>
      <c r="B4747" t="s">
        <v>5328</v>
      </c>
      <c r="D4747" s="35" t="s">
        <v>6624</v>
      </c>
      <c r="E4747" t="s">
        <v>6770</v>
      </c>
      <c r="F4747" s="5" t="str">
        <f t="shared" ca="1" si="74"/>
        <v>0</v>
      </c>
      <c r="G4747" t="s">
        <v>1107</v>
      </c>
      <c r="H4747" t="s">
        <v>1327</v>
      </c>
      <c r="I4747" t="s">
        <v>10476</v>
      </c>
      <c r="J4747" t="s">
        <v>10730</v>
      </c>
      <c r="K4747" t="s">
        <v>82</v>
      </c>
      <c r="L4747" t="s">
        <v>82</v>
      </c>
      <c r="N4747" t="s">
        <v>12</v>
      </c>
      <c r="O4747" t="s">
        <v>11</v>
      </c>
      <c r="P4747" t="s">
        <v>11</v>
      </c>
      <c r="R4747" t="s">
        <v>11</v>
      </c>
    </row>
    <row r="4748" spans="1:18" x14ac:dyDescent="0.25">
      <c r="A4748" t="s">
        <v>780</v>
      </c>
      <c r="B4748" t="s">
        <v>5329</v>
      </c>
      <c r="D4748" s="35" t="s">
        <v>6625</v>
      </c>
      <c r="E4748" t="s">
        <v>6431</v>
      </c>
      <c r="F4748" s="5" t="str">
        <f t="shared" ca="1" si="74"/>
        <v>0</v>
      </c>
      <c r="G4748" t="s">
        <v>1107</v>
      </c>
      <c r="H4748" t="s">
        <v>1828</v>
      </c>
      <c r="I4748" t="s">
        <v>10477</v>
      </c>
      <c r="J4748" t="s">
        <v>10730</v>
      </c>
      <c r="K4748" t="s">
        <v>10751</v>
      </c>
      <c r="L4748" t="s">
        <v>10852</v>
      </c>
      <c r="N4748" t="s">
        <v>12</v>
      </c>
      <c r="O4748" t="s">
        <v>11</v>
      </c>
      <c r="P4748" t="s">
        <v>11</v>
      </c>
      <c r="R4748" t="s">
        <v>11</v>
      </c>
    </row>
    <row r="4749" spans="1:18" x14ac:dyDescent="0.25">
      <c r="A4749" t="s">
        <v>780</v>
      </c>
      <c r="B4749" t="s">
        <v>5330</v>
      </c>
      <c r="D4749" s="35" t="s">
        <v>6092</v>
      </c>
      <c r="E4749" t="s">
        <v>6640</v>
      </c>
      <c r="F4749" s="5" t="str">
        <f t="shared" ca="1" si="74"/>
        <v>0</v>
      </c>
      <c r="G4749" t="s">
        <v>1107</v>
      </c>
      <c r="H4749" t="s">
        <v>1791</v>
      </c>
      <c r="I4749" t="s">
        <v>10478</v>
      </c>
      <c r="J4749" t="s">
        <v>10730</v>
      </c>
      <c r="K4749" t="s">
        <v>10751</v>
      </c>
      <c r="L4749" t="s">
        <v>10852</v>
      </c>
      <c r="N4749" t="s">
        <v>12</v>
      </c>
      <c r="O4749" t="s">
        <v>11</v>
      </c>
      <c r="P4749" t="s">
        <v>11</v>
      </c>
      <c r="R4749" t="s">
        <v>11</v>
      </c>
    </row>
    <row r="4750" spans="1:18" x14ac:dyDescent="0.25">
      <c r="A4750" t="s">
        <v>780</v>
      </c>
      <c r="B4750" t="s">
        <v>5331</v>
      </c>
      <c r="D4750" s="35" t="s">
        <v>6763</v>
      </c>
      <c r="E4750" t="s">
        <v>6632</v>
      </c>
      <c r="F4750" s="5" t="str">
        <f t="shared" ca="1" si="74"/>
        <v>0</v>
      </c>
      <c r="G4750" t="s">
        <v>1107</v>
      </c>
      <c r="H4750" t="s">
        <v>1419</v>
      </c>
      <c r="I4750" t="s">
        <v>10479</v>
      </c>
      <c r="J4750" t="s">
        <v>10730</v>
      </c>
      <c r="K4750" t="s">
        <v>10744</v>
      </c>
      <c r="L4750" t="s">
        <v>10853</v>
      </c>
      <c r="N4750" t="s">
        <v>14</v>
      </c>
      <c r="O4750" t="s">
        <v>11</v>
      </c>
      <c r="P4750" t="s">
        <v>11</v>
      </c>
      <c r="R4750" t="s">
        <v>11</v>
      </c>
    </row>
    <row r="4751" spans="1:18" x14ac:dyDescent="0.25">
      <c r="A4751" t="s">
        <v>780</v>
      </c>
      <c r="B4751" t="s">
        <v>5332</v>
      </c>
      <c r="D4751" s="35" t="s">
        <v>6764</v>
      </c>
      <c r="E4751" t="s">
        <v>6629</v>
      </c>
      <c r="F4751" s="5" t="str">
        <f t="shared" ca="1" si="74"/>
        <v>0</v>
      </c>
      <c r="G4751" t="s">
        <v>1107</v>
      </c>
      <c r="H4751" t="s">
        <v>1821</v>
      </c>
      <c r="I4751" t="s">
        <v>10480</v>
      </c>
      <c r="J4751" t="s">
        <v>10730</v>
      </c>
      <c r="K4751" t="s">
        <v>10744</v>
      </c>
      <c r="L4751" t="s">
        <v>10853</v>
      </c>
      <c r="N4751" t="s">
        <v>14</v>
      </c>
      <c r="O4751" t="s">
        <v>11</v>
      </c>
      <c r="P4751" t="s">
        <v>11</v>
      </c>
      <c r="R4751" t="s">
        <v>11</v>
      </c>
    </row>
    <row r="4752" spans="1:18" x14ac:dyDescent="0.25">
      <c r="A4752" t="s">
        <v>780</v>
      </c>
      <c r="B4752" t="s">
        <v>5333</v>
      </c>
      <c r="D4752" s="35" t="s">
        <v>6764</v>
      </c>
      <c r="E4752" t="s">
        <v>6632</v>
      </c>
      <c r="F4752" s="5" t="str">
        <f t="shared" ca="1" si="74"/>
        <v>0</v>
      </c>
      <c r="G4752" t="s">
        <v>1107</v>
      </c>
      <c r="H4752" t="s">
        <v>1419</v>
      </c>
      <c r="I4752" t="s">
        <v>10481</v>
      </c>
      <c r="J4752" t="s">
        <v>10730</v>
      </c>
      <c r="K4752" t="s">
        <v>10744</v>
      </c>
      <c r="L4752" t="s">
        <v>10853</v>
      </c>
      <c r="N4752" t="s">
        <v>14</v>
      </c>
      <c r="O4752" t="s">
        <v>11</v>
      </c>
      <c r="P4752" t="s">
        <v>11</v>
      </c>
      <c r="R4752" t="s">
        <v>11</v>
      </c>
    </row>
    <row r="4753" spans="1:18" x14ac:dyDescent="0.25">
      <c r="A4753" t="s">
        <v>780</v>
      </c>
      <c r="B4753" t="s">
        <v>5334</v>
      </c>
      <c r="D4753" s="35" t="s">
        <v>6764</v>
      </c>
      <c r="E4753" t="s">
        <v>6414</v>
      </c>
      <c r="F4753" s="5" t="str">
        <f t="shared" ca="1" si="74"/>
        <v>0</v>
      </c>
      <c r="G4753" t="s">
        <v>1107</v>
      </c>
      <c r="H4753" t="s">
        <v>1740</v>
      </c>
      <c r="I4753" t="s">
        <v>10482</v>
      </c>
      <c r="J4753" t="s">
        <v>10730</v>
      </c>
      <c r="K4753" t="s">
        <v>35</v>
      </c>
      <c r="L4753" t="s">
        <v>35</v>
      </c>
      <c r="N4753" t="s">
        <v>14</v>
      </c>
      <c r="O4753" t="s">
        <v>11</v>
      </c>
      <c r="P4753" t="s">
        <v>11</v>
      </c>
      <c r="R4753" t="s">
        <v>11</v>
      </c>
    </row>
    <row r="4754" spans="1:18" x14ac:dyDescent="0.25">
      <c r="A4754" t="s">
        <v>780</v>
      </c>
      <c r="B4754" t="s">
        <v>5335</v>
      </c>
      <c r="D4754" s="35" t="s">
        <v>6764</v>
      </c>
      <c r="E4754" t="s">
        <v>6645</v>
      </c>
      <c r="F4754" s="5" t="str">
        <f t="shared" ca="1" si="74"/>
        <v>0</v>
      </c>
      <c r="G4754" t="s">
        <v>1107</v>
      </c>
      <c r="H4754" t="s">
        <v>1783</v>
      </c>
      <c r="I4754" t="s">
        <v>10483</v>
      </c>
      <c r="J4754" t="s">
        <v>10730</v>
      </c>
      <c r="K4754" t="s">
        <v>10747</v>
      </c>
      <c r="L4754" t="s">
        <v>10851</v>
      </c>
      <c r="N4754" t="s">
        <v>12</v>
      </c>
      <c r="O4754" t="s">
        <v>11</v>
      </c>
      <c r="P4754" t="s">
        <v>11</v>
      </c>
      <c r="R4754" t="s">
        <v>11</v>
      </c>
    </row>
    <row r="4755" spans="1:18" x14ac:dyDescent="0.25">
      <c r="A4755" t="s">
        <v>780</v>
      </c>
      <c r="B4755" t="s">
        <v>865</v>
      </c>
      <c r="D4755" s="35" t="s">
        <v>6764</v>
      </c>
      <c r="E4755" t="s">
        <v>6483</v>
      </c>
      <c r="F4755" s="5" t="str">
        <f t="shared" ca="1" si="74"/>
        <v>0</v>
      </c>
      <c r="G4755" t="s">
        <v>1107</v>
      </c>
      <c r="H4755" t="s">
        <v>1327</v>
      </c>
      <c r="I4755" t="s">
        <v>11140</v>
      </c>
      <c r="J4755" t="s">
        <v>10730</v>
      </c>
      <c r="N4755" t="s">
        <v>10909</v>
      </c>
      <c r="O4755" t="s">
        <v>11</v>
      </c>
      <c r="P4755" t="s">
        <v>11</v>
      </c>
      <c r="Q4755">
        <v>1964.01</v>
      </c>
      <c r="R4755" t="s">
        <v>11</v>
      </c>
    </row>
    <row r="4756" spans="1:18" x14ac:dyDescent="0.25">
      <c r="A4756" t="s">
        <v>780</v>
      </c>
      <c r="B4756" t="s">
        <v>5336</v>
      </c>
      <c r="D4756" s="35" t="s">
        <v>6580</v>
      </c>
      <c r="E4756" t="s">
        <v>6770</v>
      </c>
      <c r="F4756" s="5" t="str">
        <f t="shared" ca="1" si="74"/>
        <v>0</v>
      </c>
      <c r="G4756" t="s">
        <v>1107</v>
      </c>
      <c r="H4756" t="s">
        <v>1837</v>
      </c>
      <c r="I4756" t="s">
        <v>10484</v>
      </c>
      <c r="J4756" t="s">
        <v>10730</v>
      </c>
      <c r="K4756" t="s">
        <v>10744</v>
      </c>
      <c r="L4756" t="s">
        <v>10853</v>
      </c>
      <c r="N4756" t="s">
        <v>12</v>
      </c>
      <c r="O4756" t="s">
        <v>11</v>
      </c>
      <c r="P4756" t="s">
        <v>11</v>
      </c>
      <c r="R4756" t="s">
        <v>11</v>
      </c>
    </row>
    <row r="4757" spans="1:18" x14ac:dyDescent="0.25">
      <c r="A4757" t="s">
        <v>780</v>
      </c>
      <c r="B4757" t="s">
        <v>5337</v>
      </c>
      <c r="D4757" s="35" t="s">
        <v>6581</v>
      </c>
      <c r="E4757" t="s">
        <v>6640</v>
      </c>
      <c r="F4757" s="5" t="str">
        <f t="shared" ca="1" si="74"/>
        <v>0</v>
      </c>
      <c r="G4757" t="s">
        <v>1107</v>
      </c>
      <c r="H4757" t="s">
        <v>1332</v>
      </c>
      <c r="I4757" t="s">
        <v>10485</v>
      </c>
      <c r="J4757" t="s">
        <v>10730</v>
      </c>
      <c r="K4757" t="s">
        <v>10744</v>
      </c>
      <c r="L4757" t="s">
        <v>10856</v>
      </c>
      <c r="N4757" t="s">
        <v>14</v>
      </c>
      <c r="O4757" t="s">
        <v>11</v>
      </c>
      <c r="P4757" t="s">
        <v>11</v>
      </c>
      <c r="R4757" t="s">
        <v>11</v>
      </c>
    </row>
    <row r="4758" spans="1:18" x14ac:dyDescent="0.25">
      <c r="A4758" t="s">
        <v>780</v>
      </c>
      <c r="B4758" t="s">
        <v>866</v>
      </c>
      <c r="D4758" s="35" t="s">
        <v>6192</v>
      </c>
      <c r="E4758" t="s">
        <v>6103</v>
      </c>
      <c r="F4758" s="5" t="str">
        <f t="shared" ca="1" si="74"/>
        <v>0</v>
      </c>
      <c r="G4758" t="s">
        <v>1107</v>
      </c>
      <c r="H4758" t="s">
        <v>1846</v>
      </c>
      <c r="I4758" t="s">
        <v>11139</v>
      </c>
      <c r="J4758" t="s">
        <v>10730</v>
      </c>
      <c r="K4758" t="s">
        <v>17</v>
      </c>
      <c r="L4758" t="s">
        <v>10777</v>
      </c>
      <c r="N4758" t="s">
        <v>12</v>
      </c>
      <c r="O4758" t="s">
        <v>11</v>
      </c>
      <c r="P4758" t="s">
        <v>11</v>
      </c>
      <c r="Q4758">
        <v>250</v>
      </c>
      <c r="R4758" t="s">
        <v>11</v>
      </c>
    </row>
    <row r="4759" spans="1:18" x14ac:dyDescent="0.25">
      <c r="A4759" t="s">
        <v>780</v>
      </c>
      <c r="B4759" t="s">
        <v>5338</v>
      </c>
      <c r="D4759" s="35" t="s">
        <v>6192</v>
      </c>
      <c r="E4759" t="s">
        <v>6419</v>
      </c>
      <c r="F4759" s="5" t="str">
        <f t="shared" ca="1" si="74"/>
        <v>0</v>
      </c>
      <c r="G4759" t="s">
        <v>1107</v>
      </c>
      <c r="H4759" t="s">
        <v>1533</v>
      </c>
      <c r="I4759" t="s">
        <v>10486</v>
      </c>
      <c r="J4759" t="s">
        <v>10730</v>
      </c>
      <c r="K4759" t="s">
        <v>10747</v>
      </c>
      <c r="L4759" t="s">
        <v>10851</v>
      </c>
      <c r="N4759" t="s">
        <v>12</v>
      </c>
      <c r="O4759" t="s">
        <v>11</v>
      </c>
      <c r="P4759" t="s">
        <v>11</v>
      </c>
      <c r="R4759" t="s">
        <v>11</v>
      </c>
    </row>
    <row r="4760" spans="1:18" x14ac:dyDescent="0.25">
      <c r="A4760" t="s">
        <v>780</v>
      </c>
      <c r="B4760" t="s">
        <v>11138</v>
      </c>
      <c r="D4760" s="35" t="s">
        <v>6192</v>
      </c>
      <c r="E4760" t="s">
        <v>6650</v>
      </c>
      <c r="F4760" s="5" t="str">
        <f t="shared" ca="1" si="74"/>
        <v>0</v>
      </c>
      <c r="G4760" t="s">
        <v>1107</v>
      </c>
      <c r="H4760" t="s">
        <v>1535</v>
      </c>
      <c r="I4760" t="s">
        <v>11137</v>
      </c>
      <c r="J4760" t="s">
        <v>10730</v>
      </c>
      <c r="K4760" t="s">
        <v>10747</v>
      </c>
      <c r="L4760" t="s">
        <v>10851</v>
      </c>
      <c r="N4760" t="s">
        <v>12</v>
      </c>
      <c r="O4760" t="s">
        <v>11</v>
      </c>
      <c r="P4760" t="s">
        <v>11</v>
      </c>
      <c r="R4760" t="s">
        <v>11</v>
      </c>
    </row>
    <row r="4761" spans="1:18" x14ac:dyDescent="0.25">
      <c r="A4761" t="s">
        <v>780</v>
      </c>
      <c r="B4761" t="s">
        <v>5339</v>
      </c>
      <c r="D4761" s="35" t="s">
        <v>6583</v>
      </c>
      <c r="E4761" t="s">
        <v>6417</v>
      </c>
      <c r="F4761" s="5" t="str">
        <f t="shared" ca="1" si="74"/>
        <v>0</v>
      </c>
      <c r="G4761" t="s">
        <v>1107</v>
      </c>
      <c r="H4761" t="s">
        <v>1341</v>
      </c>
      <c r="I4761" t="s">
        <v>10487</v>
      </c>
      <c r="J4761" t="s">
        <v>10730</v>
      </c>
      <c r="K4761" t="s">
        <v>27</v>
      </c>
      <c r="L4761" t="s">
        <v>10861</v>
      </c>
      <c r="N4761" t="s">
        <v>12</v>
      </c>
      <c r="O4761" t="s">
        <v>11</v>
      </c>
      <c r="P4761" t="s">
        <v>11</v>
      </c>
      <c r="R4761" t="s">
        <v>11</v>
      </c>
    </row>
    <row r="4762" spans="1:18" x14ac:dyDescent="0.25">
      <c r="A4762" t="s">
        <v>780</v>
      </c>
      <c r="B4762" t="s">
        <v>11136</v>
      </c>
      <c r="D4762" s="35" t="s">
        <v>5636</v>
      </c>
      <c r="E4762" t="s">
        <v>6198</v>
      </c>
      <c r="F4762" s="5" t="str">
        <f t="shared" ca="1" si="74"/>
        <v>0</v>
      </c>
      <c r="G4762" t="s">
        <v>1107</v>
      </c>
      <c r="H4762" t="s">
        <v>1533</v>
      </c>
      <c r="I4762" t="s">
        <v>11135</v>
      </c>
      <c r="J4762" t="s">
        <v>10730</v>
      </c>
      <c r="K4762" t="s">
        <v>10751</v>
      </c>
      <c r="L4762" t="s">
        <v>10852</v>
      </c>
      <c r="N4762" t="s">
        <v>14</v>
      </c>
      <c r="O4762" t="s">
        <v>11</v>
      </c>
      <c r="P4762" t="s">
        <v>11</v>
      </c>
      <c r="R4762" t="s">
        <v>11</v>
      </c>
    </row>
    <row r="4763" spans="1:18" x14ac:dyDescent="0.25">
      <c r="A4763" t="s">
        <v>780</v>
      </c>
      <c r="B4763" t="s">
        <v>5340</v>
      </c>
      <c r="D4763" s="35" t="s">
        <v>6193</v>
      </c>
      <c r="E4763" t="s">
        <v>6640</v>
      </c>
      <c r="F4763" s="5" t="str">
        <f t="shared" ca="1" si="74"/>
        <v>0</v>
      </c>
      <c r="G4763" t="s">
        <v>1107</v>
      </c>
      <c r="H4763" t="s">
        <v>1833</v>
      </c>
      <c r="I4763" t="s">
        <v>10488</v>
      </c>
      <c r="J4763" t="s">
        <v>10730</v>
      </c>
      <c r="K4763" t="s">
        <v>10749</v>
      </c>
      <c r="L4763" t="s">
        <v>18</v>
      </c>
      <c r="N4763" t="s">
        <v>14</v>
      </c>
      <c r="O4763" t="s">
        <v>11</v>
      </c>
      <c r="P4763" t="s">
        <v>11</v>
      </c>
      <c r="R4763" t="s">
        <v>11</v>
      </c>
    </row>
    <row r="4764" spans="1:18" x14ac:dyDescent="0.25">
      <c r="A4764" t="s">
        <v>780</v>
      </c>
      <c r="B4764" t="s">
        <v>5341</v>
      </c>
      <c r="D4764" s="35" t="s">
        <v>6095</v>
      </c>
      <c r="E4764" t="s">
        <v>6425</v>
      </c>
      <c r="F4764" s="5" t="str">
        <f t="shared" ca="1" si="74"/>
        <v>0</v>
      </c>
      <c r="G4764" t="s">
        <v>1107</v>
      </c>
      <c r="H4764" t="s">
        <v>1420</v>
      </c>
      <c r="I4764" t="s">
        <v>10489</v>
      </c>
      <c r="J4764" t="s">
        <v>10730</v>
      </c>
      <c r="K4764" t="s">
        <v>10751</v>
      </c>
      <c r="L4764" t="s">
        <v>10852</v>
      </c>
      <c r="N4764" t="s">
        <v>12</v>
      </c>
      <c r="O4764" t="s">
        <v>11</v>
      </c>
      <c r="P4764" t="s">
        <v>11</v>
      </c>
      <c r="R4764" t="s">
        <v>11</v>
      </c>
    </row>
    <row r="4765" spans="1:18" x14ac:dyDescent="0.25">
      <c r="A4765" t="s">
        <v>780</v>
      </c>
      <c r="B4765" t="s">
        <v>5342</v>
      </c>
      <c r="D4765" s="35" t="s">
        <v>6095</v>
      </c>
      <c r="E4765" t="s">
        <v>6414</v>
      </c>
      <c r="F4765" s="5" t="str">
        <f t="shared" ca="1" si="74"/>
        <v>0</v>
      </c>
      <c r="G4765" t="s">
        <v>1107</v>
      </c>
      <c r="H4765" t="s">
        <v>1577</v>
      </c>
      <c r="I4765" t="s">
        <v>10490</v>
      </c>
      <c r="J4765" t="s">
        <v>10730</v>
      </c>
      <c r="K4765" t="s">
        <v>10744</v>
      </c>
      <c r="L4765" t="s">
        <v>10853</v>
      </c>
      <c r="N4765" t="s">
        <v>14</v>
      </c>
      <c r="O4765" t="s">
        <v>11</v>
      </c>
      <c r="P4765" t="s">
        <v>11</v>
      </c>
      <c r="R4765" t="s">
        <v>11</v>
      </c>
    </row>
    <row r="4766" spans="1:18" x14ac:dyDescent="0.25">
      <c r="A4766" t="s">
        <v>780</v>
      </c>
      <c r="B4766" t="s">
        <v>5343</v>
      </c>
      <c r="D4766" s="35" t="s">
        <v>6195</v>
      </c>
      <c r="E4766" t="s">
        <v>6771</v>
      </c>
      <c r="F4766" s="5" t="str">
        <f t="shared" ca="1" si="74"/>
        <v>0</v>
      </c>
      <c r="G4766" t="s">
        <v>1107</v>
      </c>
      <c r="H4766" t="s">
        <v>1528</v>
      </c>
      <c r="I4766" t="s">
        <v>10491</v>
      </c>
      <c r="J4766" t="s">
        <v>10730</v>
      </c>
      <c r="K4766" t="s">
        <v>10751</v>
      </c>
      <c r="L4766" t="s">
        <v>10852</v>
      </c>
      <c r="N4766" t="s">
        <v>12</v>
      </c>
      <c r="O4766" t="s">
        <v>11</v>
      </c>
      <c r="P4766" t="s">
        <v>11</v>
      </c>
      <c r="R4766" t="s">
        <v>11</v>
      </c>
    </row>
    <row r="4767" spans="1:18" x14ac:dyDescent="0.25">
      <c r="A4767" t="s">
        <v>780</v>
      </c>
      <c r="B4767" t="s">
        <v>867</v>
      </c>
      <c r="D4767" s="35" t="s">
        <v>6196</v>
      </c>
      <c r="E4767" t="s">
        <v>6340</v>
      </c>
      <c r="F4767" s="5" t="str">
        <f t="shared" ca="1" si="74"/>
        <v>0</v>
      </c>
      <c r="G4767" t="s">
        <v>1107</v>
      </c>
      <c r="H4767" t="s">
        <v>1422</v>
      </c>
      <c r="I4767" t="s">
        <v>10492</v>
      </c>
      <c r="J4767" t="s">
        <v>10730</v>
      </c>
      <c r="K4767" t="s">
        <v>10744</v>
      </c>
      <c r="L4767" t="s">
        <v>10856</v>
      </c>
      <c r="N4767" t="s">
        <v>12</v>
      </c>
      <c r="O4767" t="s">
        <v>11</v>
      </c>
      <c r="P4767" t="s">
        <v>11</v>
      </c>
      <c r="Q4767">
        <v>315</v>
      </c>
      <c r="R4767" t="s">
        <v>11</v>
      </c>
    </row>
    <row r="4768" spans="1:18" x14ac:dyDescent="0.25">
      <c r="A4768" t="s">
        <v>780</v>
      </c>
      <c r="B4768" t="s">
        <v>5344</v>
      </c>
      <c r="D4768" s="35" t="s">
        <v>6196</v>
      </c>
      <c r="E4768" t="s">
        <v>6656</v>
      </c>
      <c r="F4768" s="5" t="str">
        <f t="shared" ca="1" si="74"/>
        <v>0</v>
      </c>
      <c r="G4768" t="s">
        <v>1107</v>
      </c>
      <c r="H4768" t="s">
        <v>1776</v>
      </c>
      <c r="I4768" t="s">
        <v>10493</v>
      </c>
      <c r="J4768" t="s">
        <v>10730</v>
      </c>
      <c r="K4768" t="s">
        <v>10751</v>
      </c>
      <c r="L4768" t="s">
        <v>10852</v>
      </c>
      <c r="N4768" t="s">
        <v>12</v>
      </c>
      <c r="O4768" t="s">
        <v>11</v>
      </c>
      <c r="P4768" t="s">
        <v>11</v>
      </c>
      <c r="R4768" t="s">
        <v>11</v>
      </c>
    </row>
    <row r="4769" spans="1:18" x14ac:dyDescent="0.25">
      <c r="A4769" t="s">
        <v>780</v>
      </c>
      <c r="B4769" t="s">
        <v>5345</v>
      </c>
      <c r="D4769" s="35" t="s">
        <v>6196</v>
      </c>
      <c r="E4769" t="s">
        <v>5753</v>
      </c>
      <c r="F4769" s="5" t="str">
        <f t="shared" ca="1" si="74"/>
        <v>0</v>
      </c>
      <c r="G4769" t="s">
        <v>1107</v>
      </c>
      <c r="H4769" t="s">
        <v>1505</v>
      </c>
      <c r="I4769" t="s">
        <v>10494</v>
      </c>
      <c r="J4769" t="s">
        <v>10730</v>
      </c>
      <c r="K4769" t="s">
        <v>10751</v>
      </c>
      <c r="L4769" t="s">
        <v>10852</v>
      </c>
      <c r="N4769" t="s">
        <v>14</v>
      </c>
      <c r="O4769" t="s">
        <v>11</v>
      </c>
      <c r="P4769" t="s">
        <v>11</v>
      </c>
      <c r="R4769" t="s">
        <v>11</v>
      </c>
    </row>
    <row r="4770" spans="1:18" x14ac:dyDescent="0.25">
      <c r="A4770" t="s">
        <v>780</v>
      </c>
      <c r="B4770" t="s">
        <v>5346</v>
      </c>
      <c r="D4770" s="35" t="s">
        <v>6765</v>
      </c>
      <c r="E4770" t="s">
        <v>6585</v>
      </c>
      <c r="F4770" s="5" t="str">
        <f t="shared" ca="1" si="74"/>
        <v>0</v>
      </c>
      <c r="G4770" t="s">
        <v>1107</v>
      </c>
      <c r="H4770" t="s">
        <v>1825</v>
      </c>
      <c r="I4770" t="s">
        <v>10495</v>
      </c>
      <c r="J4770" t="s">
        <v>10741</v>
      </c>
      <c r="K4770" t="s">
        <v>10749</v>
      </c>
      <c r="L4770" t="s">
        <v>18</v>
      </c>
      <c r="N4770" t="s">
        <v>14</v>
      </c>
      <c r="O4770" t="s">
        <v>11</v>
      </c>
      <c r="P4770" t="s">
        <v>11</v>
      </c>
      <c r="R4770" t="s">
        <v>11</v>
      </c>
    </row>
    <row r="4771" spans="1:18" x14ac:dyDescent="0.25">
      <c r="A4771" t="s">
        <v>780</v>
      </c>
      <c r="B4771" t="s">
        <v>5347</v>
      </c>
      <c r="D4771" s="35" t="s">
        <v>5624</v>
      </c>
      <c r="E4771" t="s">
        <v>6238</v>
      </c>
      <c r="F4771" s="5" t="str">
        <f t="shared" ca="1" si="74"/>
        <v>0</v>
      </c>
      <c r="G4771" t="s">
        <v>1107</v>
      </c>
      <c r="H4771" t="s">
        <v>1327</v>
      </c>
      <c r="I4771" t="s">
        <v>10496</v>
      </c>
      <c r="J4771" t="s">
        <v>10730</v>
      </c>
      <c r="K4771" t="s">
        <v>131</v>
      </c>
      <c r="L4771" t="s">
        <v>10854</v>
      </c>
      <c r="N4771" t="s">
        <v>10909</v>
      </c>
      <c r="O4771" t="s">
        <v>11</v>
      </c>
      <c r="P4771" t="s">
        <v>11</v>
      </c>
      <c r="R4771" t="s">
        <v>11</v>
      </c>
    </row>
    <row r="4772" spans="1:18" x14ac:dyDescent="0.25">
      <c r="A4772" t="s">
        <v>780</v>
      </c>
      <c r="B4772" t="s">
        <v>868</v>
      </c>
      <c r="D4772" s="35" t="s">
        <v>5624</v>
      </c>
      <c r="E4772" t="s">
        <v>6483</v>
      </c>
      <c r="F4772" s="5" t="str">
        <f t="shared" ca="1" si="74"/>
        <v>0</v>
      </c>
      <c r="G4772" t="s">
        <v>1107</v>
      </c>
      <c r="H4772" t="s">
        <v>1327</v>
      </c>
      <c r="I4772" t="s">
        <v>10497</v>
      </c>
      <c r="J4772" t="s">
        <v>10730</v>
      </c>
      <c r="K4772" t="s">
        <v>10751</v>
      </c>
      <c r="L4772" t="s">
        <v>10824</v>
      </c>
      <c r="N4772" t="s">
        <v>14</v>
      </c>
      <c r="O4772" t="s">
        <v>11</v>
      </c>
      <c r="P4772" t="s">
        <v>11</v>
      </c>
      <c r="Q4772">
        <v>109.4</v>
      </c>
      <c r="R4772" t="s">
        <v>11</v>
      </c>
    </row>
    <row r="4773" spans="1:18" x14ac:dyDescent="0.25">
      <c r="A4773" t="s">
        <v>780</v>
      </c>
      <c r="B4773" t="s">
        <v>5348</v>
      </c>
      <c r="D4773" s="35" t="s">
        <v>5624</v>
      </c>
      <c r="E4773" t="s">
        <v>6877</v>
      </c>
      <c r="F4773" s="5" t="str">
        <f t="shared" ca="1" si="74"/>
        <v>0</v>
      </c>
      <c r="G4773" t="s">
        <v>1107</v>
      </c>
      <c r="H4773" t="s">
        <v>1327</v>
      </c>
      <c r="I4773" t="s">
        <v>10498</v>
      </c>
      <c r="J4773" t="s">
        <v>10730</v>
      </c>
      <c r="K4773" t="s">
        <v>131</v>
      </c>
      <c r="L4773" t="s">
        <v>10854</v>
      </c>
      <c r="N4773" t="s">
        <v>12</v>
      </c>
      <c r="O4773" t="s">
        <v>11</v>
      </c>
      <c r="P4773" t="s">
        <v>11</v>
      </c>
      <c r="R4773" t="s">
        <v>11</v>
      </c>
    </row>
    <row r="4774" spans="1:18" x14ac:dyDescent="0.25">
      <c r="A4774" t="s">
        <v>780</v>
      </c>
      <c r="B4774" t="s">
        <v>5349</v>
      </c>
      <c r="D4774" s="35" t="s">
        <v>5624</v>
      </c>
      <c r="E4774" t="s">
        <v>6413</v>
      </c>
      <c r="F4774" s="5" t="str">
        <f t="shared" ca="1" si="74"/>
        <v>0</v>
      </c>
      <c r="G4774" t="s">
        <v>1107</v>
      </c>
      <c r="H4774" t="s">
        <v>1327</v>
      </c>
      <c r="I4774" t="s">
        <v>11134</v>
      </c>
      <c r="J4774" t="s">
        <v>10730</v>
      </c>
      <c r="K4774" t="s">
        <v>131</v>
      </c>
      <c r="L4774" t="s">
        <v>10854</v>
      </c>
      <c r="N4774" t="s">
        <v>14</v>
      </c>
      <c r="O4774" t="s">
        <v>11</v>
      </c>
      <c r="P4774" t="s">
        <v>11</v>
      </c>
      <c r="R4774" t="s">
        <v>11</v>
      </c>
    </row>
    <row r="4775" spans="1:18" x14ac:dyDescent="0.25">
      <c r="A4775" t="s">
        <v>780</v>
      </c>
      <c r="B4775" t="s">
        <v>5350</v>
      </c>
      <c r="D4775" s="35" t="s">
        <v>5624</v>
      </c>
      <c r="E4775" t="s">
        <v>6864</v>
      </c>
      <c r="F4775" s="5" t="str">
        <f t="shared" ca="1" si="74"/>
        <v>0</v>
      </c>
      <c r="G4775" t="s">
        <v>1107</v>
      </c>
      <c r="H4775" t="s">
        <v>1327</v>
      </c>
      <c r="I4775" t="s">
        <v>10499</v>
      </c>
      <c r="J4775" t="s">
        <v>10730</v>
      </c>
      <c r="K4775" t="s">
        <v>82</v>
      </c>
      <c r="L4775" t="s">
        <v>82</v>
      </c>
      <c r="N4775" t="s">
        <v>10909</v>
      </c>
      <c r="O4775" t="s">
        <v>11</v>
      </c>
      <c r="P4775" t="s">
        <v>11</v>
      </c>
      <c r="R4775" t="s">
        <v>11</v>
      </c>
    </row>
    <row r="4776" spans="1:18" x14ac:dyDescent="0.25">
      <c r="A4776" t="s">
        <v>780</v>
      </c>
      <c r="B4776" t="s">
        <v>869</v>
      </c>
      <c r="D4776" s="35" t="s">
        <v>5624</v>
      </c>
      <c r="E4776" t="s">
        <v>6252</v>
      </c>
      <c r="F4776" s="5" t="str">
        <f t="shared" ca="1" si="74"/>
        <v>0</v>
      </c>
      <c r="G4776" t="s">
        <v>1107</v>
      </c>
      <c r="H4776" t="s">
        <v>1327</v>
      </c>
      <c r="I4776" t="s">
        <v>10500</v>
      </c>
      <c r="J4776" t="s">
        <v>10731</v>
      </c>
      <c r="K4776" t="s">
        <v>10744</v>
      </c>
      <c r="L4776" t="s">
        <v>10856</v>
      </c>
      <c r="N4776" t="s">
        <v>12</v>
      </c>
      <c r="O4776" t="s">
        <v>11</v>
      </c>
      <c r="P4776" t="s">
        <v>11</v>
      </c>
      <c r="Q4776">
        <v>8818.68</v>
      </c>
      <c r="R4776" t="s">
        <v>11</v>
      </c>
    </row>
    <row r="4777" spans="1:18" x14ac:dyDescent="0.25">
      <c r="A4777" t="s">
        <v>780</v>
      </c>
      <c r="B4777" t="s">
        <v>880</v>
      </c>
      <c r="D4777" s="35" t="s">
        <v>5624</v>
      </c>
      <c r="E4777" t="s">
        <v>6125</v>
      </c>
      <c r="F4777" s="5" t="str">
        <f t="shared" ca="1" si="74"/>
        <v>0</v>
      </c>
      <c r="G4777" t="s">
        <v>1107</v>
      </c>
      <c r="H4777" t="s">
        <v>1327</v>
      </c>
      <c r="I4777" t="s">
        <v>10501</v>
      </c>
      <c r="J4777" t="s">
        <v>10730</v>
      </c>
      <c r="K4777" t="s">
        <v>35</v>
      </c>
      <c r="L4777" t="s">
        <v>35</v>
      </c>
      <c r="N4777" t="s">
        <v>12</v>
      </c>
      <c r="O4777" t="s">
        <v>11</v>
      </c>
      <c r="P4777" t="s">
        <v>11</v>
      </c>
      <c r="Q4777">
        <v>630</v>
      </c>
      <c r="R4777" t="s">
        <v>11</v>
      </c>
    </row>
    <row r="4778" spans="1:18" x14ac:dyDescent="0.25">
      <c r="A4778" t="s">
        <v>780</v>
      </c>
      <c r="B4778" t="s">
        <v>5351</v>
      </c>
      <c r="D4778" s="35" t="s">
        <v>5624</v>
      </c>
      <c r="E4778" t="s">
        <v>6771</v>
      </c>
      <c r="F4778" s="5" t="str">
        <f t="shared" ca="1" si="74"/>
        <v>0</v>
      </c>
      <c r="G4778" t="s">
        <v>1107</v>
      </c>
      <c r="H4778" t="s">
        <v>1327</v>
      </c>
      <c r="I4778" t="s">
        <v>10502</v>
      </c>
      <c r="J4778" t="s">
        <v>10730</v>
      </c>
      <c r="K4778" t="s">
        <v>10751</v>
      </c>
      <c r="L4778" t="s">
        <v>10824</v>
      </c>
      <c r="N4778" t="s">
        <v>10909</v>
      </c>
      <c r="O4778" t="s">
        <v>11</v>
      </c>
      <c r="P4778" t="s">
        <v>11</v>
      </c>
      <c r="R4778" t="s">
        <v>11</v>
      </c>
    </row>
    <row r="4779" spans="1:18" x14ac:dyDescent="0.25">
      <c r="A4779" t="s">
        <v>780</v>
      </c>
      <c r="B4779" t="s">
        <v>882</v>
      </c>
      <c r="D4779" s="35" t="s">
        <v>5624</v>
      </c>
      <c r="E4779" t="s">
        <v>6483</v>
      </c>
      <c r="F4779" s="5" t="str">
        <f t="shared" ca="1" si="74"/>
        <v>0</v>
      </c>
      <c r="G4779" t="s">
        <v>1107</v>
      </c>
      <c r="H4779" t="s">
        <v>1327</v>
      </c>
      <c r="I4779" t="s">
        <v>10503</v>
      </c>
      <c r="J4779" t="s">
        <v>10731</v>
      </c>
      <c r="K4779" t="s">
        <v>10747</v>
      </c>
      <c r="L4779" t="s">
        <v>10824</v>
      </c>
      <c r="N4779" t="s">
        <v>12</v>
      </c>
      <c r="O4779" t="s">
        <v>11</v>
      </c>
      <c r="P4779" t="s">
        <v>11</v>
      </c>
      <c r="Q4779">
        <v>14435.48</v>
      </c>
      <c r="R4779" t="s">
        <v>11</v>
      </c>
    </row>
    <row r="4780" spans="1:18" x14ac:dyDescent="0.25">
      <c r="A4780" t="s">
        <v>780</v>
      </c>
      <c r="B4780" t="s">
        <v>883</v>
      </c>
      <c r="D4780" s="35" t="s">
        <v>5624</v>
      </c>
      <c r="E4780" t="s">
        <v>6483</v>
      </c>
      <c r="F4780" s="5" t="str">
        <f t="shared" ca="1" si="74"/>
        <v>0</v>
      </c>
      <c r="G4780" t="s">
        <v>1107</v>
      </c>
      <c r="H4780" t="s">
        <v>1327</v>
      </c>
      <c r="I4780" t="s">
        <v>10504</v>
      </c>
      <c r="J4780" t="s">
        <v>10730</v>
      </c>
      <c r="K4780" t="s">
        <v>10747</v>
      </c>
      <c r="L4780" t="s">
        <v>10824</v>
      </c>
      <c r="N4780" t="s">
        <v>10909</v>
      </c>
      <c r="O4780" t="s">
        <v>11</v>
      </c>
      <c r="P4780" t="s">
        <v>11</v>
      </c>
      <c r="Q4780">
        <v>2182.5</v>
      </c>
      <c r="R4780" t="s">
        <v>11</v>
      </c>
    </row>
    <row r="4781" spans="1:18" x14ac:dyDescent="0.25">
      <c r="A4781" t="s">
        <v>780</v>
      </c>
      <c r="B4781" t="s">
        <v>5352</v>
      </c>
      <c r="D4781" s="35" t="s">
        <v>5624</v>
      </c>
      <c r="E4781" t="s">
        <v>6413</v>
      </c>
      <c r="F4781" s="5" t="str">
        <f t="shared" ca="1" si="74"/>
        <v>0</v>
      </c>
      <c r="G4781" t="s">
        <v>1107</v>
      </c>
      <c r="H4781" t="s">
        <v>1327</v>
      </c>
      <c r="I4781" t="s">
        <v>10505</v>
      </c>
      <c r="J4781" t="s">
        <v>10730</v>
      </c>
      <c r="K4781" t="s">
        <v>10744</v>
      </c>
      <c r="L4781" t="s">
        <v>10855</v>
      </c>
      <c r="N4781" t="s">
        <v>14</v>
      </c>
      <c r="O4781" t="s">
        <v>11</v>
      </c>
      <c r="P4781" t="s">
        <v>11</v>
      </c>
      <c r="R4781" t="s">
        <v>11</v>
      </c>
    </row>
    <row r="4782" spans="1:18" x14ac:dyDescent="0.25">
      <c r="A4782" t="s">
        <v>780</v>
      </c>
      <c r="B4782" t="s">
        <v>5353</v>
      </c>
      <c r="D4782" s="35" t="s">
        <v>5624</v>
      </c>
      <c r="E4782" t="s">
        <v>6413</v>
      </c>
      <c r="F4782" s="5" t="str">
        <f t="shared" ca="1" si="74"/>
        <v>0</v>
      </c>
      <c r="G4782" t="s">
        <v>1107</v>
      </c>
      <c r="H4782" t="s">
        <v>1327</v>
      </c>
      <c r="I4782" t="s">
        <v>10506</v>
      </c>
      <c r="J4782" t="s">
        <v>10730</v>
      </c>
      <c r="K4782" t="s">
        <v>10751</v>
      </c>
      <c r="L4782" t="s">
        <v>10852</v>
      </c>
      <c r="N4782" t="s">
        <v>12</v>
      </c>
      <c r="O4782" t="s">
        <v>11</v>
      </c>
      <c r="P4782" t="s">
        <v>11</v>
      </c>
      <c r="R4782" t="s">
        <v>11</v>
      </c>
    </row>
    <row r="4783" spans="1:18" x14ac:dyDescent="0.25">
      <c r="A4783" t="s">
        <v>780</v>
      </c>
      <c r="B4783" t="s">
        <v>884</v>
      </c>
      <c r="D4783" s="35" t="s">
        <v>5624</v>
      </c>
      <c r="E4783" t="s">
        <v>6483</v>
      </c>
      <c r="F4783" s="5" t="str">
        <f t="shared" ca="1" si="74"/>
        <v>0</v>
      </c>
      <c r="G4783" t="s">
        <v>1107</v>
      </c>
      <c r="H4783" t="s">
        <v>1327</v>
      </c>
      <c r="I4783" t="s">
        <v>10507</v>
      </c>
      <c r="J4783" t="s">
        <v>10730</v>
      </c>
      <c r="K4783" t="s">
        <v>10747</v>
      </c>
      <c r="L4783" t="s">
        <v>10851</v>
      </c>
      <c r="N4783" t="s">
        <v>12</v>
      </c>
      <c r="O4783" t="s">
        <v>11</v>
      </c>
      <c r="P4783" t="s">
        <v>11</v>
      </c>
      <c r="Q4783">
        <v>2680</v>
      </c>
      <c r="R4783" t="s">
        <v>11</v>
      </c>
    </row>
    <row r="4784" spans="1:18" x14ac:dyDescent="0.25">
      <c r="A4784" t="s">
        <v>780</v>
      </c>
      <c r="B4784" t="s">
        <v>5354</v>
      </c>
      <c r="D4784" s="35" t="s">
        <v>5624</v>
      </c>
      <c r="E4784" t="s">
        <v>6587</v>
      </c>
      <c r="F4784" s="5" t="str">
        <f t="shared" ca="1" si="74"/>
        <v>0</v>
      </c>
      <c r="G4784" t="s">
        <v>1107</v>
      </c>
      <c r="H4784" t="s">
        <v>1327</v>
      </c>
      <c r="I4784" t="s">
        <v>10508</v>
      </c>
      <c r="J4784" t="s">
        <v>10730</v>
      </c>
      <c r="K4784" t="s">
        <v>131</v>
      </c>
      <c r="L4784" t="s">
        <v>10854</v>
      </c>
      <c r="N4784" t="s">
        <v>14</v>
      </c>
      <c r="O4784" t="s">
        <v>11</v>
      </c>
      <c r="P4784" t="s">
        <v>11</v>
      </c>
      <c r="R4784" t="s">
        <v>11</v>
      </c>
    </row>
    <row r="4785" spans="1:18" x14ac:dyDescent="0.25">
      <c r="A4785" t="s">
        <v>780</v>
      </c>
      <c r="B4785" t="s">
        <v>887</v>
      </c>
      <c r="D4785" s="35" t="s">
        <v>5624</v>
      </c>
      <c r="E4785" t="s">
        <v>6483</v>
      </c>
      <c r="F4785" s="5" t="str">
        <f t="shared" ca="1" si="74"/>
        <v>0</v>
      </c>
      <c r="G4785" t="s">
        <v>1107</v>
      </c>
      <c r="H4785" t="s">
        <v>1327</v>
      </c>
      <c r="I4785" t="s">
        <v>10509</v>
      </c>
      <c r="J4785" t="s">
        <v>10730</v>
      </c>
      <c r="K4785" t="s">
        <v>10747</v>
      </c>
      <c r="L4785" t="s">
        <v>10824</v>
      </c>
      <c r="N4785" t="s">
        <v>14</v>
      </c>
      <c r="O4785" t="s">
        <v>11</v>
      </c>
      <c r="P4785" t="s">
        <v>11</v>
      </c>
      <c r="Q4785">
        <v>1450</v>
      </c>
      <c r="R4785" t="s">
        <v>11</v>
      </c>
    </row>
    <row r="4786" spans="1:18" x14ac:dyDescent="0.25">
      <c r="A4786" t="s">
        <v>780</v>
      </c>
      <c r="B4786" t="s">
        <v>5355</v>
      </c>
      <c r="D4786" s="35" t="s">
        <v>6584</v>
      </c>
      <c r="E4786" t="s">
        <v>6413</v>
      </c>
      <c r="F4786" s="5" t="str">
        <f t="shared" ca="1" si="74"/>
        <v>0</v>
      </c>
      <c r="G4786" t="s">
        <v>1107</v>
      </c>
      <c r="H4786" t="s">
        <v>1817</v>
      </c>
      <c r="I4786" t="s">
        <v>10510</v>
      </c>
      <c r="J4786" t="s">
        <v>10730</v>
      </c>
      <c r="K4786" t="s">
        <v>10747</v>
      </c>
      <c r="L4786" t="s">
        <v>10851</v>
      </c>
      <c r="N4786" t="s">
        <v>12</v>
      </c>
      <c r="O4786" t="s">
        <v>11</v>
      </c>
      <c r="P4786" t="s">
        <v>11</v>
      </c>
      <c r="R4786" t="s">
        <v>11</v>
      </c>
    </row>
    <row r="4787" spans="1:18" x14ac:dyDescent="0.25">
      <c r="A4787" t="s">
        <v>780</v>
      </c>
      <c r="B4787" t="s">
        <v>5356</v>
      </c>
      <c r="D4787" s="35" t="s">
        <v>6766</v>
      </c>
      <c r="E4787" t="s">
        <v>6413</v>
      </c>
      <c r="F4787" s="5" t="str">
        <f t="shared" ca="1" si="74"/>
        <v>0</v>
      </c>
      <c r="G4787" t="s">
        <v>1107</v>
      </c>
      <c r="H4787" t="s">
        <v>1327</v>
      </c>
      <c r="I4787" t="s">
        <v>10511</v>
      </c>
      <c r="J4787" t="s">
        <v>10730</v>
      </c>
      <c r="K4787" t="s">
        <v>10744</v>
      </c>
      <c r="L4787" t="s">
        <v>10853</v>
      </c>
      <c r="N4787" t="s">
        <v>14</v>
      </c>
      <c r="O4787" t="s">
        <v>11</v>
      </c>
      <c r="P4787" t="s">
        <v>11</v>
      </c>
      <c r="R4787" t="s">
        <v>11</v>
      </c>
    </row>
    <row r="4788" spans="1:18" x14ac:dyDescent="0.25">
      <c r="A4788" t="s">
        <v>780</v>
      </c>
      <c r="B4788" t="s">
        <v>890</v>
      </c>
      <c r="D4788" s="35" t="s">
        <v>6766</v>
      </c>
      <c r="E4788" t="s">
        <v>6483</v>
      </c>
      <c r="F4788" s="5" t="str">
        <f t="shared" ca="1" si="74"/>
        <v>0</v>
      </c>
      <c r="G4788" t="s">
        <v>1107</v>
      </c>
      <c r="H4788" t="s">
        <v>1327</v>
      </c>
      <c r="I4788" t="s">
        <v>10512</v>
      </c>
      <c r="J4788" t="s">
        <v>10730</v>
      </c>
      <c r="K4788" t="s">
        <v>10745</v>
      </c>
      <c r="L4788" t="s">
        <v>10857</v>
      </c>
      <c r="N4788" t="s">
        <v>10909</v>
      </c>
      <c r="O4788" t="s">
        <v>11</v>
      </c>
      <c r="P4788" t="s">
        <v>11</v>
      </c>
      <c r="Q4788">
        <v>3804.4</v>
      </c>
      <c r="R4788" t="s">
        <v>11</v>
      </c>
    </row>
    <row r="4789" spans="1:18" x14ac:dyDescent="0.25">
      <c r="A4789" t="s">
        <v>780</v>
      </c>
      <c r="B4789" t="s">
        <v>5357</v>
      </c>
      <c r="D4789" s="35" t="s">
        <v>6636</v>
      </c>
      <c r="E4789" t="s">
        <v>6416</v>
      </c>
      <c r="F4789" s="5" t="str">
        <f t="shared" ca="1" si="74"/>
        <v>0</v>
      </c>
      <c r="G4789" t="s">
        <v>1107</v>
      </c>
      <c r="H4789" t="s">
        <v>1848</v>
      </c>
      <c r="I4789" t="s">
        <v>10513</v>
      </c>
      <c r="J4789" t="s">
        <v>10730</v>
      </c>
      <c r="K4789" t="s">
        <v>10751</v>
      </c>
      <c r="L4789" t="s">
        <v>10852</v>
      </c>
      <c r="N4789" t="s">
        <v>12</v>
      </c>
      <c r="O4789" t="s">
        <v>11</v>
      </c>
      <c r="P4789" t="s">
        <v>11</v>
      </c>
      <c r="R4789" t="s">
        <v>11</v>
      </c>
    </row>
    <row r="4790" spans="1:18" x14ac:dyDescent="0.25">
      <c r="A4790" t="s">
        <v>780</v>
      </c>
      <c r="B4790" t="s">
        <v>5358</v>
      </c>
      <c r="D4790" s="35" t="s">
        <v>6636</v>
      </c>
      <c r="E4790" t="s">
        <v>5787</v>
      </c>
      <c r="F4790" s="5" t="str">
        <f t="shared" ca="1" si="74"/>
        <v>0</v>
      </c>
      <c r="G4790" t="s">
        <v>1107</v>
      </c>
      <c r="H4790" t="s">
        <v>1821</v>
      </c>
      <c r="I4790" t="s">
        <v>10514</v>
      </c>
      <c r="J4790" t="s">
        <v>10730</v>
      </c>
      <c r="K4790" t="s">
        <v>10751</v>
      </c>
      <c r="L4790" t="s">
        <v>10852</v>
      </c>
      <c r="N4790" t="s">
        <v>12</v>
      </c>
      <c r="O4790" t="s">
        <v>11</v>
      </c>
      <c r="P4790" t="s">
        <v>11</v>
      </c>
      <c r="R4790" t="s">
        <v>11</v>
      </c>
    </row>
    <row r="4791" spans="1:18" x14ac:dyDescent="0.25">
      <c r="A4791" t="s">
        <v>780</v>
      </c>
      <c r="B4791" t="s">
        <v>892</v>
      </c>
      <c r="D4791" s="35" t="s">
        <v>6767</v>
      </c>
      <c r="E4791" t="s">
        <v>6483</v>
      </c>
      <c r="F4791" s="5" t="str">
        <f t="shared" ca="1" si="74"/>
        <v>0</v>
      </c>
      <c r="G4791" t="s">
        <v>1107</v>
      </c>
      <c r="H4791" t="s">
        <v>1836</v>
      </c>
      <c r="I4791" t="s">
        <v>10515</v>
      </c>
      <c r="J4791" t="s">
        <v>10730</v>
      </c>
      <c r="K4791" t="s">
        <v>10746</v>
      </c>
      <c r="L4791" t="s">
        <v>10746</v>
      </c>
      <c r="N4791" t="s">
        <v>12</v>
      </c>
      <c r="O4791" t="s">
        <v>11</v>
      </c>
      <c r="P4791" t="s">
        <v>11</v>
      </c>
      <c r="Q4791">
        <v>109</v>
      </c>
      <c r="R4791" t="s">
        <v>11</v>
      </c>
    </row>
    <row r="4792" spans="1:18" x14ac:dyDescent="0.25">
      <c r="A4792" t="s">
        <v>780</v>
      </c>
      <c r="B4792" t="s">
        <v>5359</v>
      </c>
      <c r="D4792" s="35" t="s">
        <v>6587</v>
      </c>
      <c r="E4792" t="s">
        <v>6413</v>
      </c>
      <c r="F4792" s="5" t="str">
        <f t="shared" ca="1" si="74"/>
        <v>0</v>
      </c>
      <c r="G4792" t="s">
        <v>1107</v>
      </c>
      <c r="H4792" t="s">
        <v>1327</v>
      </c>
      <c r="I4792" t="s">
        <v>10516</v>
      </c>
      <c r="J4792" t="s">
        <v>10730</v>
      </c>
      <c r="K4792" t="s">
        <v>10750</v>
      </c>
      <c r="L4792" t="s">
        <v>10750</v>
      </c>
      <c r="N4792" t="s">
        <v>10909</v>
      </c>
      <c r="O4792" t="s">
        <v>11</v>
      </c>
      <c r="P4792" t="s">
        <v>11</v>
      </c>
      <c r="R4792" t="s">
        <v>11</v>
      </c>
    </row>
    <row r="4793" spans="1:18" x14ac:dyDescent="0.25">
      <c r="A4793" t="s">
        <v>780</v>
      </c>
      <c r="B4793" t="s">
        <v>5360</v>
      </c>
      <c r="D4793" s="35" t="s">
        <v>6587</v>
      </c>
      <c r="E4793" t="s">
        <v>6413</v>
      </c>
      <c r="F4793" s="5" t="str">
        <f t="shared" ca="1" si="74"/>
        <v>0</v>
      </c>
      <c r="G4793" t="s">
        <v>1107</v>
      </c>
      <c r="H4793" t="s">
        <v>1327</v>
      </c>
      <c r="I4793" t="s">
        <v>10517</v>
      </c>
      <c r="J4793" t="s">
        <v>10730</v>
      </c>
      <c r="K4793" t="s">
        <v>10747</v>
      </c>
      <c r="L4793" t="s">
        <v>10851</v>
      </c>
      <c r="N4793" t="s">
        <v>12</v>
      </c>
      <c r="O4793" t="s">
        <v>11</v>
      </c>
      <c r="P4793" t="s">
        <v>11</v>
      </c>
      <c r="R4793" t="s">
        <v>11</v>
      </c>
    </row>
    <row r="4794" spans="1:18" x14ac:dyDescent="0.25">
      <c r="A4794" t="s">
        <v>780</v>
      </c>
      <c r="B4794" t="s">
        <v>11133</v>
      </c>
      <c r="D4794" s="35" t="s">
        <v>6587</v>
      </c>
      <c r="E4794" t="s">
        <v>6863</v>
      </c>
      <c r="F4794" s="5" t="str">
        <f t="shared" ca="1" si="74"/>
        <v>0</v>
      </c>
      <c r="G4794" t="s">
        <v>1107</v>
      </c>
      <c r="H4794" t="s">
        <v>1764</v>
      </c>
      <c r="I4794" t="s">
        <v>11132</v>
      </c>
      <c r="J4794" t="s">
        <v>10730</v>
      </c>
      <c r="K4794" t="s">
        <v>10753</v>
      </c>
      <c r="L4794" t="s">
        <v>10823</v>
      </c>
      <c r="N4794" t="s">
        <v>12</v>
      </c>
      <c r="O4794" t="s">
        <v>11</v>
      </c>
      <c r="P4794" t="s">
        <v>11</v>
      </c>
      <c r="R4794" t="s">
        <v>11</v>
      </c>
    </row>
    <row r="4795" spans="1:18" x14ac:dyDescent="0.25">
      <c r="A4795" t="s">
        <v>780</v>
      </c>
      <c r="B4795" t="s">
        <v>5361</v>
      </c>
      <c r="D4795" s="35" t="s">
        <v>6768</v>
      </c>
      <c r="E4795" t="s">
        <v>6419</v>
      </c>
      <c r="F4795" s="5" t="str">
        <f t="shared" ca="1" si="74"/>
        <v>0</v>
      </c>
      <c r="G4795" t="s">
        <v>1107</v>
      </c>
      <c r="H4795" t="s">
        <v>1420</v>
      </c>
      <c r="I4795" t="s">
        <v>10518</v>
      </c>
      <c r="J4795" t="s">
        <v>10742</v>
      </c>
      <c r="K4795" t="s">
        <v>10749</v>
      </c>
      <c r="L4795" t="s">
        <v>18</v>
      </c>
      <c r="N4795" t="s">
        <v>14</v>
      </c>
      <c r="O4795" t="s">
        <v>11</v>
      </c>
      <c r="P4795" t="s">
        <v>11</v>
      </c>
      <c r="R4795" t="s">
        <v>11</v>
      </c>
    </row>
    <row r="4796" spans="1:18" x14ac:dyDescent="0.25">
      <c r="A4796" t="s">
        <v>780</v>
      </c>
      <c r="B4796" t="s">
        <v>5362</v>
      </c>
      <c r="D4796" s="35" t="s">
        <v>6769</v>
      </c>
      <c r="E4796" t="s">
        <v>6427</v>
      </c>
      <c r="F4796" s="5" t="str">
        <f t="shared" ca="1" si="74"/>
        <v>0</v>
      </c>
      <c r="G4796" t="s">
        <v>1107</v>
      </c>
      <c r="H4796" t="s">
        <v>1711</v>
      </c>
      <c r="I4796" t="s">
        <v>10519</v>
      </c>
      <c r="J4796" t="s">
        <v>10730</v>
      </c>
      <c r="K4796" t="s">
        <v>10744</v>
      </c>
      <c r="L4796" t="s">
        <v>10856</v>
      </c>
      <c r="N4796" t="s">
        <v>12</v>
      </c>
      <c r="O4796" t="s">
        <v>11</v>
      </c>
      <c r="P4796" t="s">
        <v>11</v>
      </c>
      <c r="R4796" t="s">
        <v>11</v>
      </c>
    </row>
    <row r="4797" spans="1:18" x14ac:dyDescent="0.25">
      <c r="A4797" t="s">
        <v>780</v>
      </c>
      <c r="B4797" t="s">
        <v>5363</v>
      </c>
      <c r="D4797" s="35" t="s">
        <v>6419</v>
      </c>
      <c r="E4797" t="s">
        <v>5903</v>
      </c>
      <c r="F4797" s="5" t="str">
        <f t="shared" ca="1" si="74"/>
        <v>0</v>
      </c>
      <c r="G4797" t="s">
        <v>1107</v>
      </c>
      <c r="H4797" t="s">
        <v>1533</v>
      </c>
      <c r="I4797" t="s">
        <v>10520</v>
      </c>
      <c r="J4797" t="s">
        <v>10730</v>
      </c>
      <c r="K4797" t="s">
        <v>10751</v>
      </c>
      <c r="L4797" t="s">
        <v>10852</v>
      </c>
      <c r="N4797" t="s">
        <v>12</v>
      </c>
      <c r="O4797" t="s">
        <v>11</v>
      </c>
      <c r="P4797" t="s">
        <v>11</v>
      </c>
      <c r="R4797" t="s">
        <v>11</v>
      </c>
    </row>
    <row r="4798" spans="1:18" x14ac:dyDescent="0.25">
      <c r="A4798" t="s">
        <v>780</v>
      </c>
      <c r="B4798" t="s">
        <v>5364</v>
      </c>
      <c r="D4798" s="35" t="s">
        <v>6770</v>
      </c>
      <c r="E4798" t="s">
        <v>6423</v>
      </c>
      <c r="F4798" s="5" t="str">
        <f t="shared" ca="1" si="74"/>
        <v>0</v>
      </c>
      <c r="G4798" t="s">
        <v>1107</v>
      </c>
      <c r="H4798" t="s">
        <v>1737</v>
      </c>
      <c r="I4798" t="s">
        <v>10521</v>
      </c>
      <c r="J4798" t="s">
        <v>10730</v>
      </c>
      <c r="K4798" t="s">
        <v>10753</v>
      </c>
      <c r="L4798" t="s">
        <v>10823</v>
      </c>
      <c r="N4798" t="s">
        <v>12</v>
      </c>
      <c r="O4798" t="s">
        <v>11</v>
      </c>
      <c r="P4798" t="s">
        <v>11</v>
      </c>
      <c r="R4798" t="s">
        <v>11</v>
      </c>
    </row>
    <row r="4799" spans="1:18" x14ac:dyDescent="0.25">
      <c r="A4799" t="s">
        <v>780</v>
      </c>
      <c r="B4799" t="s">
        <v>5365</v>
      </c>
      <c r="D4799" s="35" t="s">
        <v>6099</v>
      </c>
      <c r="E4799" t="s">
        <v>6849</v>
      </c>
      <c r="F4799" s="5" t="str">
        <f t="shared" ca="1" si="74"/>
        <v>0</v>
      </c>
      <c r="G4799" t="s">
        <v>1107</v>
      </c>
      <c r="H4799" t="s">
        <v>1848</v>
      </c>
      <c r="I4799" t="s">
        <v>10522</v>
      </c>
      <c r="J4799" t="s">
        <v>10730</v>
      </c>
      <c r="K4799" t="s">
        <v>10751</v>
      </c>
      <c r="L4799" t="s">
        <v>10852</v>
      </c>
      <c r="N4799" t="s">
        <v>12</v>
      </c>
      <c r="O4799" t="s">
        <v>11</v>
      </c>
      <c r="P4799" t="s">
        <v>11</v>
      </c>
      <c r="R4799" t="s">
        <v>11</v>
      </c>
    </row>
    <row r="4800" spans="1:18" x14ac:dyDescent="0.25">
      <c r="A4800" t="s">
        <v>780</v>
      </c>
      <c r="B4800" t="s">
        <v>5366</v>
      </c>
      <c r="D4800" s="35" t="s">
        <v>6425</v>
      </c>
      <c r="E4800" t="s">
        <v>6771</v>
      </c>
      <c r="F4800" s="5" t="str">
        <f t="shared" ca="1" si="74"/>
        <v>0</v>
      </c>
      <c r="G4800" t="s">
        <v>1107</v>
      </c>
      <c r="H4800" t="s">
        <v>1564</v>
      </c>
      <c r="I4800" t="s">
        <v>10523</v>
      </c>
      <c r="J4800" t="s">
        <v>10730</v>
      </c>
      <c r="K4800" t="s">
        <v>10750</v>
      </c>
      <c r="L4800" t="s">
        <v>10750</v>
      </c>
      <c r="N4800" t="s">
        <v>14</v>
      </c>
      <c r="O4800" t="s">
        <v>11</v>
      </c>
      <c r="P4800" t="s">
        <v>11</v>
      </c>
      <c r="R4800" t="s">
        <v>11</v>
      </c>
    </row>
    <row r="4801" spans="1:18" x14ac:dyDescent="0.25">
      <c r="A4801" t="s">
        <v>780</v>
      </c>
      <c r="B4801" t="s">
        <v>5367</v>
      </c>
      <c r="D4801" s="35" t="s">
        <v>6771</v>
      </c>
      <c r="E4801" t="s">
        <v>6200</v>
      </c>
      <c r="F4801" s="5" t="str">
        <f t="shared" ca="1" si="74"/>
        <v>0</v>
      </c>
      <c r="G4801" t="s">
        <v>1107</v>
      </c>
      <c r="H4801" t="s">
        <v>1564</v>
      </c>
      <c r="I4801" t="s">
        <v>10524</v>
      </c>
      <c r="J4801" t="s">
        <v>10733</v>
      </c>
      <c r="K4801" t="s">
        <v>10751</v>
      </c>
      <c r="L4801" t="s">
        <v>10852</v>
      </c>
      <c r="N4801" t="s">
        <v>12</v>
      </c>
      <c r="O4801" t="s">
        <v>11</v>
      </c>
      <c r="P4801" t="s">
        <v>11</v>
      </c>
      <c r="R4801" t="s">
        <v>11</v>
      </c>
    </row>
    <row r="4802" spans="1:18" x14ac:dyDescent="0.25">
      <c r="A4802" t="s">
        <v>780</v>
      </c>
      <c r="B4802" t="s">
        <v>5368</v>
      </c>
      <c r="D4802" s="35" t="s">
        <v>6771</v>
      </c>
      <c r="E4802" t="s">
        <v>6433</v>
      </c>
      <c r="F4802" s="5" t="str">
        <f t="shared" ca="1" si="74"/>
        <v>0</v>
      </c>
      <c r="G4802" t="s">
        <v>1107</v>
      </c>
      <c r="H4802" t="s">
        <v>1503</v>
      </c>
      <c r="I4802" t="s">
        <v>11131</v>
      </c>
      <c r="J4802" t="s">
        <v>10733</v>
      </c>
      <c r="K4802" t="s">
        <v>10753</v>
      </c>
      <c r="L4802" t="s">
        <v>10823</v>
      </c>
      <c r="N4802" t="s">
        <v>12</v>
      </c>
      <c r="O4802" t="s">
        <v>11</v>
      </c>
      <c r="P4802" t="s">
        <v>11</v>
      </c>
      <c r="R4802" t="s">
        <v>11</v>
      </c>
    </row>
    <row r="4803" spans="1:18" x14ac:dyDescent="0.25">
      <c r="A4803" t="s">
        <v>780</v>
      </c>
      <c r="B4803" t="s">
        <v>11130</v>
      </c>
      <c r="D4803" s="35" t="s">
        <v>6200</v>
      </c>
      <c r="E4803" t="s">
        <v>6105</v>
      </c>
      <c r="F4803" s="5" t="str">
        <f t="shared" ref="F4803:F4866" ca="1" si="75">IF(G4803="Encerrada","0",TODAY()-D4803)</f>
        <v>0</v>
      </c>
      <c r="G4803" t="s">
        <v>1107</v>
      </c>
      <c r="H4803" t="s">
        <v>1776</v>
      </c>
      <c r="I4803" t="s">
        <v>11129</v>
      </c>
      <c r="J4803" t="s">
        <v>10733</v>
      </c>
      <c r="N4803" t="s">
        <v>14</v>
      </c>
      <c r="O4803" t="s">
        <v>11</v>
      </c>
      <c r="P4803" t="s">
        <v>11</v>
      </c>
      <c r="R4803" t="s">
        <v>11</v>
      </c>
    </row>
    <row r="4804" spans="1:18" x14ac:dyDescent="0.25">
      <c r="A4804" t="s">
        <v>780</v>
      </c>
      <c r="B4804" t="s">
        <v>5369</v>
      </c>
      <c r="D4804" s="35" t="s">
        <v>6772</v>
      </c>
      <c r="E4804" t="s">
        <v>6201</v>
      </c>
      <c r="F4804" s="5" t="str">
        <f t="shared" ca="1" si="75"/>
        <v>0</v>
      </c>
      <c r="G4804" t="s">
        <v>1107</v>
      </c>
      <c r="H4804" t="s">
        <v>1341</v>
      </c>
      <c r="I4804" t="s">
        <v>10525</v>
      </c>
      <c r="J4804" t="s">
        <v>10733</v>
      </c>
      <c r="K4804" t="s">
        <v>10744</v>
      </c>
      <c r="L4804" t="s">
        <v>10855</v>
      </c>
      <c r="N4804" t="s">
        <v>12</v>
      </c>
      <c r="O4804" t="s">
        <v>11</v>
      </c>
      <c r="P4804" t="s">
        <v>11</v>
      </c>
      <c r="R4804" t="s">
        <v>11</v>
      </c>
    </row>
    <row r="4805" spans="1:18" x14ac:dyDescent="0.25">
      <c r="A4805" t="s">
        <v>780</v>
      </c>
      <c r="B4805" t="s">
        <v>11128</v>
      </c>
      <c r="D4805" s="35" t="s">
        <v>6432</v>
      </c>
      <c r="E4805" t="s">
        <v>6588</v>
      </c>
      <c r="F4805" s="5" t="str">
        <f t="shared" ca="1" si="75"/>
        <v>0</v>
      </c>
      <c r="G4805" t="s">
        <v>1107</v>
      </c>
      <c r="H4805" t="s">
        <v>1712</v>
      </c>
      <c r="I4805" t="s">
        <v>11127</v>
      </c>
      <c r="J4805" t="s">
        <v>10733</v>
      </c>
      <c r="K4805" t="s">
        <v>10751</v>
      </c>
      <c r="L4805" t="s">
        <v>10852</v>
      </c>
      <c r="N4805" t="s">
        <v>12</v>
      </c>
      <c r="O4805" t="s">
        <v>11</v>
      </c>
      <c r="P4805" t="s">
        <v>11</v>
      </c>
      <c r="R4805" t="s">
        <v>11</v>
      </c>
    </row>
    <row r="4806" spans="1:18" x14ac:dyDescent="0.25">
      <c r="A4806" t="s">
        <v>780</v>
      </c>
      <c r="B4806" t="s">
        <v>893</v>
      </c>
      <c r="D4806" s="35" t="s">
        <v>6436</v>
      </c>
      <c r="E4806" t="s">
        <v>6125</v>
      </c>
      <c r="F4806" s="5" t="str">
        <f t="shared" ca="1" si="75"/>
        <v>0</v>
      </c>
      <c r="G4806" t="s">
        <v>1107</v>
      </c>
      <c r="H4806" t="s">
        <v>1826</v>
      </c>
      <c r="I4806" t="s">
        <v>10526</v>
      </c>
      <c r="J4806" t="s">
        <v>10733</v>
      </c>
      <c r="K4806" t="s">
        <v>10744</v>
      </c>
      <c r="L4806" t="s">
        <v>10856</v>
      </c>
      <c r="N4806" t="s">
        <v>12</v>
      </c>
      <c r="O4806" t="s">
        <v>11</v>
      </c>
      <c r="P4806" t="s">
        <v>11</v>
      </c>
      <c r="Q4806">
        <v>1390</v>
      </c>
      <c r="R4806" t="s">
        <v>11</v>
      </c>
    </row>
    <row r="4807" spans="1:18" x14ac:dyDescent="0.25">
      <c r="A4807" t="s">
        <v>780</v>
      </c>
      <c r="B4807" t="s">
        <v>5370</v>
      </c>
      <c r="D4807" s="35" t="s">
        <v>6651</v>
      </c>
      <c r="E4807" t="s">
        <v>11126</v>
      </c>
      <c r="F4807" s="5" t="str">
        <f t="shared" ca="1" si="75"/>
        <v>0</v>
      </c>
      <c r="G4807" t="s">
        <v>1107</v>
      </c>
      <c r="H4807" t="s">
        <v>1340</v>
      </c>
      <c r="I4807" t="s">
        <v>10527</v>
      </c>
      <c r="J4807" t="s">
        <v>10733</v>
      </c>
      <c r="K4807" t="s">
        <v>10751</v>
      </c>
      <c r="L4807" t="s">
        <v>10852</v>
      </c>
      <c r="N4807" t="s">
        <v>12</v>
      </c>
      <c r="O4807" t="s">
        <v>11</v>
      </c>
      <c r="P4807" t="s">
        <v>11</v>
      </c>
      <c r="R4807" t="s">
        <v>11</v>
      </c>
    </row>
    <row r="4808" spans="1:18" x14ac:dyDescent="0.25">
      <c r="A4808" t="s">
        <v>780</v>
      </c>
      <c r="B4808" t="s">
        <v>11125</v>
      </c>
      <c r="D4808" s="35" t="s">
        <v>6202</v>
      </c>
      <c r="E4808" t="s">
        <v>6707</v>
      </c>
      <c r="F4808" s="5" t="str">
        <f t="shared" ca="1" si="75"/>
        <v>0</v>
      </c>
      <c r="G4808" t="s">
        <v>1107</v>
      </c>
      <c r="H4808" t="s">
        <v>1577</v>
      </c>
      <c r="I4808" t="s">
        <v>11124</v>
      </c>
      <c r="J4808" t="s">
        <v>10733</v>
      </c>
      <c r="N4808" t="s">
        <v>14</v>
      </c>
      <c r="O4808" t="s">
        <v>11</v>
      </c>
      <c r="P4808" t="s">
        <v>11</v>
      </c>
      <c r="R4808" t="s">
        <v>11</v>
      </c>
    </row>
    <row r="4809" spans="1:18" x14ac:dyDescent="0.25">
      <c r="A4809" t="s">
        <v>780</v>
      </c>
      <c r="B4809" t="s">
        <v>5371</v>
      </c>
      <c r="D4809" s="35" t="s">
        <v>6204</v>
      </c>
      <c r="E4809" t="s">
        <v>6653</v>
      </c>
      <c r="F4809" s="5" t="str">
        <f t="shared" ca="1" si="75"/>
        <v>0</v>
      </c>
      <c r="G4809" t="s">
        <v>1107</v>
      </c>
      <c r="H4809" t="s">
        <v>1341</v>
      </c>
      <c r="I4809" t="s">
        <v>10528</v>
      </c>
      <c r="J4809" t="s">
        <v>10733</v>
      </c>
      <c r="K4809" t="s">
        <v>10750</v>
      </c>
      <c r="L4809" t="s">
        <v>10750</v>
      </c>
      <c r="N4809" t="s">
        <v>12</v>
      </c>
      <c r="O4809" t="s">
        <v>11</v>
      </c>
      <c r="P4809" t="s">
        <v>11</v>
      </c>
      <c r="R4809" t="s">
        <v>11</v>
      </c>
    </row>
    <row r="4810" spans="1:18" x14ac:dyDescent="0.25">
      <c r="A4810" t="s">
        <v>780</v>
      </c>
      <c r="B4810" t="s">
        <v>5372</v>
      </c>
      <c r="D4810" s="35" t="s">
        <v>6588</v>
      </c>
      <c r="E4810" t="s">
        <v>6442</v>
      </c>
      <c r="F4810" s="5" t="str">
        <f t="shared" ca="1" si="75"/>
        <v>0</v>
      </c>
      <c r="G4810" t="s">
        <v>1107</v>
      </c>
      <c r="H4810" t="s">
        <v>1712</v>
      </c>
      <c r="I4810" t="s">
        <v>10529</v>
      </c>
      <c r="J4810" t="s">
        <v>10733</v>
      </c>
      <c r="K4810" t="s">
        <v>10753</v>
      </c>
      <c r="L4810" t="s">
        <v>10823</v>
      </c>
      <c r="N4810" t="s">
        <v>12</v>
      </c>
      <c r="O4810" t="s">
        <v>11</v>
      </c>
      <c r="P4810" t="s">
        <v>11</v>
      </c>
      <c r="R4810" t="s">
        <v>11</v>
      </c>
    </row>
    <row r="4811" spans="1:18" x14ac:dyDescent="0.25">
      <c r="A4811" t="s">
        <v>780</v>
      </c>
      <c r="B4811" t="s">
        <v>5373</v>
      </c>
      <c r="D4811" s="35" t="s">
        <v>6439</v>
      </c>
      <c r="E4811" t="s">
        <v>6444</v>
      </c>
      <c r="F4811" s="5" t="str">
        <f t="shared" ca="1" si="75"/>
        <v>0</v>
      </c>
      <c r="G4811" t="s">
        <v>1107</v>
      </c>
      <c r="H4811" t="s">
        <v>1795</v>
      </c>
      <c r="I4811" t="s">
        <v>10530</v>
      </c>
      <c r="J4811" t="s">
        <v>10733</v>
      </c>
      <c r="K4811" t="s">
        <v>10750</v>
      </c>
      <c r="L4811" t="s">
        <v>10750</v>
      </c>
      <c r="N4811" t="s">
        <v>12</v>
      </c>
      <c r="O4811" t="s">
        <v>11</v>
      </c>
      <c r="P4811" t="s">
        <v>11</v>
      </c>
      <c r="R4811" t="s">
        <v>11</v>
      </c>
    </row>
    <row r="4812" spans="1:18" x14ac:dyDescent="0.25">
      <c r="A4812" t="s">
        <v>780</v>
      </c>
      <c r="B4812" t="s">
        <v>5374</v>
      </c>
      <c r="D4812" s="35" t="s">
        <v>6203</v>
      </c>
      <c r="E4812" t="s">
        <v>6205</v>
      </c>
      <c r="F4812" s="5" t="str">
        <f t="shared" ca="1" si="75"/>
        <v>0</v>
      </c>
      <c r="G4812" t="s">
        <v>1107</v>
      </c>
      <c r="H4812" t="s">
        <v>1846</v>
      </c>
      <c r="I4812" t="s">
        <v>10531</v>
      </c>
      <c r="J4812" t="s">
        <v>10733</v>
      </c>
      <c r="K4812" t="s">
        <v>10749</v>
      </c>
      <c r="L4812" t="s">
        <v>18</v>
      </c>
      <c r="N4812" t="s">
        <v>14</v>
      </c>
      <c r="O4812" t="s">
        <v>11</v>
      </c>
      <c r="P4812" t="s">
        <v>11</v>
      </c>
      <c r="R4812" t="s">
        <v>11</v>
      </c>
    </row>
    <row r="4813" spans="1:18" x14ac:dyDescent="0.25">
      <c r="A4813" t="s">
        <v>780</v>
      </c>
      <c r="B4813" t="s">
        <v>5375</v>
      </c>
      <c r="D4813" s="35" t="s">
        <v>6204</v>
      </c>
      <c r="E4813" t="s">
        <v>6222</v>
      </c>
      <c r="F4813" s="5" t="str">
        <f t="shared" ca="1" si="75"/>
        <v>0</v>
      </c>
      <c r="G4813" t="s">
        <v>1107</v>
      </c>
      <c r="H4813" t="s">
        <v>1764</v>
      </c>
      <c r="I4813" t="s">
        <v>10532</v>
      </c>
      <c r="J4813" t="s">
        <v>10733</v>
      </c>
      <c r="K4813" t="s">
        <v>10749</v>
      </c>
      <c r="L4813" t="s">
        <v>18</v>
      </c>
      <c r="N4813" t="s">
        <v>12</v>
      </c>
      <c r="O4813" t="s">
        <v>11</v>
      </c>
      <c r="P4813" t="s">
        <v>11</v>
      </c>
      <c r="R4813" t="s">
        <v>11</v>
      </c>
    </row>
    <row r="4814" spans="1:18" x14ac:dyDescent="0.25">
      <c r="A4814" t="s">
        <v>780</v>
      </c>
      <c r="B4814" t="s">
        <v>11123</v>
      </c>
      <c r="D4814" s="35" t="s">
        <v>6444</v>
      </c>
      <c r="E4814" t="s">
        <v>6452</v>
      </c>
      <c r="F4814" s="5" t="str">
        <f t="shared" ca="1" si="75"/>
        <v>0</v>
      </c>
      <c r="G4814" t="s">
        <v>1107</v>
      </c>
      <c r="H4814" t="s">
        <v>1577</v>
      </c>
      <c r="I4814" t="s">
        <v>11122</v>
      </c>
      <c r="J4814" t="s">
        <v>10733</v>
      </c>
      <c r="K4814" t="s">
        <v>10750</v>
      </c>
      <c r="L4814" t="s">
        <v>10750</v>
      </c>
      <c r="N4814" t="s">
        <v>12</v>
      </c>
      <c r="O4814" t="s">
        <v>11</v>
      </c>
      <c r="P4814" t="s">
        <v>11</v>
      </c>
      <c r="R4814" t="s">
        <v>11</v>
      </c>
    </row>
    <row r="4815" spans="1:18" x14ac:dyDescent="0.25">
      <c r="A4815" t="s">
        <v>780</v>
      </c>
      <c r="B4815" t="s">
        <v>5376</v>
      </c>
      <c r="D4815" s="35" t="s">
        <v>6654</v>
      </c>
      <c r="E4815" t="s">
        <v>6825</v>
      </c>
      <c r="F4815" s="5" t="str">
        <f t="shared" ca="1" si="75"/>
        <v>0</v>
      </c>
      <c r="G4815" t="s">
        <v>1107</v>
      </c>
      <c r="H4815" t="s">
        <v>1743</v>
      </c>
      <c r="I4815" t="s">
        <v>10533</v>
      </c>
      <c r="J4815" t="s">
        <v>10733</v>
      </c>
      <c r="K4815" t="s">
        <v>10753</v>
      </c>
      <c r="L4815" t="s">
        <v>10823</v>
      </c>
      <c r="N4815" t="s">
        <v>12</v>
      </c>
      <c r="O4815" t="s">
        <v>11</v>
      </c>
      <c r="P4815" t="s">
        <v>11</v>
      </c>
      <c r="R4815" t="s">
        <v>11</v>
      </c>
    </row>
    <row r="4816" spans="1:18" x14ac:dyDescent="0.25">
      <c r="A4816" t="s">
        <v>780</v>
      </c>
      <c r="B4816" t="s">
        <v>5377</v>
      </c>
      <c r="D4816" s="35" t="s">
        <v>6202</v>
      </c>
      <c r="E4816" t="s">
        <v>6107</v>
      </c>
      <c r="F4816" s="5" t="str">
        <f t="shared" ca="1" si="75"/>
        <v>0</v>
      </c>
      <c r="G4816" t="s">
        <v>1107</v>
      </c>
      <c r="H4816" t="s">
        <v>1327</v>
      </c>
      <c r="I4816" t="s">
        <v>10534</v>
      </c>
      <c r="J4816" t="s">
        <v>10733</v>
      </c>
      <c r="N4816" t="s">
        <v>14</v>
      </c>
      <c r="O4816" t="s">
        <v>11</v>
      </c>
      <c r="P4816" t="s">
        <v>11</v>
      </c>
      <c r="R4816" t="s">
        <v>11</v>
      </c>
    </row>
    <row r="4817" spans="1:18" x14ac:dyDescent="0.25">
      <c r="A4817" t="s">
        <v>780</v>
      </c>
      <c r="B4817" t="s">
        <v>5378</v>
      </c>
      <c r="D4817" s="35" t="s">
        <v>6440</v>
      </c>
      <c r="E4817" t="s">
        <v>11121</v>
      </c>
      <c r="F4817" s="5" t="str">
        <f t="shared" ca="1" si="75"/>
        <v>0</v>
      </c>
      <c r="G4817" t="s">
        <v>1107</v>
      </c>
      <c r="H4817" t="s">
        <v>1335</v>
      </c>
      <c r="I4817" t="s">
        <v>10535</v>
      </c>
      <c r="J4817" t="s">
        <v>10733</v>
      </c>
      <c r="K4817" t="s">
        <v>10753</v>
      </c>
      <c r="L4817" t="s">
        <v>10823</v>
      </c>
      <c r="N4817" t="s">
        <v>12</v>
      </c>
      <c r="O4817" t="s">
        <v>11</v>
      </c>
      <c r="P4817" t="s">
        <v>11</v>
      </c>
      <c r="R4817" t="s">
        <v>11</v>
      </c>
    </row>
    <row r="4818" spans="1:18" x14ac:dyDescent="0.25">
      <c r="A4818" t="s">
        <v>780</v>
      </c>
      <c r="B4818" t="s">
        <v>895</v>
      </c>
      <c r="D4818" s="35" t="s">
        <v>6449</v>
      </c>
      <c r="E4818" t="s">
        <v>6335</v>
      </c>
      <c r="F4818" s="5" t="str">
        <f t="shared" ca="1" si="75"/>
        <v>0</v>
      </c>
      <c r="G4818" t="s">
        <v>1107</v>
      </c>
      <c r="H4818" t="s">
        <v>1419</v>
      </c>
      <c r="I4818" t="s">
        <v>10536</v>
      </c>
      <c r="J4818" t="s">
        <v>10733</v>
      </c>
      <c r="K4818" t="s">
        <v>10744</v>
      </c>
      <c r="L4818" t="s">
        <v>10856</v>
      </c>
      <c r="N4818" t="s">
        <v>12</v>
      </c>
      <c r="O4818" t="s">
        <v>11</v>
      </c>
      <c r="P4818" t="s">
        <v>11</v>
      </c>
      <c r="Q4818">
        <v>960</v>
      </c>
      <c r="R4818" t="s">
        <v>11</v>
      </c>
    </row>
    <row r="4819" spans="1:18" x14ac:dyDescent="0.25">
      <c r="A4819" t="s">
        <v>780</v>
      </c>
      <c r="B4819" t="s">
        <v>11120</v>
      </c>
      <c r="D4819" s="35" t="s">
        <v>6878</v>
      </c>
      <c r="E4819" t="s">
        <v>11113</v>
      </c>
      <c r="F4819" s="5" t="str">
        <f t="shared" ca="1" si="75"/>
        <v>0</v>
      </c>
      <c r="G4819" t="s">
        <v>1107</v>
      </c>
      <c r="H4819" t="s">
        <v>1786</v>
      </c>
      <c r="I4819" t="s">
        <v>11119</v>
      </c>
      <c r="J4819" t="s">
        <v>10733</v>
      </c>
      <c r="N4819" t="s">
        <v>14</v>
      </c>
      <c r="O4819" t="s">
        <v>11</v>
      </c>
      <c r="P4819" t="s">
        <v>11</v>
      </c>
      <c r="R4819" t="s">
        <v>11</v>
      </c>
    </row>
    <row r="4820" spans="1:18" x14ac:dyDescent="0.25">
      <c r="A4820" t="s">
        <v>780</v>
      </c>
      <c r="B4820" t="s">
        <v>11118</v>
      </c>
      <c r="D4820" s="35" t="s">
        <v>6445</v>
      </c>
      <c r="E4820" t="s">
        <v>5760</v>
      </c>
      <c r="F4820" s="5" t="str">
        <f t="shared" ca="1" si="75"/>
        <v>0</v>
      </c>
      <c r="G4820" t="s">
        <v>1107</v>
      </c>
      <c r="H4820" t="s">
        <v>1439</v>
      </c>
      <c r="I4820" t="s">
        <v>11117</v>
      </c>
      <c r="J4820" t="s">
        <v>10731</v>
      </c>
      <c r="K4820" t="s">
        <v>10751</v>
      </c>
      <c r="L4820" t="s">
        <v>10852</v>
      </c>
      <c r="N4820" t="s">
        <v>14</v>
      </c>
      <c r="O4820" t="s">
        <v>11</v>
      </c>
      <c r="P4820" t="s">
        <v>11</v>
      </c>
      <c r="R4820" t="s">
        <v>11</v>
      </c>
    </row>
    <row r="4821" spans="1:18" x14ac:dyDescent="0.25">
      <c r="A4821" t="s">
        <v>780</v>
      </c>
      <c r="B4821" t="s">
        <v>5379</v>
      </c>
      <c r="D4821" s="35" t="s">
        <v>6655</v>
      </c>
      <c r="E4821" t="s">
        <v>5760</v>
      </c>
      <c r="F4821" s="5" t="str">
        <f t="shared" ca="1" si="75"/>
        <v>0</v>
      </c>
      <c r="G4821" t="s">
        <v>1107</v>
      </c>
      <c r="H4821" t="s">
        <v>1553</v>
      </c>
      <c r="I4821" t="s">
        <v>10537</v>
      </c>
      <c r="J4821" t="s">
        <v>10733</v>
      </c>
      <c r="K4821" t="s">
        <v>10744</v>
      </c>
      <c r="L4821" t="s">
        <v>10856</v>
      </c>
      <c r="N4821" t="s">
        <v>12</v>
      </c>
      <c r="O4821" t="s">
        <v>11</v>
      </c>
      <c r="P4821" t="s">
        <v>11</v>
      </c>
      <c r="R4821" t="s">
        <v>11</v>
      </c>
    </row>
    <row r="4822" spans="1:18" x14ac:dyDescent="0.25">
      <c r="A4822" t="s">
        <v>780</v>
      </c>
      <c r="B4822" t="s">
        <v>5380</v>
      </c>
      <c r="D4822" s="35" t="s">
        <v>6655</v>
      </c>
      <c r="E4822" t="s">
        <v>6456</v>
      </c>
      <c r="F4822" s="5" t="str">
        <f t="shared" ca="1" si="75"/>
        <v>0</v>
      </c>
      <c r="G4822" t="s">
        <v>1107</v>
      </c>
      <c r="H4822" t="s">
        <v>1791</v>
      </c>
      <c r="I4822" t="s">
        <v>10538</v>
      </c>
      <c r="J4822" t="s">
        <v>10733</v>
      </c>
      <c r="K4822" t="s">
        <v>10753</v>
      </c>
      <c r="L4822" t="s">
        <v>10823</v>
      </c>
      <c r="N4822" t="s">
        <v>12</v>
      </c>
      <c r="O4822" t="s">
        <v>11</v>
      </c>
      <c r="P4822" t="s">
        <v>11</v>
      </c>
      <c r="R4822" t="s">
        <v>11</v>
      </c>
    </row>
    <row r="4823" spans="1:18" x14ac:dyDescent="0.25">
      <c r="A4823" t="s">
        <v>780</v>
      </c>
      <c r="B4823" t="s">
        <v>897</v>
      </c>
      <c r="D4823" s="35" t="s">
        <v>6773</v>
      </c>
      <c r="E4823" t="s">
        <v>6125</v>
      </c>
      <c r="F4823" s="5" t="str">
        <f t="shared" ca="1" si="75"/>
        <v>0</v>
      </c>
      <c r="G4823" t="s">
        <v>1107</v>
      </c>
      <c r="H4823" t="s">
        <v>1327</v>
      </c>
      <c r="I4823" t="s">
        <v>11116</v>
      </c>
      <c r="J4823" t="s">
        <v>10733</v>
      </c>
      <c r="N4823" t="s">
        <v>14</v>
      </c>
      <c r="O4823" t="s">
        <v>11</v>
      </c>
      <c r="P4823" t="s">
        <v>11</v>
      </c>
      <c r="Q4823">
        <v>24.9</v>
      </c>
      <c r="R4823" t="s">
        <v>11</v>
      </c>
    </row>
    <row r="4824" spans="1:18" x14ac:dyDescent="0.25">
      <c r="A4824" t="s">
        <v>780</v>
      </c>
      <c r="B4824" t="s">
        <v>5381</v>
      </c>
      <c r="D4824" s="35" t="s">
        <v>6773</v>
      </c>
      <c r="E4824" t="s">
        <v>11113</v>
      </c>
      <c r="F4824" s="5" t="str">
        <f t="shared" ca="1" si="75"/>
        <v>0</v>
      </c>
      <c r="G4824" t="s">
        <v>1107</v>
      </c>
      <c r="H4824" t="s">
        <v>1327</v>
      </c>
      <c r="I4824" t="s">
        <v>10539</v>
      </c>
      <c r="J4824" t="s">
        <v>10733</v>
      </c>
      <c r="N4824" t="s">
        <v>14</v>
      </c>
      <c r="O4824" t="s">
        <v>11</v>
      </c>
      <c r="P4824" t="s">
        <v>11</v>
      </c>
      <c r="R4824" t="s">
        <v>11</v>
      </c>
    </row>
    <row r="4825" spans="1:18" x14ac:dyDescent="0.25">
      <c r="A4825" t="s">
        <v>780</v>
      </c>
      <c r="B4825" t="s">
        <v>899</v>
      </c>
      <c r="D4825" s="35" t="s">
        <v>6773</v>
      </c>
      <c r="E4825" t="s">
        <v>6125</v>
      </c>
      <c r="F4825" s="5" t="str">
        <f t="shared" ca="1" si="75"/>
        <v>0</v>
      </c>
      <c r="G4825" t="s">
        <v>1107</v>
      </c>
      <c r="H4825" t="s">
        <v>1327</v>
      </c>
      <c r="I4825" t="s">
        <v>11115</v>
      </c>
      <c r="J4825" t="s">
        <v>10733</v>
      </c>
      <c r="K4825" t="s">
        <v>10753</v>
      </c>
      <c r="L4825" t="s">
        <v>10823</v>
      </c>
      <c r="N4825" t="s">
        <v>12</v>
      </c>
      <c r="O4825" t="s">
        <v>11</v>
      </c>
      <c r="P4825" t="s">
        <v>11</v>
      </c>
      <c r="Q4825">
        <v>413.9</v>
      </c>
      <c r="R4825" t="s">
        <v>11</v>
      </c>
    </row>
    <row r="4826" spans="1:18" x14ac:dyDescent="0.25">
      <c r="A4826" t="s">
        <v>780</v>
      </c>
      <c r="B4826" t="s">
        <v>11114</v>
      </c>
      <c r="D4826" s="35" t="s">
        <v>6773</v>
      </c>
      <c r="E4826" t="s">
        <v>11113</v>
      </c>
      <c r="F4826" s="5" t="str">
        <f t="shared" ca="1" si="75"/>
        <v>0</v>
      </c>
      <c r="G4826" t="s">
        <v>1107</v>
      </c>
      <c r="H4826" t="s">
        <v>1327</v>
      </c>
      <c r="I4826" t="s">
        <v>11112</v>
      </c>
      <c r="J4826" t="s">
        <v>10733</v>
      </c>
      <c r="N4826" t="s">
        <v>14</v>
      </c>
      <c r="O4826" t="s">
        <v>11</v>
      </c>
      <c r="P4826" t="s">
        <v>11</v>
      </c>
      <c r="R4826" t="s">
        <v>11</v>
      </c>
    </row>
    <row r="4827" spans="1:18" x14ac:dyDescent="0.25">
      <c r="A4827" t="s">
        <v>780</v>
      </c>
      <c r="B4827" t="s">
        <v>900</v>
      </c>
      <c r="D4827" s="35" t="s">
        <v>6773</v>
      </c>
      <c r="E4827" t="s">
        <v>6125</v>
      </c>
      <c r="F4827" s="5" t="str">
        <f t="shared" ca="1" si="75"/>
        <v>0</v>
      </c>
      <c r="G4827" t="s">
        <v>1107</v>
      </c>
      <c r="H4827" t="s">
        <v>1327</v>
      </c>
      <c r="I4827" t="s">
        <v>11111</v>
      </c>
      <c r="J4827" t="s">
        <v>10733</v>
      </c>
      <c r="K4827" t="s">
        <v>10753</v>
      </c>
      <c r="L4827" t="s">
        <v>10823</v>
      </c>
      <c r="N4827" t="s">
        <v>12</v>
      </c>
      <c r="O4827" t="s">
        <v>11</v>
      </c>
      <c r="P4827" t="s">
        <v>11</v>
      </c>
      <c r="Q4827">
        <v>139.6</v>
      </c>
      <c r="R4827" t="s">
        <v>11</v>
      </c>
    </row>
    <row r="4828" spans="1:18" x14ac:dyDescent="0.25">
      <c r="A4828" t="s">
        <v>780</v>
      </c>
      <c r="B4828" t="s">
        <v>5382</v>
      </c>
      <c r="D4828" s="35" t="s">
        <v>6773</v>
      </c>
      <c r="E4828" t="s">
        <v>6589</v>
      </c>
      <c r="F4828" s="5" t="str">
        <f t="shared" ca="1" si="75"/>
        <v>0</v>
      </c>
      <c r="G4828" t="s">
        <v>1107</v>
      </c>
      <c r="H4828" t="s">
        <v>1327</v>
      </c>
      <c r="I4828" t="s">
        <v>10540</v>
      </c>
      <c r="J4828" t="s">
        <v>10733</v>
      </c>
      <c r="N4828" t="s">
        <v>14</v>
      </c>
      <c r="O4828" t="s">
        <v>11</v>
      </c>
      <c r="P4828" t="s">
        <v>11</v>
      </c>
      <c r="R4828" t="s">
        <v>11</v>
      </c>
    </row>
    <row r="4829" spans="1:18" x14ac:dyDescent="0.25">
      <c r="A4829" t="s">
        <v>780</v>
      </c>
      <c r="B4829" t="s">
        <v>11110</v>
      </c>
      <c r="D4829" s="35" t="s">
        <v>6773</v>
      </c>
      <c r="E4829" t="s">
        <v>11109</v>
      </c>
      <c r="F4829" s="5" t="str">
        <f t="shared" ca="1" si="75"/>
        <v>0</v>
      </c>
      <c r="G4829" t="s">
        <v>1107</v>
      </c>
      <c r="H4829" t="s">
        <v>1327</v>
      </c>
      <c r="I4829" t="s">
        <v>11108</v>
      </c>
      <c r="J4829" t="s">
        <v>10733</v>
      </c>
      <c r="N4829" t="s">
        <v>14</v>
      </c>
      <c r="O4829" t="s">
        <v>11</v>
      </c>
      <c r="P4829" t="s">
        <v>11</v>
      </c>
      <c r="R4829" t="s">
        <v>11</v>
      </c>
    </row>
    <row r="4830" spans="1:18" x14ac:dyDescent="0.25">
      <c r="A4830" t="s">
        <v>780</v>
      </c>
      <c r="B4830" t="s">
        <v>5383</v>
      </c>
      <c r="D4830" s="35" t="s">
        <v>6774</v>
      </c>
      <c r="E4830" t="s">
        <v>6215</v>
      </c>
      <c r="F4830" s="5" t="str">
        <f t="shared" ca="1" si="75"/>
        <v>0</v>
      </c>
      <c r="G4830" t="s">
        <v>1107</v>
      </c>
      <c r="H4830" t="s">
        <v>1431</v>
      </c>
      <c r="I4830" t="s">
        <v>10541</v>
      </c>
      <c r="J4830" t="s">
        <v>10733</v>
      </c>
      <c r="K4830" t="s">
        <v>10744</v>
      </c>
      <c r="L4830" t="s">
        <v>10855</v>
      </c>
      <c r="N4830" t="s">
        <v>12</v>
      </c>
      <c r="O4830" t="s">
        <v>11</v>
      </c>
      <c r="P4830" t="s">
        <v>11</v>
      </c>
      <c r="R4830" t="s">
        <v>11</v>
      </c>
    </row>
    <row r="4831" spans="1:18" x14ac:dyDescent="0.25">
      <c r="A4831" t="s">
        <v>780</v>
      </c>
      <c r="B4831" t="s">
        <v>901</v>
      </c>
      <c r="D4831" s="35" t="s">
        <v>6775</v>
      </c>
      <c r="E4831" t="s">
        <v>6125</v>
      </c>
      <c r="F4831" s="5" t="str">
        <f t="shared" ca="1" si="75"/>
        <v>0</v>
      </c>
      <c r="G4831" t="s">
        <v>1107</v>
      </c>
      <c r="H4831" t="s">
        <v>1511</v>
      </c>
      <c r="I4831" t="s">
        <v>10542</v>
      </c>
      <c r="J4831" t="s">
        <v>10733</v>
      </c>
      <c r="K4831" t="s">
        <v>10747</v>
      </c>
      <c r="L4831" t="s">
        <v>10851</v>
      </c>
      <c r="N4831" t="s">
        <v>12</v>
      </c>
      <c r="O4831" t="s">
        <v>11</v>
      </c>
      <c r="P4831" t="s">
        <v>11</v>
      </c>
      <c r="Q4831">
        <v>349</v>
      </c>
      <c r="R4831" t="s">
        <v>11</v>
      </c>
    </row>
    <row r="4832" spans="1:18" x14ac:dyDescent="0.25">
      <c r="A4832" t="s">
        <v>780</v>
      </c>
      <c r="B4832" t="s">
        <v>5384</v>
      </c>
      <c r="D4832" s="35" t="s">
        <v>6657</v>
      </c>
      <c r="E4832" t="s">
        <v>6215</v>
      </c>
      <c r="F4832" s="5" t="str">
        <f t="shared" ca="1" si="75"/>
        <v>0</v>
      </c>
      <c r="G4832" t="s">
        <v>1107</v>
      </c>
      <c r="H4832" t="s">
        <v>1443</v>
      </c>
      <c r="I4832" t="s">
        <v>10543</v>
      </c>
      <c r="J4832" t="s">
        <v>10733</v>
      </c>
      <c r="K4832" t="s">
        <v>10750</v>
      </c>
      <c r="L4832" t="s">
        <v>10750</v>
      </c>
      <c r="N4832" t="s">
        <v>12</v>
      </c>
      <c r="O4832" t="s">
        <v>11</v>
      </c>
      <c r="P4832" t="s">
        <v>11</v>
      </c>
      <c r="R4832" t="s">
        <v>11</v>
      </c>
    </row>
    <row r="4833" spans="1:18" x14ac:dyDescent="0.25">
      <c r="A4833" t="s">
        <v>780</v>
      </c>
      <c r="B4833" t="s">
        <v>5385</v>
      </c>
      <c r="D4833" s="35" t="s">
        <v>6657</v>
      </c>
      <c r="E4833" t="s">
        <v>6215</v>
      </c>
      <c r="F4833" s="5" t="str">
        <f t="shared" ca="1" si="75"/>
        <v>0</v>
      </c>
      <c r="G4833" t="s">
        <v>1107</v>
      </c>
      <c r="H4833" t="s">
        <v>1443</v>
      </c>
      <c r="I4833" t="s">
        <v>10544</v>
      </c>
      <c r="J4833" t="s">
        <v>10733</v>
      </c>
      <c r="K4833" t="s">
        <v>10748</v>
      </c>
      <c r="L4833" t="s">
        <v>10778</v>
      </c>
      <c r="N4833" t="s">
        <v>12</v>
      </c>
      <c r="O4833" t="s">
        <v>11</v>
      </c>
      <c r="P4833" t="s">
        <v>11</v>
      </c>
      <c r="R4833" t="s">
        <v>11</v>
      </c>
    </row>
    <row r="4834" spans="1:18" x14ac:dyDescent="0.25">
      <c r="A4834" t="s">
        <v>780</v>
      </c>
      <c r="B4834" t="s">
        <v>5386</v>
      </c>
      <c r="D4834" s="35" t="s">
        <v>6657</v>
      </c>
      <c r="E4834" t="s">
        <v>6215</v>
      </c>
      <c r="F4834" s="5" t="str">
        <f t="shared" ca="1" si="75"/>
        <v>0</v>
      </c>
      <c r="G4834" t="s">
        <v>1107</v>
      </c>
      <c r="H4834" t="s">
        <v>1443</v>
      </c>
      <c r="I4834" t="s">
        <v>10545</v>
      </c>
      <c r="J4834" t="s">
        <v>10733</v>
      </c>
      <c r="K4834" t="s">
        <v>10753</v>
      </c>
      <c r="L4834" t="s">
        <v>10823</v>
      </c>
      <c r="N4834" t="s">
        <v>12</v>
      </c>
      <c r="O4834" t="s">
        <v>11</v>
      </c>
      <c r="P4834" t="s">
        <v>11</v>
      </c>
      <c r="R4834" t="s">
        <v>11</v>
      </c>
    </row>
    <row r="4835" spans="1:18" x14ac:dyDescent="0.25">
      <c r="A4835" t="s">
        <v>780</v>
      </c>
      <c r="B4835" t="s">
        <v>5387</v>
      </c>
      <c r="D4835" s="35" t="s">
        <v>6657</v>
      </c>
      <c r="E4835" t="s">
        <v>6234</v>
      </c>
      <c r="F4835" s="5" t="str">
        <f t="shared" ca="1" si="75"/>
        <v>0</v>
      </c>
      <c r="G4835" t="s">
        <v>1107</v>
      </c>
      <c r="H4835" t="s">
        <v>1443</v>
      </c>
      <c r="I4835" t="s">
        <v>10546</v>
      </c>
      <c r="J4835" t="s">
        <v>10733</v>
      </c>
      <c r="K4835" t="s">
        <v>10751</v>
      </c>
      <c r="L4835" t="s">
        <v>10852</v>
      </c>
      <c r="N4835" t="s">
        <v>12</v>
      </c>
      <c r="O4835" t="s">
        <v>11</v>
      </c>
      <c r="P4835" t="s">
        <v>11</v>
      </c>
      <c r="R4835" t="s">
        <v>11</v>
      </c>
    </row>
    <row r="4836" spans="1:18" x14ac:dyDescent="0.25">
      <c r="A4836" t="s">
        <v>780</v>
      </c>
      <c r="B4836" t="s">
        <v>5388</v>
      </c>
      <c r="D4836" s="35" t="s">
        <v>6212</v>
      </c>
      <c r="E4836" t="s">
        <v>6322</v>
      </c>
      <c r="F4836" s="5" t="str">
        <f t="shared" ca="1" si="75"/>
        <v>0</v>
      </c>
      <c r="G4836" t="s">
        <v>1107</v>
      </c>
      <c r="H4836" t="s">
        <v>1764</v>
      </c>
      <c r="I4836" t="s">
        <v>10547</v>
      </c>
      <c r="J4836" t="s">
        <v>10733</v>
      </c>
      <c r="K4836" t="s">
        <v>10749</v>
      </c>
      <c r="L4836" t="s">
        <v>18</v>
      </c>
      <c r="N4836" t="s">
        <v>12</v>
      </c>
      <c r="O4836" t="s">
        <v>11</v>
      </c>
      <c r="P4836" t="s">
        <v>11</v>
      </c>
      <c r="R4836" t="s">
        <v>11</v>
      </c>
    </row>
    <row r="4837" spans="1:18" x14ac:dyDescent="0.25">
      <c r="A4837" t="s">
        <v>780</v>
      </c>
      <c r="B4837" t="s">
        <v>5389</v>
      </c>
      <c r="D4837" s="35" t="s">
        <v>6458</v>
      </c>
      <c r="E4837" t="s">
        <v>6242</v>
      </c>
      <c r="F4837" s="5" t="str">
        <f t="shared" ca="1" si="75"/>
        <v>0</v>
      </c>
      <c r="G4837" t="s">
        <v>1107</v>
      </c>
      <c r="H4837" t="s">
        <v>1749</v>
      </c>
      <c r="I4837" t="s">
        <v>10548</v>
      </c>
      <c r="J4837" t="s">
        <v>10731</v>
      </c>
      <c r="K4837" t="s">
        <v>10747</v>
      </c>
      <c r="L4837" t="s">
        <v>10851</v>
      </c>
      <c r="N4837" t="s">
        <v>14</v>
      </c>
      <c r="O4837" t="s">
        <v>11</v>
      </c>
      <c r="P4837" t="s">
        <v>11</v>
      </c>
      <c r="R4837" t="s">
        <v>11</v>
      </c>
    </row>
    <row r="4838" spans="1:18" x14ac:dyDescent="0.25">
      <c r="A4838" t="s">
        <v>780</v>
      </c>
      <c r="B4838" t="s">
        <v>902</v>
      </c>
      <c r="D4838" s="35" t="s">
        <v>6458</v>
      </c>
      <c r="E4838" t="s">
        <v>6121</v>
      </c>
      <c r="F4838" s="5" t="str">
        <f t="shared" ca="1" si="75"/>
        <v>0</v>
      </c>
      <c r="G4838" t="s">
        <v>1107</v>
      </c>
      <c r="H4838" t="s">
        <v>1414</v>
      </c>
      <c r="I4838" t="s">
        <v>10549</v>
      </c>
      <c r="J4838" t="s">
        <v>10733</v>
      </c>
      <c r="N4838" t="s">
        <v>14</v>
      </c>
      <c r="O4838" t="s">
        <v>11</v>
      </c>
      <c r="P4838" t="s">
        <v>11</v>
      </c>
      <c r="Q4838">
        <v>948.6</v>
      </c>
      <c r="R4838" t="s">
        <v>11</v>
      </c>
    </row>
    <row r="4839" spans="1:18" x14ac:dyDescent="0.25">
      <c r="A4839" t="s">
        <v>780</v>
      </c>
      <c r="B4839" t="s">
        <v>5390</v>
      </c>
      <c r="D4839" s="35" t="s">
        <v>6659</v>
      </c>
      <c r="E4839" t="s">
        <v>6298</v>
      </c>
      <c r="F4839" s="5" t="str">
        <f t="shared" ca="1" si="75"/>
        <v>0</v>
      </c>
      <c r="G4839" t="s">
        <v>1107</v>
      </c>
      <c r="H4839" t="s">
        <v>1822</v>
      </c>
      <c r="I4839" t="s">
        <v>10550</v>
      </c>
      <c r="J4839" t="s">
        <v>10731</v>
      </c>
      <c r="K4839" t="s">
        <v>10749</v>
      </c>
      <c r="L4839" t="s">
        <v>18</v>
      </c>
      <c r="N4839" t="s">
        <v>14</v>
      </c>
      <c r="O4839" t="s">
        <v>11</v>
      </c>
      <c r="P4839" t="s">
        <v>11</v>
      </c>
      <c r="R4839" t="s">
        <v>11</v>
      </c>
    </row>
    <row r="4840" spans="1:18" x14ac:dyDescent="0.25">
      <c r="A4840" t="s">
        <v>780</v>
      </c>
      <c r="B4840" t="s">
        <v>11107</v>
      </c>
      <c r="D4840" s="35" t="s">
        <v>6215</v>
      </c>
      <c r="E4840" t="s">
        <v>6229</v>
      </c>
      <c r="F4840" s="5" t="str">
        <f t="shared" ca="1" si="75"/>
        <v>0</v>
      </c>
      <c r="G4840" t="s">
        <v>1107</v>
      </c>
      <c r="H4840" t="s">
        <v>1328</v>
      </c>
      <c r="I4840" t="s">
        <v>11106</v>
      </c>
      <c r="J4840" t="s">
        <v>10733</v>
      </c>
      <c r="K4840" t="s">
        <v>10751</v>
      </c>
      <c r="L4840" t="s">
        <v>10852</v>
      </c>
      <c r="N4840" t="s">
        <v>14</v>
      </c>
      <c r="O4840" t="s">
        <v>11</v>
      </c>
      <c r="P4840" t="s">
        <v>11</v>
      </c>
      <c r="R4840" t="s">
        <v>11</v>
      </c>
    </row>
    <row r="4841" spans="1:18" x14ac:dyDescent="0.25">
      <c r="A4841" t="s">
        <v>780</v>
      </c>
      <c r="B4841" t="s">
        <v>5391</v>
      </c>
      <c r="D4841" s="35" t="s">
        <v>6465</v>
      </c>
      <c r="E4841" t="s">
        <v>6669</v>
      </c>
      <c r="F4841" s="5" t="str">
        <f t="shared" ca="1" si="75"/>
        <v>0</v>
      </c>
      <c r="G4841" t="s">
        <v>1107</v>
      </c>
      <c r="H4841" t="s">
        <v>1524</v>
      </c>
      <c r="I4841" t="s">
        <v>10551</v>
      </c>
      <c r="J4841" t="s">
        <v>10731</v>
      </c>
      <c r="K4841" t="s">
        <v>10744</v>
      </c>
      <c r="L4841" t="s">
        <v>10856</v>
      </c>
      <c r="N4841" t="s">
        <v>14</v>
      </c>
      <c r="O4841" t="s">
        <v>11</v>
      </c>
      <c r="P4841" t="s">
        <v>11</v>
      </c>
      <c r="R4841" t="s">
        <v>11</v>
      </c>
    </row>
    <row r="4842" spans="1:18" x14ac:dyDescent="0.25">
      <c r="A4842" t="s">
        <v>780</v>
      </c>
      <c r="B4842" t="s">
        <v>5392</v>
      </c>
      <c r="D4842" s="35" t="s">
        <v>6220</v>
      </c>
      <c r="E4842" t="s">
        <v>6267</v>
      </c>
      <c r="F4842" s="5" t="str">
        <f t="shared" ca="1" si="75"/>
        <v>0</v>
      </c>
      <c r="G4842" t="s">
        <v>1107</v>
      </c>
      <c r="H4842" t="s">
        <v>1833</v>
      </c>
      <c r="I4842" t="s">
        <v>10552</v>
      </c>
      <c r="J4842" t="s">
        <v>10731</v>
      </c>
      <c r="K4842" t="s">
        <v>10744</v>
      </c>
      <c r="L4842" t="s">
        <v>10859</v>
      </c>
      <c r="N4842" t="s">
        <v>10909</v>
      </c>
      <c r="O4842" t="s">
        <v>11</v>
      </c>
      <c r="P4842" t="s">
        <v>11</v>
      </c>
      <c r="R4842" t="s">
        <v>11</v>
      </c>
    </row>
    <row r="4843" spans="1:18" x14ac:dyDescent="0.25">
      <c r="A4843" t="s">
        <v>780</v>
      </c>
      <c r="B4843" t="s">
        <v>5393</v>
      </c>
      <c r="D4843" s="35" t="s">
        <v>6221</v>
      </c>
      <c r="E4843" t="s">
        <v>6270</v>
      </c>
      <c r="F4843" s="5" t="str">
        <f t="shared" ca="1" si="75"/>
        <v>0</v>
      </c>
      <c r="G4843" t="s">
        <v>1107</v>
      </c>
      <c r="H4843" t="s">
        <v>1443</v>
      </c>
      <c r="I4843" t="s">
        <v>10553</v>
      </c>
      <c r="J4843" t="s">
        <v>10731</v>
      </c>
      <c r="K4843" t="s">
        <v>10749</v>
      </c>
      <c r="L4843" t="s">
        <v>18</v>
      </c>
      <c r="N4843" t="s">
        <v>10909</v>
      </c>
      <c r="O4843" t="s">
        <v>11</v>
      </c>
      <c r="P4843" t="s">
        <v>11</v>
      </c>
      <c r="R4843" t="s">
        <v>11</v>
      </c>
    </row>
    <row r="4844" spans="1:18" x14ac:dyDescent="0.25">
      <c r="A4844" t="s">
        <v>780</v>
      </c>
      <c r="B4844" t="s">
        <v>904</v>
      </c>
      <c r="D4844" s="35" t="s">
        <v>6266</v>
      </c>
      <c r="E4844" t="s">
        <v>6123</v>
      </c>
      <c r="F4844" s="5" t="str">
        <f t="shared" ca="1" si="75"/>
        <v>0</v>
      </c>
      <c r="G4844" t="s">
        <v>1107</v>
      </c>
      <c r="H4844" t="s">
        <v>1848</v>
      </c>
      <c r="I4844" t="s">
        <v>11105</v>
      </c>
      <c r="J4844" t="s">
        <v>10731</v>
      </c>
      <c r="K4844" t="s">
        <v>10744</v>
      </c>
      <c r="L4844" t="s">
        <v>10856</v>
      </c>
      <c r="N4844" t="s">
        <v>12</v>
      </c>
      <c r="O4844" t="s">
        <v>11</v>
      </c>
      <c r="P4844" t="s">
        <v>11</v>
      </c>
      <c r="Q4844">
        <v>1560</v>
      </c>
      <c r="R4844" t="s">
        <v>11</v>
      </c>
    </row>
    <row r="4845" spans="1:18" x14ac:dyDescent="0.25">
      <c r="A4845" t="s">
        <v>780</v>
      </c>
      <c r="B4845" t="s">
        <v>5394</v>
      </c>
      <c r="D4845" s="35" t="s">
        <v>6465</v>
      </c>
      <c r="E4845" t="s">
        <v>6232</v>
      </c>
      <c r="F4845" s="5" t="str">
        <f t="shared" ca="1" si="75"/>
        <v>0</v>
      </c>
      <c r="G4845" t="s">
        <v>1107</v>
      </c>
      <c r="H4845" t="s">
        <v>1431</v>
      </c>
      <c r="I4845" t="s">
        <v>10554</v>
      </c>
      <c r="J4845" t="s">
        <v>10731</v>
      </c>
      <c r="K4845" t="s">
        <v>10747</v>
      </c>
      <c r="L4845" t="s">
        <v>10851</v>
      </c>
      <c r="N4845" t="s">
        <v>10909</v>
      </c>
      <c r="O4845" t="s">
        <v>11</v>
      </c>
      <c r="P4845" t="s">
        <v>11</v>
      </c>
      <c r="R4845" t="s">
        <v>11</v>
      </c>
    </row>
    <row r="4846" spans="1:18" x14ac:dyDescent="0.25">
      <c r="A4846" t="s">
        <v>780</v>
      </c>
      <c r="B4846" t="s">
        <v>5395</v>
      </c>
      <c r="D4846" s="35" t="s">
        <v>6222</v>
      </c>
      <c r="E4846" t="s">
        <v>6113</v>
      </c>
      <c r="F4846" s="5" t="str">
        <f t="shared" ca="1" si="75"/>
        <v>0</v>
      </c>
      <c r="G4846" t="s">
        <v>1107</v>
      </c>
      <c r="H4846" t="s">
        <v>1764</v>
      </c>
      <c r="I4846" t="s">
        <v>10555</v>
      </c>
      <c r="J4846" t="s">
        <v>10731</v>
      </c>
      <c r="K4846" t="s">
        <v>10753</v>
      </c>
      <c r="L4846" t="s">
        <v>10823</v>
      </c>
      <c r="N4846" t="s">
        <v>10909</v>
      </c>
      <c r="O4846" t="s">
        <v>11</v>
      </c>
      <c r="P4846" t="s">
        <v>11</v>
      </c>
      <c r="R4846" t="s">
        <v>11</v>
      </c>
    </row>
    <row r="4847" spans="1:18" x14ac:dyDescent="0.25">
      <c r="A4847" t="s">
        <v>780</v>
      </c>
      <c r="B4847" t="s">
        <v>5396</v>
      </c>
      <c r="D4847" s="35" t="s">
        <v>6222</v>
      </c>
      <c r="E4847" t="s">
        <v>6113</v>
      </c>
      <c r="F4847" s="5" t="str">
        <f t="shared" ca="1" si="75"/>
        <v>0</v>
      </c>
      <c r="G4847" t="s">
        <v>1107</v>
      </c>
      <c r="H4847" t="s">
        <v>1764</v>
      </c>
      <c r="I4847" t="s">
        <v>10556</v>
      </c>
      <c r="J4847" t="s">
        <v>10731</v>
      </c>
      <c r="K4847" t="s">
        <v>17</v>
      </c>
      <c r="L4847" t="s">
        <v>10848</v>
      </c>
      <c r="N4847" t="s">
        <v>10909</v>
      </c>
      <c r="O4847" t="s">
        <v>11</v>
      </c>
      <c r="P4847" t="s">
        <v>11</v>
      </c>
      <c r="R4847" t="s">
        <v>11</v>
      </c>
    </row>
    <row r="4848" spans="1:18" x14ac:dyDescent="0.25">
      <c r="A4848" t="s">
        <v>780</v>
      </c>
      <c r="B4848" t="s">
        <v>5397</v>
      </c>
      <c r="D4848" s="35" t="s">
        <v>6776</v>
      </c>
      <c r="E4848" t="s">
        <v>6232</v>
      </c>
      <c r="F4848" s="5" t="str">
        <f t="shared" ca="1" si="75"/>
        <v>0</v>
      </c>
      <c r="G4848" t="s">
        <v>1107</v>
      </c>
      <c r="H4848" t="s">
        <v>1844</v>
      </c>
      <c r="I4848" t="s">
        <v>10557</v>
      </c>
      <c r="J4848" t="s">
        <v>10733</v>
      </c>
      <c r="K4848" t="s">
        <v>10744</v>
      </c>
      <c r="L4848" t="s">
        <v>10855</v>
      </c>
      <c r="N4848" t="s">
        <v>14</v>
      </c>
      <c r="O4848" t="s">
        <v>11</v>
      </c>
      <c r="P4848" t="s">
        <v>11</v>
      </c>
      <c r="R4848" t="s">
        <v>11</v>
      </c>
    </row>
    <row r="4849" spans="1:18" x14ac:dyDescent="0.25">
      <c r="A4849" t="s">
        <v>780</v>
      </c>
      <c r="B4849" t="s">
        <v>11104</v>
      </c>
      <c r="D4849" s="35" t="s">
        <v>6270</v>
      </c>
      <c r="E4849" t="s">
        <v>6289</v>
      </c>
      <c r="F4849" s="5" t="str">
        <f t="shared" ca="1" si="75"/>
        <v>0</v>
      </c>
      <c r="G4849" t="s">
        <v>1107</v>
      </c>
      <c r="H4849" t="s">
        <v>1828</v>
      </c>
      <c r="I4849" t="s">
        <v>11103</v>
      </c>
      <c r="J4849" t="s">
        <v>10733</v>
      </c>
      <c r="K4849" t="s">
        <v>10749</v>
      </c>
      <c r="L4849" t="s">
        <v>18</v>
      </c>
      <c r="N4849" t="s">
        <v>10909</v>
      </c>
      <c r="O4849" t="s">
        <v>11</v>
      </c>
      <c r="P4849" t="s">
        <v>11</v>
      </c>
      <c r="R4849" t="s">
        <v>11</v>
      </c>
    </row>
    <row r="4850" spans="1:18" x14ac:dyDescent="0.25">
      <c r="A4850" t="s">
        <v>780</v>
      </c>
      <c r="B4850" t="s">
        <v>5398</v>
      </c>
      <c r="D4850" s="35" t="s">
        <v>6708</v>
      </c>
      <c r="E4850" t="s">
        <v>6469</v>
      </c>
      <c r="F4850" s="5" t="str">
        <f t="shared" ca="1" si="75"/>
        <v>0</v>
      </c>
      <c r="G4850" t="s">
        <v>1107</v>
      </c>
      <c r="H4850" t="s">
        <v>1554</v>
      </c>
      <c r="I4850" t="s">
        <v>10558</v>
      </c>
      <c r="J4850" t="s">
        <v>10733</v>
      </c>
      <c r="K4850" t="s">
        <v>10747</v>
      </c>
      <c r="L4850" t="s">
        <v>10851</v>
      </c>
      <c r="N4850" t="s">
        <v>12</v>
      </c>
      <c r="O4850" t="s">
        <v>11</v>
      </c>
      <c r="P4850" t="s">
        <v>11</v>
      </c>
      <c r="R4850" t="s">
        <v>11</v>
      </c>
    </row>
    <row r="4851" spans="1:18" x14ac:dyDescent="0.25">
      <c r="A4851" t="s">
        <v>780</v>
      </c>
      <c r="B4851" t="s">
        <v>5399</v>
      </c>
      <c r="D4851" s="35" t="s">
        <v>6662</v>
      </c>
      <c r="E4851" t="s">
        <v>6592</v>
      </c>
      <c r="F4851" s="5" t="str">
        <f t="shared" ca="1" si="75"/>
        <v>0</v>
      </c>
      <c r="G4851" t="s">
        <v>1107</v>
      </c>
      <c r="H4851" t="s">
        <v>1524</v>
      </c>
      <c r="I4851" t="s">
        <v>10559</v>
      </c>
      <c r="J4851" t="s">
        <v>10733</v>
      </c>
      <c r="K4851" t="s">
        <v>10744</v>
      </c>
      <c r="L4851" t="s">
        <v>10856</v>
      </c>
      <c r="N4851" t="s">
        <v>12</v>
      </c>
      <c r="O4851" t="s">
        <v>11</v>
      </c>
      <c r="P4851" t="s">
        <v>11</v>
      </c>
      <c r="R4851" t="s">
        <v>11</v>
      </c>
    </row>
    <row r="4852" spans="1:18" x14ac:dyDescent="0.25">
      <c r="A4852" t="s">
        <v>780</v>
      </c>
      <c r="B4852" t="s">
        <v>5400</v>
      </c>
      <c r="D4852" s="35" t="s">
        <v>6271</v>
      </c>
      <c r="E4852" t="s">
        <v>6669</v>
      </c>
      <c r="F4852" s="5" t="str">
        <f t="shared" ca="1" si="75"/>
        <v>0</v>
      </c>
      <c r="G4852" t="s">
        <v>1107</v>
      </c>
      <c r="H4852" t="s">
        <v>1535</v>
      </c>
      <c r="I4852" t="s">
        <v>10560</v>
      </c>
      <c r="J4852" t="s">
        <v>10734</v>
      </c>
      <c r="K4852" t="s">
        <v>10751</v>
      </c>
      <c r="L4852" t="s">
        <v>10852</v>
      </c>
      <c r="N4852" t="s">
        <v>14</v>
      </c>
      <c r="O4852" t="s">
        <v>11</v>
      </c>
      <c r="P4852" t="s">
        <v>11</v>
      </c>
      <c r="R4852" t="s">
        <v>11</v>
      </c>
    </row>
    <row r="4853" spans="1:18" x14ac:dyDescent="0.25">
      <c r="A4853" t="s">
        <v>780</v>
      </c>
      <c r="B4853" t="s">
        <v>5401</v>
      </c>
      <c r="D4853" s="35" t="s">
        <v>6660</v>
      </c>
      <c r="E4853" t="s">
        <v>6234</v>
      </c>
      <c r="F4853" s="5" t="str">
        <f t="shared" ca="1" si="75"/>
        <v>0</v>
      </c>
      <c r="G4853" t="s">
        <v>1107</v>
      </c>
      <c r="H4853" t="s">
        <v>1521</v>
      </c>
      <c r="I4853" t="s">
        <v>10561</v>
      </c>
      <c r="J4853" t="s">
        <v>10731</v>
      </c>
      <c r="K4853" t="s">
        <v>10744</v>
      </c>
      <c r="L4853" t="s">
        <v>10856</v>
      </c>
      <c r="N4853" t="s">
        <v>12</v>
      </c>
      <c r="O4853" t="s">
        <v>11</v>
      </c>
      <c r="P4853" t="s">
        <v>11</v>
      </c>
      <c r="R4853" t="s">
        <v>11</v>
      </c>
    </row>
    <row r="4854" spans="1:18" x14ac:dyDescent="0.25">
      <c r="A4854" t="s">
        <v>780</v>
      </c>
      <c r="B4854" t="s">
        <v>906</v>
      </c>
      <c r="D4854" s="35" t="s">
        <v>6466</v>
      </c>
      <c r="E4854" t="s">
        <v>6125</v>
      </c>
      <c r="F4854" s="5" t="str">
        <f t="shared" ca="1" si="75"/>
        <v>0</v>
      </c>
      <c r="G4854" t="s">
        <v>1107</v>
      </c>
      <c r="H4854" t="s">
        <v>1327</v>
      </c>
      <c r="I4854" t="s">
        <v>10562</v>
      </c>
      <c r="J4854" t="s">
        <v>10733</v>
      </c>
      <c r="K4854" t="s">
        <v>10748</v>
      </c>
      <c r="L4854" t="s">
        <v>10778</v>
      </c>
      <c r="N4854" t="s">
        <v>14</v>
      </c>
      <c r="O4854" t="s">
        <v>11</v>
      </c>
      <c r="P4854" t="s">
        <v>11</v>
      </c>
      <c r="Q4854">
        <v>117</v>
      </c>
      <c r="R4854" t="s">
        <v>11</v>
      </c>
    </row>
    <row r="4855" spans="1:18" x14ac:dyDescent="0.25">
      <c r="A4855" t="s">
        <v>780</v>
      </c>
      <c r="B4855" t="s">
        <v>907</v>
      </c>
      <c r="D4855" s="35" t="s">
        <v>6466</v>
      </c>
      <c r="E4855" t="s">
        <v>6125</v>
      </c>
      <c r="F4855" s="5" t="str">
        <f t="shared" ca="1" si="75"/>
        <v>0</v>
      </c>
      <c r="G4855" t="s">
        <v>1107</v>
      </c>
      <c r="H4855" t="s">
        <v>1327</v>
      </c>
      <c r="I4855" t="s">
        <v>11102</v>
      </c>
      <c r="J4855" t="s">
        <v>10731</v>
      </c>
      <c r="K4855" t="s">
        <v>10744</v>
      </c>
      <c r="L4855" t="s">
        <v>10853</v>
      </c>
      <c r="N4855" t="s">
        <v>14</v>
      </c>
      <c r="O4855" t="s">
        <v>11</v>
      </c>
      <c r="P4855" t="s">
        <v>11</v>
      </c>
      <c r="Q4855">
        <v>644</v>
      </c>
      <c r="R4855" t="s">
        <v>11</v>
      </c>
    </row>
    <row r="4856" spans="1:18" x14ac:dyDescent="0.25">
      <c r="A4856" t="s">
        <v>780</v>
      </c>
      <c r="B4856" t="s">
        <v>5402</v>
      </c>
      <c r="D4856" s="35" t="s">
        <v>6466</v>
      </c>
      <c r="E4856" t="s">
        <v>6232</v>
      </c>
      <c r="F4856" s="5" t="str">
        <f t="shared" ca="1" si="75"/>
        <v>0</v>
      </c>
      <c r="G4856" t="s">
        <v>1107</v>
      </c>
      <c r="H4856" t="s">
        <v>1327</v>
      </c>
      <c r="I4856" t="s">
        <v>10563</v>
      </c>
      <c r="J4856" t="s">
        <v>10733</v>
      </c>
      <c r="K4856" t="s">
        <v>10744</v>
      </c>
      <c r="L4856" t="s">
        <v>10855</v>
      </c>
      <c r="N4856" t="s">
        <v>12</v>
      </c>
      <c r="O4856" t="s">
        <v>11</v>
      </c>
      <c r="P4856" t="s">
        <v>11</v>
      </c>
      <c r="R4856" t="s">
        <v>11</v>
      </c>
    </row>
    <row r="4857" spans="1:18" x14ac:dyDescent="0.25">
      <c r="A4857" t="s">
        <v>780</v>
      </c>
      <c r="B4857" t="s">
        <v>5403</v>
      </c>
      <c r="D4857" s="35" t="s">
        <v>6275</v>
      </c>
      <c r="E4857" t="s">
        <v>6669</v>
      </c>
      <c r="F4857" s="5" t="str">
        <f t="shared" ca="1" si="75"/>
        <v>0</v>
      </c>
      <c r="G4857" t="s">
        <v>1107</v>
      </c>
      <c r="H4857" t="s">
        <v>1740</v>
      </c>
      <c r="I4857" t="s">
        <v>10564</v>
      </c>
      <c r="J4857" t="s">
        <v>10734</v>
      </c>
      <c r="K4857" t="s">
        <v>10744</v>
      </c>
      <c r="L4857" t="s">
        <v>10853</v>
      </c>
      <c r="N4857" t="s">
        <v>14</v>
      </c>
      <c r="O4857" t="s">
        <v>11</v>
      </c>
      <c r="P4857" t="s">
        <v>11</v>
      </c>
      <c r="R4857" t="s">
        <v>11</v>
      </c>
    </row>
    <row r="4858" spans="1:18" x14ac:dyDescent="0.25">
      <c r="A4858" t="s">
        <v>780</v>
      </c>
      <c r="B4858" t="s">
        <v>5404</v>
      </c>
      <c r="D4858" s="35" t="s">
        <v>6275</v>
      </c>
      <c r="E4858" t="s">
        <v>6474</v>
      </c>
      <c r="F4858" s="5" t="str">
        <f t="shared" ca="1" si="75"/>
        <v>0</v>
      </c>
      <c r="G4858" t="s">
        <v>1107</v>
      </c>
      <c r="H4858" t="s">
        <v>1823</v>
      </c>
      <c r="I4858" t="s">
        <v>10565</v>
      </c>
      <c r="J4858" t="s">
        <v>10731</v>
      </c>
      <c r="K4858" t="s">
        <v>10749</v>
      </c>
      <c r="L4858" t="s">
        <v>18</v>
      </c>
      <c r="N4858" t="s">
        <v>12</v>
      </c>
      <c r="O4858" t="s">
        <v>11</v>
      </c>
      <c r="P4858" t="s">
        <v>11</v>
      </c>
      <c r="R4858" t="s">
        <v>11</v>
      </c>
    </row>
    <row r="4859" spans="1:18" x14ac:dyDescent="0.25">
      <c r="A4859" t="s">
        <v>780</v>
      </c>
      <c r="B4859" t="s">
        <v>908</v>
      </c>
      <c r="D4859" s="35" t="s">
        <v>6224</v>
      </c>
      <c r="E4859" t="s">
        <v>6252</v>
      </c>
      <c r="F4859" s="5" t="str">
        <f t="shared" ca="1" si="75"/>
        <v>0</v>
      </c>
      <c r="G4859" t="s">
        <v>1107</v>
      </c>
      <c r="H4859" t="s">
        <v>1831</v>
      </c>
      <c r="I4859" t="s">
        <v>10566</v>
      </c>
      <c r="J4859" t="s">
        <v>10731</v>
      </c>
      <c r="K4859" t="s">
        <v>35</v>
      </c>
      <c r="L4859" t="s">
        <v>35</v>
      </c>
      <c r="N4859" t="s">
        <v>12</v>
      </c>
      <c r="O4859" t="s">
        <v>11</v>
      </c>
      <c r="P4859" t="s">
        <v>11</v>
      </c>
      <c r="Q4859">
        <v>1861.09</v>
      </c>
      <c r="R4859" t="s">
        <v>11</v>
      </c>
    </row>
    <row r="4860" spans="1:18" x14ac:dyDescent="0.25">
      <c r="A4860" t="s">
        <v>780</v>
      </c>
      <c r="B4860" t="s">
        <v>911</v>
      </c>
      <c r="D4860" s="35" t="s">
        <v>6276</v>
      </c>
      <c r="E4860" t="s">
        <v>6125</v>
      </c>
      <c r="F4860" s="5" t="str">
        <f t="shared" ca="1" si="75"/>
        <v>0</v>
      </c>
      <c r="G4860" t="s">
        <v>1107</v>
      </c>
      <c r="H4860" t="s">
        <v>1786</v>
      </c>
      <c r="I4860" t="s">
        <v>11101</v>
      </c>
      <c r="J4860" t="s">
        <v>10731</v>
      </c>
      <c r="K4860" t="s">
        <v>10747</v>
      </c>
      <c r="L4860" t="s">
        <v>10851</v>
      </c>
      <c r="N4860" t="s">
        <v>14</v>
      </c>
      <c r="O4860" t="s">
        <v>11</v>
      </c>
      <c r="P4860" t="s">
        <v>11</v>
      </c>
      <c r="Q4860">
        <v>47.81</v>
      </c>
      <c r="R4860" t="s">
        <v>11</v>
      </c>
    </row>
    <row r="4861" spans="1:18" x14ac:dyDescent="0.25">
      <c r="A4861" t="s">
        <v>780</v>
      </c>
      <c r="B4861" t="s">
        <v>5405</v>
      </c>
      <c r="D4861" s="35" t="s">
        <v>6276</v>
      </c>
      <c r="E4861" t="s">
        <v>5760</v>
      </c>
      <c r="F4861" s="5" t="str">
        <f t="shared" ca="1" si="75"/>
        <v>0</v>
      </c>
      <c r="G4861" t="s">
        <v>1107</v>
      </c>
      <c r="H4861" t="s">
        <v>1811</v>
      </c>
      <c r="I4861" t="s">
        <v>10567</v>
      </c>
      <c r="J4861" t="s">
        <v>10733</v>
      </c>
      <c r="K4861" t="s">
        <v>10744</v>
      </c>
      <c r="L4861" t="s">
        <v>10856</v>
      </c>
      <c r="N4861" t="s">
        <v>12</v>
      </c>
      <c r="O4861" t="s">
        <v>11</v>
      </c>
      <c r="P4861" t="s">
        <v>11</v>
      </c>
      <c r="R4861" t="s">
        <v>11</v>
      </c>
    </row>
    <row r="4862" spans="1:18" x14ac:dyDescent="0.25">
      <c r="A4862" t="s">
        <v>780</v>
      </c>
      <c r="B4862" t="s">
        <v>11100</v>
      </c>
      <c r="D4862" s="35" t="s">
        <v>6664</v>
      </c>
      <c r="E4862" t="s">
        <v>6279</v>
      </c>
      <c r="F4862" s="5" t="str">
        <f t="shared" ca="1" si="75"/>
        <v>0</v>
      </c>
      <c r="G4862" t="s">
        <v>1107</v>
      </c>
      <c r="H4862" t="s">
        <v>1821</v>
      </c>
      <c r="I4862" t="s">
        <v>11099</v>
      </c>
      <c r="J4862" t="s">
        <v>10731</v>
      </c>
      <c r="K4862" t="s">
        <v>35</v>
      </c>
      <c r="L4862" t="s">
        <v>35</v>
      </c>
      <c r="N4862" t="s">
        <v>12</v>
      </c>
      <c r="O4862" t="s">
        <v>11</v>
      </c>
      <c r="P4862" t="s">
        <v>11</v>
      </c>
      <c r="R4862" t="s">
        <v>11</v>
      </c>
    </row>
    <row r="4863" spans="1:18" x14ac:dyDescent="0.25">
      <c r="A4863" t="s">
        <v>780</v>
      </c>
      <c r="B4863" t="s">
        <v>912</v>
      </c>
      <c r="D4863" s="35" t="s">
        <v>6230</v>
      </c>
      <c r="E4863" t="s">
        <v>6246</v>
      </c>
      <c r="F4863" s="5" t="str">
        <f t="shared" ca="1" si="75"/>
        <v>0</v>
      </c>
      <c r="G4863" t="s">
        <v>1107</v>
      </c>
      <c r="H4863" t="s">
        <v>1524</v>
      </c>
      <c r="I4863" t="s">
        <v>10568</v>
      </c>
      <c r="J4863" t="s">
        <v>10731</v>
      </c>
      <c r="K4863" t="s">
        <v>10744</v>
      </c>
      <c r="L4863" t="s">
        <v>10856</v>
      </c>
      <c r="N4863" t="s">
        <v>14</v>
      </c>
      <c r="O4863" t="s">
        <v>11</v>
      </c>
      <c r="P4863" t="s">
        <v>11</v>
      </c>
      <c r="Q4863">
        <v>1650</v>
      </c>
      <c r="R4863" t="s">
        <v>11</v>
      </c>
    </row>
    <row r="4864" spans="1:18" x14ac:dyDescent="0.25">
      <c r="A4864" t="s">
        <v>780</v>
      </c>
      <c r="B4864" t="s">
        <v>5406</v>
      </c>
      <c r="D4864" s="35" t="s">
        <v>6231</v>
      </c>
      <c r="E4864" t="s">
        <v>5758</v>
      </c>
      <c r="F4864" s="5" t="str">
        <f t="shared" ca="1" si="75"/>
        <v>0</v>
      </c>
      <c r="G4864" t="s">
        <v>1107</v>
      </c>
      <c r="H4864" t="s">
        <v>1844</v>
      </c>
      <c r="I4864" t="s">
        <v>10569</v>
      </c>
      <c r="J4864" t="s">
        <v>10731</v>
      </c>
      <c r="K4864" t="s">
        <v>10744</v>
      </c>
      <c r="L4864" t="s">
        <v>10856</v>
      </c>
      <c r="N4864" t="s">
        <v>14</v>
      </c>
      <c r="O4864" t="s">
        <v>11</v>
      </c>
      <c r="P4864" t="s">
        <v>11</v>
      </c>
      <c r="R4864" t="s">
        <v>11</v>
      </c>
    </row>
    <row r="4865" spans="1:18" x14ac:dyDescent="0.25">
      <c r="A4865" t="s">
        <v>780</v>
      </c>
      <c r="B4865" t="s">
        <v>11098</v>
      </c>
      <c r="D4865" s="35" t="s">
        <v>11097</v>
      </c>
      <c r="E4865" t="s">
        <v>6117</v>
      </c>
      <c r="F4865" s="5" t="str">
        <f t="shared" ca="1" si="75"/>
        <v>0</v>
      </c>
      <c r="G4865" t="s">
        <v>1107</v>
      </c>
      <c r="H4865" t="s">
        <v>1844</v>
      </c>
      <c r="I4865" t="s">
        <v>11096</v>
      </c>
      <c r="J4865" t="s">
        <v>10731</v>
      </c>
      <c r="N4865" t="s">
        <v>10910</v>
      </c>
      <c r="O4865" t="s">
        <v>11</v>
      </c>
      <c r="P4865" t="s">
        <v>11</v>
      </c>
      <c r="R4865" t="s">
        <v>11</v>
      </c>
    </row>
    <row r="4866" spans="1:18" x14ac:dyDescent="0.25">
      <c r="A4866" t="s">
        <v>780</v>
      </c>
      <c r="B4866" t="s">
        <v>11095</v>
      </c>
      <c r="D4866" s="35" t="s">
        <v>6469</v>
      </c>
      <c r="E4866" t="s">
        <v>5760</v>
      </c>
      <c r="F4866" s="5" t="str">
        <f t="shared" ca="1" si="75"/>
        <v>0</v>
      </c>
      <c r="G4866" t="s">
        <v>1107</v>
      </c>
      <c r="H4866" t="s">
        <v>1484</v>
      </c>
      <c r="I4866" t="s">
        <v>11094</v>
      </c>
      <c r="J4866" t="s">
        <v>10731</v>
      </c>
      <c r="K4866" t="s">
        <v>10749</v>
      </c>
      <c r="L4866" t="s">
        <v>18</v>
      </c>
      <c r="N4866" t="s">
        <v>14</v>
      </c>
      <c r="O4866" t="s">
        <v>11</v>
      </c>
      <c r="P4866" t="s">
        <v>11</v>
      </c>
      <c r="R4866" t="s">
        <v>11</v>
      </c>
    </row>
    <row r="4867" spans="1:18" x14ac:dyDescent="0.25">
      <c r="A4867" t="s">
        <v>780</v>
      </c>
      <c r="B4867" t="s">
        <v>914</v>
      </c>
      <c r="D4867" s="35" t="s">
        <v>6235</v>
      </c>
      <c r="E4867" t="s">
        <v>6484</v>
      </c>
      <c r="F4867" s="5" t="str">
        <f t="shared" ref="F4867:F4930" ca="1" si="76">IF(G4867="Encerrada","0",TODAY()-D4867)</f>
        <v>0</v>
      </c>
      <c r="G4867" t="s">
        <v>1107</v>
      </c>
      <c r="H4867" t="s">
        <v>1836</v>
      </c>
      <c r="I4867" t="s">
        <v>10570</v>
      </c>
      <c r="J4867" t="s">
        <v>10731</v>
      </c>
      <c r="K4867" t="s">
        <v>27</v>
      </c>
      <c r="L4867" t="s">
        <v>10858</v>
      </c>
      <c r="N4867" t="s">
        <v>14</v>
      </c>
      <c r="O4867" t="s">
        <v>11</v>
      </c>
      <c r="P4867" t="s">
        <v>11</v>
      </c>
      <c r="Q4867">
        <v>3411.69</v>
      </c>
      <c r="R4867" t="s">
        <v>11</v>
      </c>
    </row>
    <row r="4868" spans="1:18" x14ac:dyDescent="0.25">
      <c r="A4868" t="s">
        <v>780</v>
      </c>
      <c r="B4868" t="s">
        <v>916</v>
      </c>
      <c r="D4868" s="35" t="s">
        <v>6236</v>
      </c>
      <c r="E4868" t="s">
        <v>6125</v>
      </c>
      <c r="F4868" s="5" t="str">
        <f t="shared" ca="1" si="76"/>
        <v>0</v>
      </c>
      <c r="G4868" t="s">
        <v>1107</v>
      </c>
      <c r="H4868" t="s">
        <v>1836</v>
      </c>
      <c r="I4868" t="s">
        <v>10571</v>
      </c>
      <c r="J4868" t="s">
        <v>10731</v>
      </c>
      <c r="K4868" t="s">
        <v>10751</v>
      </c>
      <c r="L4868" t="s">
        <v>10852</v>
      </c>
      <c r="N4868" t="s">
        <v>10909</v>
      </c>
      <c r="O4868" t="s">
        <v>11</v>
      </c>
      <c r="P4868" t="s">
        <v>11</v>
      </c>
      <c r="Q4868">
        <v>30.9</v>
      </c>
      <c r="R4868" t="s">
        <v>11</v>
      </c>
    </row>
    <row r="4869" spans="1:18" x14ac:dyDescent="0.25">
      <c r="A4869" t="s">
        <v>780</v>
      </c>
      <c r="B4869" t="s">
        <v>5407</v>
      </c>
      <c r="D4869" s="35" t="s">
        <v>6279</v>
      </c>
      <c r="E4869" t="s">
        <v>5761</v>
      </c>
      <c r="F4869" s="5" t="str">
        <f t="shared" ca="1" si="76"/>
        <v>0</v>
      </c>
      <c r="G4869" t="s">
        <v>1107</v>
      </c>
      <c r="H4869" t="s">
        <v>1822</v>
      </c>
      <c r="I4869" t="s">
        <v>10572</v>
      </c>
      <c r="J4869" t="s">
        <v>10731</v>
      </c>
      <c r="K4869" t="s">
        <v>10747</v>
      </c>
      <c r="L4869" t="s">
        <v>10863</v>
      </c>
      <c r="N4869" t="s">
        <v>12</v>
      </c>
      <c r="O4869" t="s">
        <v>11</v>
      </c>
      <c r="P4869" t="s">
        <v>11</v>
      </c>
      <c r="R4869" t="s">
        <v>11</v>
      </c>
    </row>
    <row r="4870" spans="1:18" x14ac:dyDescent="0.25">
      <c r="A4870" t="s">
        <v>780</v>
      </c>
      <c r="B4870" t="s">
        <v>5408</v>
      </c>
      <c r="D4870" s="35" t="s">
        <v>6777</v>
      </c>
      <c r="E4870" t="s">
        <v>5759</v>
      </c>
      <c r="F4870" s="5" t="str">
        <f t="shared" ca="1" si="76"/>
        <v>0</v>
      </c>
      <c r="G4870" t="s">
        <v>1107</v>
      </c>
      <c r="H4870" t="s">
        <v>1835</v>
      </c>
      <c r="I4870" t="s">
        <v>10573</v>
      </c>
      <c r="J4870" t="s">
        <v>10731</v>
      </c>
      <c r="K4870" t="s">
        <v>10744</v>
      </c>
      <c r="L4870" t="s">
        <v>10856</v>
      </c>
      <c r="N4870" t="s">
        <v>14</v>
      </c>
      <c r="O4870" t="s">
        <v>11</v>
      </c>
      <c r="P4870" t="s">
        <v>11</v>
      </c>
      <c r="R4870" t="s">
        <v>11</v>
      </c>
    </row>
    <row r="4871" spans="1:18" x14ac:dyDescent="0.25">
      <c r="A4871" t="s">
        <v>780</v>
      </c>
      <c r="B4871" t="s">
        <v>918</v>
      </c>
      <c r="D4871" s="35" t="s">
        <v>6289</v>
      </c>
      <c r="E4871" t="s">
        <v>5906</v>
      </c>
      <c r="F4871" s="5" t="str">
        <f t="shared" ca="1" si="76"/>
        <v>0</v>
      </c>
      <c r="G4871" t="s">
        <v>1107</v>
      </c>
      <c r="H4871" t="s">
        <v>1327</v>
      </c>
      <c r="I4871" t="s">
        <v>10574</v>
      </c>
      <c r="J4871" t="s">
        <v>10731</v>
      </c>
      <c r="K4871" t="s">
        <v>10751</v>
      </c>
      <c r="L4871" t="s">
        <v>10852</v>
      </c>
      <c r="N4871" t="s">
        <v>10909</v>
      </c>
      <c r="O4871" t="s">
        <v>11</v>
      </c>
      <c r="P4871" t="s">
        <v>11</v>
      </c>
      <c r="Q4871">
        <v>18380.510000000002</v>
      </c>
      <c r="R4871" t="s">
        <v>11</v>
      </c>
    </row>
    <row r="4872" spans="1:18" x14ac:dyDescent="0.25">
      <c r="A4872" t="s">
        <v>780</v>
      </c>
      <c r="B4872" t="s">
        <v>921</v>
      </c>
      <c r="D4872" s="35" t="s">
        <v>6290</v>
      </c>
      <c r="E4872" t="s">
        <v>5906</v>
      </c>
      <c r="F4872" s="5" t="str">
        <f t="shared" ca="1" si="76"/>
        <v>0</v>
      </c>
      <c r="G4872" t="s">
        <v>1107</v>
      </c>
      <c r="H4872" t="s">
        <v>1443</v>
      </c>
      <c r="I4872" t="s">
        <v>10575</v>
      </c>
      <c r="J4872" t="s">
        <v>10734</v>
      </c>
      <c r="K4872" t="s">
        <v>10744</v>
      </c>
      <c r="L4872" t="s">
        <v>10856</v>
      </c>
      <c r="N4872" t="s">
        <v>12</v>
      </c>
      <c r="O4872" t="s">
        <v>11</v>
      </c>
      <c r="P4872" t="s">
        <v>11</v>
      </c>
      <c r="Q4872">
        <v>134.80000000000001</v>
      </c>
      <c r="R4872" t="s">
        <v>11</v>
      </c>
    </row>
    <row r="4873" spans="1:18" x14ac:dyDescent="0.25">
      <c r="A4873" t="s">
        <v>780</v>
      </c>
      <c r="B4873" t="s">
        <v>11093</v>
      </c>
      <c r="D4873" s="35" t="s">
        <v>6290</v>
      </c>
      <c r="E4873" t="s">
        <v>6242</v>
      </c>
      <c r="F4873" s="5" t="str">
        <f t="shared" ca="1" si="76"/>
        <v>0</v>
      </c>
      <c r="G4873" t="s">
        <v>1107</v>
      </c>
      <c r="H4873" t="s">
        <v>1443</v>
      </c>
      <c r="I4873" t="s">
        <v>11092</v>
      </c>
      <c r="J4873" t="s">
        <v>10731</v>
      </c>
      <c r="K4873" t="s">
        <v>10751</v>
      </c>
      <c r="L4873" t="s">
        <v>10852</v>
      </c>
      <c r="N4873" t="s">
        <v>14</v>
      </c>
      <c r="O4873" t="s">
        <v>11</v>
      </c>
      <c r="P4873" t="s">
        <v>11</v>
      </c>
      <c r="R4873" t="s">
        <v>11</v>
      </c>
    </row>
    <row r="4874" spans="1:18" x14ac:dyDescent="0.25">
      <c r="A4874" t="s">
        <v>780</v>
      </c>
      <c r="B4874" t="s">
        <v>5409</v>
      </c>
      <c r="D4874" s="35" t="s">
        <v>5817</v>
      </c>
      <c r="E4874" t="s">
        <v>6309</v>
      </c>
      <c r="F4874" s="5" t="str">
        <f t="shared" ca="1" si="76"/>
        <v>0</v>
      </c>
      <c r="G4874" t="s">
        <v>1107</v>
      </c>
      <c r="H4874" t="s">
        <v>1740</v>
      </c>
      <c r="I4874" t="s">
        <v>10576</v>
      </c>
      <c r="J4874" t="s">
        <v>10731</v>
      </c>
      <c r="K4874" t="s">
        <v>10744</v>
      </c>
      <c r="L4874" t="s">
        <v>10856</v>
      </c>
      <c r="N4874" t="s">
        <v>12</v>
      </c>
      <c r="O4874" t="s">
        <v>11</v>
      </c>
      <c r="P4874" t="s">
        <v>11</v>
      </c>
      <c r="R4874" t="s">
        <v>11</v>
      </c>
    </row>
    <row r="4875" spans="1:18" x14ac:dyDescent="0.25">
      <c r="A4875" t="s">
        <v>780</v>
      </c>
      <c r="B4875" t="s">
        <v>5410</v>
      </c>
      <c r="D4875" s="35" t="s">
        <v>6289</v>
      </c>
      <c r="E4875" t="s">
        <v>6302</v>
      </c>
      <c r="F4875" s="5" t="str">
        <f t="shared" ca="1" si="76"/>
        <v>0</v>
      </c>
      <c r="G4875" t="s">
        <v>1107</v>
      </c>
      <c r="H4875" t="s">
        <v>1431</v>
      </c>
      <c r="I4875" t="s">
        <v>10577</v>
      </c>
      <c r="J4875" t="s">
        <v>10734</v>
      </c>
      <c r="K4875" t="s">
        <v>10744</v>
      </c>
      <c r="L4875" t="s">
        <v>10853</v>
      </c>
      <c r="N4875" t="s">
        <v>12</v>
      </c>
      <c r="O4875" t="s">
        <v>11</v>
      </c>
      <c r="P4875" t="s">
        <v>11</v>
      </c>
      <c r="R4875" t="s">
        <v>11</v>
      </c>
    </row>
    <row r="4876" spans="1:18" x14ac:dyDescent="0.25">
      <c r="A4876" t="s">
        <v>780</v>
      </c>
      <c r="B4876" t="s">
        <v>923</v>
      </c>
      <c r="D4876" s="35" t="s">
        <v>6778</v>
      </c>
      <c r="E4876" t="s">
        <v>6252</v>
      </c>
      <c r="F4876" s="5" t="str">
        <f t="shared" ca="1" si="76"/>
        <v>0</v>
      </c>
      <c r="G4876" t="s">
        <v>1107</v>
      </c>
      <c r="H4876" t="s">
        <v>1524</v>
      </c>
      <c r="I4876" t="s">
        <v>10578</v>
      </c>
      <c r="J4876" t="s">
        <v>10734</v>
      </c>
      <c r="K4876" t="s">
        <v>10744</v>
      </c>
      <c r="L4876" t="s">
        <v>10856</v>
      </c>
      <c r="N4876" t="s">
        <v>12</v>
      </c>
      <c r="O4876" t="s">
        <v>11</v>
      </c>
      <c r="P4876" t="s">
        <v>11</v>
      </c>
      <c r="Q4876">
        <v>35.400000000000006</v>
      </c>
      <c r="R4876" t="s">
        <v>11</v>
      </c>
    </row>
    <row r="4877" spans="1:18" x14ac:dyDescent="0.25">
      <c r="A4877" t="s">
        <v>780</v>
      </c>
      <c r="B4877" t="s">
        <v>5411</v>
      </c>
      <c r="D4877" s="35" t="s">
        <v>6297</v>
      </c>
      <c r="E4877" t="s">
        <v>6320</v>
      </c>
      <c r="F4877" s="5" t="str">
        <f t="shared" ca="1" si="76"/>
        <v>0</v>
      </c>
      <c r="G4877" t="s">
        <v>1107</v>
      </c>
      <c r="H4877" t="s">
        <v>1419</v>
      </c>
      <c r="I4877" t="s">
        <v>10579</v>
      </c>
      <c r="J4877" t="s">
        <v>10734</v>
      </c>
      <c r="K4877" t="s">
        <v>10744</v>
      </c>
      <c r="L4877" t="s">
        <v>10856</v>
      </c>
      <c r="N4877" t="s">
        <v>12</v>
      </c>
      <c r="O4877" t="s">
        <v>11</v>
      </c>
      <c r="P4877" t="s">
        <v>11</v>
      </c>
      <c r="R4877" t="s">
        <v>11</v>
      </c>
    </row>
    <row r="4878" spans="1:18" x14ac:dyDescent="0.25">
      <c r="A4878" t="s">
        <v>780</v>
      </c>
      <c r="B4878" t="s">
        <v>5412</v>
      </c>
      <c r="D4878" s="35" t="s">
        <v>5759</v>
      </c>
      <c r="E4878" t="s">
        <v>5762</v>
      </c>
      <c r="F4878" s="5" t="str">
        <f t="shared" ca="1" si="76"/>
        <v>0</v>
      </c>
      <c r="G4878" t="s">
        <v>1107</v>
      </c>
      <c r="H4878" t="s">
        <v>1791</v>
      </c>
      <c r="I4878" t="s">
        <v>10580</v>
      </c>
      <c r="J4878" t="s">
        <v>10734</v>
      </c>
      <c r="K4878" t="s">
        <v>10744</v>
      </c>
      <c r="L4878" t="s">
        <v>10856</v>
      </c>
      <c r="N4878" t="s">
        <v>12</v>
      </c>
      <c r="O4878" t="s">
        <v>11</v>
      </c>
      <c r="P4878" t="s">
        <v>11</v>
      </c>
      <c r="R4878" t="s">
        <v>11</v>
      </c>
    </row>
    <row r="4879" spans="1:18" x14ac:dyDescent="0.25">
      <c r="A4879" t="s">
        <v>780</v>
      </c>
      <c r="B4879" t="s">
        <v>5413</v>
      </c>
      <c r="D4879" s="35" t="s">
        <v>5759</v>
      </c>
      <c r="E4879" t="s">
        <v>6313</v>
      </c>
      <c r="F4879" s="5" t="str">
        <f t="shared" ca="1" si="76"/>
        <v>0</v>
      </c>
      <c r="G4879" t="s">
        <v>1107</v>
      </c>
      <c r="H4879" t="s">
        <v>1791</v>
      </c>
      <c r="I4879" t="s">
        <v>10581</v>
      </c>
      <c r="J4879" t="s">
        <v>10734</v>
      </c>
      <c r="K4879" t="s">
        <v>10744</v>
      </c>
      <c r="L4879" t="s">
        <v>10856</v>
      </c>
      <c r="N4879" t="s">
        <v>12</v>
      </c>
      <c r="O4879" t="s">
        <v>11</v>
      </c>
      <c r="P4879" t="s">
        <v>11</v>
      </c>
      <c r="R4879" t="s">
        <v>11</v>
      </c>
    </row>
    <row r="4880" spans="1:18" x14ac:dyDescent="0.25">
      <c r="A4880" t="s">
        <v>780</v>
      </c>
      <c r="B4880" t="s">
        <v>5414</v>
      </c>
      <c r="D4880" s="35" t="s">
        <v>5759</v>
      </c>
      <c r="E4880" t="s">
        <v>6307</v>
      </c>
      <c r="F4880" s="5" t="str">
        <f t="shared" ca="1" si="76"/>
        <v>0</v>
      </c>
      <c r="G4880" t="s">
        <v>1107</v>
      </c>
      <c r="H4880" t="s">
        <v>1828</v>
      </c>
      <c r="I4880" t="s">
        <v>10582</v>
      </c>
      <c r="J4880" t="s">
        <v>10734</v>
      </c>
      <c r="K4880" t="s">
        <v>10747</v>
      </c>
      <c r="L4880" t="s">
        <v>10863</v>
      </c>
      <c r="N4880" t="s">
        <v>12</v>
      </c>
      <c r="O4880" t="s">
        <v>11</v>
      </c>
      <c r="P4880" t="s">
        <v>11</v>
      </c>
      <c r="R4880" t="s">
        <v>11</v>
      </c>
    </row>
    <row r="4881" spans="1:18" x14ac:dyDescent="0.25">
      <c r="A4881" t="s">
        <v>780</v>
      </c>
      <c r="B4881" t="s">
        <v>11091</v>
      </c>
      <c r="D4881" s="35" t="s">
        <v>5760</v>
      </c>
      <c r="E4881" t="s">
        <v>6298</v>
      </c>
      <c r="F4881" s="5" t="str">
        <f t="shared" ca="1" si="76"/>
        <v>0</v>
      </c>
      <c r="G4881" t="s">
        <v>1107</v>
      </c>
      <c r="H4881" t="s">
        <v>1326</v>
      </c>
      <c r="I4881" t="s">
        <v>11090</v>
      </c>
      <c r="J4881" t="s">
        <v>10731</v>
      </c>
      <c r="N4881" t="s">
        <v>10910</v>
      </c>
      <c r="O4881" t="s">
        <v>11</v>
      </c>
      <c r="P4881" t="s">
        <v>11</v>
      </c>
      <c r="R4881" t="s">
        <v>11</v>
      </c>
    </row>
    <row r="4882" spans="1:18" x14ac:dyDescent="0.25">
      <c r="A4882" t="s">
        <v>780</v>
      </c>
      <c r="B4882" t="s">
        <v>5415</v>
      </c>
      <c r="D4882" s="35" t="s">
        <v>6245</v>
      </c>
      <c r="E4882" t="s">
        <v>6479</v>
      </c>
      <c r="F4882" s="5" t="str">
        <f t="shared" ca="1" si="76"/>
        <v>0</v>
      </c>
      <c r="G4882" t="s">
        <v>1107</v>
      </c>
      <c r="H4882" t="s">
        <v>1824</v>
      </c>
      <c r="I4882" t="s">
        <v>10583</v>
      </c>
      <c r="J4882" t="s">
        <v>10734</v>
      </c>
      <c r="K4882" t="s">
        <v>27</v>
      </c>
      <c r="L4882" t="s">
        <v>10858</v>
      </c>
      <c r="N4882" t="s">
        <v>14</v>
      </c>
      <c r="O4882" t="s">
        <v>11</v>
      </c>
      <c r="P4882" t="s">
        <v>11</v>
      </c>
      <c r="R4882" t="s">
        <v>11</v>
      </c>
    </row>
    <row r="4883" spans="1:18" x14ac:dyDescent="0.25">
      <c r="A4883" t="s">
        <v>780</v>
      </c>
      <c r="B4883" t="s">
        <v>5416</v>
      </c>
      <c r="D4883" s="35" t="s">
        <v>6245</v>
      </c>
      <c r="E4883" t="s">
        <v>6302</v>
      </c>
      <c r="F4883" s="5" t="str">
        <f t="shared" ca="1" si="76"/>
        <v>0</v>
      </c>
      <c r="G4883" t="s">
        <v>1107</v>
      </c>
      <c r="H4883" t="s">
        <v>1817</v>
      </c>
      <c r="I4883" t="s">
        <v>10584</v>
      </c>
      <c r="J4883" t="s">
        <v>10734</v>
      </c>
      <c r="N4883" t="s">
        <v>14</v>
      </c>
      <c r="O4883" t="s">
        <v>11</v>
      </c>
      <c r="P4883" t="s">
        <v>11</v>
      </c>
      <c r="R4883" t="s">
        <v>11</v>
      </c>
    </row>
    <row r="4884" spans="1:18" x14ac:dyDescent="0.25">
      <c r="A4884" t="s">
        <v>780</v>
      </c>
      <c r="B4884" t="s">
        <v>5417</v>
      </c>
      <c r="D4884" s="35" t="s">
        <v>6302</v>
      </c>
      <c r="E4884" t="s">
        <v>5761</v>
      </c>
      <c r="F4884" s="5" t="str">
        <f t="shared" ca="1" si="76"/>
        <v>0</v>
      </c>
      <c r="G4884" t="s">
        <v>1107</v>
      </c>
      <c r="H4884" t="s">
        <v>1817</v>
      </c>
      <c r="I4884" t="s">
        <v>10585</v>
      </c>
      <c r="J4884" t="s">
        <v>10731</v>
      </c>
      <c r="K4884" t="s">
        <v>10750</v>
      </c>
      <c r="L4884" t="s">
        <v>10750</v>
      </c>
      <c r="N4884" t="s">
        <v>14</v>
      </c>
      <c r="O4884" t="s">
        <v>11</v>
      </c>
      <c r="P4884" t="s">
        <v>11</v>
      </c>
      <c r="R4884" t="s">
        <v>11</v>
      </c>
    </row>
    <row r="4885" spans="1:18" x14ac:dyDescent="0.25">
      <c r="A4885" t="s">
        <v>780</v>
      </c>
      <c r="B4885" t="s">
        <v>5418</v>
      </c>
      <c r="D4885" s="35" t="s">
        <v>6306</v>
      </c>
      <c r="E4885" t="s">
        <v>5761</v>
      </c>
      <c r="F4885" s="5" t="str">
        <f t="shared" ca="1" si="76"/>
        <v>0</v>
      </c>
      <c r="G4885" t="s">
        <v>1107</v>
      </c>
      <c r="H4885" t="s">
        <v>1824</v>
      </c>
      <c r="I4885" t="s">
        <v>10586</v>
      </c>
      <c r="J4885" t="s">
        <v>10734</v>
      </c>
      <c r="K4885" t="s">
        <v>27</v>
      </c>
      <c r="L4885" t="s">
        <v>10858</v>
      </c>
      <c r="N4885" t="s">
        <v>14</v>
      </c>
      <c r="O4885" t="s">
        <v>11</v>
      </c>
      <c r="P4885" t="s">
        <v>11</v>
      </c>
      <c r="R4885" t="s">
        <v>11</v>
      </c>
    </row>
    <row r="4886" spans="1:18" x14ac:dyDescent="0.25">
      <c r="A4886" t="s">
        <v>780</v>
      </c>
      <c r="B4886" t="s">
        <v>5419</v>
      </c>
      <c r="D4886" s="35" t="s">
        <v>6307</v>
      </c>
      <c r="E4886" t="s">
        <v>5761</v>
      </c>
      <c r="F4886" s="5" t="str">
        <f t="shared" ca="1" si="76"/>
        <v>0</v>
      </c>
      <c r="G4886" t="s">
        <v>1107</v>
      </c>
      <c r="H4886" t="s">
        <v>1824</v>
      </c>
      <c r="I4886" t="s">
        <v>10587</v>
      </c>
      <c r="J4886" t="s">
        <v>10734</v>
      </c>
      <c r="K4886" t="s">
        <v>10747</v>
      </c>
      <c r="L4886" t="s">
        <v>10851</v>
      </c>
      <c r="N4886" t="s">
        <v>14</v>
      </c>
      <c r="O4886" t="s">
        <v>11</v>
      </c>
      <c r="P4886" t="s">
        <v>11</v>
      </c>
      <c r="R4886" t="s">
        <v>11</v>
      </c>
    </row>
    <row r="4887" spans="1:18" x14ac:dyDescent="0.25">
      <c r="A4887" t="s">
        <v>780</v>
      </c>
      <c r="B4887" t="s">
        <v>925</v>
      </c>
      <c r="D4887" s="35" t="s">
        <v>5761</v>
      </c>
      <c r="E4887" t="s">
        <v>6322</v>
      </c>
      <c r="F4887" s="5" t="str">
        <f t="shared" ca="1" si="76"/>
        <v>0</v>
      </c>
      <c r="G4887" t="s">
        <v>1107</v>
      </c>
      <c r="H4887" t="s">
        <v>1804</v>
      </c>
      <c r="I4887" t="s">
        <v>10588</v>
      </c>
      <c r="J4887" t="s">
        <v>10734</v>
      </c>
      <c r="K4887" t="s">
        <v>82</v>
      </c>
      <c r="L4887" t="s">
        <v>82</v>
      </c>
      <c r="N4887" t="s">
        <v>12</v>
      </c>
      <c r="O4887" t="s">
        <v>11</v>
      </c>
      <c r="P4887" t="s">
        <v>11</v>
      </c>
      <c r="Q4887">
        <v>100</v>
      </c>
      <c r="R4887" t="s">
        <v>11</v>
      </c>
    </row>
    <row r="4888" spans="1:18" x14ac:dyDescent="0.25">
      <c r="A4888" t="s">
        <v>780</v>
      </c>
      <c r="B4888" t="s">
        <v>5420</v>
      </c>
      <c r="D4888" s="35" t="s">
        <v>6309</v>
      </c>
      <c r="E4888" t="s">
        <v>6314</v>
      </c>
      <c r="F4888" s="5" t="str">
        <f t="shared" ca="1" si="76"/>
        <v>0</v>
      </c>
      <c r="G4888" t="s">
        <v>1107</v>
      </c>
      <c r="H4888" t="s">
        <v>1758</v>
      </c>
      <c r="I4888" t="s">
        <v>10589</v>
      </c>
      <c r="J4888" t="s">
        <v>10734</v>
      </c>
      <c r="K4888" t="s">
        <v>10747</v>
      </c>
      <c r="L4888" t="s">
        <v>10851</v>
      </c>
      <c r="N4888" t="s">
        <v>12</v>
      </c>
      <c r="O4888" t="s">
        <v>11</v>
      </c>
      <c r="P4888" t="s">
        <v>11</v>
      </c>
      <c r="R4888" t="s">
        <v>11</v>
      </c>
    </row>
    <row r="4889" spans="1:18" x14ac:dyDescent="0.25">
      <c r="A4889" t="s">
        <v>780</v>
      </c>
      <c r="B4889" t="s">
        <v>927</v>
      </c>
      <c r="D4889" s="35" t="s">
        <v>6308</v>
      </c>
      <c r="E4889" t="s">
        <v>6321</v>
      </c>
      <c r="F4889" s="5" t="str">
        <f t="shared" ca="1" si="76"/>
        <v>0</v>
      </c>
      <c r="G4889" t="s">
        <v>1107</v>
      </c>
      <c r="H4889" t="s">
        <v>1822</v>
      </c>
      <c r="I4889" t="s">
        <v>10590</v>
      </c>
      <c r="J4889" t="s">
        <v>10734</v>
      </c>
      <c r="K4889" t="s">
        <v>10747</v>
      </c>
      <c r="L4889" t="s">
        <v>10863</v>
      </c>
      <c r="N4889" t="s">
        <v>12</v>
      </c>
      <c r="O4889" t="s">
        <v>11</v>
      </c>
      <c r="P4889" t="s">
        <v>11</v>
      </c>
      <c r="Q4889">
        <v>3290</v>
      </c>
      <c r="R4889" t="s">
        <v>11</v>
      </c>
    </row>
    <row r="4890" spans="1:18" x14ac:dyDescent="0.25">
      <c r="A4890" t="s">
        <v>780</v>
      </c>
      <c r="B4890" t="s">
        <v>5421</v>
      </c>
      <c r="D4890" s="35" t="s">
        <v>6120</v>
      </c>
      <c r="E4890" t="s">
        <v>6482</v>
      </c>
      <c r="F4890" s="5" t="str">
        <f t="shared" ca="1" si="76"/>
        <v>0</v>
      </c>
      <c r="G4890" t="s">
        <v>1107</v>
      </c>
      <c r="H4890" t="s">
        <v>1828</v>
      </c>
      <c r="I4890" t="s">
        <v>10591</v>
      </c>
      <c r="J4890" t="s">
        <v>10734</v>
      </c>
      <c r="K4890" t="s">
        <v>10747</v>
      </c>
      <c r="L4890" t="s">
        <v>10863</v>
      </c>
      <c r="N4890" t="s">
        <v>12</v>
      </c>
      <c r="O4890" t="s">
        <v>11</v>
      </c>
      <c r="P4890" t="s">
        <v>11</v>
      </c>
      <c r="R4890" t="s">
        <v>11</v>
      </c>
    </row>
    <row r="4891" spans="1:18" x14ac:dyDescent="0.25">
      <c r="A4891" t="s">
        <v>780</v>
      </c>
      <c r="B4891" t="s">
        <v>5422</v>
      </c>
      <c r="D4891" s="35" t="s">
        <v>6320</v>
      </c>
      <c r="E4891" t="s">
        <v>6327</v>
      </c>
      <c r="F4891" s="5" t="str">
        <f t="shared" ca="1" si="76"/>
        <v>0</v>
      </c>
      <c r="G4891" t="s">
        <v>1107</v>
      </c>
      <c r="H4891" t="s">
        <v>1328</v>
      </c>
      <c r="I4891" t="s">
        <v>10592</v>
      </c>
      <c r="J4891" t="s">
        <v>10734</v>
      </c>
      <c r="K4891" t="s">
        <v>10747</v>
      </c>
      <c r="L4891" t="s">
        <v>10851</v>
      </c>
      <c r="N4891" t="s">
        <v>14</v>
      </c>
      <c r="O4891" t="s">
        <v>11</v>
      </c>
      <c r="P4891" t="s">
        <v>11</v>
      </c>
      <c r="R4891" t="s">
        <v>11</v>
      </c>
    </row>
    <row r="4892" spans="1:18" x14ac:dyDescent="0.25">
      <c r="A4892" t="s">
        <v>780</v>
      </c>
      <c r="B4892" t="s">
        <v>930</v>
      </c>
      <c r="D4892" s="35" t="s">
        <v>6321</v>
      </c>
      <c r="E4892" t="s">
        <v>6333</v>
      </c>
      <c r="F4892" s="5" t="str">
        <f t="shared" ca="1" si="76"/>
        <v>0</v>
      </c>
      <c r="G4892" t="s">
        <v>1107</v>
      </c>
      <c r="H4892" t="s">
        <v>1554</v>
      </c>
      <c r="I4892" t="s">
        <v>10593</v>
      </c>
      <c r="J4892" t="s">
        <v>10734</v>
      </c>
      <c r="K4892" t="s">
        <v>10744</v>
      </c>
      <c r="L4892" t="s">
        <v>10856</v>
      </c>
      <c r="N4892" t="s">
        <v>12</v>
      </c>
      <c r="O4892" t="s">
        <v>11</v>
      </c>
      <c r="P4892" t="s">
        <v>11</v>
      </c>
      <c r="Q4892">
        <v>14.07</v>
      </c>
      <c r="R4892" t="s">
        <v>11</v>
      </c>
    </row>
    <row r="4893" spans="1:18" x14ac:dyDescent="0.25">
      <c r="A4893" t="s">
        <v>780</v>
      </c>
      <c r="B4893" t="s">
        <v>5423</v>
      </c>
      <c r="D4893" s="35" t="s">
        <v>6321</v>
      </c>
      <c r="E4893" t="s">
        <v>6322</v>
      </c>
      <c r="F4893" s="5" t="str">
        <f t="shared" ca="1" si="76"/>
        <v>0</v>
      </c>
      <c r="G4893" t="s">
        <v>1107</v>
      </c>
      <c r="H4893" t="s">
        <v>1528</v>
      </c>
      <c r="I4893" t="s">
        <v>10594</v>
      </c>
      <c r="J4893" t="s">
        <v>10734</v>
      </c>
      <c r="K4893" t="s">
        <v>10751</v>
      </c>
      <c r="L4893" t="s">
        <v>10852</v>
      </c>
      <c r="N4893" t="s">
        <v>14</v>
      </c>
      <c r="O4893" t="s">
        <v>11</v>
      </c>
      <c r="P4893" t="s">
        <v>11</v>
      </c>
      <c r="R4893" t="s">
        <v>11</v>
      </c>
    </row>
    <row r="4894" spans="1:18" x14ac:dyDescent="0.25">
      <c r="A4894" t="s">
        <v>780</v>
      </c>
      <c r="B4894" t="s">
        <v>932</v>
      </c>
      <c r="D4894" s="35" t="s">
        <v>6322</v>
      </c>
      <c r="E4894" t="s">
        <v>6355</v>
      </c>
      <c r="F4894" s="5" t="str">
        <f t="shared" ca="1" si="76"/>
        <v>0</v>
      </c>
      <c r="G4894" t="s">
        <v>1107</v>
      </c>
      <c r="H4894" t="s">
        <v>1528</v>
      </c>
      <c r="I4894" t="s">
        <v>10595</v>
      </c>
      <c r="J4894" t="s">
        <v>10734</v>
      </c>
      <c r="K4894" t="s">
        <v>10751</v>
      </c>
      <c r="L4894" t="s">
        <v>10852</v>
      </c>
      <c r="N4894" t="s">
        <v>10909</v>
      </c>
      <c r="O4894" t="s">
        <v>11</v>
      </c>
      <c r="P4894" t="s">
        <v>11</v>
      </c>
      <c r="Q4894">
        <v>108.85</v>
      </c>
      <c r="R4894" t="s">
        <v>11</v>
      </c>
    </row>
    <row r="4895" spans="1:18" x14ac:dyDescent="0.25">
      <c r="A4895" t="s">
        <v>780</v>
      </c>
      <c r="B4895" t="s">
        <v>935</v>
      </c>
      <c r="D4895" s="35" t="s">
        <v>6303</v>
      </c>
      <c r="E4895" t="s">
        <v>6333</v>
      </c>
      <c r="F4895" s="5" t="str">
        <f t="shared" ca="1" si="76"/>
        <v>0</v>
      </c>
      <c r="G4895" t="s">
        <v>1107</v>
      </c>
      <c r="H4895" t="s">
        <v>1327</v>
      </c>
      <c r="I4895" t="s">
        <v>10503</v>
      </c>
      <c r="J4895" t="s">
        <v>10731</v>
      </c>
      <c r="K4895" t="s">
        <v>131</v>
      </c>
      <c r="L4895" t="s">
        <v>10854</v>
      </c>
      <c r="N4895" t="s">
        <v>10909</v>
      </c>
      <c r="O4895" t="s">
        <v>11</v>
      </c>
      <c r="P4895" t="s">
        <v>11</v>
      </c>
      <c r="Q4895">
        <v>1720.31</v>
      </c>
      <c r="R4895" t="s">
        <v>11</v>
      </c>
    </row>
    <row r="4896" spans="1:18" x14ac:dyDescent="0.25">
      <c r="A4896" t="s">
        <v>780</v>
      </c>
      <c r="B4896" t="s">
        <v>5424</v>
      </c>
      <c r="D4896" s="35" t="s">
        <v>6333</v>
      </c>
      <c r="E4896" t="s">
        <v>6127</v>
      </c>
      <c r="F4896" s="5" t="str">
        <f t="shared" ca="1" si="76"/>
        <v>0</v>
      </c>
      <c r="G4896" t="s">
        <v>1107</v>
      </c>
      <c r="H4896" t="s">
        <v>1443</v>
      </c>
      <c r="I4896" t="s">
        <v>10596</v>
      </c>
      <c r="J4896" t="s">
        <v>10734</v>
      </c>
      <c r="K4896" t="s">
        <v>10744</v>
      </c>
      <c r="L4896" t="s">
        <v>10856</v>
      </c>
      <c r="N4896" t="s">
        <v>12</v>
      </c>
      <c r="O4896" t="s">
        <v>11</v>
      </c>
      <c r="P4896" t="s">
        <v>11</v>
      </c>
      <c r="R4896" t="s">
        <v>11</v>
      </c>
    </row>
    <row r="4897" spans="1:18" x14ac:dyDescent="0.25">
      <c r="A4897" t="s">
        <v>780</v>
      </c>
      <c r="B4897" t="s">
        <v>936</v>
      </c>
      <c r="D4897" s="35" t="s">
        <v>6250</v>
      </c>
      <c r="E4897" t="s">
        <v>5837</v>
      </c>
      <c r="F4897" s="5" t="str">
        <f t="shared" ca="1" si="76"/>
        <v>0</v>
      </c>
      <c r="G4897" t="s">
        <v>1107</v>
      </c>
      <c r="H4897" t="s">
        <v>1553</v>
      </c>
      <c r="I4897" t="s">
        <v>10597</v>
      </c>
      <c r="J4897" t="s">
        <v>10734</v>
      </c>
      <c r="K4897" t="s">
        <v>10744</v>
      </c>
      <c r="L4897" t="s">
        <v>10855</v>
      </c>
      <c r="N4897" t="s">
        <v>12</v>
      </c>
      <c r="O4897" t="s">
        <v>11</v>
      </c>
      <c r="P4897" t="s">
        <v>11</v>
      </c>
      <c r="Q4897">
        <v>3190</v>
      </c>
      <c r="R4897" t="s">
        <v>11</v>
      </c>
    </row>
    <row r="4898" spans="1:18" x14ac:dyDescent="0.25">
      <c r="A4898" t="s">
        <v>780</v>
      </c>
      <c r="B4898" t="s">
        <v>5425</v>
      </c>
      <c r="D4898" s="35" t="s">
        <v>6779</v>
      </c>
      <c r="E4898" t="s">
        <v>6487</v>
      </c>
      <c r="F4898" s="5" t="str">
        <f t="shared" ca="1" si="76"/>
        <v>0</v>
      </c>
      <c r="G4898" t="s">
        <v>1107</v>
      </c>
      <c r="H4898" t="s">
        <v>1791</v>
      </c>
      <c r="I4898" t="s">
        <v>10598</v>
      </c>
      <c r="J4898" t="s">
        <v>10734</v>
      </c>
      <c r="K4898" t="s">
        <v>10744</v>
      </c>
      <c r="L4898" t="s">
        <v>10853</v>
      </c>
      <c r="N4898" t="s">
        <v>10909</v>
      </c>
      <c r="O4898" t="s">
        <v>11</v>
      </c>
      <c r="P4898" t="s">
        <v>11</v>
      </c>
      <c r="R4898" t="s">
        <v>11</v>
      </c>
    </row>
    <row r="4899" spans="1:18" x14ac:dyDescent="0.25">
      <c r="A4899" t="s">
        <v>780</v>
      </c>
      <c r="B4899" t="s">
        <v>5426</v>
      </c>
      <c r="D4899" s="35" t="s">
        <v>6779</v>
      </c>
      <c r="E4899" t="s">
        <v>6355</v>
      </c>
      <c r="F4899" s="5" t="str">
        <f t="shared" ca="1" si="76"/>
        <v>0</v>
      </c>
      <c r="G4899" t="s">
        <v>1107</v>
      </c>
      <c r="H4899" t="s">
        <v>1505</v>
      </c>
      <c r="I4899" t="s">
        <v>10599</v>
      </c>
      <c r="J4899" t="s">
        <v>10734</v>
      </c>
      <c r="K4899" t="s">
        <v>10744</v>
      </c>
      <c r="L4899" t="s">
        <v>10853</v>
      </c>
      <c r="N4899" t="s">
        <v>14</v>
      </c>
      <c r="O4899" t="s">
        <v>11</v>
      </c>
      <c r="P4899" t="s">
        <v>11</v>
      </c>
      <c r="R4899" t="s">
        <v>11</v>
      </c>
    </row>
    <row r="4900" spans="1:18" x14ac:dyDescent="0.25">
      <c r="A4900" t="s">
        <v>780</v>
      </c>
      <c r="B4900" t="s">
        <v>5427</v>
      </c>
      <c r="D4900" s="35" t="s">
        <v>6779</v>
      </c>
      <c r="E4900" t="s">
        <v>6357</v>
      </c>
      <c r="F4900" s="5" t="str">
        <f t="shared" ca="1" si="76"/>
        <v>0</v>
      </c>
      <c r="G4900" t="s">
        <v>1107</v>
      </c>
      <c r="H4900" t="s">
        <v>1416</v>
      </c>
      <c r="I4900" t="s">
        <v>10600</v>
      </c>
      <c r="J4900" t="s">
        <v>10734</v>
      </c>
      <c r="K4900" t="s">
        <v>10744</v>
      </c>
      <c r="L4900" t="s">
        <v>10853</v>
      </c>
      <c r="N4900" t="s">
        <v>10909</v>
      </c>
      <c r="O4900" t="s">
        <v>11</v>
      </c>
      <c r="P4900" t="s">
        <v>11</v>
      </c>
      <c r="R4900" t="s">
        <v>11</v>
      </c>
    </row>
    <row r="4901" spans="1:18" x14ac:dyDescent="0.25">
      <c r="A4901" t="s">
        <v>780</v>
      </c>
      <c r="B4901" t="s">
        <v>5428</v>
      </c>
      <c r="D4901" s="35" t="s">
        <v>6779</v>
      </c>
      <c r="E4901" t="s">
        <v>6355</v>
      </c>
      <c r="F4901" s="5" t="str">
        <f t="shared" ca="1" si="76"/>
        <v>0</v>
      </c>
      <c r="G4901" t="s">
        <v>1107</v>
      </c>
      <c r="H4901" t="s">
        <v>1488</v>
      </c>
      <c r="I4901" t="s">
        <v>10601</v>
      </c>
      <c r="J4901" t="s">
        <v>10734</v>
      </c>
      <c r="K4901" t="s">
        <v>10744</v>
      </c>
      <c r="L4901" t="s">
        <v>10853</v>
      </c>
      <c r="N4901" t="s">
        <v>14</v>
      </c>
      <c r="O4901" t="s">
        <v>11</v>
      </c>
      <c r="P4901" t="s">
        <v>11</v>
      </c>
      <c r="R4901" t="s">
        <v>11</v>
      </c>
    </row>
    <row r="4902" spans="1:18" x14ac:dyDescent="0.25">
      <c r="A4902" t="s">
        <v>780</v>
      </c>
      <c r="B4902" t="s">
        <v>5429</v>
      </c>
      <c r="D4902" s="35" t="s">
        <v>6252</v>
      </c>
      <c r="E4902" t="s">
        <v>6356</v>
      </c>
      <c r="F4902" s="5" t="str">
        <f t="shared" ca="1" si="76"/>
        <v>0</v>
      </c>
      <c r="G4902" t="s">
        <v>1107</v>
      </c>
      <c r="H4902" t="s">
        <v>1439</v>
      </c>
      <c r="I4902" t="s">
        <v>10602</v>
      </c>
      <c r="J4902" t="s">
        <v>10734</v>
      </c>
      <c r="K4902" t="s">
        <v>10744</v>
      </c>
      <c r="L4902" t="s">
        <v>10855</v>
      </c>
      <c r="N4902" t="s">
        <v>10909</v>
      </c>
      <c r="O4902" t="s">
        <v>11</v>
      </c>
      <c r="P4902" t="s">
        <v>11</v>
      </c>
      <c r="R4902" t="s">
        <v>11</v>
      </c>
    </row>
    <row r="4903" spans="1:18" x14ac:dyDescent="0.25">
      <c r="A4903" t="s">
        <v>780</v>
      </c>
      <c r="B4903" t="s">
        <v>938</v>
      </c>
      <c r="D4903" s="35" t="s">
        <v>6838</v>
      </c>
      <c r="E4903" t="s">
        <v>6377</v>
      </c>
      <c r="F4903" s="5" t="str">
        <f t="shared" ca="1" si="76"/>
        <v>0</v>
      </c>
      <c r="G4903" t="s">
        <v>1107</v>
      </c>
      <c r="H4903" t="s">
        <v>1327</v>
      </c>
      <c r="I4903" t="s">
        <v>11089</v>
      </c>
      <c r="J4903" t="s">
        <v>10731</v>
      </c>
      <c r="K4903" t="s">
        <v>131</v>
      </c>
      <c r="L4903" t="s">
        <v>10854</v>
      </c>
      <c r="N4903" t="s">
        <v>12</v>
      </c>
      <c r="O4903" t="s">
        <v>11</v>
      </c>
      <c r="P4903" t="s">
        <v>11</v>
      </c>
      <c r="Q4903">
        <v>520</v>
      </c>
      <c r="R4903" t="s">
        <v>11</v>
      </c>
    </row>
    <row r="4904" spans="1:18" x14ac:dyDescent="0.25">
      <c r="A4904" t="s">
        <v>780</v>
      </c>
      <c r="B4904" t="s">
        <v>5430</v>
      </c>
      <c r="D4904" s="35" t="s">
        <v>1071</v>
      </c>
      <c r="E4904" t="s">
        <v>6257</v>
      </c>
      <c r="F4904" s="5" t="str">
        <f t="shared" ca="1" si="76"/>
        <v>0</v>
      </c>
      <c r="G4904" t="s">
        <v>1107</v>
      </c>
      <c r="H4904" t="s">
        <v>1416</v>
      </c>
      <c r="I4904" t="s">
        <v>10603</v>
      </c>
      <c r="J4904" t="s">
        <v>10734</v>
      </c>
      <c r="K4904" t="s">
        <v>10747</v>
      </c>
      <c r="L4904" t="s">
        <v>10851</v>
      </c>
      <c r="N4904" t="s">
        <v>14</v>
      </c>
      <c r="O4904" t="s">
        <v>11</v>
      </c>
      <c r="P4904" t="s">
        <v>11</v>
      </c>
      <c r="R4904" t="s">
        <v>11</v>
      </c>
    </row>
    <row r="4905" spans="1:18" x14ac:dyDescent="0.25">
      <c r="A4905" t="s">
        <v>780</v>
      </c>
      <c r="B4905" t="s">
        <v>941</v>
      </c>
      <c r="D4905" s="35" t="s">
        <v>1076</v>
      </c>
      <c r="E4905" t="s">
        <v>1081</v>
      </c>
      <c r="F4905" s="5" t="str">
        <f t="shared" ca="1" si="76"/>
        <v>0</v>
      </c>
      <c r="G4905" t="s">
        <v>1107</v>
      </c>
      <c r="H4905" t="s">
        <v>1327</v>
      </c>
      <c r="I4905" t="s">
        <v>10604</v>
      </c>
      <c r="J4905" t="s">
        <v>10731</v>
      </c>
      <c r="N4905" t="s">
        <v>10910</v>
      </c>
      <c r="O4905" t="s">
        <v>11</v>
      </c>
      <c r="P4905" t="s">
        <v>11</v>
      </c>
      <c r="Q4905">
        <v>6200</v>
      </c>
      <c r="R4905" t="s">
        <v>11</v>
      </c>
    </row>
    <row r="4906" spans="1:18" x14ac:dyDescent="0.25">
      <c r="A4906" t="s">
        <v>780</v>
      </c>
      <c r="B4906" t="s">
        <v>5431</v>
      </c>
      <c r="D4906" s="35" t="s">
        <v>1081</v>
      </c>
      <c r="E4906" t="s">
        <v>5837</v>
      </c>
      <c r="F4906" s="5" t="str">
        <f t="shared" ca="1" si="76"/>
        <v>0</v>
      </c>
      <c r="G4906" t="s">
        <v>1107</v>
      </c>
      <c r="H4906" t="s">
        <v>1415</v>
      </c>
      <c r="I4906" t="s">
        <v>10605</v>
      </c>
      <c r="J4906" t="s">
        <v>10735</v>
      </c>
      <c r="K4906" t="s">
        <v>10744</v>
      </c>
      <c r="L4906" t="s">
        <v>10856</v>
      </c>
      <c r="N4906" t="s">
        <v>12</v>
      </c>
      <c r="O4906" t="s">
        <v>11</v>
      </c>
      <c r="P4906" t="s">
        <v>11</v>
      </c>
      <c r="R4906" t="s">
        <v>11</v>
      </c>
    </row>
    <row r="4907" spans="1:18" x14ac:dyDescent="0.25">
      <c r="A4907" t="s">
        <v>780</v>
      </c>
      <c r="B4907" t="s">
        <v>5432</v>
      </c>
      <c r="D4907" s="35" t="s">
        <v>6258</v>
      </c>
      <c r="E4907" t="s">
        <v>6839</v>
      </c>
      <c r="F4907" s="5" t="str">
        <f t="shared" ca="1" si="76"/>
        <v>0</v>
      </c>
      <c r="G4907" t="s">
        <v>1107</v>
      </c>
      <c r="H4907" t="s">
        <v>1416</v>
      </c>
      <c r="I4907" t="s">
        <v>10606</v>
      </c>
      <c r="J4907" t="s">
        <v>10734</v>
      </c>
      <c r="K4907" t="s">
        <v>10750</v>
      </c>
      <c r="L4907" t="s">
        <v>10750</v>
      </c>
      <c r="N4907" t="s">
        <v>14</v>
      </c>
      <c r="O4907" t="s">
        <v>11</v>
      </c>
      <c r="P4907" t="s">
        <v>11</v>
      </c>
      <c r="R4907" t="s">
        <v>11</v>
      </c>
    </row>
    <row r="4908" spans="1:18" x14ac:dyDescent="0.25">
      <c r="A4908" t="s">
        <v>780</v>
      </c>
      <c r="B4908" t="s">
        <v>943</v>
      </c>
      <c r="D4908" s="35" t="s">
        <v>6378</v>
      </c>
      <c r="E4908" t="s">
        <v>6409</v>
      </c>
      <c r="F4908" s="5" t="str">
        <f t="shared" ca="1" si="76"/>
        <v>0</v>
      </c>
      <c r="G4908" t="s">
        <v>1107</v>
      </c>
      <c r="H4908" t="s">
        <v>1521</v>
      </c>
      <c r="I4908" t="s">
        <v>11088</v>
      </c>
      <c r="J4908" t="s">
        <v>10731</v>
      </c>
      <c r="K4908" t="s">
        <v>10744</v>
      </c>
      <c r="L4908" t="s">
        <v>10855</v>
      </c>
      <c r="N4908" t="s">
        <v>10909</v>
      </c>
      <c r="O4908" t="s">
        <v>11</v>
      </c>
      <c r="P4908" t="s">
        <v>11</v>
      </c>
      <c r="Q4908">
        <v>535.94000000000005</v>
      </c>
      <c r="R4908" t="s">
        <v>11</v>
      </c>
    </row>
    <row r="4909" spans="1:18" x14ac:dyDescent="0.25">
      <c r="A4909" t="s">
        <v>780</v>
      </c>
      <c r="B4909" t="s">
        <v>5433</v>
      </c>
      <c r="D4909" s="35" t="s">
        <v>6381</v>
      </c>
      <c r="E4909" t="s">
        <v>6384</v>
      </c>
      <c r="F4909" s="5" t="str">
        <f t="shared" ca="1" si="76"/>
        <v>0</v>
      </c>
      <c r="G4909" t="s">
        <v>1107</v>
      </c>
      <c r="H4909" t="s">
        <v>1488</v>
      </c>
      <c r="I4909" t="s">
        <v>10607</v>
      </c>
      <c r="J4909" t="s">
        <v>10735</v>
      </c>
      <c r="K4909" t="s">
        <v>131</v>
      </c>
      <c r="L4909" t="s">
        <v>10854</v>
      </c>
      <c r="N4909" t="s">
        <v>14</v>
      </c>
      <c r="O4909" t="s">
        <v>11</v>
      </c>
      <c r="P4909" t="s">
        <v>11</v>
      </c>
      <c r="R4909" t="s">
        <v>11</v>
      </c>
    </row>
    <row r="4910" spans="1:18" x14ac:dyDescent="0.25">
      <c r="A4910" t="s">
        <v>780</v>
      </c>
      <c r="B4910" t="s">
        <v>5434</v>
      </c>
      <c r="D4910" s="35" t="s">
        <v>6780</v>
      </c>
      <c r="E4910" t="s">
        <v>6133</v>
      </c>
      <c r="F4910" s="5" t="str">
        <f t="shared" ca="1" si="76"/>
        <v>0</v>
      </c>
      <c r="G4910" t="s">
        <v>1107</v>
      </c>
      <c r="H4910" t="s">
        <v>1846</v>
      </c>
      <c r="I4910" t="s">
        <v>10608</v>
      </c>
      <c r="J4910" t="s">
        <v>10727</v>
      </c>
      <c r="K4910" t="s">
        <v>10747</v>
      </c>
      <c r="L4910" t="s">
        <v>10863</v>
      </c>
      <c r="N4910" t="s">
        <v>14</v>
      </c>
      <c r="O4910" t="s">
        <v>11</v>
      </c>
      <c r="P4910" t="s">
        <v>11</v>
      </c>
      <c r="R4910" t="s">
        <v>11</v>
      </c>
    </row>
    <row r="4911" spans="1:18" x14ac:dyDescent="0.25">
      <c r="A4911" t="s">
        <v>780</v>
      </c>
      <c r="B4911" t="s">
        <v>5435</v>
      </c>
      <c r="D4911" s="35" t="s">
        <v>6385</v>
      </c>
      <c r="E4911" t="s">
        <v>1088</v>
      </c>
      <c r="F4911" s="5" t="str">
        <f t="shared" ca="1" si="76"/>
        <v>0</v>
      </c>
      <c r="G4911" t="s">
        <v>1107</v>
      </c>
      <c r="H4911" t="s">
        <v>1846</v>
      </c>
      <c r="I4911" t="s">
        <v>10609</v>
      </c>
      <c r="J4911" t="s">
        <v>144</v>
      </c>
      <c r="K4911" t="s">
        <v>35</v>
      </c>
      <c r="L4911" t="s">
        <v>35</v>
      </c>
      <c r="N4911" t="s">
        <v>14</v>
      </c>
      <c r="O4911" t="s">
        <v>11</v>
      </c>
      <c r="P4911" t="s">
        <v>11</v>
      </c>
      <c r="R4911" t="s">
        <v>11</v>
      </c>
    </row>
    <row r="4912" spans="1:18" x14ac:dyDescent="0.25">
      <c r="A4912" t="s">
        <v>780</v>
      </c>
      <c r="B4912" t="s">
        <v>5436</v>
      </c>
      <c r="D4912" s="35" t="s">
        <v>6134</v>
      </c>
      <c r="E4912" t="s">
        <v>6844</v>
      </c>
      <c r="F4912" s="5" t="str">
        <f t="shared" ca="1" si="76"/>
        <v>0</v>
      </c>
      <c r="G4912" t="s">
        <v>1107</v>
      </c>
      <c r="H4912" t="s">
        <v>1546</v>
      </c>
      <c r="I4912" t="s">
        <v>10610</v>
      </c>
      <c r="J4912" t="s">
        <v>145</v>
      </c>
      <c r="N4912" t="s">
        <v>14</v>
      </c>
      <c r="O4912" t="s">
        <v>11</v>
      </c>
      <c r="P4912" t="s">
        <v>11</v>
      </c>
      <c r="R4912" t="s">
        <v>11</v>
      </c>
    </row>
    <row r="4913" spans="1:18" x14ac:dyDescent="0.25">
      <c r="A4913" t="s">
        <v>780</v>
      </c>
      <c r="B4913" t="s">
        <v>5437</v>
      </c>
      <c r="D4913" s="35" t="s">
        <v>5844</v>
      </c>
      <c r="E4913" t="s">
        <v>6844</v>
      </c>
      <c r="F4913" s="5" t="str">
        <f t="shared" ca="1" si="76"/>
        <v>0</v>
      </c>
      <c r="G4913" t="s">
        <v>1107</v>
      </c>
      <c r="H4913" t="s">
        <v>1546</v>
      </c>
      <c r="I4913" t="s">
        <v>10611</v>
      </c>
      <c r="J4913" t="s">
        <v>145</v>
      </c>
      <c r="K4913" t="s">
        <v>10744</v>
      </c>
      <c r="L4913" t="s">
        <v>10862</v>
      </c>
      <c r="N4913" t="s">
        <v>14</v>
      </c>
      <c r="O4913" t="s">
        <v>11</v>
      </c>
      <c r="P4913" t="s">
        <v>11</v>
      </c>
      <c r="R4913" t="s">
        <v>11</v>
      </c>
    </row>
    <row r="4914" spans="1:18" x14ac:dyDescent="0.25">
      <c r="A4914" t="s">
        <v>780</v>
      </c>
      <c r="B4914" t="s">
        <v>5438</v>
      </c>
      <c r="D4914" s="35" t="s">
        <v>6135</v>
      </c>
      <c r="E4914" t="s">
        <v>6844</v>
      </c>
      <c r="F4914" s="5" t="str">
        <f t="shared" ca="1" si="76"/>
        <v>0</v>
      </c>
      <c r="G4914" t="s">
        <v>1107</v>
      </c>
      <c r="H4914" t="s">
        <v>1546</v>
      </c>
      <c r="I4914" t="s">
        <v>10612</v>
      </c>
      <c r="J4914" t="s">
        <v>145</v>
      </c>
      <c r="K4914" t="s">
        <v>10744</v>
      </c>
      <c r="L4914" t="s">
        <v>10855</v>
      </c>
      <c r="N4914" t="s">
        <v>14</v>
      </c>
      <c r="O4914" t="s">
        <v>11</v>
      </c>
      <c r="P4914" t="s">
        <v>11</v>
      </c>
      <c r="R4914" t="s">
        <v>11</v>
      </c>
    </row>
    <row r="4915" spans="1:18" x14ac:dyDescent="0.25">
      <c r="A4915" t="s">
        <v>780</v>
      </c>
      <c r="B4915" t="s">
        <v>5439</v>
      </c>
      <c r="D4915" s="35" t="s">
        <v>6135</v>
      </c>
      <c r="E4915" t="s">
        <v>6844</v>
      </c>
      <c r="F4915" s="5" t="str">
        <f t="shared" ca="1" si="76"/>
        <v>0</v>
      </c>
      <c r="G4915" t="s">
        <v>1107</v>
      </c>
      <c r="H4915" t="s">
        <v>1546</v>
      </c>
      <c r="I4915" t="s">
        <v>10612</v>
      </c>
      <c r="J4915" t="s">
        <v>145</v>
      </c>
      <c r="K4915" t="s">
        <v>10744</v>
      </c>
      <c r="L4915" t="s">
        <v>10855</v>
      </c>
      <c r="N4915" t="s">
        <v>14</v>
      </c>
      <c r="O4915" t="s">
        <v>11</v>
      </c>
      <c r="P4915" t="s">
        <v>11</v>
      </c>
      <c r="R4915" t="s">
        <v>11</v>
      </c>
    </row>
    <row r="4916" spans="1:18" x14ac:dyDescent="0.25">
      <c r="A4916" t="s">
        <v>780</v>
      </c>
      <c r="B4916" t="s">
        <v>5440</v>
      </c>
      <c r="D4916" s="35" t="s">
        <v>1093</v>
      </c>
      <c r="E4916" t="s">
        <v>6846</v>
      </c>
      <c r="F4916" s="5" t="str">
        <f t="shared" ca="1" si="76"/>
        <v>0</v>
      </c>
      <c r="G4916" t="s">
        <v>1107</v>
      </c>
      <c r="H4916" t="s">
        <v>1566</v>
      </c>
      <c r="I4916" t="s">
        <v>10613</v>
      </c>
      <c r="J4916" t="s">
        <v>145</v>
      </c>
      <c r="K4916" t="s">
        <v>10744</v>
      </c>
      <c r="L4916" t="s">
        <v>10859</v>
      </c>
      <c r="N4916" t="s">
        <v>10909</v>
      </c>
      <c r="O4916" t="s">
        <v>11</v>
      </c>
      <c r="P4916" t="s">
        <v>11</v>
      </c>
      <c r="R4916" t="s">
        <v>11</v>
      </c>
    </row>
    <row r="4917" spans="1:18" x14ac:dyDescent="0.25">
      <c r="A4917" t="s">
        <v>780</v>
      </c>
      <c r="B4917" t="s">
        <v>5441</v>
      </c>
      <c r="D4917" s="35" t="s">
        <v>1089</v>
      </c>
      <c r="E4917" t="s">
        <v>1094</v>
      </c>
      <c r="F4917" s="5" t="str">
        <f t="shared" ca="1" si="76"/>
        <v>0</v>
      </c>
      <c r="G4917" t="s">
        <v>1107</v>
      </c>
      <c r="H4917" t="s">
        <v>1488</v>
      </c>
      <c r="I4917" t="s">
        <v>10614</v>
      </c>
      <c r="J4917" t="s">
        <v>145</v>
      </c>
      <c r="K4917" t="s">
        <v>10747</v>
      </c>
      <c r="L4917" t="s">
        <v>10851</v>
      </c>
      <c r="N4917" t="s">
        <v>14</v>
      </c>
      <c r="O4917" t="s">
        <v>11</v>
      </c>
      <c r="P4917" t="s">
        <v>11</v>
      </c>
      <c r="R4917" t="s">
        <v>11</v>
      </c>
    </row>
    <row r="4918" spans="1:18" x14ac:dyDescent="0.25">
      <c r="A4918" t="s">
        <v>780</v>
      </c>
      <c r="B4918" t="s">
        <v>946</v>
      </c>
      <c r="D4918" s="35" t="s">
        <v>6781</v>
      </c>
      <c r="E4918" t="s">
        <v>6831</v>
      </c>
      <c r="F4918" s="5" t="str">
        <f t="shared" ca="1" si="76"/>
        <v>0</v>
      </c>
      <c r="G4918" t="s">
        <v>1107</v>
      </c>
      <c r="H4918" t="s">
        <v>1521</v>
      </c>
      <c r="I4918" t="s">
        <v>10615</v>
      </c>
      <c r="J4918" t="s">
        <v>145</v>
      </c>
      <c r="K4918" t="s">
        <v>35</v>
      </c>
      <c r="L4918" t="s">
        <v>35</v>
      </c>
      <c r="N4918" t="s">
        <v>12</v>
      </c>
      <c r="O4918" t="s">
        <v>11</v>
      </c>
      <c r="P4918" t="s">
        <v>11</v>
      </c>
      <c r="Q4918">
        <v>320.29999999999995</v>
      </c>
      <c r="R4918" t="s">
        <v>11</v>
      </c>
    </row>
    <row r="4919" spans="1:18" x14ac:dyDescent="0.25">
      <c r="A4919" t="s">
        <v>780</v>
      </c>
      <c r="B4919" t="s">
        <v>5442</v>
      </c>
      <c r="D4919" s="35" t="s">
        <v>6679</v>
      </c>
      <c r="E4919" t="s">
        <v>6846</v>
      </c>
      <c r="F4919" s="5" t="str">
        <f t="shared" ca="1" si="76"/>
        <v>0</v>
      </c>
      <c r="G4919" t="s">
        <v>1107</v>
      </c>
      <c r="H4919" t="s">
        <v>1423</v>
      </c>
      <c r="I4919" t="s">
        <v>10616</v>
      </c>
      <c r="J4919" t="s">
        <v>145</v>
      </c>
      <c r="K4919" t="s">
        <v>10744</v>
      </c>
      <c r="L4919" t="s">
        <v>10855</v>
      </c>
      <c r="N4919" t="s">
        <v>14</v>
      </c>
      <c r="O4919" t="s">
        <v>11</v>
      </c>
      <c r="P4919" t="s">
        <v>11</v>
      </c>
      <c r="R4919" t="s">
        <v>11</v>
      </c>
    </row>
    <row r="4920" spans="1:18" x14ac:dyDescent="0.25">
      <c r="A4920" t="s">
        <v>780</v>
      </c>
      <c r="B4920" t="s">
        <v>5443</v>
      </c>
      <c r="D4920" s="35" t="s">
        <v>6782</v>
      </c>
      <c r="E4920" t="s">
        <v>6869</v>
      </c>
      <c r="F4920" s="5" t="str">
        <f t="shared" ca="1" si="76"/>
        <v>0</v>
      </c>
      <c r="G4920" t="s">
        <v>1107</v>
      </c>
      <c r="H4920" t="s">
        <v>1765</v>
      </c>
      <c r="I4920" t="s">
        <v>10617</v>
      </c>
      <c r="J4920" t="s">
        <v>145</v>
      </c>
      <c r="K4920" t="s">
        <v>10744</v>
      </c>
      <c r="L4920" t="s">
        <v>10855</v>
      </c>
      <c r="N4920" t="s">
        <v>14</v>
      </c>
      <c r="O4920" t="s">
        <v>11</v>
      </c>
      <c r="P4920" t="s">
        <v>11</v>
      </c>
      <c r="R4920" t="s">
        <v>11</v>
      </c>
    </row>
    <row r="4921" spans="1:18" x14ac:dyDescent="0.25">
      <c r="A4921" t="s">
        <v>780</v>
      </c>
      <c r="B4921" t="s">
        <v>5444</v>
      </c>
      <c r="D4921" s="35" t="s">
        <v>6783</v>
      </c>
      <c r="E4921" t="s">
        <v>6870</v>
      </c>
      <c r="F4921" s="5" t="str">
        <f t="shared" ca="1" si="76"/>
        <v>0</v>
      </c>
      <c r="G4921" t="s">
        <v>1107</v>
      </c>
      <c r="H4921" t="s">
        <v>1482</v>
      </c>
      <c r="I4921" t="s">
        <v>10618</v>
      </c>
      <c r="J4921" t="s">
        <v>145</v>
      </c>
      <c r="K4921" t="s">
        <v>10744</v>
      </c>
      <c r="L4921" t="s">
        <v>10855</v>
      </c>
      <c r="N4921" t="s">
        <v>10909</v>
      </c>
      <c r="O4921" t="s">
        <v>11</v>
      </c>
      <c r="P4921" t="s">
        <v>11</v>
      </c>
      <c r="R4921" t="s">
        <v>11</v>
      </c>
    </row>
    <row r="4922" spans="1:18" x14ac:dyDescent="0.25">
      <c r="A4922" t="s">
        <v>780</v>
      </c>
      <c r="B4922" t="s">
        <v>5445</v>
      </c>
      <c r="D4922" s="35" t="s">
        <v>6406</v>
      </c>
      <c r="E4922" t="s">
        <v>6499</v>
      </c>
      <c r="F4922" s="5" t="str">
        <f t="shared" ca="1" si="76"/>
        <v>0</v>
      </c>
      <c r="G4922" t="s">
        <v>1107</v>
      </c>
      <c r="H4922" t="s">
        <v>1535</v>
      </c>
      <c r="I4922" t="s">
        <v>10619</v>
      </c>
      <c r="J4922" t="s">
        <v>145</v>
      </c>
      <c r="K4922" t="s">
        <v>10751</v>
      </c>
      <c r="L4922" t="s">
        <v>10852</v>
      </c>
      <c r="N4922" t="s">
        <v>14</v>
      </c>
      <c r="O4922" t="s">
        <v>11</v>
      </c>
      <c r="P4922" t="s">
        <v>11</v>
      </c>
      <c r="R4922" t="s">
        <v>11</v>
      </c>
    </row>
    <row r="4923" spans="1:18" x14ac:dyDescent="0.25">
      <c r="A4923" t="s">
        <v>950</v>
      </c>
      <c r="B4923" t="s">
        <v>11235</v>
      </c>
      <c r="D4923" s="35" t="s">
        <v>10970</v>
      </c>
      <c r="F4923" s="5">
        <f t="shared" ca="1" si="76"/>
        <v>18</v>
      </c>
      <c r="G4923" t="s">
        <v>1147</v>
      </c>
      <c r="H4923" t="s">
        <v>1390</v>
      </c>
      <c r="I4923" t="s">
        <v>11234</v>
      </c>
      <c r="J4923" t="s">
        <v>145</v>
      </c>
      <c r="N4923" t="s">
        <v>10910</v>
      </c>
      <c r="O4923" t="s">
        <v>11</v>
      </c>
      <c r="P4923" t="s">
        <v>11</v>
      </c>
      <c r="R4923" t="s">
        <v>11</v>
      </c>
    </row>
    <row r="4924" spans="1:18" x14ac:dyDescent="0.25">
      <c r="A4924" t="s">
        <v>949</v>
      </c>
      <c r="B4924" t="s">
        <v>5446</v>
      </c>
      <c r="D4924" s="35" t="s">
        <v>5669</v>
      </c>
      <c r="E4924" t="s">
        <v>5772</v>
      </c>
      <c r="F4924" s="5" t="str">
        <f t="shared" ca="1" si="76"/>
        <v>0</v>
      </c>
      <c r="G4924" t="s">
        <v>1107</v>
      </c>
      <c r="H4924" t="s">
        <v>1849</v>
      </c>
      <c r="I4924" t="s">
        <v>10620</v>
      </c>
      <c r="J4924" t="s">
        <v>10727</v>
      </c>
      <c r="K4924" t="s">
        <v>10744</v>
      </c>
      <c r="L4924" t="s">
        <v>10853</v>
      </c>
      <c r="N4924" t="s">
        <v>14</v>
      </c>
      <c r="O4924" t="s">
        <v>11</v>
      </c>
      <c r="P4924" t="s">
        <v>11</v>
      </c>
      <c r="R4924" t="s">
        <v>11</v>
      </c>
    </row>
    <row r="4925" spans="1:18" x14ac:dyDescent="0.25">
      <c r="A4925" t="s">
        <v>949</v>
      </c>
      <c r="B4925" t="s">
        <v>5447</v>
      </c>
      <c r="D4925" s="35" t="s">
        <v>5965</v>
      </c>
      <c r="E4925" t="s">
        <v>5572</v>
      </c>
      <c r="F4925" s="5" t="str">
        <f t="shared" ca="1" si="76"/>
        <v>0</v>
      </c>
      <c r="G4925" t="s">
        <v>1107</v>
      </c>
      <c r="H4925" t="s">
        <v>1850</v>
      </c>
      <c r="I4925" t="s">
        <v>10621</v>
      </c>
      <c r="J4925" t="s">
        <v>10729</v>
      </c>
      <c r="K4925" t="s">
        <v>10744</v>
      </c>
      <c r="L4925" t="s">
        <v>10853</v>
      </c>
      <c r="N4925" t="s">
        <v>14</v>
      </c>
      <c r="O4925" t="s">
        <v>11</v>
      </c>
      <c r="P4925" t="s">
        <v>11</v>
      </c>
      <c r="R4925" t="s">
        <v>11</v>
      </c>
    </row>
    <row r="4926" spans="1:18" x14ac:dyDescent="0.25">
      <c r="A4926" t="s">
        <v>949</v>
      </c>
      <c r="B4926" t="s">
        <v>5448</v>
      </c>
      <c r="D4926" s="35" t="s">
        <v>6557</v>
      </c>
      <c r="E4926" t="s">
        <v>5777</v>
      </c>
      <c r="F4926" s="5" t="str">
        <f t="shared" ca="1" si="76"/>
        <v>0</v>
      </c>
      <c r="G4926" t="s">
        <v>1107</v>
      </c>
      <c r="H4926" t="s">
        <v>1602</v>
      </c>
      <c r="I4926" t="s">
        <v>10622</v>
      </c>
      <c r="J4926" t="s">
        <v>10729</v>
      </c>
      <c r="K4926" t="s">
        <v>10744</v>
      </c>
      <c r="L4926" t="s">
        <v>10856</v>
      </c>
      <c r="N4926" t="s">
        <v>12</v>
      </c>
      <c r="O4926" t="s">
        <v>11</v>
      </c>
      <c r="P4926" t="s">
        <v>11</v>
      </c>
      <c r="R4926" t="s">
        <v>11</v>
      </c>
    </row>
    <row r="4927" spans="1:18" x14ac:dyDescent="0.25">
      <c r="A4927" t="s">
        <v>949</v>
      </c>
      <c r="B4927" t="s">
        <v>5449</v>
      </c>
      <c r="D4927" s="35" t="s">
        <v>5987</v>
      </c>
      <c r="E4927" t="s">
        <v>5777</v>
      </c>
      <c r="F4927" s="5" t="str">
        <f t="shared" ca="1" si="76"/>
        <v>0</v>
      </c>
      <c r="G4927" t="s">
        <v>1107</v>
      </c>
      <c r="H4927" t="s">
        <v>1851</v>
      </c>
      <c r="I4927" t="s">
        <v>10623</v>
      </c>
      <c r="J4927" t="s">
        <v>10729</v>
      </c>
      <c r="K4927" t="s">
        <v>10749</v>
      </c>
      <c r="L4927" t="s">
        <v>18</v>
      </c>
      <c r="N4927" t="s">
        <v>14</v>
      </c>
      <c r="O4927" t="s">
        <v>11</v>
      </c>
      <c r="P4927" t="s">
        <v>11</v>
      </c>
      <c r="R4927" t="s">
        <v>11</v>
      </c>
    </row>
    <row r="4928" spans="1:18" x14ac:dyDescent="0.25">
      <c r="A4928" t="s">
        <v>950</v>
      </c>
      <c r="B4928" t="s">
        <v>11085</v>
      </c>
      <c r="D4928" s="35" t="s">
        <v>6813</v>
      </c>
      <c r="E4928" t="s">
        <v>10963</v>
      </c>
      <c r="F4928" s="5" t="str">
        <f t="shared" ca="1" si="76"/>
        <v>0</v>
      </c>
      <c r="G4928" t="s">
        <v>1107</v>
      </c>
      <c r="H4928" t="s">
        <v>1362</v>
      </c>
      <c r="I4928" t="s">
        <v>11084</v>
      </c>
      <c r="J4928" t="s">
        <v>145</v>
      </c>
      <c r="K4928" t="s">
        <v>17</v>
      </c>
      <c r="L4928" t="s">
        <v>10874</v>
      </c>
      <c r="N4928" t="s">
        <v>14</v>
      </c>
      <c r="O4928" t="s">
        <v>11</v>
      </c>
      <c r="P4928" t="s">
        <v>11</v>
      </c>
      <c r="R4928" t="s">
        <v>11</v>
      </c>
    </row>
    <row r="4929" spans="1:18" x14ac:dyDescent="0.25">
      <c r="A4929" t="s">
        <v>950</v>
      </c>
      <c r="B4929" t="s">
        <v>11083</v>
      </c>
      <c r="D4929" s="35" t="s">
        <v>6813</v>
      </c>
      <c r="E4929" t="s">
        <v>10963</v>
      </c>
      <c r="F4929" s="5" t="str">
        <f t="shared" ca="1" si="76"/>
        <v>0</v>
      </c>
      <c r="G4929" t="s">
        <v>1107</v>
      </c>
      <c r="H4929" t="s">
        <v>1386</v>
      </c>
      <c r="I4929" t="s">
        <v>11082</v>
      </c>
      <c r="J4929" t="s">
        <v>145</v>
      </c>
      <c r="K4929" t="s">
        <v>147</v>
      </c>
      <c r="L4929" t="s">
        <v>148</v>
      </c>
      <c r="N4929" t="s">
        <v>14</v>
      </c>
      <c r="O4929" t="s">
        <v>11</v>
      </c>
      <c r="P4929" t="s">
        <v>11</v>
      </c>
      <c r="R4929" t="s">
        <v>11</v>
      </c>
    </row>
    <row r="4930" spans="1:18" x14ac:dyDescent="0.25">
      <c r="A4930" t="s">
        <v>950</v>
      </c>
      <c r="B4930" t="s">
        <v>11053</v>
      </c>
      <c r="D4930" s="35" t="s">
        <v>11003</v>
      </c>
      <c r="F4930" s="5">
        <f t="shared" ca="1" si="76"/>
        <v>21</v>
      </c>
      <c r="G4930" t="s">
        <v>10926</v>
      </c>
      <c r="H4930" t="s">
        <v>1362</v>
      </c>
      <c r="I4930" t="s">
        <v>11052</v>
      </c>
      <c r="J4930" t="s">
        <v>144</v>
      </c>
      <c r="N4930" t="s">
        <v>10910</v>
      </c>
      <c r="O4930" t="s">
        <v>11</v>
      </c>
      <c r="P4930" t="s">
        <v>11</v>
      </c>
      <c r="R4930" t="s">
        <v>11</v>
      </c>
    </row>
    <row r="4931" spans="1:18" x14ac:dyDescent="0.25">
      <c r="A4931" t="s">
        <v>625</v>
      </c>
      <c r="B4931" t="s">
        <v>11239</v>
      </c>
      <c r="D4931" s="35" t="s">
        <v>10967</v>
      </c>
      <c r="F4931" s="5">
        <f t="shared" ref="F4931:F4994" ca="1" si="77">IF(G4931="Encerrada","0",TODAY()-D4931)</f>
        <v>17</v>
      </c>
      <c r="G4931" t="s">
        <v>1147</v>
      </c>
      <c r="H4931" t="s">
        <v>1543</v>
      </c>
      <c r="I4931" t="s">
        <v>11238</v>
      </c>
      <c r="J4931" t="s">
        <v>145</v>
      </c>
      <c r="K4931" t="s">
        <v>10744</v>
      </c>
      <c r="L4931" t="s">
        <v>10889</v>
      </c>
      <c r="N4931" t="s">
        <v>14</v>
      </c>
      <c r="O4931" t="s">
        <v>11</v>
      </c>
      <c r="P4931" t="s">
        <v>11</v>
      </c>
      <c r="Q4931">
        <v>239.8</v>
      </c>
      <c r="R4931" t="s">
        <v>11</v>
      </c>
    </row>
    <row r="4932" spans="1:18" x14ac:dyDescent="0.25">
      <c r="A4932" t="s">
        <v>950</v>
      </c>
      <c r="B4932" t="s">
        <v>11243</v>
      </c>
      <c r="D4932" s="35" t="s">
        <v>10964</v>
      </c>
      <c r="F4932" s="5">
        <f t="shared" ca="1" si="77"/>
        <v>16</v>
      </c>
      <c r="G4932" t="s">
        <v>10926</v>
      </c>
      <c r="H4932" t="s">
        <v>1425</v>
      </c>
      <c r="I4932" t="s">
        <v>11242</v>
      </c>
      <c r="J4932" t="s">
        <v>145</v>
      </c>
      <c r="K4932" t="s">
        <v>10748</v>
      </c>
      <c r="L4932" t="s">
        <v>10827</v>
      </c>
      <c r="N4932" t="s">
        <v>12</v>
      </c>
      <c r="O4932" t="s">
        <v>11</v>
      </c>
      <c r="P4932" t="s">
        <v>11</v>
      </c>
      <c r="R4932" t="s">
        <v>11</v>
      </c>
    </row>
    <row r="4933" spans="1:18" x14ac:dyDescent="0.25">
      <c r="A4933" t="s">
        <v>950</v>
      </c>
      <c r="B4933" t="s">
        <v>11245</v>
      </c>
      <c r="D4933" s="35" t="s">
        <v>11210</v>
      </c>
      <c r="F4933" s="5">
        <f t="shared" ca="1" si="77"/>
        <v>14</v>
      </c>
      <c r="G4933" t="s">
        <v>10926</v>
      </c>
      <c r="H4933" t="s">
        <v>1477</v>
      </c>
      <c r="I4933" t="s">
        <v>11244</v>
      </c>
      <c r="J4933" t="s">
        <v>144</v>
      </c>
      <c r="N4933" t="s">
        <v>14</v>
      </c>
      <c r="O4933" t="s">
        <v>11</v>
      </c>
      <c r="P4933" t="s">
        <v>11</v>
      </c>
      <c r="R4933" t="s">
        <v>11</v>
      </c>
    </row>
    <row r="4934" spans="1:18" x14ac:dyDescent="0.25">
      <c r="A4934" t="s">
        <v>950</v>
      </c>
      <c r="B4934" t="s">
        <v>11881</v>
      </c>
      <c r="D4934" s="35" t="s">
        <v>11203</v>
      </c>
      <c r="F4934" s="5">
        <f t="shared" ca="1" si="77"/>
        <v>13</v>
      </c>
      <c r="G4934" t="s">
        <v>10926</v>
      </c>
      <c r="H4934" t="s">
        <v>1380</v>
      </c>
      <c r="I4934" t="s">
        <v>11880</v>
      </c>
      <c r="J4934" t="s">
        <v>144</v>
      </c>
      <c r="K4934" t="s">
        <v>127</v>
      </c>
      <c r="L4934" t="s">
        <v>133</v>
      </c>
      <c r="N4934" t="s">
        <v>12</v>
      </c>
      <c r="O4934" t="s">
        <v>11</v>
      </c>
      <c r="P4934" t="s">
        <v>11</v>
      </c>
      <c r="R4934" t="s">
        <v>11</v>
      </c>
    </row>
    <row r="4935" spans="1:18" x14ac:dyDescent="0.25">
      <c r="A4935" t="s">
        <v>950</v>
      </c>
      <c r="B4935" t="s">
        <v>11070</v>
      </c>
      <c r="D4935" s="35" t="s">
        <v>11029</v>
      </c>
      <c r="E4935" t="s">
        <v>1105</v>
      </c>
      <c r="F4935" s="5" t="str">
        <f t="shared" ca="1" si="77"/>
        <v>0</v>
      </c>
      <c r="G4935" t="s">
        <v>1107</v>
      </c>
      <c r="H4935" t="s">
        <v>1476</v>
      </c>
      <c r="I4935" t="s">
        <v>11069</v>
      </c>
      <c r="J4935" t="s">
        <v>145</v>
      </c>
      <c r="K4935" t="s">
        <v>10748</v>
      </c>
      <c r="L4935" t="s">
        <v>10827</v>
      </c>
      <c r="N4935" t="s">
        <v>12</v>
      </c>
      <c r="O4935" t="s">
        <v>11</v>
      </c>
      <c r="P4935" t="s">
        <v>11</v>
      </c>
      <c r="R4935" t="s">
        <v>11</v>
      </c>
    </row>
    <row r="4936" spans="1:18" x14ac:dyDescent="0.25">
      <c r="A4936" t="s">
        <v>950</v>
      </c>
      <c r="B4936" t="s">
        <v>11068</v>
      </c>
      <c r="D4936" s="35" t="s">
        <v>11029</v>
      </c>
      <c r="E4936" t="s">
        <v>10963</v>
      </c>
      <c r="F4936" s="5" t="str">
        <f t="shared" ca="1" si="77"/>
        <v>0</v>
      </c>
      <c r="G4936" t="s">
        <v>1107</v>
      </c>
      <c r="H4936" t="s">
        <v>1367</v>
      </c>
      <c r="I4936" t="s">
        <v>11067</v>
      </c>
      <c r="J4936" t="s">
        <v>145</v>
      </c>
      <c r="K4936" t="s">
        <v>125</v>
      </c>
      <c r="L4936" t="s">
        <v>126</v>
      </c>
      <c r="N4936" t="s">
        <v>14</v>
      </c>
      <c r="O4936" t="s">
        <v>11</v>
      </c>
      <c r="P4936" t="s">
        <v>11</v>
      </c>
      <c r="R4936" t="s">
        <v>11</v>
      </c>
    </row>
    <row r="4937" spans="1:18" x14ac:dyDescent="0.25">
      <c r="A4937" t="s">
        <v>950</v>
      </c>
      <c r="B4937" t="s">
        <v>11066</v>
      </c>
      <c r="D4937" s="35" t="s">
        <v>11029</v>
      </c>
      <c r="E4937" t="s">
        <v>10963</v>
      </c>
      <c r="F4937" s="5" t="str">
        <f t="shared" ca="1" si="77"/>
        <v>0</v>
      </c>
      <c r="G4937" t="s">
        <v>1107</v>
      </c>
      <c r="H4937" t="s">
        <v>1367</v>
      </c>
      <c r="I4937" t="s">
        <v>11064</v>
      </c>
      <c r="J4937" t="s">
        <v>145</v>
      </c>
      <c r="K4937" t="s">
        <v>125</v>
      </c>
      <c r="L4937" t="s">
        <v>126</v>
      </c>
      <c r="N4937" t="s">
        <v>14</v>
      </c>
      <c r="O4937" t="s">
        <v>11</v>
      </c>
      <c r="P4937" t="s">
        <v>11</v>
      </c>
      <c r="R4937" t="s">
        <v>11</v>
      </c>
    </row>
    <row r="4938" spans="1:18" x14ac:dyDescent="0.25">
      <c r="A4938" t="s">
        <v>950</v>
      </c>
      <c r="B4938" t="s">
        <v>11065</v>
      </c>
      <c r="D4938" s="35" t="s">
        <v>11029</v>
      </c>
      <c r="E4938" t="s">
        <v>10963</v>
      </c>
      <c r="F4938" s="5" t="str">
        <f t="shared" ca="1" si="77"/>
        <v>0</v>
      </c>
      <c r="G4938" t="s">
        <v>1107</v>
      </c>
      <c r="H4938" t="s">
        <v>1367</v>
      </c>
      <c r="I4938" t="s">
        <v>11064</v>
      </c>
      <c r="J4938" t="s">
        <v>145</v>
      </c>
      <c r="K4938" t="s">
        <v>125</v>
      </c>
      <c r="L4938" t="s">
        <v>126</v>
      </c>
      <c r="N4938" t="s">
        <v>14</v>
      </c>
      <c r="O4938" t="s">
        <v>11</v>
      </c>
      <c r="P4938" t="s">
        <v>11</v>
      </c>
      <c r="R4938" t="s">
        <v>11</v>
      </c>
    </row>
    <row r="4939" spans="1:18" x14ac:dyDescent="0.25">
      <c r="A4939" t="s">
        <v>950</v>
      </c>
      <c r="B4939" t="s">
        <v>11063</v>
      </c>
      <c r="D4939" s="35" t="s">
        <v>11029</v>
      </c>
      <c r="E4939" t="s">
        <v>10963</v>
      </c>
      <c r="F4939" s="5" t="str">
        <f t="shared" ca="1" si="77"/>
        <v>0</v>
      </c>
      <c r="G4939" t="s">
        <v>1107</v>
      </c>
      <c r="H4939" t="s">
        <v>1367</v>
      </c>
      <c r="I4939" t="s">
        <v>11062</v>
      </c>
      <c r="J4939" t="s">
        <v>145</v>
      </c>
      <c r="K4939" t="s">
        <v>125</v>
      </c>
      <c r="L4939" t="s">
        <v>126</v>
      </c>
      <c r="N4939" t="s">
        <v>14</v>
      </c>
      <c r="O4939" t="s">
        <v>11</v>
      </c>
      <c r="P4939" t="s">
        <v>11</v>
      </c>
      <c r="R4939" t="s">
        <v>11</v>
      </c>
    </row>
    <row r="4940" spans="1:18" x14ac:dyDescent="0.25">
      <c r="A4940" t="s">
        <v>950</v>
      </c>
      <c r="B4940" t="s">
        <v>11878</v>
      </c>
      <c r="D4940" s="35" t="s">
        <v>11203</v>
      </c>
      <c r="F4940" s="5">
        <f t="shared" ca="1" si="77"/>
        <v>13</v>
      </c>
      <c r="G4940" t="s">
        <v>1147</v>
      </c>
      <c r="H4940" t="s">
        <v>1380</v>
      </c>
      <c r="I4940" t="s">
        <v>11877</v>
      </c>
      <c r="J4940" t="s">
        <v>144</v>
      </c>
      <c r="K4940" t="s">
        <v>127</v>
      </c>
      <c r="L4940" t="s">
        <v>10832</v>
      </c>
      <c r="N4940" t="s">
        <v>12</v>
      </c>
      <c r="O4940" t="s">
        <v>11</v>
      </c>
      <c r="P4940" t="s">
        <v>11</v>
      </c>
      <c r="R4940" t="s">
        <v>11</v>
      </c>
    </row>
    <row r="4941" spans="1:18" x14ac:dyDescent="0.25">
      <c r="A4941" t="s">
        <v>950</v>
      </c>
      <c r="B4941" t="s">
        <v>12008</v>
      </c>
      <c r="D4941" s="35" t="s">
        <v>11885</v>
      </c>
      <c r="F4941" s="5">
        <f t="shared" ca="1" si="77"/>
        <v>12</v>
      </c>
      <c r="G4941" t="s">
        <v>10926</v>
      </c>
      <c r="H4941" t="s">
        <v>1425</v>
      </c>
      <c r="I4941" t="s">
        <v>12007</v>
      </c>
      <c r="J4941" t="s">
        <v>144</v>
      </c>
      <c r="N4941" t="s">
        <v>10910</v>
      </c>
      <c r="O4941" t="s">
        <v>11</v>
      </c>
      <c r="P4941" t="s">
        <v>11</v>
      </c>
      <c r="R4941" t="s">
        <v>11</v>
      </c>
    </row>
    <row r="4942" spans="1:18" x14ac:dyDescent="0.25">
      <c r="A4942" t="s">
        <v>950</v>
      </c>
      <c r="B4942" t="s">
        <v>12003</v>
      </c>
      <c r="D4942" s="35" t="s">
        <v>11885</v>
      </c>
      <c r="F4942" s="5">
        <f t="shared" ca="1" si="77"/>
        <v>12</v>
      </c>
      <c r="G4942" t="s">
        <v>10926</v>
      </c>
      <c r="H4942" t="s">
        <v>1477</v>
      </c>
      <c r="I4942" t="s">
        <v>12002</v>
      </c>
      <c r="J4942" t="s">
        <v>144</v>
      </c>
      <c r="N4942" t="s">
        <v>14</v>
      </c>
      <c r="O4942" t="s">
        <v>11</v>
      </c>
      <c r="P4942" t="s">
        <v>11</v>
      </c>
      <c r="R4942" t="s">
        <v>11</v>
      </c>
    </row>
    <row r="4943" spans="1:18" x14ac:dyDescent="0.25">
      <c r="A4943" t="s">
        <v>950</v>
      </c>
      <c r="B4943" t="s">
        <v>11265</v>
      </c>
      <c r="D4943" s="35" t="s">
        <v>11203</v>
      </c>
      <c r="F4943" s="5">
        <f t="shared" ca="1" si="77"/>
        <v>13</v>
      </c>
      <c r="G4943" t="s">
        <v>10931</v>
      </c>
      <c r="H4943" t="s">
        <v>1396</v>
      </c>
      <c r="I4943" t="s">
        <v>11264</v>
      </c>
      <c r="J4943" t="s">
        <v>145</v>
      </c>
      <c r="N4943" t="s">
        <v>10910</v>
      </c>
      <c r="O4943" t="s">
        <v>11</v>
      </c>
      <c r="P4943" t="s">
        <v>11</v>
      </c>
      <c r="R4943" t="s">
        <v>11</v>
      </c>
    </row>
    <row r="4944" spans="1:18" x14ac:dyDescent="0.25">
      <c r="A4944" t="s">
        <v>950</v>
      </c>
      <c r="B4944" t="s">
        <v>11047</v>
      </c>
      <c r="D4944" s="35" t="s">
        <v>11006</v>
      </c>
      <c r="F4944" s="5">
        <f t="shared" ca="1" si="77"/>
        <v>22</v>
      </c>
      <c r="G4944" t="s">
        <v>10931</v>
      </c>
      <c r="H4944" t="s">
        <v>1396</v>
      </c>
      <c r="I4944" t="s">
        <v>11046</v>
      </c>
      <c r="J4944" t="s">
        <v>145</v>
      </c>
      <c r="N4944" t="s">
        <v>10910</v>
      </c>
      <c r="O4944" t="s">
        <v>11</v>
      </c>
      <c r="P4944" t="s">
        <v>11</v>
      </c>
      <c r="R4944" t="s">
        <v>11</v>
      </c>
    </row>
    <row r="4945" spans="1:18" x14ac:dyDescent="0.25">
      <c r="A4945" t="s">
        <v>950</v>
      </c>
      <c r="B4945" t="s">
        <v>11045</v>
      </c>
      <c r="D4945" s="35" t="s">
        <v>11006</v>
      </c>
      <c r="F4945" s="5">
        <f t="shared" ca="1" si="77"/>
        <v>22</v>
      </c>
      <c r="G4945" t="s">
        <v>10931</v>
      </c>
      <c r="H4945" t="s">
        <v>1428</v>
      </c>
      <c r="I4945" t="s">
        <v>11044</v>
      </c>
      <c r="J4945" t="s">
        <v>145</v>
      </c>
      <c r="N4945" t="s">
        <v>10910</v>
      </c>
      <c r="O4945" t="s">
        <v>11</v>
      </c>
      <c r="P4945" t="s">
        <v>11</v>
      </c>
      <c r="R4945" t="s">
        <v>11</v>
      </c>
    </row>
    <row r="4946" spans="1:18" x14ac:dyDescent="0.25">
      <c r="A4946" t="s">
        <v>950</v>
      </c>
      <c r="B4946" t="s">
        <v>11043</v>
      </c>
      <c r="D4946" s="35" t="s">
        <v>11006</v>
      </c>
      <c r="F4946" s="5">
        <f t="shared" ca="1" si="77"/>
        <v>22</v>
      </c>
      <c r="G4946" t="s">
        <v>10931</v>
      </c>
      <c r="H4946" t="s">
        <v>1428</v>
      </c>
      <c r="I4946" t="s">
        <v>11042</v>
      </c>
      <c r="J4946" t="s">
        <v>145</v>
      </c>
      <c r="N4946" t="s">
        <v>10910</v>
      </c>
      <c r="O4946" t="s">
        <v>11</v>
      </c>
      <c r="P4946" t="s">
        <v>11</v>
      </c>
      <c r="R4946" t="s">
        <v>11</v>
      </c>
    </row>
    <row r="4947" spans="1:18" x14ac:dyDescent="0.25">
      <c r="A4947" t="s">
        <v>950</v>
      </c>
      <c r="B4947" t="s">
        <v>11051</v>
      </c>
      <c r="D4947" s="35" t="s">
        <v>11003</v>
      </c>
      <c r="F4947" s="5">
        <f t="shared" ca="1" si="77"/>
        <v>21</v>
      </c>
      <c r="G4947" t="s">
        <v>10931</v>
      </c>
      <c r="H4947" t="s">
        <v>1364</v>
      </c>
      <c r="I4947" t="s">
        <v>11050</v>
      </c>
      <c r="J4947" t="s">
        <v>145</v>
      </c>
      <c r="N4947" t="s">
        <v>10910</v>
      </c>
      <c r="O4947" t="s">
        <v>11</v>
      </c>
      <c r="P4947" t="s">
        <v>11</v>
      </c>
      <c r="R4947" t="s">
        <v>11</v>
      </c>
    </row>
    <row r="4948" spans="1:18" x14ac:dyDescent="0.25">
      <c r="A4948" t="s">
        <v>950</v>
      </c>
      <c r="B4948" t="s">
        <v>11076</v>
      </c>
      <c r="D4948" s="35" t="s">
        <v>10982</v>
      </c>
      <c r="F4948" s="5">
        <f t="shared" ca="1" si="77"/>
        <v>20</v>
      </c>
      <c r="G4948" t="s">
        <v>10931</v>
      </c>
      <c r="H4948" t="s">
        <v>1361</v>
      </c>
      <c r="I4948" t="s">
        <v>11075</v>
      </c>
      <c r="J4948" t="s">
        <v>145</v>
      </c>
      <c r="N4948" t="s">
        <v>10910</v>
      </c>
      <c r="O4948" t="s">
        <v>11</v>
      </c>
      <c r="P4948" t="s">
        <v>11</v>
      </c>
      <c r="R4948" t="s">
        <v>11</v>
      </c>
    </row>
    <row r="4949" spans="1:18" x14ac:dyDescent="0.25">
      <c r="A4949" t="s">
        <v>950</v>
      </c>
      <c r="B4949" t="s">
        <v>11074</v>
      </c>
      <c r="D4949" s="35" t="s">
        <v>10982</v>
      </c>
      <c r="F4949" s="5">
        <f t="shared" ca="1" si="77"/>
        <v>20</v>
      </c>
      <c r="G4949" t="s">
        <v>10931</v>
      </c>
      <c r="H4949" t="s">
        <v>1426</v>
      </c>
      <c r="I4949" t="s">
        <v>11073</v>
      </c>
      <c r="J4949" t="s">
        <v>145</v>
      </c>
      <c r="N4949" t="s">
        <v>10910</v>
      </c>
      <c r="O4949" t="s">
        <v>11</v>
      </c>
      <c r="P4949" t="s">
        <v>11</v>
      </c>
      <c r="R4949" t="s">
        <v>11</v>
      </c>
    </row>
    <row r="4950" spans="1:18" x14ac:dyDescent="0.25">
      <c r="A4950" t="s">
        <v>950</v>
      </c>
      <c r="B4950" t="s">
        <v>11072</v>
      </c>
      <c r="D4950" s="35" t="s">
        <v>10982</v>
      </c>
      <c r="F4950" s="5">
        <f t="shared" ca="1" si="77"/>
        <v>20</v>
      </c>
      <c r="G4950" t="s">
        <v>10931</v>
      </c>
      <c r="H4950" t="s">
        <v>1425</v>
      </c>
      <c r="I4950" t="s">
        <v>11071</v>
      </c>
      <c r="J4950" t="s">
        <v>145</v>
      </c>
      <c r="N4950" t="s">
        <v>10910</v>
      </c>
      <c r="O4950" t="s">
        <v>11</v>
      </c>
      <c r="P4950" t="s">
        <v>11</v>
      </c>
      <c r="R4950" t="s">
        <v>11</v>
      </c>
    </row>
    <row r="4951" spans="1:18" x14ac:dyDescent="0.25">
      <c r="A4951" t="s">
        <v>950</v>
      </c>
      <c r="B4951" t="s">
        <v>11061</v>
      </c>
      <c r="D4951" s="35" t="s">
        <v>10982</v>
      </c>
      <c r="F4951" s="5">
        <f t="shared" ca="1" si="77"/>
        <v>20</v>
      </c>
      <c r="G4951" t="s">
        <v>10931</v>
      </c>
      <c r="H4951" t="s">
        <v>1358</v>
      </c>
      <c r="I4951" t="s">
        <v>11060</v>
      </c>
      <c r="J4951" t="s">
        <v>145</v>
      </c>
      <c r="N4951" t="s">
        <v>10910</v>
      </c>
      <c r="O4951" t="s">
        <v>11</v>
      </c>
      <c r="P4951" t="s">
        <v>11</v>
      </c>
      <c r="R4951" t="s">
        <v>11</v>
      </c>
    </row>
    <row r="4952" spans="1:18" x14ac:dyDescent="0.25">
      <c r="A4952" t="s">
        <v>950</v>
      </c>
      <c r="B4952" t="s">
        <v>11059</v>
      </c>
      <c r="D4952" s="35" t="s">
        <v>10982</v>
      </c>
      <c r="F4952" s="5">
        <f t="shared" ca="1" si="77"/>
        <v>20</v>
      </c>
      <c r="G4952" t="s">
        <v>10931</v>
      </c>
      <c r="H4952" t="s">
        <v>1385</v>
      </c>
      <c r="I4952" t="s">
        <v>11058</v>
      </c>
      <c r="J4952" t="s">
        <v>145</v>
      </c>
      <c r="N4952" t="s">
        <v>10910</v>
      </c>
      <c r="O4952" t="s">
        <v>11</v>
      </c>
      <c r="P4952" t="s">
        <v>11</v>
      </c>
      <c r="R4952" t="s">
        <v>11</v>
      </c>
    </row>
    <row r="4953" spans="1:18" x14ac:dyDescent="0.25">
      <c r="A4953" t="s">
        <v>950</v>
      </c>
      <c r="B4953" t="s">
        <v>11034</v>
      </c>
      <c r="D4953" s="35" t="s">
        <v>10964</v>
      </c>
      <c r="E4953" t="s">
        <v>10963</v>
      </c>
      <c r="F4953" s="5" t="str">
        <f t="shared" ca="1" si="77"/>
        <v>0</v>
      </c>
      <c r="G4953" t="s">
        <v>1107</v>
      </c>
      <c r="H4953" t="s">
        <v>1477</v>
      </c>
      <c r="I4953" t="s">
        <v>11033</v>
      </c>
      <c r="J4953" t="s">
        <v>145</v>
      </c>
      <c r="K4953" t="s">
        <v>10748</v>
      </c>
      <c r="L4953" t="s">
        <v>10827</v>
      </c>
      <c r="N4953" t="s">
        <v>12</v>
      </c>
      <c r="O4953" t="s">
        <v>11</v>
      </c>
      <c r="P4953" t="s">
        <v>11</v>
      </c>
      <c r="R4953" t="s">
        <v>11</v>
      </c>
    </row>
    <row r="4954" spans="1:18" x14ac:dyDescent="0.25">
      <c r="A4954" t="s">
        <v>950</v>
      </c>
      <c r="B4954" t="s">
        <v>11057</v>
      </c>
      <c r="D4954" s="35" t="s">
        <v>10982</v>
      </c>
      <c r="F4954" s="5">
        <f t="shared" ca="1" si="77"/>
        <v>20</v>
      </c>
      <c r="G4954" t="s">
        <v>10931</v>
      </c>
      <c r="H4954" t="s">
        <v>1362</v>
      </c>
      <c r="I4954" t="s">
        <v>11056</v>
      </c>
      <c r="J4954" t="s">
        <v>145</v>
      </c>
      <c r="N4954" t="s">
        <v>10910</v>
      </c>
      <c r="O4954" t="s">
        <v>11</v>
      </c>
      <c r="P4954" t="s">
        <v>11</v>
      </c>
      <c r="R4954" t="s">
        <v>11</v>
      </c>
    </row>
    <row r="4955" spans="1:18" x14ac:dyDescent="0.25">
      <c r="A4955" t="s">
        <v>950</v>
      </c>
      <c r="B4955" t="s">
        <v>11081</v>
      </c>
      <c r="D4955" s="35" t="s">
        <v>11078</v>
      </c>
      <c r="F4955" s="5">
        <f t="shared" ca="1" si="77"/>
        <v>19</v>
      </c>
      <c r="G4955" t="s">
        <v>10931</v>
      </c>
      <c r="H4955" t="s">
        <v>1398</v>
      </c>
      <c r="I4955" t="s">
        <v>11080</v>
      </c>
      <c r="J4955" t="s">
        <v>145</v>
      </c>
      <c r="N4955" t="s">
        <v>10910</v>
      </c>
      <c r="O4955" t="s">
        <v>11</v>
      </c>
      <c r="P4955" t="s">
        <v>11</v>
      </c>
      <c r="R4955" t="s">
        <v>11</v>
      </c>
    </row>
    <row r="4956" spans="1:18" x14ac:dyDescent="0.25">
      <c r="A4956" t="s">
        <v>950</v>
      </c>
      <c r="B4956" t="s">
        <v>11079</v>
      </c>
      <c r="D4956" s="35" t="s">
        <v>11078</v>
      </c>
      <c r="F4956" s="5">
        <f t="shared" ca="1" si="77"/>
        <v>19</v>
      </c>
      <c r="G4956" t="s">
        <v>10931</v>
      </c>
      <c r="H4956" t="s">
        <v>1408</v>
      </c>
      <c r="I4956" t="s">
        <v>11077</v>
      </c>
      <c r="J4956" t="s">
        <v>145</v>
      </c>
      <c r="N4956" t="s">
        <v>10910</v>
      </c>
      <c r="O4956" t="s">
        <v>11</v>
      </c>
      <c r="P4956" t="s">
        <v>11</v>
      </c>
      <c r="R4956" t="s">
        <v>11</v>
      </c>
    </row>
    <row r="4957" spans="1:18" x14ac:dyDescent="0.25">
      <c r="A4957" t="s">
        <v>950</v>
      </c>
      <c r="B4957" t="s">
        <v>11233</v>
      </c>
      <c r="D4957" s="35" t="s">
        <v>10970</v>
      </c>
      <c r="F4957" s="5">
        <f t="shared" ca="1" si="77"/>
        <v>18</v>
      </c>
      <c r="G4957" t="s">
        <v>10931</v>
      </c>
      <c r="H4957" t="s">
        <v>1386</v>
      </c>
      <c r="I4957" t="s">
        <v>11232</v>
      </c>
      <c r="J4957" t="s">
        <v>145</v>
      </c>
      <c r="N4957" t="s">
        <v>10910</v>
      </c>
      <c r="O4957" t="s">
        <v>11</v>
      </c>
      <c r="P4957" t="s">
        <v>11</v>
      </c>
      <c r="R4957" t="s">
        <v>11</v>
      </c>
    </row>
    <row r="4958" spans="1:18" x14ac:dyDescent="0.25">
      <c r="A4958" t="s">
        <v>950</v>
      </c>
      <c r="B4958" t="s">
        <v>11241</v>
      </c>
      <c r="D4958" s="35" t="s">
        <v>10964</v>
      </c>
      <c r="F4958" s="5">
        <f t="shared" ca="1" si="77"/>
        <v>16</v>
      </c>
      <c r="G4958" t="s">
        <v>10931</v>
      </c>
      <c r="H4958" t="s">
        <v>1428</v>
      </c>
      <c r="I4958" t="s">
        <v>11240</v>
      </c>
      <c r="J4958" t="s">
        <v>145</v>
      </c>
      <c r="K4958" t="s">
        <v>82</v>
      </c>
      <c r="L4958" t="s">
        <v>150</v>
      </c>
      <c r="N4958" t="s">
        <v>10910</v>
      </c>
      <c r="O4958" t="s">
        <v>11</v>
      </c>
      <c r="P4958" t="s">
        <v>11</v>
      </c>
      <c r="R4958" t="s">
        <v>11</v>
      </c>
    </row>
    <row r="4959" spans="1:18" x14ac:dyDescent="0.25">
      <c r="A4959" t="s">
        <v>950</v>
      </c>
      <c r="B4959" t="s">
        <v>12001</v>
      </c>
      <c r="D4959" s="35" t="s">
        <v>11885</v>
      </c>
      <c r="F4959" s="5">
        <f t="shared" ca="1" si="77"/>
        <v>12</v>
      </c>
      <c r="G4959" t="s">
        <v>1147</v>
      </c>
      <c r="H4959" t="s">
        <v>1343</v>
      </c>
      <c r="I4959" t="s">
        <v>12000</v>
      </c>
      <c r="J4959" t="s">
        <v>145</v>
      </c>
      <c r="K4959" t="s">
        <v>124</v>
      </c>
      <c r="L4959" t="s">
        <v>142</v>
      </c>
      <c r="N4959" t="s">
        <v>10910</v>
      </c>
      <c r="O4959" t="s">
        <v>11</v>
      </c>
      <c r="P4959" t="s">
        <v>11</v>
      </c>
      <c r="R4959" t="s">
        <v>11</v>
      </c>
    </row>
    <row r="4960" spans="1:18" x14ac:dyDescent="0.25">
      <c r="A4960" t="s">
        <v>950</v>
      </c>
      <c r="B4960" t="s">
        <v>12010</v>
      </c>
      <c r="D4960" s="35" t="s">
        <v>10963</v>
      </c>
      <c r="F4960" s="5">
        <f t="shared" ca="1" si="77"/>
        <v>11</v>
      </c>
      <c r="G4960" t="s">
        <v>10931</v>
      </c>
      <c r="H4960" t="s">
        <v>1375</v>
      </c>
      <c r="I4960" t="s">
        <v>12009</v>
      </c>
      <c r="J4960" t="s">
        <v>145</v>
      </c>
      <c r="K4960" t="s">
        <v>82</v>
      </c>
      <c r="L4960" t="s">
        <v>150</v>
      </c>
      <c r="N4960" t="s">
        <v>12</v>
      </c>
      <c r="O4960" t="s">
        <v>11</v>
      </c>
      <c r="P4960" t="s">
        <v>11</v>
      </c>
      <c r="R4960" t="s">
        <v>11</v>
      </c>
    </row>
    <row r="4961" spans="1:18" x14ac:dyDescent="0.25">
      <c r="A4961" t="s">
        <v>122</v>
      </c>
      <c r="B4961" t="s">
        <v>12012</v>
      </c>
      <c r="D4961" s="35" t="s">
        <v>10963</v>
      </c>
      <c r="F4961" s="5">
        <f t="shared" ca="1" si="77"/>
        <v>11</v>
      </c>
      <c r="G4961" t="s">
        <v>1147</v>
      </c>
      <c r="H4961" t="s">
        <v>1467</v>
      </c>
      <c r="I4961" t="s">
        <v>12011</v>
      </c>
      <c r="J4961" t="s">
        <v>144</v>
      </c>
      <c r="K4961" t="s">
        <v>124</v>
      </c>
      <c r="L4961" t="s">
        <v>10830</v>
      </c>
      <c r="N4961" t="s">
        <v>12</v>
      </c>
      <c r="O4961" t="s">
        <v>11</v>
      </c>
      <c r="P4961" t="s">
        <v>11</v>
      </c>
      <c r="R4961" t="s">
        <v>11</v>
      </c>
    </row>
    <row r="4962" spans="1:18" x14ac:dyDescent="0.25">
      <c r="A4962" t="s">
        <v>122</v>
      </c>
      <c r="B4962" t="s">
        <v>12024</v>
      </c>
      <c r="D4962" s="35" t="s">
        <v>10950</v>
      </c>
      <c r="F4962" s="5">
        <f t="shared" ca="1" si="77"/>
        <v>9</v>
      </c>
      <c r="G4962" t="s">
        <v>10931</v>
      </c>
      <c r="H4962" t="s">
        <v>10916</v>
      </c>
      <c r="I4962" t="s">
        <v>12023</v>
      </c>
      <c r="J4962" t="s">
        <v>144</v>
      </c>
      <c r="K4962" t="s">
        <v>82</v>
      </c>
      <c r="L4962" t="s">
        <v>150</v>
      </c>
      <c r="N4962" t="s">
        <v>10910</v>
      </c>
      <c r="O4962" t="s">
        <v>11</v>
      </c>
      <c r="P4962" t="s">
        <v>11</v>
      </c>
      <c r="R4962" t="s">
        <v>11</v>
      </c>
    </row>
    <row r="4963" spans="1:18" x14ac:dyDescent="0.25">
      <c r="A4963" t="s">
        <v>950</v>
      </c>
      <c r="B4963" t="s">
        <v>12887</v>
      </c>
      <c r="D4963" s="35" t="s">
        <v>10943</v>
      </c>
      <c r="F4963" s="5">
        <f t="shared" ca="1" si="77"/>
        <v>8</v>
      </c>
      <c r="G4963" t="s">
        <v>10926</v>
      </c>
      <c r="H4963" t="s">
        <v>1375</v>
      </c>
      <c r="I4963" t="s">
        <v>12886</v>
      </c>
      <c r="J4963" t="s">
        <v>144</v>
      </c>
      <c r="K4963" t="s">
        <v>10748</v>
      </c>
      <c r="L4963" t="s">
        <v>10827</v>
      </c>
      <c r="N4963" t="s">
        <v>14</v>
      </c>
      <c r="O4963" t="s">
        <v>11</v>
      </c>
      <c r="P4963" t="s">
        <v>11</v>
      </c>
      <c r="R4963" t="s">
        <v>11</v>
      </c>
    </row>
    <row r="4964" spans="1:18" x14ac:dyDescent="0.25">
      <c r="A4964" t="s">
        <v>950</v>
      </c>
      <c r="B4964" t="s">
        <v>11007</v>
      </c>
      <c r="D4964" s="35" t="s">
        <v>11006</v>
      </c>
      <c r="E4964" t="s">
        <v>10963</v>
      </c>
      <c r="F4964" s="5" t="str">
        <f t="shared" ca="1" si="77"/>
        <v>0</v>
      </c>
      <c r="G4964" t="s">
        <v>1107</v>
      </c>
      <c r="H4964" t="s">
        <v>1428</v>
      </c>
      <c r="I4964" t="s">
        <v>11005</v>
      </c>
      <c r="J4964" t="s">
        <v>145</v>
      </c>
      <c r="K4964" t="s">
        <v>82</v>
      </c>
      <c r="L4964" t="s">
        <v>150</v>
      </c>
      <c r="N4964" t="s">
        <v>12</v>
      </c>
      <c r="O4964" t="s">
        <v>11</v>
      </c>
      <c r="P4964" t="s">
        <v>11</v>
      </c>
      <c r="R4964" t="s">
        <v>11</v>
      </c>
    </row>
    <row r="4965" spans="1:18" x14ac:dyDescent="0.25">
      <c r="A4965" t="s">
        <v>950</v>
      </c>
      <c r="B4965" t="s">
        <v>11004</v>
      </c>
      <c r="D4965" s="35" t="s">
        <v>11003</v>
      </c>
      <c r="E4965" t="s">
        <v>10963</v>
      </c>
      <c r="F4965" s="5" t="str">
        <f t="shared" ca="1" si="77"/>
        <v>0</v>
      </c>
      <c r="G4965" t="s">
        <v>1107</v>
      </c>
      <c r="H4965" t="s">
        <v>1385</v>
      </c>
      <c r="I4965" t="s">
        <v>11002</v>
      </c>
      <c r="J4965" t="s">
        <v>145</v>
      </c>
      <c r="K4965" t="s">
        <v>10762</v>
      </c>
      <c r="L4965" t="s">
        <v>143</v>
      </c>
      <c r="N4965" t="s">
        <v>14</v>
      </c>
      <c r="O4965" t="s">
        <v>11</v>
      </c>
      <c r="P4965" t="s">
        <v>11</v>
      </c>
      <c r="R4965" t="s">
        <v>11</v>
      </c>
    </row>
    <row r="4966" spans="1:18" x14ac:dyDescent="0.25">
      <c r="A4966" t="s">
        <v>950</v>
      </c>
      <c r="B4966" t="s">
        <v>12885</v>
      </c>
      <c r="D4966" s="35" t="s">
        <v>10943</v>
      </c>
      <c r="F4966" s="5">
        <f t="shared" ca="1" si="77"/>
        <v>8</v>
      </c>
      <c r="G4966" t="s">
        <v>1147</v>
      </c>
      <c r="H4966" t="s">
        <v>1352</v>
      </c>
      <c r="I4966" t="s">
        <v>12884</v>
      </c>
      <c r="J4966" t="s">
        <v>145</v>
      </c>
      <c r="N4966" t="s">
        <v>10910</v>
      </c>
      <c r="O4966" t="s">
        <v>11</v>
      </c>
      <c r="P4966" t="s">
        <v>11</v>
      </c>
      <c r="R4966" t="s">
        <v>11</v>
      </c>
    </row>
    <row r="4967" spans="1:18" x14ac:dyDescent="0.25">
      <c r="A4967" t="s">
        <v>950</v>
      </c>
      <c r="B4967" t="s">
        <v>10999</v>
      </c>
      <c r="D4967" s="35" t="s">
        <v>10982</v>
      </c>
      <c r="E4967" t="s">
        <v>10963</v>
      </c>
      <c r="F4967" s="5" t="str">
        <f t="shared" ca="1" si="77"/>
        <v>0</v>
      </c>
      <c r="G4967" t="s">
        <v>1107</v>
      </c>
      <c r="H4967" t="s">
        <v>1364</v>
      </c>
      <c r="I4967" t="s">
        <v>10998</v>
      </c>
      <c r="J4967" t="s">
        <v>145</v>
      </c>
      <c r="K4967" t="s">
        <v>127</v>
      </c>
      <c r="L4967" t="s">
        <v>128</v>
      </c>
      <c r="N4967" t="s">
        <v>14</v>
      </c>
      <c r="O4967" t="s">
        <v>11</v>
      </c>
      <c r="P4967" t="s">
        <v>11</v>
      </c>
      <c r="R4967" t="s">
        <v>11</v>
      </c>
    </row>
    <row r="4968" spans="1:18" x14ac:dyDescent="0.25">
      <c r="A4968" t="s">
        <v>950</v>
      </c>
      <c r="B4968" t="s">
        <v>12898</v>
      </c>
      <c r="D4968" s="35" t="s">
        <v>12889</v>
      </c>
      <c r="F4968" s="5">
        <f t="shared" ca="1" si="77"/>
        <v>7</v>
      </c>
      <c r="G4968" t="s">
        <v>10926</v>
      </c>
      <c r="H4968" t="s">
        <v>1355</v>
      </c>
      <c r="I4968" t="s">
        <v>12897</v>
      </c>
      <c r="J4968" t="s">
        <v>145</v>
      </c>
      <c r="K4968" t="s">
        <v>10748</v>
      </c>
      <c r="L4968" t="s">
        <v>10827</v>
      </c>
      <c r="N4968" t="s">
        <v>12</v>
      </c>
      <c r="O4968" t="s">
        <v>11</v>
      </c>
      <c r="P4968" t="s">
        <v>11</v>
      </c>
      <c r="R4968" t="s">
        <v>11</v>
      </c>
    </row>
    <row r="4969" spans="1:18" x14ac:dyDescent="0.25">
      <c r="A4969" t="s">
        <v>361</v>
      </c>
      <c r="B4969" t="s">
        <v>12926</v>
      </c>
      <c r="D4969" s="35" t="s">
        <v>10942</v>
      </c>
      <c r="F4969" s="5">
        <f t="shared" ca="1" si="77"/>
        <v>6</v>
      </c>
      <c r="G4969" t="s">
        <v>10931</v>
      </c>
      <c r="H4969" t="s">
        <v>1353</v>
      </c>
      <c r="I4969" t="s">
        <v>12925</v>
      </c>
      <c r="J4969" t="s">
        <v>145</v>
      </c>
      <c r="K4969" t="s">
        <v>124</v>
      </c>
      <c r="L4969" t="s">
        <v>142</v>
      </c>
      <c r="N4969" t="s">
        <v>10910</v>
      </c>
      <c r="O4969" t="s">
        <v>11</v>
      </c>
      <c r="P4969" t="s">
        <v>11</v>
      </c>
      <c r="R4969" t="s">
        <v>11</v>
      </c>
    </row>
    <row r="4970" spans="1:18" x14ac:dyDescent="0.25">
      <c r="A4970" t="s">
        <v>950</v>
      </c>
      <c r="B4970" t="s">
        <v>10993</v>
      </c>
      <c r="D4970" s="35" t="s">
        <v>10982</v>
      </c>
      <c r="E4970" t="s">
        <v>10963</v>
      </c>
      <c r="F4970" s="5" t="str">
        <f t="shared" ca="1" si="77"/>
        <v>0</v>
      </c>
      <c r="G4970" t="s">
        <v>1107</v>
      </c>
      <c r="H4970" t="s">
        <v>1358</v>
      </c>
      <c r="I4970" t="s">
        <v>10992</v>
      </c>
      <c r="J4970" t="s">
        <v>145</v>
      </c>
      <c r="K4970" t="s">
        <v>125</v>
      </c>
      <c r="L4970" t="s">
        <v>126</v>
      </c>
      <c r="N4970" t="s">
        <v>14</v>
      </c>
      <c r="O4970" t="s">
        <v>11</v>
      </c>
      <c r="P4970" t="s">
        <v>11</v>
      </c>
      <c r="R4970" t="s">
        <v>11</v>
      </c>
    </row>
    <row r="4971" spans="1:18" x14ac:dyDescent="0.25">
      <c r="A4971" t="s">
        <v>950</v>
      </c>
      <c r="B4971" t="s">
        <v>10991</v>
      </c>
      <c r="D4971" s="35" t="s">
        <v>10982</v>
      </c>
      <c r="E4971" t="s">
        <v>10963</v>
      </c>
      <c r="F4971" s="5" t="str">
        <f t="shared" ca="1" si="77"/>
        <v>0</v>
      </c>
      <c r="G4971" t="s">
        <v>1107</v>
      </c>
      <c r="H4971" t="s">
        <v>1476</v>
      </c>
      <c r="I4971" t="s">
        <v>10990</v>
      </c>
      <c r="J4971" t="s">
        <v>145</v>
      </c>
      <c r="K4971" t="s">
        <v>10748</v>
      </c>
      <c r="L4971" t="s">
        <v>10827</v>
      </c>
      <c r="N4971" t="s">
        <v>14</v>
      </c>
      <c r="O4971" t="s">
        <v>11</v>
      </c>
      <c r="P4971" t="s">
        <v>11</v>
      </c>
      <c r="R4971" t="s">
        <v>11</v>
      </c>
    </row>
    <row r="4972" spans="1:18" x14ac:dyDescent="0.25">
      <c r="A4972" t="s">
        <v>950</v>
      </c>
      <c r="B4972" t="s">
        <v>12896</v>
      </c>
      <c r="D4972" s="35" t="s">
        <v>12889</v>
      </c>
      <c r="F4972" s="5">
        <f t="shared" ca="1" si="77"/>
        <v>7</v>
      </c>
      <c r="G4972" t="s">
        <v>10931</v>
      </c>
      <c r="H4972" t="s">
        <v>1374</v>
      </c>
      <c r="I4972" t="s">
        <v>12895</v>
      </c>
      <c r="J4972" t="s">
        <v>145</v>
      </c>
      <c r="K4972" t="s">
        <v>10748</v>
      </c>
      <c r="L4972" t="s">
        <v>10827</v>
      </c>
      <c r="N4972" t="s">
        <v>10910</v>
      </c>
      <c r="O4972" t="s">
        <v>11</v>
      </c>
      <c r="P4972" t="s">
        <v>11</v>
      </c>
      <c r="R4972" t="s">
        <v>11</v>
      </c>
    </row>
    <row r="4973" spans="1:18" x14ac:dyDescent="0.25">
      <c r="A4973" t="s">
        <v>122</v>
      </c>
      <c r="B4973" t="s">
        <v>12917</v>
      </c>
      <c r="D4973" s="35" t="s">
        <v>12889</v>
      </c>
      <c r="F4973" s="5">
        <f t="shared" ca="1" si="77"/>
        <v>7</v>
      </c>
      <c r="G4973" t="s">
        <v>10926</v>
      </c>
      <c r="H4973" t="s">
        <v>1467</v>
      </c>
      <c r="I4973" t="s">
        <v>12916</v>
      </c>
      <c r="J4973" t="s">
        <v>144</v>
      </c>
      <c r="K4973" t="s">
        <v>124</v>
      </c>
      <c r="L4973" t="s">
        <v>10879</v>
      </c>
      <c r="N4973" t="s">
        <v>14</v>
      </c>
      <c r="O4973" t="s">
        <v>11</v>
      </c>
      <c r="P4973" t="s">
        <v>11</v>
      </c>
      <c r="R4973" t="s">
        <v>11</v>
      </c>
    </row>
    <row r="4974" spans="1:18" x14ac:dyDescent="0.25">
      <c r="A4974" t="s">
        <v>950</v>
      </c>
      <c r="B4974" t="s">
        <v>12894</v>
      </c>
      <c r="D4974" s="35" t="s">
        <v>12889</v>
      </c>
      <c r="F4974" s="5">
        <f t="shared" ca="1" si="77"/>
        <v>7</v>
      </c>
      <c r="G4974" t="s">
        <v>1147</v>
      </c>
      <c r="H4974" t="s">
        <v>1358</v>
      </c>
      <c r="I4974" t="s">
        <v>12893</v>
      </c>
      <c r="J4974" t="s">
        <v>145</v>
      </c>
      <c r="K4974" t="s">
        <v>127</v>
      </c>
      <c r="L4974" t="s">
        <v>135</v>
      </c>
      <c r="N4974" t="s">
        <v>10910</v>
      </c>
      <c r="O4974" t="s">
        <v>11</v>
      </c>
      <c r="P4974" t="s">
        <v>11</v>
      </c>
      <c r="R4974" t="s">
        <v>11</v>
      </c>
    </row>
    <row r="4975" spans="1:18" x14ac:dyDescent="0.25">
      <c r="A4975" t="s">
        <v>950</v>
      </c>
      <c r="B4975" t="s">
        <v>10983</v>
      </c>
      <c r="D4975" s="35" t="s">
        <v>10982</v>
      </c>
      <c r="E4975" t="s">
        <v>10963</v>
      </c>
      <c r="F4975" s="5" t="str">
        <f t="shared" ca="1" si="77"/>
        <v>0</v>
      </c>
      <c r="G4975" t="s">
        <v>1107</v>
      </c>
      <c r="H4975" t="s">
        <v>1428</v>
      </c>
      <c r="I4975" t="s">
        <v>10981</v>
      </c>
      <c r="J4975" t="s">
        <v>145</v>
      </c>
      <c r="K4975" t="s">
        <v>127</v>
      </c>
      <c r="L4975" t="s">
        <v>128</v>
      </c>
      <c r="N4975" t="s">
        <v>14</v>
      </c>
      <c r="O4975" t="s">
        <v>11</v>
      </c>
      <c r="P4975" t="s">
        <v>11</v>
      </c>
      <c r="R4975" t="s">
        <v>11</v>
      </c>
    </row>
    <row r="4976" spans="1:18" x14ac:dyDescent="0.25">
      <c r="A4976" t="s">
        <v>122</v>
      </c>
      <c r="B4976" t="s">
        <v>12915</v>
      </c>
      <c r="D4976" s="35" t="s">
        <v>12889</v>
      </c>
      <c r="F4976" s="5">
        <f t="shared" ca="1" si="77"/>
        <v>7</v>
      </c>
      <c r="G4976" t="s">
        <v>10926</v>
      </c>
      <c r="H4976" t="s">
        <v>1467</v>
      </c>
      <c r="I4976" t="s">
        <v>12914</v>
      </c>
      <c r="J4976" t="s">
        <v>144</v>
      </c>
      <c r="K4976" t="s">
        <v>129</v>
      </c>
      <c r="L4976" t="s">
        <v>130</v>
      </c>
      <c r="N4976" t="s">
        <v>14</v>
      </c>
      <c r="O4976" t="s">
        <v>11</v>
      </c>
      <c r="P4976" t="s">
        <v>11</v>
      </c>
      <c r="R4976" t="s">
        <v>11</v>
      </c>
    </row>
    <row r="4977" spans="1:18" x14ac:dyDescent="0.25">
      <c r="A4977" t="s">
        <v>950</v>
      </c>
      <c r="B4977" t="s">
        <v>12892</v>
      </c>
      <c r="D4977" s="35" t="s">
        <v>12889</v>
      </c>
      <c r="F4977" s="5">
        <f t="shared" ca="1" si="77"/>
        <v>7</v>
      </c>
      <c r="G4977" t="s">
        <v>10931</v>
      </c>
      <c r="H4977" t="s">
        <v>1425</v>
      </c>
      <c r="I4977" t="s">
        <v>12891</v>
      </c>
      <c r="J4977" t="s">
        <v>144</v>
      </c>
      <c r="K4977" t="s">
        <v>127</v>
      </c>
      <c r="L4977" t="s">
        <v>128</v>
      </c>
      <c r="N4977" t="s">
        <v>10910</v>
      </c>
      <c r="O4977" t="s">
        <v>11</v>
      </c>
      <c r="P4977" t="s">
        <v>11</v>
      </c>
      <c r="R4977" t="s">
        <v>11</v>
      </c>
    </row>
    <row r="4978" spans="1:18" x14ac:dyDescent="0.25">
      <c r="A4978" t="s">
        <v>122</v>
      </c>
      <c r="B4978" t="s">
        <v>12910</v>
      </c>
      <c r="D4978" s="35" t="s">
        <v>12889</v>
      </c>
      <c r="F4978" s="5">
        <f t="shared" ca="1" si="77"/>
        <v>7</v>
      </c>
      <c r="G4978" t="s">
        <v>1147</v>
      </c>
      <c r="H4978" t="s">
        <v>1460</v>
      </c>
      <c r="I4978" t="s">
        <v>12909</v>
      </c>
      <c r="J4978" t="s">
        <v>144</v>
      </c>
      <c r="K4978" t="s">
        <v>124</v>
      </c>
      <c r="L4978" t="s">
        <v>10879</v>
      </c>
      <c r="N4978" t="s">
        <v>12</v>
      </c>
      <c r="O4978" t="s">
        <v>11</v>
      </c>
      <c r="P4978" t="s">
        <v>11</v>
      </c>
      <c r="R4978" t="s">
        <v>11</v>
      </c>
    </row>
    <row r="4979" spans="1:18" x14ac:dyDescent="0.25">
      <c r="A4979" t="s">
        <v>122</v>
      </c>
      <c r="B4979" t="s">
        <v>12908</v>
      </c>
      <c r="D4979" s="35" t="s">
        <v>12889</v>
      </c>
      <c r="F4979" s="5">
        <f t="shared" ca="1" si="77"/>
        <v>7</v>
      </c>
      <c r="G4979" t="s">
        <v>10931</v>
      </c>
      <c r="H4979" t="s">
        <v>1473</v>
      </c>
      <c r="I4979" t="s">
        <v>12907</v>
      </c>
      <c r="J4979" t="s">
        <v>144</v>
      </c>
      <c r="K4979" t="s">
        <v>10748</v>
      </c>
      <c r="L4979" t="s">
        <v>10827</v>
      </c>
      <c r="N4979" t="s">
        <v>10910</v>
      </c>
      <c r="O4979" t="s">
        <v>11</v>
      </c>
      <c r="P4979" t="s">
        <v>11</v>
      </c>
      <c r="R4979" t="s">
        <v>11</v>
      </c>
    </row>
    <row r="4980" spans="1:18" x14ac:dyDescent="0.25">
      <c r="A4980" t="s">
        <v>950</v>
      </c>
      <c r="B4980" t="s">
        <v>10971</v>
      </c>
      <c r="D4980" s="35" t="s">
        <v>10970</v>
      </c>
      <c r="E4980" t="s">
        <v>10963</v>
      </c>
      <c r="F4980" s="5" t="str">
        <f t="shared" ca="1" si="77"/>
        <v>0</v>
      </c>
      <c r="G4980" t="s">
        <v>1107</v>
      </c>
      <c r="H4980" t="s">
        <v>1390</v>
      </c>
      <c r="I4980" t="s">
        <v>10969</v>
      </c>
      <c r="J4980" t="s">
        <v>145</v>
      </c>
      <c r="K4980" t="s">
        <v>124</v>
      </c>
      <c r="L4980" t="s">
        <v>10830</v>
      </c>
      <c r="N4980" t="s">
        <v>14</v>
      </c>
      <c r="O4980" t="s">
        <v>11</v>
      </c>
      <c r="P4980" t="s">
        <v>11</v>
      </c>
      <c r="R4980" t="s">
        <v>11</v>
      </c>
    </row>
    <row r="4981" spans="1:18" x14ac:dyDescent="0.25">
      <c r="A4981" t="s">
        <v>950</v>
      </c>
      <c r="B4981" t="s">
        <v>10968</v>
      </c>
      <c r="D4981" s="35" t="s">
        <v>10967</v>
      </c>
      <c r="E4981" t="s">
        <v>10963</v>
      </c>
      <c r="F4981" s="5" t="str">
        <f t="shared" ca="1" si="77"/>
        <v>0</v>
      </c>
      <c r="G4981" t="s">
        <v>1107</v>
      </c>
      <c r="H4981" t="s">
        <v>1343</v>
      </c>
      <c r="I4981" t="s">
        <v>10966</v>
      </c>
      <c r="J4981" t="s">
        <v>145</v>
      </c>
      <c r="K4981" t="s">
        <v>124</v>
      </c>
      <c r="L4981" t="s">
        <v>142</v>
      </c>
      <c r="N4981" t="s">
        <v>14</v>
      </c>
      <c r="O4981" t="s">
        <v>11</v>
      </c>
      <c r="P4981" t="s">
        <v>11</v>
      </c>
      <c r="R4981" t="s">
        <v>11</v>
      </c>
    </row>
    <row r="4982" spans="1:18" x14ac:dyDescent="0.25">
      <c r="A4982" t="s">
        <v>950</v>
      </c>
      <c r="B4982" t="s">
        <v>10965</v>
      </c>
      <c r="D4982" s="35" t="s">
        <v>10964</v>
      </c>
      <c r="E4982" t="s">
        <v>10963</v>
      </c>
      <c r="F4982" s="5" t="str">
        <f t="shared" ca="1" si="77"/>
        <v>0</v>
      </c>
      <c r="G4982" t="s">
        <v>1107</v>
      </c>
      <c r="H4982" t="s">
        <v>1477</v>
      </c>
      <c r="I4982" t="s">
        <v>10962</v>
      </c>
      <c r="J4982" t="s">
        <v>145</v>
      </c>
      <c r="K4982" t="s">
        <v>10748</v>
      </c>
      <c r="L4982" t="s">
        <v>10827</v>
      </c>
      <c r="N4982" t="s">
        <v>14</v>
      </c>
      <c r="O4982" t="s">
        <v>11</v>
      </c>
      <c r="P4982" t="s">
        <v>11</v>
      </c>
      <c r="R4982" t="s">
        <v>11</v>
      </c>
    </row>
    <row r="4983" spans="1:18" x14ac:dyDescent="0.25">
      <c r="A4983" t="s">
        <v>122</v>
      </c>
      <c r="B4983" t="s">
        <v>12902</v>
      </c>
      <c r="D4983" s="35" t="s">
        <v>12889</v>
      </c>
      <c r="F4983" s="5">
        <f t="shared" ca="1" si="77"/>
        <v>7</v>
      </c>
      <c r="G4983" t="s">
        <v>10931</v>
      </c>
      <c r="H4983" t="s">
        <v>1473</v>
      </c>
      <c r="I4983" t="s">
        <v>12901</v>
      </c>
      <c r="J4983" t="s">
        <v>144</v>
      </c>
      <c r="K4983" t="s">
        <v>129</v>
      </c>
      <c r="L4983" t="s">
        <v>130</v>
      </c>
      <c r="N4983" t="s">
        <v>10910</v>
      </c>
      <c r="O4983" t="s">
        <v>11</v>
      </c>
      <c r="P4983" t="s">
        <v>11</v>
      </c>
      <c r="R4983" t="s">
        <v>11</v>
      </c>
    </row>
    <row r="4984" spans="1:18" x14ac:dyDescent="0.25">
      <c r="A4984" t="s">
        <v>122</v>
      </c>
      <c r="B4984" t="s">
        <v>12935</v>
      </c>
      <c r="D4984" s="35" t="s">
        <v>11247</v>
      </c>
      <c r="F4984" s="5">
        <f t="shared" ca="1" si="77"/>
        <v>5</v>
      </c>
      <c r="G4984" t="s">
        <v>1147</v>
      </c>
      <c r="H4984" t="s">
        <v>1447</v>
      </c>
      <c r="I4984" t="s">
        <v>12934</v>
      </c>
      <c r="J4984" t="s">
        <v>144</v>
      </c>
      <c r="K4984" t="s">
        <v>124</v>
      </c>
      <c r="L4984" t="s">
        <v>10830</v>
      </c>
      <c r="N4984" t="s">
        <v>12</v>
      </c>
      <c r="O4984" t="s">
        <v>11</v>
      </c>
      <c r="P4984" t="s">
        <v>11</v>
      </c>
      <c r="R4984" t="s">
        <v>11</v>
      </c>
    </row>
    <row r="4985" spans="1:18" x14ac:dyDescent="0.25">
      <c r="A4985" t="s">
        <v>361</v>
      </c>
      <c r="B4985" t="s">
        <v>12900</v>
      </c>
      <c r="D4985" s="35" t="s">
        <v>12889</v>
      </c>
      <c r="F4985" s="5">
        <f t="shared" ca="1" si="77"/>
        <v>7</v>
      </c>
      <c r="G4985" t="s">
        <v>10931</v>
      </c>
      <c r="H4985" t="s">
        <v>1403</v>
      </c>
      <c r="I4985" t="s">
        <v>12899</v>
      </c>
      <c r="J4985" t="s">
        <v>145</v>
      </c>
      <c r="K4985" t="s">
        <v>127</v>
      </c>
      <c r="L4985" t="s">
        <v>128</v>
      </c>
      <c r="N4985" t="s">
        <v>10910</v>
      </c>
      <c r="O4985" t="s">
        <v>11</v>
      </c>
      <c r="P4985" t="s">
        <v>11</v>
      </c>
      <c r="R4985" t="s">
        <v>11</v>
      </c>
    </row>
    <row r="4986" spans="1:18" x14ac:dyDescent="0.25">
      <c r="A4986" t="s">
        <v>950</v>
      </c>
      <c r="B4986" t="s">
        <v>12890</v>
      </c>
      <c r="D4986" s="35" t="s">
        <v>12889</v>
      </c>
      <c r="F4986" s="5">
        <f t="shared" ca="1" si="77"/>
        <v>7</v>
      </c>
      <c r="G4986" t="s">
        <v>10931</v>
      </c>
      <c r="H4986" t="s">
        <v>1355</v>
      </c>
      <c r="I4986" t="s">
        <v>12888</v>
      </c>
      <c r="J4986" t="s">
        <v>145</v>
      </c>
      <c r="K4986" t="s">
        <v>82</v>
      </c>
      <c r="L4986" t="s">
        <v>150</v>
      </c>
      <c r="N4986" t="s">
        <v>12</v>
      </c>
      <c r="O4986" t="s">
        <v>11</v>
      </c>
      <c r="P4986" t="s">
        <v>11</v>
      </c>
      <c r="R4986" t="s">
        <v>11</v>
      </c>
    </row>
    <row r="4987" spans="1:18" x14ac:dyDescent="0.25">
      <c r="A4987" t="s">
        <v>950</v>
      </c>
      <c r="B4987" t="s">
        <v>10953</v>
      </c>
      <c r="D4987" s="35" t="s">
        <v>10942</v>
      </c>
      <c r="E4987" t="s">
        <v>10942</v>
      </c>
      <c r="F4987" s="5" t="str">
        <f t="shared" ca="1" si="77"/>
        <v>0</v>
      </c>
      <c r="G4987" t="s">
        <v>1107</v>
      </c>
      <c r="H4987" t="s">
        <v>1371</v>
      </c>
      <c r="I4987" t="s">
        <v>10952</v>
      </c>
      <c r="J4987" t="s">
        <v>145</v>
      </c>
      <c r="K4987" t="s">
        <v>82</v>
      </c>
      <c r="L4987" t="s">
        <v>150</v>
      </c>
      <c r="N4987" t="s">
        <v>12</v>
      </c>
      <c r="O4987" t="s">
        <v>11</v>
      </c>
      <c r="P4987" t="s">
        <v>11</v>
      </c>
      <c r="R4987" t="s">
        <v>11</v>
      </c>
    </row>
    <row r="4988" spans="1:18" x14ac:dyDescent="0.25">
      <c r="A4988" t="s">
        <v>950</v>
      </c>
      <c r="B4988" t="s">
        <v>10951</v>
      </c>
      <c r="D4988" s="35" t="s">
        <v>10950</v>
      </c>
      <c r="E4988" t="s">
        <v>10942</v>
      </c>
      <c r="F4988" s="5" t="str">
        <f t="shared" ca="1" si="77"/>
        <v>0</v>
      </c>
      <c r="G4988" t="s">
        <v>1107</v>
      </c>
      <c r="H4988" t="s">
        <v>1358</v>
      </c>
      <c r="I4988" t="s">
        <v>10949</v>
      </c>
      <c r="J4988" t="s">
        <v>145</v>
      </c>
      <c r="K4988" t="s">
        <v>82</v>
      </c>
      <c r="L4988" t="s">
        <v>150</v>
      </c>
      <c r="N4988" t="s">
        <v>14</v>
      </c>
      <c r="O4988" t="s">
        <v>11</v>
      </c>
      <c r="P4988" t="s">
        <v>11</v>
      </c>
      <c r="R4988" t="s">
        <v>11</v>
      </c>
    </row>
    <row r="4989" spans="1:18" x14ac:dyDescent="0.25">
      <c r="A4989" t="s">
        <v>950</v>
      </c>
      <c r="B4989" t="s">
        <v>10948</v>
      </c>
      <c r="D4989" s="35" t="s">
        <v>10943</v>
      </c>
      <c r="E4989" t="s">
        <v>10942</v>
      </c>
      <c r="F4989" s="5" t="str">
        <f t="shared" ca="1" si="77"/>
        <v>0</v>
      </c>
      <c r="G4989" t="s">
        <v>1107</v>
      </c>
      <c r="H4989" t="s">
        <v>1352</v>
      </c>
      <c r="I4989" t="s">
        <v>10947</v>
      </c>
      <c r="J4989" t="s">
        <v>145</v>
      </c>
      <c r="K4989" t="s">
        <v>127</v>
      </c>
      <c r="L4989" t="s">
        <v>135</v>
      </c>
      <c r="N4989" t="s">
        <v>14</v>
      </c>
      <c r="O4989" t="s">
        <v>11</v>
      </c>
      <c r="P4989" t="s">
        <v>11</v>
      </c>
      <c r="R4989" t="s">
        <v>11</v>
      </c>
    </row>
    <row r="4990" spans="1:18" x14ac:dyDescent="0.25">
      <c r="A4990" t="s">
        <v>361</v>
      </c>
      <c r="B4990" t="s">
        <v>12951</v>
      </c>
      <c r="D4990" s="35" t="s">
        <v>12005</v>
      </c>
      <c r="F4990" s="5">
        <f t="shared" ca="1" si="77"/>
        <v>4</v>
      </c>
      <c r="G4990" t="s">
        <v>10931</v>
      </c>
      <c r="H4990" t="s">
        <v>1377</v>
      </c>
      <c r="I4990" t="s">
        <v>12950</v>
      </c>
      <c r="J4990" t="s">
        <v>144</v>
      </c>
      <c r="K4990" t="s">
        <v>10761</v>
      </c>
      <c r="L4990" t="s">
        <v>10761</v>
      </c>
      <c r="N4990" t="s">
        <v>10910</v>
      </c>
      <c r="O4990" t="s">
        <v>11</v>
      </c>
      <c r="P4990" t="s">
        <v>10976</v>
      </c>
      <c r="R4990" t="s">
        <v>11</v>
      </c>
    </row>
    <row r="4991" spans="1:18" x14ac:dyDescent="0.25">
      <c r="A4991" t="s">
        <v>950</v>
      </c>
      <c r="B4991" t="s">
        <v>10944</v>
      </c>
      <c r="D4991" s="35" t="s">
        <v>10943</v>
      </c>
      <c r="E4991" t="s">
        <v>10942</v>
      </c>
      <c r="F4991" s="5" t="str">
        <f t="shared" ca="1" si="77"/>
        <v>0</v>
      </c>
      <c r="G4991" t="s">
        <v>1107</v>
      </c>
      <c r="H4991" t="s">
        <v>1352</v>
      </c>
      <c r="I4991" t="s">
        <v>10941</v>
      </c>
      <c r="J4991" t="s">
        <v>145</v>
      </c>
      <c r="K4991" t="s">
        <v>82</v>
      </c>
      <c r="L4991" t="s">
        <v>150</v>
      </c>
      <c r="N4991" t="s">
        <v>14</v>
      </c>
      <c r="O4991" t="s">
        <v>11</v>
      </c>
      <c r="P4991" t="s">
        <v>11</v>
      </c>
      <c r="R4991" t="s">
        <v>11</v>
      </c>
    </row>
    <row r="4992" spans="1:18" x14ac:dyDescent="0.25">
      <c r="A4992" t="s">
        <v>122</v>
      </c>
      <c r="B4992" t="s">
        <v>12931</v>
      </c>
      <c r="D4992" s="35" t="s">
        <v>10942</v>
      </c>
      <c r="F4992" s="5">
        <f t="shared" ca="1" si="77"/>
        <v>6</v>
      </c>
      <c r="G4992" t="s">
        <v>1147</v>
      </c>
      <c r="H4992" t="s">
        <v>1467</v>
      </c>
      <c r="I4992" t="s">
        <v>12930</v>
      </c>
      <c r="J4992" t="s">
        <v>144</v>
      </c>
      <c r="K4992" t="s">
        <v>10754</v>
      </c>
      <c r="L4992" t="s">
        <v>12929</v>
      </c>
      <c r="N4992" t="s">
        <v>10910</v>
      </c>
      <c r="O4992" t="s">
        <v>11</v>
      </c>
      <c r="P4992" t="s">
        <v>11</v>
      </c>
      <c r="R4992" t="s">
        <v>11</v>
      </c>
    </row>
    <row r="4993" spans="1:18" x14ac:dyDescent="0.25">
      <c r="A4993" t="s">
        <v>122</v>
      </c>
      <c r="B4993" t="s">
        <v>12933</v>
      </c>
      <c r="D4993" s="35" t="s">
        <v>11247</v>
      </c>
      <c r="F4993" s="5">
        <f t="shared" ca="1" si="77"/>
        <v>5</v>
      </c>
      <c r="G4993" t="s">
        <v>10931</v>
      </c>
      <c r="H4993" t="s">
        <v>1467</v>
      </c>
      <c r="I4993" t="s">
        <v>12932</v>
      </c>
      <c r="J4993" t="s">
        <v>144</v>
      </c>
      <c r="K4993" t="s">
        <v>156</v>
      </c>
      <c r="L4993" t="s">
        <v>157</v>
      </c>
      <c r="N4993" t="s">
        <v>10910</v>
      </c>
      <c r="O4993" t="s">
        <v>11</v>
      </c>
      <c r="P4993" t="s">
        <v>11</v>
      </c>
      <c r="R4993" t="s">
        <v>11</v>
      </c>
    </row>
    <row r="4994" spans="1:18" x14ac:dyDescent="0.25">
      <c r="A4994" t="s">
        <v>950</v>
      </c>
      <c r="B4994" t="s">
        <v>12967</v>
      </c>
      <c r="D4994" s="35" t="s">
        <v>12955</v>
      </c>
      <c r="F4994" s="5">
        <f t="shared" ca="1" si="77"/>
        <v>3</v>
      </c>
      <c r="G4994" t="s">
        <v>10931</v>
      </c>
      <c r="H4994" t="s">
        <v>1358</v>
      </c>
      <c r="I4994" t="s">
        <v>12966</v>
      </c>
      <c r="J4994" t="s">
        <v>144</v>
      </c>
      <c r="K4994" t="s">
        <v>10748</v>
      </c>
      <c r="L4994" t="s">
        <v>10827</v>
      </c>
      <c r="N4994" t="s">
        <v>10910</v>
      </c>
      <c r="O4994" t="s">
        <v>11</v>
      </c>
      <c r="P4994" t="s">
        <v>11</v>
      </c>
      <c r="R4994" t="s">
        <v>11</v>
      </c>
    </row>
    <row r="4995" spans="1:18" x14ac:dyDescent="0.25">
      <c r="A4995" t="s">
        <v>122</v>
      </c>
      <c r="B4995" t="s">
        <v>12982</v>
      </c>
      <c r="D4995" s="35" t="s">
        <v>12955</v>
      </c>
      <c r="F4995" s="5">
        <f t="shared" ref="F4995:F5058" ca="1" si="78">IF(G4995="Encerrada","0",TODAY()-D4995)</f>
        <v>3</v>
      </c>
      <c r="G4995" t="s">
        <v>10926</v>
      </c>
      <c r="H4995" t="s">
        <v>1473</v>
      </c>
      <c r="I4995" t="s">
        <v>12981</v>
      </c>
      <c r="J4995" t="s">
        <v>144</v>
      </c>
      <c r="K4995" t="s">
        <v>10748</v>
      </c>
      <c r="L4995" t="s">
        <v>10827</v>
      </c>
      <c r="N4995" t="s">
        <v>14</v>
      </c>
      <c r="O4995" t="s">
        <v>11</v>
      </c>
      <c r="P4995" t="s">
        <v>11</v>
      </c>
      <c r="R4995" t="s">
        <v>11</v>
      </c>
    </row>
    <row r="4996" spans="1:18" x14ac:dyDescent="0.25">
      <c r="A4996" t="s">
        <v>361</v>
      </c>
      <c r="B4996" t="s">
        <v>12971</v>
      </c>
      <c r="D4996" s="35" t="s">
        <v>12955</v>
      </c>
      <c r="F4996" s="5">
        <f t="shared" ca="1" si="78"/>
        <v>3</v>
      </c>
      <c r="G4996" t="s">
        <v>10931</v>
      </c>
      <c r="H4996" t="s">
        <v>1377</v>
      </c>
      <c r="I4996" t="s">
        <v>12970</v>
      </c>
      <c r="J4996" t="s">
        <v>144</v>
      </c>
      <c r="K4996" t="s">
        <v>127</v>
      </c>
      <c r="L4996" t="s">
        <v>135</v>
      </c>
      <c r="N4996" t="s">
        <v>10910</v>
      </c>
      <c r="O4996" t="s">
        <v>11</v>
      </c>
      <c r="P4996" t="s">
        <v>11</v>
      </c>
      <c r="R4996" t="s">
        <v>11</v>
      </c>
    </row>
    <row r="4997" spans="1:18" x14ac:dyDescent="0.25">
      <c r="A4997" t="s">
        <v>361</v>
      </c>
      <c r="B4997" t="s">
        <v>12945</v>
      </c>
      <c r="D4997" s="35" t="s">
        <v>12005</v>
      </c>
      <c r="F4997" s="5">
        <f t="shared" ca="1" si="78"/>
        <v>4</v>
      </c>
      <c r="G4997" t="s">
        <v>10931</v>
      </c>
      <c r="H4997" t="s">
        <v>1373</v>
      </c>
      <c r="I4997" t="s">
        <v>12944</v>
      </c>
      <c r="J4997" t="s">
        <v>145</v>
      </c>
      <c r="K4997" t="s">
        <v>124</v>
      </c>
      <c r="L4997" t="s">
        <v>10879</v>
      </c>
      <c r="N4997" t="s">
        <v>10910</v>
      </c>
      <c r="O4997" t="s">
        <v>11</v>
      </c>
      <c r="P4997" t="s">
        <v>11</v>
      </c>
      <c r="R4997" t="s">
        <v>11</v>
      </c>
    </row>
    <row r="4998" spans="1:18" x14ac:dyDescent="0.25">
      <c r="A4998" t="s">
        <v>950</v>
      </c>
      <c r="B4998" t="s">
        <v>12943</v>
      </c>
      <c r="D4998" s="35" t="s">
        <v>12005</v>
      </c>
      <c r="F4998" s="5">
        <f t="shared" ca="1" si="78"/>
        <v>4</v>
      </c>
      <c r="G4998" t="s">
        <v>10931</v>
      </c>
      <c r="H4998" t="s">
        <v>1401</v>
      </c>
      <c r="I4998" t="s">
        <v>12942</v>
      </c>
      <c r="J4998" t="s">
        <v>145</v>
      </c>
      <c r="K4998" t="s">
        <v>127</v>
      </c>
      <c r="L4998" t="s">
        <v>128</v>
      </c>
      <c r="N4998" t="s">
        <v>10910</v>
      </c>
      <c r="O4998" t="s">
        <v>11</v>
      </c>
      <c r="P4998" t="s">
        <v>11</v>
      </c>
      <c r="R4998" t="s">
        <v>11</v>
      </c>
    </row>
    <row r="4999" spans="1:18" x14ac:dyDescent="0.25">
      <c r="A4999" t="s">
        <v>950</v>
      </c>
      <c r="B4999" t="s">
        <v>12941</v>
      </c>
      <c r="D4999" s="35" t="s">
        <v>12005</v>
      </c>
      <c r="F4999" s="5">
        <f t="shared" ca="1" si="78"/>
        <v>4</v>
      </c>
      <c r="G4999" t="s">
        <v>10931</v>
      </c>
      <c r="H4999" t="s">
        <v>1371</v>
      </c>
      <c r="I4999" t="s">
        <v>12940</v>
      </c>
      <c r="J4999" t="s">
        <v>145</v>
      </c>
      <c r="K4999" t="s">
        <v>124</v>
      </c>
      <c r="L4999" t="s">
        <v>142</v>
      </c>
      <c r="N4999" t="s">
        <v>10910</v>
      </c>
      <c r="O4999" t="s">
        <v>11</v>
      </c>
      <c r="P4999" t="s">
        <v>11</v>
      </c>
      <c r="R4999" t="s">
        <v>11</v>
      </c>
    </row>
    <row r="5000" spans="1:18" x14ac:dyDescent="0.25">
      <c r="A5000" t="s">
        <v>950</v>
      </c>
      <c r="B5000" t="s">
        <v>12938</v>
      </c>
      <c r="D5000" s="35" t="s">
        <v>12005</v>
      </c>
      <c r="F5000" s="5">
        <f t="shared" ca="1" si="78"/>
        <v>4</v>
      </c>
      <c r="G5000" t="s">
        <v>10931</v>
      </c>
      <c r="H5000" t="s">
        <v>1371</v>
      </c>
      <c r="I5000" t="s">
        <v>13076</v>
      </c>
      <c r="J5000" t="s">
        <v>144</v>
      </c>
      <c r="K5000" t="s">
        <v>10748</v>
      </c>
      <c r="L5000" t="s">
        <v>10827</v>
      </c>
      <c r="N5000" t="s">
        <v>10910</v>
      </c>
      <c r="O5000" t="s">
        <v>11</v>
      </c>
      <c r="P5000" t="s">
        <v>11</v>
      </c>
      <c r="R5000" t="s">
        <v>11</v>
      </c>
    </row>
    <row r="5001" spans="1:18" x14ac:dyDescent="0.25">
      <c r="A5001" t="s">
        <v>950</v>
      </c>
      <c r="B5001" t="s">
        <v>12937</v>
      </c>
      <c r="D5001" s="35" t="s">
        <v>12005</v>
      </c>
      <c r="F5001" s="5">
        <f t="shared" ca="1" si="78"/>
        <v>4</v>
      </c>
      <c r="G5001" t="s">
        <v>10931</v>
      </c>
      <c r="H5001" t="s">
        <v>1371</v>
      </c>
      <c r="I5001" t="s">
        <v>12936</v>
      </c>
      <c r="J5001" t="s">
        <v>145</v>
      </c>
      <c r="K5001" t="s">
        <v>10748</v>
      </c>
      <c r="L5001" t="s">
        <v>10834</v>
      </c>
      <c r="N5001" t="s">
        <v>10910</v>
      </c>
      <c r="O5001" t="s">
        <v>11</v>
      </c>
      <c r="P5001" t="s">
        <v>11</v>
      </c>
      <c r="R5001" t="s">
        <v>11</v>
      </c>
    </row>
    <row r="5002" spans="1:18" x14ac:dyDescent="0.25">
      <c r="A5002" t="s">
        <v>950</v>
      </c>
      <c r="B5002" t="s">
        <v>12956</v>
      </c>
      <c r="D5002" s="35" t="s">
        <v>12955</v>
      </c>
      <c r="F5002" s="5">
        <f t="shared" ca="1" si="78"/>
        <v>3</v>
      </c>
      <c r="G5002" t="s">
        <v>10926</v>
      </c>
      <c r="H5002" t="s">
        <v>1366</v>
      </c>
      <c r="I5002" t="s">
        <v>12954</v>
      </c>
      <c r="J5002" t="s">
        <v>145</v>
      </c>
      <c r="K5002" t="s">
        <v>82</v>
      </c>
      <c r="L5002" t="s">
        <v>150</v>
      </c>
      <c r="N5002" t="s">
        <v>12</v>
      </c>
      <c r="O5002" t="s">
        <v>11</v>
      </c>
      <c r="P5002" t="s">
        <v>11</v>
      </c>
      <c r="R5002" t="s">
        <v>11</v>
      </c>
    </row>
    <row r="5003" spans="1:18" x14ac:dyDescent="0.25">
      <c r="A5003" t="s">
        <v>951</v>
      </c>
      <c r="B5003" t="s">
        <v>5450</v>
      </c>
      <c r="D5003" s="35" t="s">
        <v>6784</v>
      </c>
      <c r="E5003" t="s">
        <v>6785</v>
      </c>
      <c r="F5003" s="5" t="str">
        <f t="shared" ca="1" si="78"/>
        <v>0</v>
      </c>
      <c r="G5003" t="s">
        <v>1107</v>
      </c>
      <c r="H5003" t="s">
        <v>1369</v>
      </c>
      <c r="I5003" t="s">
        <v>10624</v>
      </c>
      <c r="J5003" t="s">
        <v>10736</v>
      </c>
      <c r="K5003" t="s">
        <v>82</v>
      </c>
      <c r="L5003" t="s">
        <v>82</v>
      </c>
      <c r="N5003" t="s">
        <v>12</v>
      </c>
      <c r="O5003" t="s">
        <v>11</v>
      </c>
      <c r="P5003" t="s">
        <v>11</v>
      </c>
      <c r="R5003" t="s">
        <v>11</v>
      </c>
    </row>
    <row r="5004" spans="1:18" x14ac:dyDescent="0.25">
      <c r="A5004" t="s">
        <v>951</v>
      </c>
      <c r="B5004" t="s">
        <v>5451</v>
      </c>
      <c r="D5004" s="35" t="s">
        <v>5864</v>
      </c>
      <c r="E5004" t="s">
        <v>6785</v>
      </c>
      <c r="F5004" s="5" t="str">
        <f t="shared" ca="1" si="78"/>
        <v>0</v>
      </c>
      <c r="G5004" t="s">
        <v>1107</v>
      </c>
      <c r="H5004" t="s">
        <v>1475</v>
      </c>
      <c r="I5004" t="s">
        <v>10625</v>
      </c>
      <c r="J5004" t="s">
        <v>10736</v>
      </c>
      <c r="K5004" t="s">
        <v>82</v>
      </c>
      <c r="L5004" t="s">
        <v>82</v>
      </c>
      <c r="N5004" t="s">
        <v>12</v>
      </c>
      <c r="O5004" t="s">
        <v>11</v>
      </c>
      <c r="P5004" t="s">
        <v>11</v>
      </c>
      <c r="R5004" t="s">
        <v>11</v>
      </c>
    </row>
    <row r="5005" spans="1:18" x14ac:dyDescent="0.25">
      <c r="A5005" t="s">
        <v>951</v>
      </c>
      <c r="B5005" t="s">
        <v>5452</v>
      </c>
      <c r="D5005" s="35" t="s">
        <v>6785</v>
      </c>
      <c r="E5005" t="s">
        <v>5661</v>
      </c>
      <c r="F5005" s="5" t="str">
        <f t="shared" ca="1" si="78"/>
        <v>0</v>
      </c>
      <c r="G5005" t="s">
        <v>1107</v>
      </c>
      <c r="H5005" t="s">
        <v>1361</v>
      </c>
      <c r="I5005" t="s">
        <v>10626</v>
      </c>
      <c r="J5005" t="s">
        <v>10736</v>
      </c>
      <c r="K5005" t="s">
        <v>17</v>
      </c>
      <c r="L5005" t="s">
        <v>10793</v>
      </c>
      <c r="N5005" t="s">
        <v>10909</v>
      </c>
      <c r="O5005" t="s">
        <v>11</v>
      </c>
      <c r="P5005" t="s">
        <v>11</v>
      </c>
      <c r="R5005" t="s">
        <v>11</v>
      </c>
    </row>
    <row r="5006" spans="1:18" x14ac:dyDescent="0.25">
      <c r="A5006" t="s">
        <v>951</v>
      </c>
      <c r="B5006" t="s">
        <v>5453</v>
      </c>
      <c r="D5006" s="35" t="s">
        <v>6785</v>
      </c>
      <c r="E5006" t="s">
        <v>5801</v>
      </c>
      <c r="F5006" s="5" t="str">
        <f t="shared" ca="1" si="78"/>
        <v>0</v>
      </c>
      <c r="G5006" t="s">
        <v>1107</v>
      </c>
      <c r="H5006" t="s">
        <v>1361</v>
      </c>
      <c r="I5006" t="s">
        <v>10626</v>
      </c>
      <c r="J5006" t="s">
        <v>10736</v>
      </c>
      <c r="K5006" t="s">
        <v>10748</v>
      </c>
      <c r="L5006" t="s">
        <v>10786</v>
      </c>
      <c r="N5006" t="s">
        <v>12</v>
      </c>
      <c r="O5006" t="s">
        <v>11</v>
      </c>
      <c r="P5006" t="s">
        <v>11</v>
      </c>
      <c r="R5006" t="s">
        <v>11</v>
      </c>
    </row>
    <row r="5007" spans="1:18" x14ac:dyDescent="0.25">
      <c r="A5007" t="s">
        <v>951</v>
      </c>
      <c r="B5007" t="s">
        <v>5454</v>
      </c>
      <c r="D5007" s="35" t="s">
        <v>6785</v>
      </c>
      <c r="E5007" t="s">
        <v>5770</v>
      </c>
      <c r="F5007" s="5" t="str">
        <f t="shared" ca="1" si="78"/>
        <v>0</v>
      </c>
      <c r="G5007" t="s">
        <v>1107</v>
      </c>
      <c r="H5007" t="s">
        <v>1374</v>
      </c>
      <c r="I5007" t="s">
        <v>10627</v>
      </c>
      <c r="J5007" t="s">
        <v>10736</v>
      </c>
      <c r="K5007" t="s">
        <v>10748</v>
      </c>
      <c r="L5007" t="s">
        <v>10786</v>
      </c>
      <c r="N5007" t="s">
        <v>12</v>
      </c>
      <c r="O5007" t="s">
        <v>11</v>
      </c>
      <c r="P5007" t="s">
        <v>11</v>
      </c>
      <c r="R5007" t="s">
        <v>11</v>
      </c>
    </row>
    <row r="5008" spans="1:18" x14ac:dyDescent="0.25">
      <c r="A5008" t="s">
        <v>951</v>
      </c>
      <c r="B5008" t="s">
        <v>5455</v>
      </c>
      <c r="D5008" s="35" t="s">
        <v>6786</v>
      </c>
      <c r="E5008" t="s">
        <v>5664</v>
      </c>
      <c r="F5008" s="5" t="str">
        <f t="shared" ca="1" si="78"/>
        <v>0</v>
      </c>
      <c r="G5008" t="s">
        <v>1107</v>
      </c>
      <c r="H5008" t="s">
        <v>1362</v>
      </c>
      <c r="I5008" t="s">
        <v>10628</v>
      </c>
      <c r="J5008" t="s">
        <v>10736</v>
      </c>
      <c r="K5008" t="s">
        <v>35</v>
      </c>
      <c r="L5008" t="s">
        <v>35</v>
      </c>
      <c r="N5008" t="s">
        <v>12</v>
      </c>
      <c r="O5008" t="s">
        <v>11</v>
      </c>
      <c r="P5008" t="s">
        <v>11</v>
      </c>
      <c r="R5008" t="s">
        <v>11</v>
      </c>
    </row>
    <row r="5009" spans="1:18" x14ac:dyDescent="0.25">
      <c r="A5009" t="s">
        <v>951</v>
      </c>
      <c r="B5009" t="s">
        <v>5456</v>
      </c>
      <c r="D5009" s="35" t="s">
        <v>6786</v>
      </c>
      <c r="E5009" t="s">
        <v>5664</v>
      </c>
      <c r="F5009" s="5" t="str">
        <f t="shared" ca="1" si="78"/>
        <v>0</v>
      </c>
      <c r="G5009" t="s">
        <v>1107</v>
      </c>
      <c r="H5009" t="s">
        <v>1362</v>
      </c>
      <c r="I5009" t="s">
        <v>10628</v>
      </c>
      <c r="J5009" t="s">
        <v>10736</v>
      </c>
      <c r="K5009" t="s">
        <v>10747</v>
      </c>
      <c r="L5009" t="s">
        <v>10800</v>
      </c>
      <c r="N5009" t="s">
        <v>12</v>
      </c>
      <c r="O5009" t="s">
        <v>11</v>
      </c>
      <c r="P5009" t="s">
        <v>11</v>
      </c>
      <c r="R5009" t="s">
        <v>11</v>
      </c>
    </row>
    <row r="5010" spans="1:18" x14ac:dyDescent="0.25">
      <c r="A5010" t="s">
        <v>951</v>
      </c>
      <c r="B5010" t="s">
        <v>5457</v>
      </c>
      <c r="D5010" s="35" t="s">
        <v>5659</v>
      </c>
      <c r="E5010" t="s">
        <v>5554</v>
      </c>
      <c r="F5010" s="5" t="str">
        <f t="shared" ca="1" si="78"/>
        <v>0</v>
      </c>
      <c r="G5010" t="s">
        <v>1107</v>
      </c>
      <c r="H5010" t="s">
        <v>1371</v>
      </c>
      <c r="I5010" t="s">
        <v>10629</v>
      </c>
      <c r="J5010" t="s">
        <v>10736</v>
      </c>
      <c r="K5010" t="s">
        <v>17</v>
      </c>
      <c r="L5010" t="s">
        <v>10793</v>
      </c>
      <c r="N5010" t="s">
        <v>12</v>
      </c>
      <c r="O5010" t="s">
        <v>11</v>
      </c>
      <c r="P5010" t="s">
        <v>11</v>
      </c>
      <c r="R5010" t="s">
        <v>11</v>
      </c>
    </row>
    <row r="5011" spans="1:18" x14ac:dyDescent="0.25">
      <c r="A5011" t="s">
        <v>951</v>
      </c>
      <c r="B5011" t="s">
        <v>10922</v>
      </c>
      <c r="D5011" s="35" t="s">
        <v>6786</v>
      </c>
      <c r="E5011" t="s">
        <v>5664</v>
      </c>
      <c r="F5011" s="5" t="str">
        <f t="shared" ca="1" si="78"/>
        <v>0</v>
      </c>
      <c r="G5011" t="s">
        <v>1107</v>
      </c>
      <c r="H5011" t="s">
        <v>1361</v>
      </c>
      <c r="I5011" t="s">
        <v>13099</v>
      </c>
      <c r="J5011" t="s">
        <v>10736</v>
      </c>
      <c r="K5011" t="s">
        <v>82</v>
      </c>
      <c r="L5011" t="s">
        <v>82</v>
      </c>
      <c r="N5011" t="s">
        <v>12</v>
      </c>
      <c r="O5011" t="s">
        <v>11</v>
      </c>
      <c r="P5011" t="s">
        <v>11</v>
      </c>
      <c r="R5011" t="s">
        <v>11</v>
      </c>
    </row>
    <row r="5012" spans="1:18" x14ac:dyDescent="0.25">
      <c r="A5012" t="s">
        <v>951</v>
      </c>
      <c r="B5012" t="s">
        <v>5458</v>
      </c>
      <c r="D5012" s="35" t="s">
        <v>5552</v>
      </c>
      <c r="E5012" t="s">
        <v>6263</v>
      </c>
      <c r="F5012" s="5" t="str">
        <f t="shared" ca="1" si="78"/>
        <v>0</v>
      </c>
      <c r="G5012" t="s">
        <v>1107</v>
      </c>
      <c r="H5012" t="s">
        <v>1365</v>
      </c>
      <c r="I5012" t="s">
        <v>10630</v>
      </c>
      <c r="J5012" t="s">
        <v>10736</v>
      </c>
      <c r="K5012" t="s">
        <v>10748</v>
      </c>
      <c r="L5012" t="s">
        <v>10786</v>
      </c>
      <c r="N5012" t="s">
        <v>12</v>
      </c>
      <c r="O5012" t="s">
        <v>11</v>
      </c>
      <c r="P5012" t="s">
        <v>11</v>
      </c>
      <c r="R5012" t="s">
        <v>11</v>
      </c>
    </row>
    <row r="5013" spans="1:18" x14ac:dyDescent="0.25">
      <c r="A5013" t="s">
        <v>951</v>
      </c>
      <c r="B5013" t="s">
        <v>5459</v>
      </c>
      <c r="D5013" s="35" t="s">
        <v>5552</v>
      </c>
      <c r="E5013" t="s">
        <v>5556</v>
      </c>
      <c r="F5013" s="5" t="str">
        <f t="shared" ca="1" si="78"/>
        <v>0</v>
      </c>
      <c r="G5013" t="s">
        <v>1107</v>
      </c>
      <c r="H5013" t="s">
        <v>1408</v>
      </c>
      <c r="I5013" t="s">
        <v>10631</v>
      </c>
      <c r="J5013" t="s">
        <v>10727</v>
      </c>
      <c r="K5013" t="s">
        <v>82</v>
      </c>
      <c r="L5013" t="s">
        <v>82</v>
      </c>
      <c r="N5013" t="s">
        <v>14</v>
      </c>
      <c r="O5013" t="s">
        <v>11</v>
      </c>
      <c r="P5013" t="s">
        <v>11</v>
      </c>
      <c r="R5013" t="s">
        <v>11</v>
      </c>
    </row>
    <row r="5014" spans="1:18" x14ac:dyDescent="0.25">
      <c r="A5014" t="s">
        <v>951</v>
      </c>
      <c r="B5014" t="s">
        <v>5460</v>
      </c>
      <c r="D5014" s="35" t="s">
        <v>5770</v>
      </c>
      <c r="E5014" t="s">
        <v>5557</v>
      </c>
      <c r="F5014" s="5" t="str">
        <f t="shared" ca="1" si="78"/>
        <v>0</v>
      </c>
      <c r="G5014" t="s">
        <v>1107</v>
      </c>
      <c r="H5014" t="s">
        <v>1375</v>
      </c>
      <c r="I5014" t="s">
        <v>10632</v>
      </c>
      <c r="J5014" t="s">
        <v>10736</v>
      </c>
      <c r="K5014" t="s">
        <v>10745</v>
      </c>
      <c r="L5014" t="s">
        <v>10806</v>
      </c>
      <c r="N5014" t="s">
        <v>12</v>
      </c>
      <c r="O5014" t="s">
        <v>11</v>
      </c>
      <c r="P5014" t="s">
        <v>11</v>
      </c>
      <c r="R5014" t="s">
        <v>11</v>
      </c>
    </row>
    <row r="5015" spans="1:18" x14ac:dyDescent="0.25">
      <c r="A5015" t="s">
        <v>951</v>
      </c>
      <c r="B5015" t="s">
        <v>5461</v>
      </c>
      <c r="D5015" s="35" t="s">
        <v>6521</v>
      </c>
      <c r="E5015" t="s">
        <v>5660</v>
      </c>
      <c r="F5015" s="5" t="str">
        <f t="shared" ca="1" si="78"/>
        <v>0</v>
      </c>
      <c r="G5015" t="s">
        <v>1107</v>
      </c>
      <c r="H5015" t="s">
        <v>1475</v>
      </c>
      <c r="I5015" t="s">
        <v>10633</v>
      </c>
      <c r="J5015" t="s">
        <v>10736</v>
      </c>
      <c r="K5015" t="s">
        <v>82</v>
      </c>
      <c r="L5015" t="s">
        <v>82</v>
      </c>
      <c r="N5015" t="s">
        <v>12</v>
      </c>
      <c r="O5015" t="s">
        <v>11</v>
      </c>
      <c r="P5015" t="s">
        <v>11</v>
      </c>
      <c r="R5015" t="s">
        <v>11</v>
      </c>
    </row>
    <row r="5016" spans="1:18" x14ac:dyDescent="0.25">
      <c r="A5016" t="s">
        <v>951</v>
      </c>
      <c r="B5016" t="s">
        <v>5462</v>
      </c>
      <c r="D5016" s="35" t="s">
        <v>6522</v>
      </c>
      <c r="E5016" t="s">
        <v>5802</v>
      </c>
      <c r="F5016" s="5" t="str">
        <f t="shared" ca="1" si="78"/>
        <v>0</v>
      </c>
      <c r="G5016" t="s">
        <v>1107</v>
      </c>
      <c r="H5016" t="s">
        <v>1387</v>
      </c>
      <c r="I5016" t="s">
        <v>10634</v>
      </c>
      <c r="J5016" t="s">
        <v>10736</v>
      </c>
      <c r="K5016" t="s">
        <v>10748</v>
      </c>
      <c r="L5016" t="s">
        <v>10786</v>
      </c>
      <c r="N5016" t="s">
        <v>12</v>
      </c>
      <c r="O5016" t="s">
        <v>11</v>
      </c>
      <c r="P5016" t="s">
        <v>11</v>
      </c>
      <c r="R5016" t="s">
        <v>11</v>
      </c>
    </row>
    <row r="5017" spans="1:18" x14ac:dyDescent="0.25">
      <c r="A5017" t="s">
        <v>951</v>
      </c>
      <c r="B5017" t="s">
        <v>5463</v>
      </c>
      <c r="D5017" s="35" t="s">
        <v>6787</v>
      </c>
      <c r="E5017" t="s">
        <v>5803</v>
      </c>
      <c r="F5017" s="5" t="str">
        <f t="shared" ca="1" si="78"/>
        <v>0</v>
      </c>
      <c r="G5017" t="s">
        <v>1107</v>
      </c>
      <c r="H5017" t="s">
        <v>1398</v>
      </c>
      <c r="I5017" t="s">
        <v>10635</v>
      </c>
      <c r="J5017" t="s">
        <v>10736</v>
      </c>
      <c r="K5017" t="s">
        <v>10748</v>
      </c>
      <c r="L5017" t="s">
        <v>10786</v>
      </c>
      <c r="N5017" t="s">
        <v>12</v>
      </c>
      <c r="O5017" t="s">
        <v>11</v>
      </c>
      <c r="P5017" t="s">
        <v>11</v>
      </c>
      <c r="R5017" t="s">
        <v>11</v>
      </c>
    </row>
    <row r="5018" spans="1:18" x14ac:dyDescent="0.25">
      <c r="A5018" t="s">
        <v>951</v>
      </c>
      <c r="B5018" t="s">
        <v>5464</v>
      </c>
      <c r="D5018" s="35" t="s">
        <v>5555</v>
      </c>
      <c r="E5018" t="s">
        <v>5556</v>
      </c>
      <c r="F5018" s="5" t="str">
        <f t="shared" ca="1" si="78"/>
        <v>0</v>
      </c>
      <c r="G5018" t="s">
        <v>1107</v>
      </c>
      <c r="H5018" t="s">
        <v>1369</v>
      </c>
      <c r="I5018" t="s">
        <v>13100</v>
      </c>
      <c r="J5018" t="s">
        <v>10727</v>
      </c>
      <c r="K5018" t="s">
        <v>131</v>
      </c>
      <c r="L5018" t="s">
        <v>131</v>
      </c>
      <c r="N5018" t="s">
        <v>12</v>
      </c>
      <c r="O5018" t="s">
        <v>11</v>
      </c>
      <c r="P5018" t="s">
        <v>11</v>
      </c>
      <c r="R5018" t="s">
        <v>11</v>
      </c>
    </row>
    <row r="5019" spans="1:18" x14ac:dyDescent="0.25">
      <c r="A5019" t="s">
        <v>951</v>
      </c>
      <c r="B5019" t="s">
        <v>5465</v>
      </c>
      <c r="D5019" s="35" t="s">
        <v>5555</v>
      </c>
      <c r="E5019" t="s">
        <v>6525</v>
      </c>
      <c r="F5019" s="5" t="str">
        <f t="shared" ca="1" si="78"/>
        <v>0</v>
      </c>
      <c r="G5019" t="s">
        <v>1107</v>
      </c>
      <c r="H5019" t="s">
        <v>1327</v>
      </c>
      <c r="I5019" t="s">
        <v>10636</v>
      </c>
      <c r="J5019" t="s">
        <v>10736</v>
      </c>
      <c r="K5019" t="s">
        <v>131</v>
      </c>
      <c r="L5019" t="s">
        <v>131</v>
      </c>
      <c r="N5019" t="s">
        <v>14</v>
      </c>
      <c r="O5019" t="s">
        <v>11</v>
      </c>
      <c r="P5019" t="s">
        <v>11</v>
      </c>
      <c r="R5019" t="s">
        <v>11</v>
      </c>
    </row>
    <row r="5020" spans="1:18" x14ac:dyDescent="0.25">
      <c r="A5020" t="s">
        <v>951</v>
      </c>
      <c r="B5020" t="s">
        <v>5466</v>
      </c>
      <c r="D5020" s="35" t="s">
        <v>5557</v>
      </c>
      <c r="E5020" t="s">
        <v>5803</v>
      </c>
      <c r="F5020" s="5" t="str">
        <f t="shared" ca="1" si="78"/>
        <v>0</v>
      </c>
      <c r="G5020" t="s">
        <v>1107</v>
      </c>
      <c r="H5020" t="s">
        <v>1403</v>
      </c>
      <c r="I5020" t="s">
        <v>10637</v>
      </c>
      <c r="J5020" t="s">
        <v>10736</v>
      </c>
      <c r="K5020" t="s">
        <v>10748</v>
      </c>
      <c r="L5020" t="s">
        <v>10786</v>
      </c>
      <c r="N5020" t="s">
        <v>12</v>
      </c>
      <c r="O5020" t="s">
        <v>11</v>
      </c>
      <c r="P5020" t="s">
        <v>11</v>
      </c>
      <c r="R5020" t="s">
        <v>11</v>
      </c>
    </row>
    <row r="5021" spans="1:18" x14ac:dyDescent="0.25">
      <c r="A5021" t="s">
        <v>951</v>
      </c>
      <c r="B5021" t="s">
        <v>5467</v>
      </c>
      <c r="D5021" s="35" t="s">
        <v>5557</v>
      </c>
      <c r="E5021" t="s">
        <v>6525</v>
      </c>
      <c r="F5021" s="5" t="str">
        <f t="shared" ca="1" si="78"/>
        <v>0</v>
      </c>
      <c r="G5021" t="s">
        <v>1107</v>
      </c>
      <c r="H5021" t="s">
        <v>1403</v>
      </c>
      <c r="I5021" t="s">
        <v>10638</v>
      </c>
      <c r="J5021" t="s">
        <v>10736</v>
      </c>
      <c r="K5021" t="s">
        <v>17</v>
      </c>
      <c r="L5021" t="s">
        <v>10794</v>
      </c>
      <c r="N5021" t="s">
        <v>12</v>
      </c>
      <c r="O5021" t="s">
        <v>11</v>
      </c>
      <c r="P5021" t="s">
        <v>11</v>
      </c>
      <c r="R5021" t="s">
        <v>11</v>
      </c>
    </row>
    <row r="5022" spans="1:18" x14ac:dyDescent="0.25">
      <c r="A5022" t="s">
        <v>951</v>
      </c>
      <c r="B5022" t="s">
        <v>5468</v>
      </c>
      <c r="D5022" s="35" t="s">
        <v>5789</v>
      </c>
      <c r="E5022" t="s">
        <v>5627</v>
      </c>
      <c r="F5022" s="5" t="str">
        <f t="shared" ca="1" si="78"/>
        <v>0</v>
      </c>
      <c r="G5022" t="s">
        <v>1107</v>
      </c>
      <c r="H5022" t="s">
        <v>1327</v>
      </c>
      <c r="I5022" t="s">
        <v>10639</v>
      </c>
      <c r="J5022" t="s">
        <v>10727</v>
      </c>
      <c r="K5022" t="s">
        <v>10744</v>
      </c>
      <c r="L5022" t="s">
        <v>10796</v>
      </c>
      <c r="N5022" t="s">
        <v>12</v>
      </c>
      <c r="O5022" t="s">
        <v>11</v>
      </c>
      <c r="P5022" t="s">
        <v>11</v>
      </c>
      <c r="R5022" t="s">
        <v>11</v>
      </c>
    </row>
    <row r="5023" spans="1:18" x14ac:dyDescent="0.25">
      <c r="A5023" t="s">
        <v>951</v>
      </c>
      <c r="B5023" t="s">
        <v>5469</v>
      </c>
      <c r="D5023" s="35" t="s">
        <v>5594</v>
      </c>
      <c r="E5023" t="s">
        <v>5564</v>
      </c>
      <c r="F5023" s="5" t="str">
        <f t="shared" ca="1" si="78"/>
        <v>0</v>
      </c>
      <c r="G5023" t="s">
        <v>1107</v>
      </c>
      <c r="H5023" t="s">
        <v>1378</v>
      </c>
      <c r="I5023" t="s">
        <v>10640</v>
      </c>
      <c r="J5023" t="s">
        <v>10729</v>
      </c>
      <c r="K5023" t="s">
        <v>10747</v>
      </c>
      <c r="L5023" t="s">
        <v>10800</v>
      </c>
      <c r="N5023" t="s">
        <v>12</v>
      </c>
      <c r="O5023" t="s">
        <v>11</v>
      </c>
      <c r="P5023" t="s">
        <v>11</v>
      </c>
      <c r="R5023" t="s">
        <v>11</v>
      </c>
    </row>
    <row r="5024" spans="1:18" x14ac:dyDescent="0.25">
      <c r="A5024" t="s">
        <v>951</v>
      </c>
      <c r="B5024" t="s">
        <v>952</v>
      </c>
      <c r="D5024" s="35" t="s">
        <v>6526</v>
      </c>
      <c r="E5024" t="s">
        <v>6333</v>
      </c>
      <c r="F5024" s="5" t="str">
        <f t="shared" ca="1" si="78"/>
        <v>0</v>
      </c>
      <c r="G5024" t="s">
        <v>1107</v>
      </c>
      <c r="H5024" t="s">
        <v>1327</v>
      </c>
      <c r="I5024" t="s">
        <v>10641</v>
      </c>
      <c r="J5024" t="s">
        <v>10736</v>
      </c>
      <c r="K5024" t="s">
        <v>10744</v>
      </c>
      <c r="L5024" t="s">
        <v>10796</v>
      </c>
      <c r="N5024" t="s">
        <v>12</v>
      </c>
      <c r="O5024" t="s">
        <v>11</v>
      </c>
      <c r="P5024" t="s">
        <v>11</v>
      </c>
      <c r="Q5024">
        <v>800</v>
      </c>
      <c r="R5024" t="s">
        <v>11</v>
      </c>
    </row>
    <row r="5025" spans="1:18" x14ac:dyDescent="0.25">
      <c r="A5025" t="s">
        <v>951</v>
      </c>
      <c r="B5025" t="s">
        <v>5470</v>
      </c>
      <c r="D5025" s="35" t="s">
        <v>6528</v>
      </c>
      <c r="E5025" t="s">
        <v>5563</v>
      </c>
      <c r="F5025" s="5" t="str">
        <f t="shared" ca="1" si="78"/>
        <v>0</v>
      </c>
      <c r="G5025" t="s">
        <v>1107</v>
      </c>
      <c r="H5025" t="s">
        <v>1344</v>
      </c>
      <c r="I5025" t="s">
        <v>10642</v>
      </c>
      <c r="J5025" t="s">
        <v>10729</v>
      </c>
      <c r="K5025" t="s">
        <v>10747</v>
      </c>
      <c r="L5025" t="s">
        <v>10800</v>
      </c>
      <c r="N5025" t="s">
        <v>14</v>
      </c>
      <c r="O5025" t="s">
        <v>11</v>
      </c>
      <c r="P5025" t="s">
        <v>11</v>
      </c>
      <c r="R5025" t="s">
        <v>11</v>
      </c>
    </row>
    <row r="5026" spans="1:18" x14ac:dyDescent="0.25">
      <c r="A5026" t="s">
        <v>951</v>
      </c>
      <c r="B5026" t="s">
        <v>5471</v>
      </c>
      <c r="D5026" s="35" t="s">
        <v>5804</v>
      </c>
      <c r="E5026" t="s">
        <v>5870</v>
      </c>
      <c r="F5026" s="5" t="str">
        <f t="shared" ca="1" si="78"/>
        <v>0</v>
      </c>
      <c r="G5026" t="s">
        <v>1107</v>
      </c>
      <c r="H5026" t="s">
        <v>1377</v>
      </c>
      <c r="I5026" t="s">
        <v>10643</v>
      </c>
      <c r="J5026" t="s">
        <v>10736</v>
      </c>
      <c r="K5026" t="s">
        <v>82</v>
      </c>
      <c r="L5026" t="s">
        <v>82</v>
      </c>
      <c r="N5026" t="s">
        <v>12</v>
      </c>
      <c r="O5026" t="s">
        <v>11</v>
      </c>
      <c r="P5026" t="s">
        <v>11</v>
      </c>
      <c r="R5026" t="s">
        <v>11</v>
      </c>
    </row>
    <row r="5027" spans="1:18" x14ac:dyDescent="0.25">
      <c r="A5027" t="s">
        <v>951</v>
      </c>
      <c r="B5027" t="s">
        <v>5472</v>
      </c>
      <c r="D5027" s="35" t="s">
        <v>6529</v>
      </c>
      <c r="E5027" t="s">
        <v>5559</v>
      </c>
      <c r="F5027" s="5" t="str">
        <f t="shared" ca="1" si="78"/>
        <v>0</v>
      </c>
      <c r="G5027" t="s">
        <v>1107</v>
      </c>
      <c r="H5027" t="s">
        <v>1327</v>
      </c>
      <c r="I5027" t="s">
        <v>10644</v>
      </c>
      <c r="J5027" t="s">
        <v>10736</v>
      </c>
      <c r="K5027" t="s">
        <v>10745</v>
      </c>
      <c r="L5027" t="s">
        <v>10806</v>
      </c>
      <c r="N5027" t="s">
        <v>12</v>
      </c>
      <c r="O5027" t="s">
        <v>11</v>
      </c>
      <c r="P5027" t="s">
        <v>11</v>
      </c>
      <c r="R5027" t="s">
        <v>11</v>
      </c>
    </row>
    <row r="5028" spans="1:18" x14ac:dyDescent="0.25">
      <c r="A5028" t="s">
        <v>951</v>
      </c>
      <c r="B5028" t="s">
        <v>10921</v>
      </c>
      <c r="D5028" s="35" t="s">
        <v>5772</v>
      </c>
      <c r="E5028" t="s">
        <v>5559</v>
      </c>
      <c r="F5028" s="5" t="str">
        <f t="shared" ca="1" si="78"/>
        <v>0</v>
      </c>
      <c r="G5028" t="s">
        <v>1107</v>
      </c>
      <c r="H5028" t="s">
        <v>1377</v>
      </c>
      <c r="I5028" t="s">
        <v>10920</v>
      </c>
      <c r="J5028" t="s">
        <v>10736</v>
      </c>
      <c r="K5028" t="s">
        <v>10748</v>
      </c>
      <c r="L5028" t="s">
        <v>10795</v>
      </c>
      <c r="N5028" t="s">
        <v>14</v>
      </c>
      <c r="O5028" t="s">
        <v>11</v>
      </c>
      <c r="P5028" t="s">
        <v>11</v>
      </c>
      <c r="R5028" t="s">
        <v>11</v>
      </c>
    </row>
    <row r="5029" spans="1:18" x14ac:dyDescent="0.25">
      <c r="A5029" t="s">
        <v>951</v>
      </c>
      <c r="B5029" t="s">
        <v>954</v>
      </c>
      <c r="D5029" s="35" t="s">
        <v>6788</v>
      </c>
      <c r="E5029" t="s">
        <v>6333</v>
      </c>
      <c r="F5029" s="5" t="str">
        <f t="shared" ca="1" si="78"/>
        <v>0</v>
      </c>
      <c r="G5029" t="s">
        <v>1107</v>
      </c>
      <c r="H5029" t="s">
        <v>1377</v>
      </c>
      <c r="I5029" t="s">
        <v>10645</v>
      </c>
      <c r="J5029" t="s">
        <v>10736</v>
      </c>
      <c r="K5029" t="s">
        <v>10744</v>
      </c>
      <c r="L5029" t="s">
        <v>10796</v>
      </c>
      <c r="N5029" t="s">
        <v>12</v>
      </c>
      <c r="O5029" t="s">
        <v>11</v>
      </c>
      <c r="P5029" t="s">
        <v>11</v>
      </c>
      <c r="Q5029">
        <v>750</v>
      </c>
      <c r="R5029" t="s">
        <v>11</v>
      </c>
    </row>
    <row r="5030" spans="1:18" x14ac:dyDescent="0.25">
      <c r="A5030" t="s">
        <v>951</v>
      </c>
      <c r="B5030" t="s">
        <v>5473</v>
      </c>
      <c r="D5030" s="35" t="s">
        <v>5805</v>
      </c>
      <c r="E5030" t="s">
        <v>5671</v>
      </c>
      <c r="F5030" s="5" t="str">
        <f t="shared" ca="1" si="78"/>
        <v>0</v>
      </c>
      <c r="G5030" t="s">
        <v>1107</v>
      </c>
      <c r="H5030" t="s">
        <v>1403</v>
      </c>
      <c r="I5030" t="s">
        <v>10646</v>
      </c>
      <c r="J5030" t="s">
        <v>10726</v>
      </c>
      <c r="K5030" t="s">
        <v>10745</v>
      </c>
      <c r="L5030" t="s">
        <v>10805</v>
      </c>
      <c r="N5030" t="s">
        <v>12</v>
      </c>
      <c r="O5030" t="s">
        <v>11</v>
      </c>
      <c r="P5030" t="s">
        <v>11</v>
      </c>
      <c r="R5030" t="s">
        <v>11</v>
      </c>
    </row>
    <row r="5031" spans="1:18" x14ac:dyDescent="0.25">
      <c r="A5031" t="s">
        <v>951</v>
      </c>
      <c r="B5031" t="s">
        <v>5474</v>
      </c>
      <c r="D5031" s="35" t="s">
        <v>5790</v>
      </c>
      <c r="E5031" t="s">
        <v>5774</v>
      </c>
      <c r="F5031" s="5" t="str">
        <f t="shared" ca="1" si="78"/>
        <v>0</v>
      </c>
      <c r="G5031" t="s">
        <v>1107</v>
      </c>
      <c r="H5031" t="s">
        <v>1387</v>
      </c>
      <c r="I5031" t="s">
        <v>10647</v>
      </c>
      <c r="J5031" t="s">
        <v>10726</v>
      </c>
      <c r="K5031" t="s">
        <v>10744</v>
      </c>
      <c r="L5031" t="s">
        <v>10802</v>
      </c>
      <c r="N5031" t="s">
        <v>12</v>
      </c>
      <c r="O5031" t="s">
        <v>11</v>
      </c>
      <c r="P5031" t="s">
        <v>11</v>
      </c>
      <c r="R5031" t="s">
        <v>11</v>
      </c>
    </row>
    <row r="5032" spans="1:18" x14ac:dyDescent="0.25">
      <c r="A5032" t="s">
        <v>951</v>
      </c>
      <c r="B5032" t="s">
        <v>5475</v>
      </c>
      <c r="D5032" s="35" t="s">
        <v>5870</v>
      </c>
      <c r="E5032" t="s">
        <v>5673</v>
      </c>
      <c r="F5032" s="5" t="str">
        <f t="shared" ca="1" si="78"/>
        <v>0</v>
      </c>
      <c r="G5032" t="s">
        <v>1107</v>
      </c>
      <c r="H5032" t="s">
        <v>1475</v>
      </c>
      <c r="I5032" t="s">
        <v>10648</v>
      </c>
      <c r="J5032" t="s">
        <v>10726</v>
      </c>
      <c r="K5032" t="s">
        <v>10744</v>
      </c>
      <c r="L5032" t="s">
        <v>10802</v>
      </c>
      <c r="N5032" t="s">
        <v>14</v>
      </c>
      <c r="O5032" t="s">
        <v>11</v>
      </c>
      <c r="P5032" t="s">
        <v>11</v>
      </c>
      <c r="R5032" t="s">
        <v>11</v>
      </c>
    </row>
    <row r="5033" spans="1:18" x14ac:dyDescent="0.25">
      <c r="A5033" t="s">
        <v>951</v>
      </c>
      <c r="B5033" t="s">
        <v>5476</v>
      </c>
      <c r="D5033" s="35" t="s">
        <v>6536</v>
      </c>
      <c r="E5033" t="s">
        <v>6542</v>
      </c>
      <c r="F5033" s="5" t="str">
        <f t="shared" ca="1" si="78"/>
        <v>0</v>
      </c>
      <c r="G5033" t="s">
        <v>1107</v>
      </c>
      <c r="H5033" t="s">
        <v>1407</v>
      </c>
      <c r="I5033" t="s">
        <v>10649</v>
      </c>
      <c r="J5033" t="s">
        <v>10729</v>
      </c>
      <c r="K5033" t="s">
        <v>10747</v>
      </c>
      <c r="L5033" t="s">
        <v>10788</v>
      </c>
      <c r="N5033" t="s">
        <v>10909</v>
      </c>
      <c r="O5033" t="s">
        <v>11</v>
      </c>
      <c r="P5033" t="s">
        <v>11</v>
      </c>
      <c r="R5033" t="s">
        <v>11</v>
      </c>
    </row>
    <row r="5034" spans="1:18" x14ac:dyDescent="0.25">
      <c r="A5034" t="s">
        <v>951</v>
      </c>
      <c r="B5034" t="s">
        <v>5477</v>
      </c>
      <c r="D5034" s="35" t="s">
        <v>5596</v>
      </c>
      <c r="E5034" t="s">
        <v>5913</v>
      </c>
      <c r="F5034" s="5" t="str">
        <f t="shared" ca="1" si="78"/>
        <v>0</v>
      </c>
      <c r="G5034" t="s">
        <v>1107</v>
      </c>
      <c r="H5034" t="s">
        <v>1425</v>
      </c>
      <c r="I5034" t="s">
        <v>10650</v>
      </c>
      <c r="J5034" t="s">
        <v>10729</v>
      </c>
      <c r="K5034" t="s">
        <v>10748</v>
      </c>
      <c r="L5034" t="s">
        <v>10786</v>
      </c>
      <c r="N5034" t="s">
        <v>12</v>
      </c>
      <c r="O5034" t="s">
        <v>11</v>
      </c>
      <c r="P5034" t="s">
        <v>11</v>
      </c>
      <c r="R5034" t="s">
        <v>11</v>
      </c>
    </row>
    <row r="5035" spans="1:18" x14ac:dyDescent="0.25">
      <c r="A5035" t="s">
        <v>951</v>
      </c>
      <c r="B5035" t="s">
        <v>5478</v>
      </c>
      <c r="D5035" s="35" t="s">
        <v>5806</v>
      </c>
      <c r="E5035" t="s">
        <v>6331</v>
      </c>
      <c r="F5035" s="5" t="str">
        <f t="shared" ca="1" si="78"/>
        <v>0</v>
      </c>
      <c r="G5035" t="s">
        <v>1107</v>
      </c>
      <c r="H5035" t="s">
        <v>1327</v>
      </c>
      <c r="I5035" t="s">
        <v>10651</v>
      </c>
      <c r="J5035" t="s">
        <v>10729</v>
      </c>
      <c r="K5035" t="s">
        <v>10745</v>
      </c>
      <c r="L5035" t="s">
        <v>10805</v>
      </c>
      <c r="N5035" t="s">
        <v>12</v>
      </c>
      <c r="O5035" t="s">
        <v>11</v>
      </c>
      <c r="P5035" t="s">
        <v>11</v>
      </c>
      <c r="R5035" t="s">
        <v>11</v>
      </c>
    </row>
    <row r="5036" spans="1:18" x14ac:dyDescent="0.25">
      <c r="A5036" t="s">
        <v>951</v>
      </c>
      <c r="B5036" t="s">
        <v>5479</v>
      </c>
      <c r="D5036" s="35" t="s">
        <v>5806</v>
      </c>
      <c r="E5036" t="s">
        <v>5791</v>
      </c>
      <c r="F5036" s="5" t="str">
        <f t="shared" ca="1" si="78"/>
        <v>0</v>
      </c>
      <c r="G5036" t="s">
        <v>1107</v>
      </c>
      <c r="H5036" t="s">
        <v>1327</v>
      </c>
      <c r="I5036" t="s">
        <v>10652</v>
      </c>
      <c r="J5036" t="s">
        <v>10729</v>
      </c>
      <c r="K5036" t="s">
        <v>10745</v>
      </c>
      <c r="L5036" t="s">
        <v>10805</v>
      </c>
      <c r="N5036" t="s">
        <v>12</v>
      </c>
      <c r="O5036" t="s">
        <v>11</v>
      </c>
      <c r="P5036" t="s">
        <v>11</v>
      </c>
      <c r="R5036" t="s">
        <v>11</v>
      </c>
    </row>
    <row r="5037" spans="1:18" x14ac:dyDescent="0.25">
      <c r="A5037" t="s">
        <v>951</v>
      </c>
      <c r="B5037" t="s">
        <v>5480</v>
      </c>
      <c r="D5037" s="35" t="s">
        <v>5807</v>
      </c>
      <c r="E5037" t="s">
        <v>5872</v>
      </c>
      <c r="F5037" s="5" t="str">
        <f t="shared" ca="1" si="78"/>
        <v>0</v>
      </c>
      <c r="G5037" t="s">
        <v>1107</v>
      </c>
      <c r="H5037" t="s">
        <v>1374</v>
      </c>
      <c r="I5037" t="s">
        <v>10653</v>
      </c>
      <c r="J5037" t="s">
        <v>10729</v>
      </c>
      <c r="K5037" t="s">
        <v>10744</v>
      </c>
      <c r="L5037" t="s">
        <v>10802</v>
      </c>
      <c r="N5037" t="s">
        <v>12</v>
      </c>
      <c r="O5037" t="s">
        <v>11</v>
      </c>
      <c r="P5037" t="s">
        <v>11</v>
      </c>
      <c r="R5037" t="s">
        <v>11</v>
      </c>
    </row>
    <row r="5038" spans="1:18" x14ac:dyDescent="0.25">
      <c r="A5038" t="s">
        <v>951</v>
      </c>
      <c r="B5038" t="s">
        <v>5481</v>
      </c>
      <c r="D5038" s="35" t="s">
        <v>6696</v>
      </c>
      <c r="E5038" t="s">
        <v>6544</v>
      </c>
      <c r="F5038" s="5" t="str">
        <f t="shared" ca="1" si="78"/>
        <v>0</v>
      </c>
      <c r="G5038" t="s">
        <v>1107</v>
      </c>
      <c r="H5038" t="s">
        <v>1477</v>
      </c>
      <c r="I5038" t="s">
        <v>10654</v>
      </c>
      <c r="J5038" t="s">
        <v>10729</v>
      </c>
      <c r="K5038" t="s">
        <v>10747</v>
      </c>
      <c r="L5038" t="s">
        <v>10800</v>
      </c>
      <c r="N5038" t="s">
        <v>12</v>
      </c>
      <c r="O5038" t="s">
        <v>11</v>
      </c>
      <c r="P5038" t="s">
        <v>11</v>
      </c>
      <c r="R5038" t="s">
        <v>11</v>
      </c>
    </row>
    <row r="5039" spans="1:18" x14ac:dyDescent="0.25">
      <c r="A5039" t="s">
        <v>951</v>
      </c>
      <c r="B5039" t="s">
        <v>5482</v>
      </c>
      <c r="D5039" s="35" t="s">
        <v>5675</v>
      </c>
      <c r="E5039" t="s">
        <v>6872</v>
      </c>
      <c r="F5039" s="5" t="str">
        <f t="shared" ca="1" si="78"/>
        <v>0</v>
      </c>
      <c r="G5039" t="s">
        <v>1107</v>
      </c>
      <c r="H5039" t="s">
        <v>1361</v>
      </c>
      <c r="I5039" t="s">
        <v>10655</v>
      </c>
      <c r="J5039" t="s">
        <v>10729</v>
      </c>
      <c r="K5039" t="s">
        <v>10747</v>
      </c>
      <c r="L5039" t="s">
        <v>10800</v>
      </c>
      <c r="N5039" t="s">
        <v>12</v>
      </c>
      <c r="O5039" t="s">
        <v>11</v>
      </c>
      <c r="P5039" t="s">
        <v>11</v>
      </c>
      <c r="R5039" t="s">
        <v>11</v>
      </c>
    </row>
    <row r="5040" spans="1:18" x14ac:dyDescent="0.25">
      <c r="A5040" t="s">
        <v>951</v>
      </c>
      <c r="B5040" t="s">
        <v>5483</v>
      </c>
      <c r="D5040" s="35" t="s">
        <v>5924</v>
      </c>
      <c r="E5040" t="s">
        <v>5877</v>
      </c>
      <c r="F5040" s="5" t="str">
        <f t="shared" ca="1" si="78"/>
        <v>0</v>
      </c>
      <c r="G5040" t="s">
        <v>1107</v>
      </c>
      <c r="H5040" t="s">
        <v>1348</v>
      </c>
      <c r="I5040" t="s">
        <v>10656</v>
      </c>
      <c r="J5040" t="s">
        <v>10729</v>
      </c>
      <c r="K5040" t="s">
        <v>10746</v>
      </c>
      <c r="L5040" t="s">
        <v>10746</v>
      </c>
      <c r="N5040" t="s">
        <v>14</v>
      </c>
      <c r="O5040" t="s">
        <v>11</v>
      </c>
      <c r="P5040" t="s">
        <v>11</v>
      </c>
      <c r="R5040" t="s">
        <v>11</v>
      </c>
    </row>
    <row r="5041" spans="1:18" x14ac:dyDescent="0.25">
      <c r="A5041" t="s">
        <v>951</v>
      </c>
      <c r="B5041" t="s">
        <v>5484</v>
      </c>
      <c r="D5041" s="35" t="s">
        <v>5678</v>
      </c>
      <c r="E5041" t="s">
        <v>5701</v>
      </c>
      <c r="F5041" s="5" t="str">
        <f t="shared" ca="1" si="78"/>
        <v>0</v>
      </c>
      <c r="G5041" t="s">
        <v>1107</v>
      </c>
      <c r="H5041" t="s">
        <v>1368</v>
      </c>
      <c r="I5041" t="s">
        <v>10657</v>
      </c>
      <c r="J5041" t="s">
        <v>10729</v>
      </c>
      <c r="K5041" t="s">
        <v>10747</v>
      </c>
      <c r="L5041" t="s">
        <v>10800</v>
      </c>
      <c r="N5041" t="s">
        <v>12</v>
      </c>
      <c r="O5041" t="s">
        <v>11</v>
      </c>
      <c r="P5041" t="s">
        <v>11</v>
      </c>
      <c r="R5041" t="s">
        <v>11</v>
      </c>
    </row>
    <row r="5042" spans="1:18" x14ac:dyDescent="0.25">
      <c r="A5042" t="s">
        <v>951</v>
      </c>
      <c r="B5042" t="s">
        <v>5485</v>
      </c>
      <c r="D5042" s="35" t="s">
        <v>6544</v>
      </c>
      <c r="E5042" t="s">
        <v>5684</v>
      </c>
      <c r="F5042" s="5" t="str">
        <f t="shared" ca="1" si="78"/>
        <v>0</v>
      </c>
      <c r="G5042" t="s">
        <v>1107</v>
      </c>
      <c r="H5042" t="s">
        <v>1377</v>
      </c>
      <c r="I5042" t="s">
        <v>10658</v>
      </c>
      <c r="J5042" t="s">
        <v>10729</v>
      </c>
      <c r="K5042" t="s">
        <v>10744</v>
      </c>
      <c r="L5042" t="s">
        <v>10802</v>
      </c>
      <c r="N5042" t="s">
        <v>12</v>
      </c>
      <c r="O5042" t="s">
        <v>11</v>
      </c>
      <c r="P5042" t="s">
        <v>11</v>
      </c>
      <c r="R5042" t="s">
        <v>11</v>
      </c>
    </row>
    <row r="5043" spans="1:18" x14ac:dyDescent="0.25">
      <c r="A5043" t="s">
        <v>951</v>
      </c>
      <c r="B5043" t="s">
        <v>5486</v>
      </c>
      <c r="D5043" s="35" t="s">
        <v>5946</v>
      </c>
      <c r="E5043" t="s">
        <v>6809</v>
      </c>
      <c r="F5043" s="5" t="str">
        <f t="shared" ca="1" si="78"/>
        <v>0</v>
      </c>
      <c r="G5043" t="s">
        <v>1107</v>
      </c>
      <c r="H5043" t="s">
        <v>1428</v>
      </c>
      <c r="I5043" t="s">
        <v>10659</v>
      </c>
      <c r="J5043" t="s">
        <v>10729</v>
      </c>
      <c r="K5043" t="s">
        <v>10747</v>
      </c>
      <c r="L5043" t="s">
        <v>10800</v>
      </c>
      <c r="N5043" t="s">
        <v>12</v>
      </c>
      <c r="O5043" t="s">
        <v>11</v>
      </c>
      <c r="P5043" t="s">
        <v>11</v>
      </c>
      <c r="R5043" t="s">
        <v>11</v>
      </c>
    </row>
    <row r="5044" spans="1:18" x14ac:dyDescent="0.25">
      <c r="A5044" t="s">
        <v>951</v>
      </c>
      <c r="B5044" t="s">
        <v>955</v>
      </c>
      <c r="D5044" s="35" t="s">
        <v>5879</v>
      </c>
      <c r="E5044" t="s">
        <v>6333</v>
      </c>
      <c r="F5044" s="5" t="str">
        <f t="shared" ca="1" si="78"/>
        <v>0</v>
      </c>
      <c r="G5044" t="s">
        <v>1107</v>
      </c>
      <c r="H5044" t="s">
        <v>1355</v>
      </c>
      <c r="I5044" t="s">
        <v>10660</v>
      </c>
      <c r="J5044" t="s">
        <v>10729</v>
      </c>
      <c r="K5044" t="s">
        <v>182</v>
      </c>
      <c r="L5044" t="s">
        <v>182</v>
      </c>
      <c r="N5044" t="s">
        <v>12</v>
      </c>
      <c r="O5044" t="s">
        <v>11</v>
      </c>
      <c r="P5044" t="s">
        <v>11</v>
      </c>
      <c r="Q5044">
        <v>350</v>
      </c>
      <c r="R5044" t="s">
        <v>11</v>
      </c>
    </row>
    <row r="5045" spans="1:18" x14ac:dyDescent="0.25">
      <c r="A5045" t="s">
        <v>951</v>
      </c>
      <c r="B5045" t="s">
        <v>5487</v>
      </c>
      <c r="D5045" s="35" t="s">
        <v>5880</v>
      </c>
      <c r="E5045" t="s">
        <v>5569</v>
      </c>
      <c r="F5045" s="5" t="str">
        <f t="shared" ca="1" si="78"/>
        <v>0</v>
      </c>
      <c r="G5045" t="s">
        <v>1107</v>
      </c>
      <c r="H5045" t="s">
        <v>1398</v>
      </c>
      <c r="I5045" t="s">
        <v>10661</v>
      </c>
      <c r="J5045" t="s">
        <v>10729</v>
      </c>
      <c r="K5045" t="s">
        <v>10745</v>
      </c>
      <c r="L5045" t="s">
        <v>10806</v>
      </c>
      <c r="N5045" t="s">
        <v>12</v>
      </c>
      <c r="O5045" t="s">
        <v>11</v>
      </c>
      <c r="P5045" t="s">
        <v>11</v>
      </c>
      <c r="R5045" t="s">
        <v>11</v>
      </c>
    </row>
    <row r="5046" spans="1:18" x14ac:dyDescent="0.25">
      <c r="A5046" t="s">
        <v>951</v>
      </c>
      <c r="B5046" t="s">
        <v>5488</v>
      </c>
      <c r="D5046" s="35" t="s">
        <v>6547</v>
      </c>
      <c r="E5046" t="s">
        <v>5566</v>
      </c>
      <c r="F5046" s="5" t="str">
        <f t="shared" ca="1" si="78"/>
        <v>0</v>
      </c>
      <c r="G5046" t="s">
        <v>1107</v>
      </c>
      <c r="H5046" t="s">
        <v>1344</v>
      </c>
      <c r="I5046" t="s">
        <v>10662</v>
      </c>
      <c r="J5046" t="s">
        <v>10728</v>
      </c>
      <c r="K5046" t="s">
        <v>10744</v>
      </c>
      <c r="L5046" t="s">
        <v>10802</v>
      </c>
      <c r="N5046" t="s">
        <v>12</v>
      </c>
      <c r="O5046" t="s">
        <v>11</v>
      </c>
      <c r="P5046" t="s">
        <v>11</v>
      </c>
      <c r="R5046" t="s">
        <v>11</v>
      </c>
    </row>
    <row r="5047" spans="1:18" x14ac:dyDescent="0.25">
      <c r="A5047" t="s">
        <v>951</v>
      </c>
      <c r="B5047" t="s">
        <v>5489</v>
      </c>
      <c r="D5047" s="35" t="s">
        <v>6547</v>
      </c>
      <c r="E5047" t="s">
        <v>5701</v>
      </c>
      <c r="F5047" s="5" t="str">
        <f t="shared" ca="1" si="78"/>
        <v>0</v>
      </c>
      <c r="G5047" t="s">
        <v>1107</v>
      </c>
      <c r="H5047" t="s">
        <v>1344</v>
      </c>
      <c r="I5047" t="s">
        <v>10663</v>
      </c>
      <c r="J5047" t="s">
        <v>10729</v>
      </c>
      <c r="K5047" t="s">
        <v>27</v>
      </c>
      <c r="L5047" t="s">
        <v>10902</v>
      </c>
      <c r="N5047" t="s">
        <v>12</v>
      </c>
      <c r="O5047" t="s">
        <v>11</v>
      </c>
      <c r="P5047" t="s">
        <v>11</v>
      </c>
      <c r="R5047" t="s">
        <v>11</v>
      </c>
    </row>
    <row r="5048" spans="1:18" x14ac:dyDescent="0.25">
      <c r="A5048" t="s">
        <v>951</v>
      </c>
      <c r="B5048" t="s">
        <v>957</v>
      </c>
      <c r="D5048" s="35" t="s">
        <v>5606</v>
      </c>
      <c r="E5048" t="s">
        <v>6249</v>
      </c>
      <c r="F5048" s="5" t="str">
        <f t="shared" ca="1" si="78"/>
        <v>0</v>
      </c>
      <c r="G5048" t="s">
        <v>1107</v>
      </c>
      <c r="H5048" t="s">
        <v>1327</v>
      </c>
      <c r="I5048" t="s">
        <v>10664</v>
      </c>
      <c r="J5048" t="s">
        <v>10729</v>
      </c>
      <c r="K5048" t="s">
        <v>10745</v>
      </c>
      <c r="L5048" t="s">
        <v>10805</v>
      </c>
      <c r="N5048" t="s">
        <v>12</v>
      </c>
      <c r="O5048" t="s">
        <v>11</v>
      </c>
      <c r="P5048" t="s">
        <v>11</v>
      </c>
      <c r="Q5048">
        <v>125.65</v>
      </c>
      <c r="R5048" t="s">
        <v>11</v>
      </c>
    </row>
    <row r="5049" spans="1:18" x14ac:dyDescent="0.25">
      <c r="A5049" t="s">
        <v>951</v>
      </c>
      <c r="B5049" t="s">
        <v>5490</v>
      </c>
      <c r="D5049" s="35" t="s">
        <v>5881</v>
      </c>
      <c r="E5049" t="s">
        <v>5569</v>
      </c>
      <c r="F5049" s="5" t="str">
        <f t="shared" ca="1" si="78"/>
        <v>0</v>
      </c>
      <c r="G5049" t="s">
        <v>1107</v>
      </c>
      <c r="H5049" t="s">
        <v>1365</v>
      </c>
      <c r="I5049" t="s">
        <v>10665</v>
      </c>
      <c r="J5049" t="s">
        <v>10729</v>
      </c>
      <c r="K5049" t="s">
        <v>10744</v>
      </c>
      <c r="L5049" t="s">
        <v>10796</v>
      </c>
      <c r="N5049" t="s">
        <v>12</v>
      </c>
      <c r="O5049" t="s">
        <v>11</v>
      </c>
      <c r="P5049" t="s">
        <v>11</v>
      </c>
      <c r="R5049" t="s">
        <v>11</v>
      </c>
    </row>
    <row r="5050" spans="1:18" x14ac:dyDescent="0.25">
      <c r="A5050" t="s">
        <v>951</v>
      </c>
      <c r="B5050" t="s">
        <v>5491</v>
      </c>
      <c r="D5050" s="35" t="s">
        <v>5881</v>
      </c>
      <c r="E5050" t="s">
        <v>6809</v>
      </c>
      <c r="F5050" s="5" t="str">
        <f t="shared" ca="1" si="78"/>
        <v>0</v>
      </c>
      <c r="G5050" t="s">
        <v>1107</v>
      </c>
      <c r="H5050" t="s">
        <v>1373</v>
      </c>
      <c r="I5050" t="s">
        <v>10666</v>
      </c>
      <c r="J5050" t="s">
        <v>10729</v>
      </c>
      <c r="K5050" t="s">
        <v>10747</v>
      </c>
      <c r="L5050" t="s">
        <v>10800</v>
      </c>
      <c r="N5050" t="s">
        <v>12</v>
      </c>
      <c r="O5050" t="s">
        <v>11</v>
      </c>
      <c r="P5050" t="s">
        <v>11</v>
      </c>
      <c r="R5050" t="s">
        <v>11</v>
      </c>
    </row>
    <row r="5051" spans="1:18" x14ac:dyDescent="0.25">
      <c r="A5051" t="s">
        <v>951</v>
      </c>
      <c r="B5051" t="s">
        <v>5492</v>
      </c>
      <c r="D5051" s="35" t="s">
        <v>5958</v>
      </c>
      <c r="E5051" t="s">
        <v>5958</v>
      </c>
      <c r="F5051" s="5" t="str">
        <f t="shared" ca="1" si="78"/>
        <v>0</v>
      </c>
      <c r="G5051" t="s">
        <v>1107</v>
      </c>
      <c r="H5051" t="s">
        <v>1373</v>
      </c>
      <c r="I5051" t="s">
        <v>10667</v>
      </c>
      <c r="J5051" t="s">
        <v>10729</v>
      </c>
      <c r="K5051" t="s">
        <v>82</v>
      </c>
      <c r="L5051" t="s">
        <v>82</v>
      </c>
      <c r="N5051" t="s">
        <v>12</v>
      </c>
      <c r="O5051" t="s">
        <v>11</v>
      </c>
      <c r="P5051" t="s">
        <v>11</v>
      </c>
      <c r="R5051" t="s">
        <v>11</v>
      </c>
    </row>
    <row r="5052" spans="1:18" x14ac:dyDescent="0.25">
      <c r="A5052" t="s">
        <v>951</v>
      </c>
      <c r="B5052" t="s">
        <v>958</v>
      </c>
      <c r="D5052" s="35" t="s">
        <v>5572</v>
      </c>
      <c r="E5052" t="s">
        <v>6552</v>
      </c>
      <c r="F5052" s="5" t="str">
        <f t="shared" ca="1" si="78"/>
        <v>0</v>
      </c>
      <c r="G5052" t="s">
        <v>1107</v>
      </c>
      <c r="H5052" t="s">
        <v>1344</v>
      </c>
      <c r="I5052" t="s">
        <v>10668</v>
      </c>
      <c r="J5052" t="s">
        <v>10729</v>
      </c>
      <c r="K5052" t="s">
        <v>10744</v>
      </c>
      <c r="L5052" t="s">
        <v>10802</v>
      </c>
      <c r="N5052" t="s">
        <v>12</v>
      </c>
      <c r="O5052" t="s">
        <v>11</v>
      </c>
      <c r="P5052" t="s">
        <v>11</v>
      </c>
      <c r="Q5052">
        <v>450</v>
      </c>
      <c r="R5052" t="s">
        <v>11</v>
      </c>
    </row>
    <row r="5053" spans="1:18" x14ac:dyDescent="0.25">
      <c r="A5053" t="s">
        <v>951</v>
      </c>
      <c r="B5053" t="s">
        <v>5493</v>
      </c>
      <c r="D5053" s="35" t="s">
        <v>5692</v>
      </c>
      <c r="E5053" t="s">
        <v>6140</v>
      </c>
      <c r="F5053" s="5" t="str">
        <f t="shared" ca="1" si="78"/>
        <v>0</v>
      </c>
      <c r="G5053" t="s">
        <v>1107</v>
      </c>
      <c r="H5053" t="s">
        <v>1327</v>
      </c>
      <c r="I5053" t="s">
        <v>10669</v>
      </c>
      <c r="J5053" t="s">
        <v>10729</v>
      </c>
      <c r="K5053" t="s">
        <v>10745</v>
      </c>
      <c r="L5053" t="s">
        <v>10811</v>
      </c>
      <c r="N5053" t="s">
        <v>12</v>
      </c>
      <c r="O5053" t="s">
        <v>11</v>
      </c>
      <c r="P5053" t="s">
        <v>11</v>
      </c>
      <c r="R5053" t="s">
        <v>11</v>
      </c>
    </row>
    <row r="5054" spans="1:18" x14ac:dyDescent="0.25">
      <c r="A5054" t="s">
        <v>951</v>
      </c>
      <c r="B5054" t="s">
        <v>5494</v>
      </c>
      <c r="D5054" s="35" t="s">
        <v>5982</v>
      </c>
      <c r="E5054" t="s">
        <v>5702</v>
      </c>
      <c r="F5054" s="5" t="str">
        <f t="shared" ca="1" si="78"/>
        <v>0</v>
      </c>
      <c r="G5054" t="s">
        <v>1107</v>
      </c>
      <c r="H5054" t="s">
        <v>1372</v>
      </c>
      <c r="I5054" t="s">
        <v>10670</v>
      </c>
      <c r="J5054" t="s">
        <v>10729</v>
      </c>
      <c r="K5054" t="s">
        <v>10748</v>
      </c>
      <c r="L5054" t="s">
        <v>10795</v>
      </c>
      <c r="N5054" t="s">
        <v>14</v>
      </c>
      <c r="O5054" t="s">
        <v>11</v>
      </c>
      <c r="P5054" t="s">
        <v>11</v>
      </c>
      <c r="R5054" t="s">
        <v>11</v>
      </c>
    </row>
    <row r="5055" spans="1:18" x14ac:dyDescent="0.25">
      <c r="A5055" t="s">
        <v>951</v>
      </c>
      <c r="B5055" t="s">
        <v>5495</v>
      </c>
      <c r="D5055" s="35" t="s">
        <v>5777</v>
      </c>
      <c r="E5055" t="s">
        <v>5990</v>
      </c>
      <c r="F5055" s="5" t="str">
        <f t="shared" ca="1" si="78"/>
        <v>0</v>
      </c>
      <c r="G5055" t="s">
        <v>1107</v>
      </c>
      <c r="H5055" t="s">
        <v>1387</v>
      </c>
      <c r="I5055" t="s">
        <v>10671</v>
      </c>
      <c r="J5055" t="s">
        <v>10729</v>
      </c>
      <c r="K5055" t="s">
        <v>10747</v>
      </c>
      <c r="L5055" t="s">
        <v>10800</v>
      </c>
      <c r="N5055" t="s">
        <v>12</v>
      </c>
      <c r="O5055" t="s">
        <v>11</v>
      </c>
      <c r="P5055" t="s">
        <v>11</v>
      </c>
      <c r="R5055" t="s">
        <v>11</v>
      </c>
    </row>
    <row r="5056" spans="1:18" x14ac:dyDescent="0.25">
      <c r="A5056" t="s">
        <v>951</v>
      </c>
      <c r="B5056" t="s">
        <v>5496</v>
      </c>
      <c r="D5056" s="35" t="s">
        <v>5778</v>
      </c>
      <c r="E5056" t="s">
        <v>5989</v>
      </c>
      <c r="F5056" s="5" t="str">
        <f t="shared" ca="1" si="78"/>
        <v>0</v>
      </c>
      <c r="G5056" t="s">
        <v>1107</v>
      </c>
      <c r="H5056" t="s">
        <v>1428</v>
      </c>
      <c r="I5056" t="s">
        <v>10672</v>
      </c>
      <c r="J5056" t="s">
        <v>10729</v>
      </c>
      <c r="K5056" t="s">
        <v>10748</v>
      </c>
      <c r="L5056" t="s">
        <v>10795</v>
      </c>
      <c r="N5056" t="s">
        <v>12</v>
      </c>
      <c r="O5056" t="s">
        <v>11</v>
      </c>
      <c r="P5056" t="s">
        <v>11</v>
      </c>
      <c r="R5056" t="s">
        <v>11</v>
      </c>
    </row>
    <row r="5057" spans="1:18" x14ac:dyDescent="0.25">
      <c r="A5057" t="s">
        <v>951</v>
      </c>
      <c r="B5057" t="s">
        <v>5497</v>
      </c>
      <c r="D5057" s="35" t="s">
        <v>6789</v>
      </c>
      <c r="E5057" t="s">
        <v>6809</v>
      </c>
      <c r="F5057" s="5" t="str">
        <f t="shared" ca="1" si="78"/>
        <v>0</v>
      </c>
      <c r="G5057" t="s">
        <v>1107</v>
      </c>
      <c r="H5057" t="s">
        <v>1348</v>
      </c>
      <c r="I5057" t="s">
        <v>10673</v>
      </c>
      <c r="J5057" t="s">
        <v>10729</v>
      </c>
      <c r="K5057" t="s">
        <v>10747</v>
      </c>
      <c r="L5057" t="s">
        <v>10800</v>
      </c>
      <c r="N5057" t="s">
        <v>12</v>
      </c>
      <c r="O5057" t="s">
        <v>11</v>
      </c>
      <c r="P5057" t="s">
        <v>11</v>
      </c>
      <c r="R5057" t="s">
        <v>11</v>
      </c>
    </row>
    <row r="5058" spans="1:18" x14ac:dyDescent="0.25">
      <c r="A5058" t="s">
        <v>951</v>
      </c>
      <c r="B5058" t="s">
        <v>5498</v>
      </c>
      <c r="D5058" s="35" t="s">
        <v>6789</v>
      </c>
      <c r="E5058" t="s">
        <v>6143</v>
      </c>
      <c r="F5058" s="5" t="str">
        <f t="shared" ca="1" si="78"/>
        <v>0</v>
      </c>
      <c r="G5058" t="s">
        <v>1107</v>
      </c>
      <c r="H5058" t="s">
        <v>1327</v>
      </c>
      <c r="I5058" t="s">
        <v>10674</v>
      </c>
      <c r="J5058" t="s">
        <v>10729</v>
      </c>
      <c r="K5058" t="s">
        <v>10757</v>
      </c>
      <c r="L5058" t="s">
        <v>10757</v>
      </c>
      <c r="N5058" t="s">
        <v>10909</v>
      </c>
      <c r="O5058" t="s">
        <v>11</v>
      </c>
      <c r="P5058" t="s">
        <v>11</v>
      </c>
      <c r="R5058" t="s">
        <v>11</v>
      </c>
    </row>
    <row r="5059" spans="1:18" x14ac:dyDescent="0.25">
      <c r="A5059" t="s">
        <v>951</v>
      </c>
      <c r="B5059" t="s">
        <v>5499</v>
      </c>
      <c r="D5059" s="35" t="s">
        <v>5577</v>
      </c>
      <c r="E5059" t="s">
        <v>6730</v>
      </c>
      <c r="F5059" s="5" t="str">
        <f t="shared" ref="F5059:F5113" ca="1" si="79">IF(G5059="Encerrada","0",TODAY()-D5059)</f>
        <v>0</v>
      </c>
      <c r="G5059" t="s">
        <v>1107</v>
      </c>
      <c r="H5059" t="s">
        <v>1395</v>
      </c>
      <c r="I5059" t="s">
        <v>10675</v>
      </c>
      <c r="J5059" t="s">
        <v>10729</v>
      </c>
      <c r="K5059" t="s">
        <v>10747</v>
      </c>
      <c r="L5059" t="s">
        <v>10800</v>
      </c>
      <c r="N5059" t="s">
        <v>12</v>
      </c>
      <c r="O5059" t="s">
        <v>11</v>
      </c>
      <c r="P5059" t="s">
        <v>11</v>
      </c>
      <c r="R5059" t="s">
        <v>11</v>
      </c>
    </row>
    <row r="5060" spans="1:18" x14ac:dyDescent="0.25">
      <c r="A5060" t="s">
        <v>951</v>
      </c>
      <c r="B5060" t="s">
        <v>5500</v>
      </c>
      <c r="D5060" s="35" t="s">
        <v>5781</v>
      </c>
      <c r="E5060" t="s">
        <v>6002</v>
      </c>
      <c r="F5060" s="5" t="str">
        <f t="shared" ca="1" si="79"/>
        <v>0</v>
      </c>
      <c r="G5060" t="s">
        <v>1107</v>
      </c>
      <c r="H5060" t="s">
        <v>1377</v>
      </c>
      <c r="I5060" t="s">
        <v>10676</v>
      </c>
      <c r="J5060" t="s">
        <v>10729</v>
      </c>
      <c r="K5060" t="s">
        <v>17</v>
      </c>
      <c r="L5060" t="s">
        <v>10794</v>
      </c>
      <c r="N5060" t="s">
        <v>12</v>
      </c>
      <c r="O5060" t="s">
        <v>11</v>
      </c>
      <c r="P5060" t="s">
        <v>11</v>
      </c>
      <c r="R5060" t="s">
        <v>11</v>
      </c>
    </row>
    <row r="5061" spans="1:18" x14ac:dyDescent="0.25">
      <c r="A5061" t="s">
        <v>951</v>
      </c>
      <c r="B5061" t="s">
        <v>10919</v>
      </c>
      <c r="D5061" s="35" t="s">
        <v>6137</v>
      </c>
      <c r="E5061" t="s">
        <v>6144</v>
      </c>
      <c r="F5061" s="5" t="str">
        <f t="shared" ca="1" si="79"/>
        <v>0</v>
      </c>
      <c r="G5061" t="s">
        <v>1107</v>
      </c>
      <c r="H5061" t="s">
        <v>1428</v>
      </c>
      <c r="I5061" t="s">
        <v>10286</v>
      </c>
      <c r="J5061" t="s">
        <v>10729</v>
      </c>
      <c r="K5061" t="s">
        <v>10744</v>
      </c>
      <c r="L5061" t="s">
        <v>10802</v>
      </c>
      <c r="N5061" t="s">
        <v>14</v>
      </c>
      <c r="O5061" t="s">
        <v>11</v>
      </c>
      <c r="P5061" t="s">
        <v>11</v>
      </c>
      <c r="R5061" t="s">
        <v>11</v>
      </c>
    </row>
    <row r="5062" spans="1:18" x14ac:dyDescent="0.25">
      <c r="A5062" t="s">
        <v>951</v>
      </c>
      <c r="B5062" t="s">
        <v>959</v>
      </c>
      <c r="D5062" s="35" t="s">
        <v>6013</v>
      </c>
      <c r="E5062" t="s">
        <v>6333</v>
      </c>
      <c r="F5062" s="5" t="str">
        <f t="shared" ca="1" si="79"/>
        <v>0</v>
      </c>
      <c r="G5062" t="s">
        <v>1107</v>
      </c>
      <c r="H5062" t="s">
        <v>1368</v>
      </c>
      <c r="I5062" t="s">
        <v>10677</v>
      </c>
      <c r="J5062" t="s">
        <v>10729</v>
      </c>
      <c r="K5062" t="s">
        <v>10747</v>
      </c>
      <c r="L5062" t="s">
        <v>10801</v>
      </c>
      <c r="N5062" t="s">
        <v>12</v>
      </c>
      <c r="O5062" t="s">
        <v>11</v>
      </c>
      <c r="P5062" t="s">
        <v>11</v>
      </c>
      <c r="Q5062">
        <v>409.6</v>
      </c>
      <c r="R5062" t="s">
        <v>11</v>
      </c>
    </row>
    <row r="5063" spans="1:18" x14ac:dyDescent="0.25">
      <c r="A5063" t="s">
        <v>951</v>
      </c>
      <c r="B5063" t="s">
        <v>5501</v>
      </c>
      <c r="D5063" s="35" t="s">
        <v>6150</v>
      </c>
      <c r="E5063" t="s">
        <v>6025</v>
      </c>
      <c r="F5063" s="5" t="str">
        <f t="shared" ca="1" si="79"/>
        <v>0</v>
      </c>
      <c r="G5063" t="s">
        <v>1107</v>
      </c>
      <c r="H5063" t="s">
        <v>1377</v>
      </c>
      <c r="I5063" t="s">
        <v>10678</v>
      </c>
      <c r="J5063" t="s">
        <v>10729</v>
      </c>
      <c r="K5063" t="s">
        <v>10747</v>
      </c>
      <c r="L5063" t="s">
        <v>10788</v>
      </c>
      <c r="N5063" t="s">
        <v>12</v>
      </c>
      <c r="O5063" t="s">
        <v>11</v>
      </c>
      <c r="P5063" t="s">
        <v>11</v>
      </c>
      <c r="R5063" t="s">
        <v>11</v>
      </c>
    </row>
    <row r="5064" spans="1:18" x14ac:dyDescent="0.25">
      <c r="A5064" t="s">
        <v>951</v>
      </c>
      <c r="B5064" t="s">
        <v>5502</v>
      </c>
      <c r="D5064" s="35" t="s">
        <v>6565</v>
      </c>
      <c r="E5064" t="s">
        <v>5714</v>
      </c>
      <c r="F5064" s="5" t="str">
        <f t="shared" ca="1" si="79"/>
        <v>0</v>
      </c>
      <c r="G5064" t="s">
        <v>1107</v>
      </c>
      <c r="H5064" t="s">
        <v>1327</v>
      </c>
      <c r="I5064" t="s">
        <v>10679</v>
      </c>
      <c r="J5064" t="s">
        <v>10729</v>
      </c>
      <c r="K5064" t="s">
        <v>10757</v>
      </c>
      <c r="L5064" t="s">
        <v>10757</v>
      </c>
      <c r="N5064" t="s">
        <v>12</v>
      </c>
      <c r="O5064" t="s">
        <v>11</v>
      </c>
      <c r="P5064" t="s">
        <v>11</v>
      </c>
      <c r="R5064" t="s">
        <v>11</v>
      </c>
    </row>
    <row r="5065" spans="1:18" x14ac:dyDescent="0.25">
      <c r="A5065" t="s">
        <v>951</v>
      </c>
      <c r="B5065" t="s">
        <v>10918</v>
      </c>
      <c r="D5065" s="35" t="s">
        <v>6790</v>
      </c>
      <c r="E5065" t="s">
        <v>5891</v>
      </c>
      <c r="F5065" s="5" t="str">
        <f t="shared" ca="1" si="79"/>
        <v>0</v>
      </c>
      <c r="G5065" t="s">
        <v>1107</v>
      </c>
      <c r="H5065" t="s">
        <v>1374</v>
      </c>
      <c r="I5065" t="s">
        <v>10917</v>
      </c>
      <c r="J5065" t="s">
        <v>10729</v>
      </c>
      <c r="K5065" t="s">
        <v>10747</v>
      </c>
      <c r="L5065" t="s">
        <v>10799</v>
      </c>
      <c r="N5065" t="s">
        <v>14</v>
      </c>
      <c r="O5065" t="s">
        <v>11</v>
      </c>
      <c r="P5065" t="s">
        <v>11</v>
      </c>
      <c r="R5065" t="s">
        <v>11</v>
      </c>
    </row>
    <row r="5066" spans="1:18" x14ac:dyDescent="0.25">
      <c r="A5066" t="s">
        <v>951</v>
      </c>
      <c r="B5066" t="s">
        <v>5503</v>
      </c>
      <c r="D5066" s="35" t="s">
        <v>6790</v>
      </c>
      <c r="E5066" t="s">
        <v>5891</v>
      </c>
      <c r="F5066" s="5" t="str">
        <f t="shared" ca="1" si="79"/>
        <v>0</v>
      </c>
      <c r="G5066" t="s">
        <v>1107</v>
      </c>
      <c r="H5066" t="s">
        <v>1369</v>
      </c>
      <c r="I5066" t="s">
        <v>10680</v>
      </c>
      <c r="J5066" t="s">
        <v>10729</v>
      </c>
      <c r="K5066" t="s">
        <v>10747</v>
      </c>
      <c r="L5066" t="s">
        <v>10799</v>
      </c>
      <c r="N5066" t="s">
        <v>14</v>
      </c>
      <c r="O5066" t="s">
        <v>11</v>
      </c>
      <c r="P5066" t="s">
        <v>11</v>
      </c>
      <c r="R5066" t="s">
        <v>11</v>
      </c>
    </row>
    <row r="5067" spans="1:18" x14ac:dyDescent="0.25">
      <c r="A5067" t="s">
        <v>951</v>
      </c>
      <c r="B5067" t="s">
        <v>5504</v>
      </c>
      <c r="D5067" s="35" t="s">
        <v>5889</v>
      </c>
      <c r="E5067" t="s">
        <v>6047</v>
      </c>
      <c r="F5067" s="5" t="str">
        <f t="shared" ca="1" si="79"/>
        <v>0</v>
      </c>
      <c r="G5067" t="s">
        <v>1107</v>
      </c>
      <c r="H5067" t="s">
        <v>1377</v>
      </c>
      <c r="I5067" t="s">
        <v>10681</v>
      </c>
      <c r="J5067" t="s">
        <v>10729</v>
      </c>
      <c r="K5067" t="s">
        <v>82</v>
      </c>
      <c r="L5067" t="s">
        <v>82</v>
      </c>
      <c r="N5067" t="s">
        <v>12</v>
      </c>
      <c r="O5067" t="s">
        <v>11</v>
      </c>
      <c r="P5067" t="s">
        <v>11</v>
      </c>
      <c r="R5067" t="s">
        <v>11</v>
      </c>
    </row>
    <row r="5068" spans="1:18" x14ac:dyDescent="0.25">
      <c r="A5068" t="s">
        <v>951</v>
      </c>
      <c r="B5068" t="s">
        <v>5505</v>
      </c>
      <c r="D5068" s="35" t="s">
        <v>5892</v>
      </c>
      <c r="E5068" t="s">
        <v>5893</v>
      </c>
      <c r="F5068" s="5" t="str">
        <f t="shared" ca="1" si="79"/>
        <v>0</v>
      </c>
      <c r="G5068" t="s">
        <v>1107</v>
      </c>
      <c r="H5068" t="s">
        <v>1355</v>
      </c>
      <c r="I5068" t="s">
        <v>10682</v>
      </c>
      <c r="J5068" t="s">
        <v>10729</v>
      </c>
      <c r="K5068" t="s">
        <v>27</v>
      </c>
      <c r="L5068" t="s">
        <v>10903</v>
      </c>
      <c r="N5068" t="s">
        <v>14</v>
      </c>
      <c r="O5068" t="s">
        <v>11</v>
      </c>
      <c r="P5068" t="s">
        <v>11</v>
      </c>
      <c r="R5068" t="s">
        <v>11</v>
      </c>
    </row>
    <row r="5069" spans="1:18" x14ac:dyDescent="0.25">
      <c r="A5069" t="s">
        <v>951</v>
      </c>
      <c r="B5069" t="s">
        <v>5506</v>
      </c>
      <c r="D5069" s="35" t="s">
        <v>6700</v>
      </c>
      <c r="E5069" t="s">
        <v>5619</v>
      </c>
      <c r="F5069" s="5" t="str">
        <f t="shared" ca="1" si="79"/>
        <v>0</v>
      </c>
      <c r="G5069" t="s">
        <v>1107</v>
      </c>
      <c r="H5069" t="s">
        <v>1369</v>
      </c>
      <c r="I5069" t="s">
        <v>13101</v>
      </c>
      <c r="J5069" t="s">
        <v>10729</v>
      </c>
      <c r="K5069" t="s">
        <v>10748</v>
      </c>
      <c r="L5069" t="s">
        <v>10795</v>
      </c>
      <c r="N5069" t="s">
        <v>14</v>
      </c>
      <c r="O5069" t="s">
        <v>11</v>
      </c>
      <c r="P5069" t="s">
        <v>11</v>
      </c>
      <c r="R5069" t="s">
        <v>11</v>
      </c>
    </row>
    <row r="5070" spans="1:18" x14ac:dyDescent="0.25">
      <c r="A5070" t="s">
        <v>951</v>
      </c>
      <c r="B5070" t="s">
        <v>5507</v>
      </c>
      <c r="D5070" s="35" t="s">
        <v>6157</v>
      </c>
      <c r="E5070" t="s">
        <v>5619</v>
      </c>
      <c r="F5070" s="5" t="str">
        <f t="shared" ca="1" si="79"/>
        <v>0</v>
      </c>
      <c r="G5070" t="s">
        <v>1107</v>
      </c>
      <c r="H5070" t="s">
        <v>1362</v>
      </c>
      <c r="I5070" t="s">
        <v>10683</v>
      </c>
      <c r="J5070" t="s">
        <v>10729</v>
      </c>
      <c r="K5070" t="s">
        <v>10747</v>
      </c>
      <c r="L5070" t="s">
        <v>10799</v>
      </c>
      <c r="N5070" t="s">
        <v>14</v>
      </c>
      <c r="O5070" t="s">
        <v>11</v>
      </c>
      <c r="P5070" t="s">
        <v>11</v>
      </c>
      <c r="R5070" t="s">
        <v>11</v>
      </c>
    </row>
    <row r="5071" spans="1:18" x14ac:dyDescent="0.25">
      <c r="A5071" t="s">
        <v>951</v>
      </c>
      <c r="B5071" t="s">
        <v>5508</v>
      </c>
      <c r="D5071" s="35" t="s">
        <v>6047</v>
      </c>
      <c r="E5071" t="s">
        <v>6167</v>
      </c>
      <c r="F5071" s="5" t="str">
        <f t="shared" ca="1" si="79"/>
        <v>0</v>
      </c>
      <c r="G5071" t="s">
        <v>1107</v>
      </c>
      <c r="H5071" t="s">
        <v>1344</v>
      </c>
      <c r="I5071" t="s">
        <v>10684</v>
      </c>
      <c r="J5071" t="s">
        <v>10729</v>
      </c>
      <c r="K5071" t="s">
        <v>10747</v>
      </c>
      <c r="L5071" t="s">
        <v>10800</v>
      </c>
      <c r="N5071" t="s">
        <v>12</v>
      </c>
      <c r="O5071" t="s">
        <v>11</v>
      </c>
      <c r="P5071" t="s">
        <v>11</v>
      </c>
      <c r="R5071" t="s">
        <v>11</v>
      </c>
    </row>
    <row r="5072" spans="1:18" x14ac:dyDescent="0.25">
      <c r="A5072" t="s">
        <v>951</v>
      </c>
      <c r="B5072" t="s">
        <v>960</v>
      </c>
      <c r="D5072" s="35" t="s">
        <v>6702</v>
      </c>
      <c r="E5072" t="s">
        <v>6483</v>
      </c>
      <c r="F5072" s="5" t="str">
        <f t="shared" ca="1" si="79"/>
        <v>0</v>
      </c>
      <c r="G5072" t="s">
        <v>1107</v>
      </c>
      <c r="H5072" t="s">
        <v>1327</v>
      </c>
      <c r="I5072" t="s">
        <v>10685</v>
      </c>
      <c r="J5072" t="s">
        <v>10729</v>
      </c>
      <c r="K5072" t="s">
        <v>27</v>
      </c>
      <c r="L5072" t="s">
        <v>10902</v>
      </c>
      <c r="N5072" t="s">
        <v>12</v>
      </c>
      <c r="O5072" t="s">
        <v>11</v>
      </c>
      <c r="P5072" t="s">
        <v>11</v>
      </c>
      <c r="Q5072">
        <v>4460.3999999999996</v>
      </c>
      <c r="R5072" t="s">
        <v>11</v>
      </c>
    </row>
    <row r="5073" spans="1:18" x14ac:dyDescent="0.25">
      <c r="A5073" t="s">
        <v>951</v>
      </c>
      <c r="B5073" t="s">
        <v>5509</v>
      </c>
      <c r="D5073" s="35" t="s">
        <v>6054</v>
      </c>
      <c r="E5073" t="s">
        <v>6167</v>
      </c>
      <c r="F5073" s="5" t="str">
        <f t="shared" ca="1" si="79"/>
        <v>0</v>
      </c>
      <c r="G5073" t="s">
        <v>1107</v>
      </c>
      <c r="H5073" t="s">
        <v>1365</v>
      </c>
      <c r="I5073" t="s">
        <v>10686</v>
      </c>
      <c r="J5073" t="s">
        <v>10729</v>
      </c>
      <c r="K5073" t="s">
        <v>10747</v>
      </c>
      <c r="L5073" t="s">
        <v>10800</v>
      </c>
      <c r="N5073" t="s">
        <v>12</v>
      </c>
      <c r="O5073" t="s">
        <v>11</v>
      </c>
      <c r="P5073" t="s">
        <v>11</v>
      </c>
      <c r="R5073" t="s">
        <v>11</v>
      </c>
    </row>
    <row r="5074" spans="1:18" x14ac:dyDescent="0.25">
      <c r="A5074" t="s">
        <v>951</v>
      </c>
      <c r="B5074" t="s">
        <v>5510</v>
      </c>
      <c r="D5074" s="35" t="s">
        <v>6069</v>
      </c>
      <c r="E5074" t="s">
        <v>6574</v>
      </c>
      <c r="F5074" s="5" t="str">
        <f t="shared" ca="1" si="79"/>
        <v>0</v>
      </c>
      <c r="G5074" t="s">
        <v>1107</v>
      </c>
      <c r="H5074" t="s">
        <v>1361</v>
      </c>
      <c r="I5074" t="s">
        <v>10687</v>
      </c>
      <c r="J5074" t="s">
        <v>10729</v>
      </c>
      <c r="K5074" t="s">
        <v>10747</v>
      </c>
      <c r="L5074" t="s">
        <v>10800</v>
      </c>
      <c r="N5074" t="s">
        <v>12</v>
      </c>
      <c r="O5074" t="s">
        <v>11</v>
      </c>
      <c r="P5074" t="s">
        <v>11</v>
      </c>
      <c r="R5074" t="s">
        <v>11</v>
      </c>
    </row>
    <row r="5075" spans="1:18" x14ac:dyDescent="0.25">
      <c r="A5075" t="s">
        <v>951</v>
      </c>
      <c r="B5075" t="s">
        <v>5511</v>
      </c>
      <c r="D5075" s="35" t="s">
        <v>5736</v>
      </c>
      <c r="E5075" t="s">
        <v>6444</v>
      </c>
      <c r="F5075" s="5" t="str">
        <f t="shared" ca="1" si="79"/>
        <v>0</v>
      </c>
      <c r="G5075" t="s">
        <v>1107</v>
      </c>
      <c r="H5075" t="s">
        <v>1395</v>
      </c>
      <c r="I5075" t="s">
        <v>10688</v>
      </c>
      <c r="J5075" t="s">
        <v>10729</v>
      </c>
      <c r="K5075" t="s">
        <v>10747</v>
      </c>
      <c r="L5075" t="s">
        <v>10800</v>
      </c>
      <c r="N5075" t="s">
        <v>12</v>
      </c>
      <c r="O5075" t="s">
        <v>11</v>
      </c>
      <c r="P5075" t="s">
        <v>11</v>
      </c>
      <c r="R5075" t="s">
        <v>11</v>
      </c>
    </row>
    <row r="5076" spans="1:18" x14ac:dyDescent="0.25">
      <c r="A5076" t="s">
        <v>951</v>
      </c>
      <c r="B5076" t="s">
        <v>5512</v>
      </c>
      <c r="D5076" s="35" t="s">
        <v>6079</v>
      </c>
      <c r="E5076" t="s">
        <v>5787</v>
      </c>
      <c r="F5076" s="5" t="str">
        <f t="shared" ca="1" si="79"/>
        <v>0</v>
      </c>
      <c r="G5076" t="s">
        <v>1107</v>
      </c>
      <c r="H5076" t="s">
        <v>1377</v>
      </c>
      <c r="I5076" t="s">
        <v>10689</v>
      </c>
      <c r="J5076" t="s">
        <v>10730</v>
      </c>
      <c r="K5076" t="s">
        <v>10747</v>
      </c>
      <c r="L5076" t="s">
        <v>10788</v>
      </c>
      <c r="N5076" t="s">
        <v>14</v>
      </c>
      <c r="O5076" t="s">
        <v>11</v>
      </c>
      <c r="P5076" t="s">
        <v>11</v>
      </c>
      <c r="R5076" t="s">
        <v>11</v>
      </c>
    </row>
    <row r="5077" spans="1:18" x14ac:dyDescent="0.25">
      <c r="A5077" t="s">
        <v>951</v>
      </c>
      <c r="B5077" t="s">
        <v>5513</v>
      </c>
      <c r="D5077" s="35" t="s">
        <v>6079</v>
      </c>
      <c r="E5077" t="s">
        <v>6766</v>
      </c>
      <c r="F5077" s="5" t="str">
        <f t="shared" ca="1" si="79"/>
        <v>0</v>
      </c>
      <c r="G5077" t="s">
        <v>1107</v>
      </c>
      <c r="H5077" t="s">
        <v>1327</v>
      </c>
      <c r="I5077" t="s">
        <v>10690</v>
      </c>
      <c r="J5077" t="s">
        <v>10730</v>
      </c>
      <c r="K5077" t="s">
        <v>10747</v>
      </c>
      <c r="L5077" t="s">
        <v>10800</v>
      </c>
      <c r="N5077" t="s">
        <v>14</v>
      </c>
      <c r="O5077" t="s">
        <v>11</v>
      </c>
      <c r="P5077" t="s">
        <v>11</v>
      </c>
      <c r="R5077" t="s">
        <v>11</v>
      </c>
    </row>
    <row r="5078" spans="1:18" x14ac:dyDescent="0.25">
      <c r="A5078" t="s">
        <v>951</v>
      </c>
      <c r="B5078" t="s">
        <v>5514</v>
      </c>
      <c r="D5078" s="35" t="s">
        <v>6185</v>
      </c>
      <c r="E5078" t="s">
        <v>5624</v>
      </c>
      <c r="F5078" s="5" t="str">
        <f t="shared" ca="1" si="79"/>
        <v>0</v>
      </c>
      <c r="G5078" t="s">
        <v>1107</v>
      </c>
      <c r="H5078" t="s">
        <v>1327</v>
      </c>
      <c r="I5078" t="s">
        <v>10691</v>
      </c>
      <c r="J5078" t="s">
        <v>10730</v>
      </c>
      <c r="K5078" t="s">
        <v>10747</v>
      </c>
      <c r="L5078" t="s">
        <v>10800</v>
      </c>
      <c r="N5078" t="s">
        <v>12</v>
      </c>
      <c r="O5078" t="s">
        <v>11</v>
      </c>
      <c r="P5078" t="s">
        <v>11</v>
      </c>
      <c r="R5078" t="s">
        <v>11</v>
      </c>
    </row>
    <row r="5079" spans="1:18" x14ac:dyDescent="0.25">
      <c r="A5079" t="s">
        <v>951</v>
      </c>
      <c r="B5079" t="s">
        <v>5515</v>
      </c>
      <c r="D5079" s="35" t="s">
        <v>5900</v>
      </c>
      <c r="E5079" t="s">
        <v>5785</v>
      </c>
      <c r="F5079" s="5" t="str">
        <f t="shared" ca="1" si="79"/>
        <v>0</v>
      </c>
      <c r="G5079" t="s">
        <v>1107</v>
      </c>
      <c r="H5079" t="s">
        <v>1365</v>
      </c>
      <c r="I5079" t="s">
        <v>10692</v>
      </c>
      <c r="J5079" t="s">
        <v>10730</v>
      </c>
      <c r="K5079" t="s">
        <v>10747</v>
      </c>
      <c r="L5079" t="s">
        <v>10788</v>
      </c>
      <c r="N5079" t="s">
        <v>14</v>
      </c>
      <c r="O5079" t="s">
        <v>11</v>
      </c>
      <c r="P5079" t="s">
        <v>11</v>
      </c>
      <c r="R5079" t="s">
        <v>11</v>
      </c>
    </row>
    <row r="5080" spans="1:18" x14ac:dyDescent="0.25">
      <c r="A5080" t="s">
        <v>951</v>
      </c>
      <c r="B5080" t="s">
        <v>5516</v>
      </c>
      <c r="D5080" s="35" t="s">
        <v>6083</v>
      </c>
      <c r="E5080" t="s">
        <v>6807</v>
      </c>
      <c r="F5080" s="5" t="str">
        <f t="shared" ca="1" si="79"/>
        <v>0</v>
      </c>
      <c r="G5080" t="s">
        <v>1107</v>
      </c>
      <c r="H5080" t="s">
        <v>1377</v>
      </c>
      <c r="I5080" t="s">
        <v>10693</v>
      </c>
      <c r="J5080" t="s">
        <v>10730</v>
      </c>
      <c r="K5080" t="s">
        <v>10747</v>
      </c>
      <c r="L5080" t="s">
        <v>10800</v>
      </c>
      <c r="N5080" t="s">
        <v>14</v>
      </c>
      <c r="O5080" t="s">
        <v>11</v>
      </c>
      <c r="P5080" t="s">
        <v>11</v>
      </c>
      <c r="R5080" t="s">
        <v>11</v>
      </c>
    </row>
    <row r="5081" spans="1:18" x14ac:dyDescent="0.25">
      <c r="A5081" t="s">
        <v>951</v>
      </c>
      <c r="B5081" t="s">
        <v>5517</v>
      </c>
      <c r="D5081" s="35" t="s">
        <v>6575</v>
      </c>
      <c r="E5081" t="s">
        <v>6766</v>
      </c>
      <c r="F5081" s="5" t="str">
        <f t="shared" ca="1" si="79"/>
        <v>0</v>
      </c>
      <c r="G5081" t="s">
        <v>1107</v>
      </c>
      <c r="H5081" t="s">
        <v>1327</v>
      </c>
      <c r="I5081" t="s">
        <v>10694</v>
      </c>
      <c r="J5081" t="s">
        <v>10730</v>
      </c>
      <c r="K5081" t="s">
        <v>10747</v>
      </c>
      <c r="L5081" t="s">
        <v>10800</v>
      </c>
      <c r="N5081" t="s">
        <v>14</v>
      </c>
      <c r="O5081" t="s">
        <v>11</v>
      </c>
      <c r="P5081" t="s">
        <v>11</v>
      </c>
      <c r="R5081" t="s">
        <v>11</v>
      </c>
    </row>
    <row r="5082" spans="1:18" x14ac:dyDescent="0.25">
      <c r="A5082" t="s">
        <v>951</v>
      </c>
      <c r="B5082" t="s">
        <v>5518</v>
      </c>
      <c r="D5082" s="35" t="s">
        <v>6189</v>
      </c>
      <c r="E5082" t="s">
        <v>6766</v>
      </c>
      <c r="F5082" s="5" t="str">
        <f t="shared" ca="1" si="79"/>
        <v>0</v>
      </c>
      <c r="G5082" t="s">
        <v>1107</v>
      </c>
      <c r="H5082" t="s">
        <v>1344</v>
      </c>
      <c r="I5082" t="s">
        <v>10695</v>
      </c>
      <c r="J5082" t="s">
        <v>10730</v>
      </c>
      <c r="K5082" t="s">
        <v>10747</v>
      </c>
      <c r="L5082" t="s">
        <v>10800</v>
      </c>
      <c r="N5082" t="s">
        <v>14</v>
      </c>
      <c r="O5082" t="s">
        <v>11</v>
      </c>
      <c r="P5082" t="s">
        <v>11</v>
      </c>
      <c r="R5082" t="s">
        <v>11</v>
      </c>
    </row>
    <row r="5083" spans="1:18" x14ac:dyDescent="0.25">
      <c r="A5083" t="s">
        <v>951</v>
      </c>
      <c r="B5083" t="s">
        <v>5519</v>
      </c>
      <c r="D5083" s="35" t="s">
        <v>6777</v>
      </c>
      <c r="E5083" t="s">
        <v>6287</v>
      </c>
      <c r="F5083" s="5" t="str">
        <f t="shared" ca="1" si="79"/>
        <v>0</v>
      </c>
      <c r="G5083" t="s">
        <v>1107</v>
      </c>
      <c r="H5083" t="s">
        <v>1379</v>
      </c>
      <c r="I5083" t="s">
        <v>10696</v>
      </c>
      <c r="J5083" t="s">
        <v>10731</v>
      </c>
      <c r="K5083" t="s">
        <v>10747</v>
      </c>
      <c r="L5083" t="s">
        <v>10788</v>
      </c>
      <c r="N5083" t="s">
        <v>12</v>
      </c>
      <c r="O5083" t="s">
        <v>11</v>
      </c>
      <c r="P5083" t="s">
        <v>11</v>
      </c>
      <c r="R5083" t="s">
        <v>11</v>
      </c>
    </row>
    <row r="5084" spans="1:18" x14ac:dyDescent="0.25">
      <c r="A5084" t="s">
        <v>951</v>
      </c>
      <c r="B5084" t="s">
        <v>5520</v>
      </c>
      <c r="D5084" s="35" t="s">
        <v>5758</v>
      </c>
      <c r="E5084" t="s">
        <v>6287</v>
      </c>
      <c r="F5084" s="5" t="str">
        <f t="shared" ca="1" si="79"/>
        <v>0</v>
      </c>
      <c r="G5084" t="s">
        <v>1107</v>
      </c>
      <c r="H5084" t="s">
        <v>1374</v>
      </c>
      <c r="I5084" t="s">
        <v>10697</v>
      </c>
      <c r="J5084" t="s">
        <v>10731</v>
      </c>
      <c r="K5084" t="s">
        <v>10748</v>
      </c>
      <c r="L5084" t="s">
        <v>10786</v>
      </c>
      <c r="N5084" t="s">
        <v>12</v>
      </c>
      <c r="O5084" t="s">
        <v>11</v>
      </c>
      <c r="P5084" t="s">
        <v>11</v>
      </c>
      <c r="R5084" t="s">
        <v>11</v>
      </c>
    </row>
    <row r="5085" spans="1:18" x14ac:dyDescent="0.25">
      <c r="A5085" t="s">
        <v>951</v>
      </c>
      <c r="B5085" t="s">
        <v>5521</v>
      </c>
      <c r="D5085" s="35" t="s">
        <v>5758</v>
      </c>
      <c r="E5085" t="s">
        <v>6290</v>
      </c>
      <c r="F5085" s="5" t="str">
        <f t="shared" ca="1" si="79"/>
        <v>0</v>
      </c>
      <c r="G5085" t="s">
        <v>1107</v>
      </c>
      <c r="H5085" t="s">
        <v>1364</v>
      </c>
      <c r="I5085" t="s">
        <v>10698</v>
      </c>
      <c r="J5085" t="s">
        <v>10731</v>
      </c>
      <c r="N5085" t="s">
        <v>10910</v>
      </c>
      <c r="O5085" t="s">
        <v>11</v>
      </c>
      <c r="P5085" t="s">
        <v>11</v>
      </c>
      <c r="R5085" t="s">
        <v>11</v>
      </c>
    </row>
    <row r="5086" spans="1:18" x14ac:dyDescent="0.25">
      <c r="A5086" t="s">
        <v>951</v>
      </c>
      <c r="B5086" t="s">
        <v>961</v>
      </c>
      <c r="D5086" s="35" t="s">
        <v>6287</v>
      </c>
      <c r="E5086" t="s">
        <v>6483</v>
      </c>
      <c r="F5086" s="5" t="str">
        <f t="shared" ca="1" si="79"/>
        <v>0</v>
      </c>
      <c r="G5086" t="s">
        <v>1107</v>
      </c>
      <c r="H5086" t="s">
        <v>1378</v>
      </c>
      <c r="I5086" t="s">
        <v>10699</v>
      </c>
      <c r="J5086" t="s">
        <v>10731</v>
      </c>
      <c r="N5086" t="s">
        <v>10910</v>
      </c>
      <c r="O5086" t="s">
        <v>11</v>
      </c>
      <c r="P5086" t="s">
        <v>11</v>
      </c>
      <c r="Q5086">
        <v>3400</v>
      </c>
      <c r="R5086" t="s">
        <v>11</v>
      </c>
    </row>
    <row r="5087" spans="1:18" x14ac:dyDescent="0.25">
      <c r="A5087" t="s">
        <v>951</v>
      </c>
      <c r="B5087" t="s">
        <v>963</v>
      </c>
      <c r="D5087" s="35" t="s">
        <v>6305</v>
      </c>
      <c r="E5087" t="s">
        <v>5906</v>
      </c>
      <c r="F5087" s="5" t="str">
        <f t="shared" ca="1" si="79"/>
        <v>0</v>
      </c>
      <c r="G5087" t="s">
        <v>1107</v>
      </c>
      <c r="H5087" t="s">
        <v>1327</v>
      </c>
      <c r="I5087" t="s">
        <v>10700</v>
      </c>
      <c r="J5087" t="s">
        <v>10731</v>
      </c>
      <c r="K5087" t="s">
        <v>27</v>
      </c>
      <c r="L5087" t="s">
        <v>10903</v>
      </c>
      <c r="N5087" t="s">
        <v>12</v>
      </c>
      <c r="O5087" t="s">
        <v>11</v>
      </c>
      <c r="P5087" t="s">
        <v>11</v>
      </c>
      <c r="Q5087">
        <v>84.22</v>
      </c>
      <c r="R5087" t="s">
        <v>11</v>
      </c>
    </row>
    <row r="5088" spans="1:18" x14ac:dyDescent="0.25">
      <c r="A5088" t="s">
        <v>951</v>
      </c>
      <c r="B5088" t="s">
        <v>5522</v>
      </c>
      <c r="D5088" s="35" t="s">
        <v>6306</v>
      </c>
      <c r="E5088" t="s">
        <v>5761</v>
      </c>
      <c r="F5088" s="5" t="str">
        <f t="shared" ca="1" si="79"/>
        <v>0</v>
      </c>
      <c r="G5088" t="s">
        <v>1107</v>
      </c>
      <c r="H5088" t="s">
        <v>1379</v>
      </c>
      <c r="I5088" t="s">
        <v>10701</v>
      </c>
      <c r="J5088" t="s">
        <v>10734</v>
      </c>
      <c r="K5088" t="s">
        <v>10747</v>
      </c>
      <c r="L5088" t="s">
        <v>10799</v>
      </c>
      <c r="N5088" t="s">
        <v>14</v>
      </c>
      <c r="O5088" t="s">
        <v>11</v>
      </c>
      <c r="P5088" t="s">
        <v>11</v>
      </c>
      <c r="R5088" t="s">
        <v>11</v>
      </c>
    </row>
    <row r="5089" spans="1:18" x14ac:dyDescent="0.25">
      <c r="A5089" t="s">
        <v>967</v>
      </c>
      <c r="B5089" t="s">
        <v>5523</v>
      </c>
      <c r="D5089" s="35" t="s">
        <v>5587</v>
      </c>
      <c r="E5089" t="s">
        <v>6699</v>
      </c>
      <c r="F5089" s="5" t="str">
        <f t="shared" ca="1" si="79"/>
        <v>0</v>
      </c>
      <c r="G5089" t="s">
        <v>1107</v>
      </c>
      <c r="H5089" t="s">
        <v>1770</v>
      </c>
      <c r="I5089" t="s">
        <v>10702</v>
      </c>
      <c r="J5089" t="s">
        <v>10726</v>
      </c>
      <c r="K5089" t="s">
        <v>10744</v>
      </c>
      <c r="L5089" t="s">
        <v>10904</v>
      </c>
      <c r="N5089" t="s">
        <v>12</v>
      </c>
      <c r="O5089" t="s">
        <v>11</v>
      </c>
      <c r="P5089" t="s">
        <v>11</v>
      </c>
      <c r="R5089" t="s">
        <v>11</v>
      </c>
    </row>
    <row r="5090" spans="1:18" x14ac:dyDescent="0.25">
      <c r="A5090" t="s">
        <v>967</v>
      </c>
      <c r="B5090" t="s">
        <v>5524</v>
      </c>
      <c r="D5090" s="35" t="s">
        <v>5640</v>
      </c>
      <c r="E5090" t="s">
        <v>6516</v>
      </c>
      <c r="F5090" s="5" t="str">
        <f t="shared" ca="1" si="79"/>
        <v>0</v>
      </c>
      <c r="G5090" t="s">
        <v>1107</v>
      </c>
      <c r="H5090" t="s">
        <v>1852</v>
      </c>
      <c r="I5090" t="s">
        <v>10703</v>
      </c>
      <c r="J5090" t="s">
        <v>10726</v>
      </c>
      <c r="K5090" t="s">
        <v>27</v>
      </c>
      <c r="L5090" t="s">
        <v>10905</v>
      </c>
      <c r="N5090" t="s">
        <v>10909</v>
      </c>
      <c r="O5090" t="s">
        <v>11</v>
      </c>
      <c r="P5090" t="s">
        <v>11</v>
      </c>
      <c r="R5090" t="s">
        <v>11</v>
      </c>
    </row>
    <row r="5091" spans="1:18" x14ac:dyDescent="0.25">
      <c r="A5091" t="s">
        <v>967</v>
      </c>
      <c r="B5091" t="s">
        <v>5525</v>
      </c>
      <c r="D5091" s="35" t="s">
        <v>5591</v>
      </c>
      <c r="E5091" t="s">
        <v>6792</v>
      </c>
      <c r="F5091" s="5" t="str">
        <f t="shared" ca="1" si="79"/>
        <v>0</v>
      </c>
      <c r="G5091" t="s">
        <v>1107</v>
      </c>
      <c r="H5091" t="s">
        <v>1423</v>
      </c>
      <c r="I5091" t="s">
        <v>10704</v>
      </c>
      <c r="J5091" t="s">
        <v>10726</v>
      </c>
      <c r="K5091" t="s">
        <v>10744</v>
      </c>
      <c r="L5091" t="s">
        <v>10904</v>
      </c>
      <c r="N5091" t="s">
        <v>12</v>
      </c>
      <c r="O5091" t="s">
        <v>11</v>
      </c>
      <c r="P5091" t="s">
        <v>11</v>
      </c>
      <c r="R5091" t="s">
        <v>11</v>
      </c>
    </row>
    <row r="5092" spans="1:18" x14ac:dyDescent="0.25">
      <c r="A5092" t="s">
        <v>967</v>
      </c>
      <c r="B5092" t="s">
        <v>5526</v>
      </c>
      <c r="D5092" s="35" t="s">
        <v>6518</v>
      </c>
      <c r="E5092" t="s">
        <v>5551</v>
      </c>
      <c r="F5092" s="5" t="str">
        <f t="shared" ca="1" si="79"/>
        <v>0</v>
      </c>
      <c r="G5092" t="s">
        <v>1107</v>
      </c>
      <c r="H5092" t="s">
        <v>1726</v>
      </c>
      <c r="I5092" t="s">
        <v>10705</v>
      </c>
      <c r="J5092" t="s">
        <v>10726</v>
      </c>
      <c r="K5092" t="s">
        <v>10744</v>
      </c>
      <c r="L5092" t="s">
        <v>10904</v>
      </c>
      <c r="N5092" t="s">
        <v>12</v>
      </c>
      <c r="O5092" t="s">
        <v>11</v>
      </c>
      <c r="P5092" t="s">
        <v>11</v>
      </c>
      <c r="R5092" t="s">
        <v>11</v>
      </c>
    </row>
    <row r="5093" spans="1:18" x14ac:dyDescent="0.25">
      <c r="A5093" t="s">
        <v>967</v>
      </c>
      <c r="B5093" t="s">
        <v>5527</v>
      </c>
      <c r="D5093" s="35" t="s">
        <v>6518</v>
      </c>
      <c r="E5093" t="s">
        <v>6531</v>
      </c>
      <c r="F5093" s="5" t="str">
        <f t="shared" ca="1" si="79"/>
        <v>0</v>
      </c>
      <c r="G5093" t="s">
        <v>1107</v>
      </c>
      <c r="H5093" t="s">
        <v>1701</v>
      </c>
      <c r="I5093" t="s">
        <v>10706</v>
      </c>
      <c r="J5093" t="s">
        <v>10726</v>
      </c>
      <c r="K5093" t="s">
        <v>10744</v>
      </c>
      <c r="L5093" t="s">
        <v>10906</v>
      </c>
      <c r="N5093" t="s">
        <v>10909</v>
      </c>
      <c r="O5093" t="s">
        <v>11</v>
      </c>
      <c r="P5093" t="s">
        <v>11</v>
      </c>
      <c r="R5093" t="s">
        <v>11</v>
      </c>
    </row>
    <row r="5094" spans="1:18" x14ac:dyDescent="0.25">
      <c r="A5094" t="s">
        <v>967</v>
      </c>
      <c r="B5094" t="s">
        <v>5528</v>
      </c>
      <c r="D5094" s="35" t="s">
        <v>5592</v>
      </c>
      <c r="E5094" t="s">
        <v>6792</v>
      </c>
      <c r="F5094" s="5" t="str">
        <f t="shared" ca="1" si="79"/>
        <v>0</v>
      </c>
      <c r="G5094" t="s">
        <v>1107</v>
      </c>
      <c r="H5094" t="s">
        <v>1509</v>
      </c>
      <c r="I5094" t="s">
        <v>10707</v>
      </c>
      <c r="J5094" t="s">
        <v>10726</v>
      </c>
      <c r="K5094" t="s">
        <v>35</v>
      </c>
      <c r="L5094" t="s">
        <v>35</v>
      </c>
      <c r="N5094" t="s">
        <v>12</v>
      </c>
      <c r="O5094" t="s">
        <v>11</v>
      </c>
      <c r="P5094" t="s">
        <v>11</v>
      </c>
      <c r="R5094" t="s">
        <v>11</v>
      </c>
    </row>
    <row r="5095" spans="1:18" x14ac:dyDescent="0.25">
      <c r="A5095" t="s">
        <v>967</v>
      </c>
      <c r="B5095" t="s">
        <v>5529</v>
      </c>
      <c r="D5095" s="35" t="s">
        <v>5657</v>
      </c>
      <c r="E5095" t="s">
        <v>5866</v>
      </c>
      <c r="F5095" s="5" t="str">
        <f t="shared" ca="1" si="79"/>
        <v>0</v>
      </c>
      <c r="G5095" t="s">
        <v>1107</v>
      </c>
      <c r="H5095" t="s">
        <v>1329</v>
      </c>
      <c r="I5095" t="s">
        <v>10708</v>
      </c>
      <c r="J5095" t="s">
        <v>10726</v>
      </c>
      <c r="K5095" t="s">
        <v>10750</v>
      </c>
      <c r="L5095" t="s">
        <v>10792</v>
      </c>
      <c r="N5095" t="s">
        <v>12</v>
      </c>
      <c r="O5095" t="s">
        <v>11</v>
      </c>
      <c r="P5095" t="s">
        <v>11</v>
      </c>
      <c r="R5095" t="s">
        <v>11</v>
      </c>
    </row>
    <row r="5096" spans="1:18" x14ac:dyDescent="0.25">
      <c r="A5096" t="s">
        <v>967</v>
      </c>
      <c r="B5096" t="s">
        <v>5530</v>
      </c>
      <c r="D5096" s="35" t="s">
        <v>6791</v>
      </c>
      <c r="E5096" t="s">
        <v>5551</v>
      </c>
      <c r="F5096" s="5" t="str">
        <f t="shared" ca="1" si="79"/>
        <v>0</v>
      </c>
      <c r="G5096" t="s">
        <v>1107</v>
      </c>
      <c r="H5096" t="s">
        <v>1737</v>
      </c>
      <c r="I5096" t="s">
        <v>10709</v>
      </c>
      <c r="J5096" t="s">
        <v>10726</v>
      </c>
      <c r="K5096" t="s">
        <v>10746</v>
      </c>
      <c r="L5096" t="s">
        <v>10746</v>
      </c>
      <c r="N5096" t="s">
        <v>12</v>
      </c>
      <c r="O5096" t="s">
        <v>11</v>
      </c>
      <c r="P5096" t="s">
        <v>11</v>
      </c>
      <c r="R5096" t="s">
        <v>11</v>
      </c>
    </row>
    <row r="5097" spans="1:18" x14ac:dyDescent="0.25">
      <c r="A5097" t="s">
        <v>967</v>
      </c>
      <c r="B5097" t="s">
        <v>5531</v>
      </c>
      <c r="D5097" s="35" t="s">
        <v>5550</v>
      </c>
      <c r="E5097" t="s">
        <v>6786</v>
      </c>
      <c r="F5097" s="5" t="str">
        <f t="shared" ca="1" si="79"/>
        <v>0</v>
      </c>
      <c r="G5097" t="s">
        <v>1107</v>
      </c>
      <c r="H5097" t="s">
        <v>1340</v>
      </c>
      <c r="I5097" t="s">
        <v>10710</v>
      </c>
      <c r="J5097" t="s">
        <v>10726</v>
      </c>
      <c r="K5097" t="s">
        <v>10748</v>
      </c>
      <c r="L5097" t="s">
        <v>10907</v>
      </c>
      <c r="N5097" t="s">
        <v>14</v>
      </c>
      <c r="O5097" t="s">
        <v>11</v>
      </c>
      <c r="P5097" t="s">
        <v>11</v>
      </c>
      <c r="R5097" t="s">
        <v>11</v>
      </c>
    </row>
    <row r="5098" spans="1:18" x14ac:dyDescent="0.25">
      <c r="A5098" t="s">
        <v>967</v>
      </c>
      <c r="B5098" t="s">
        <v>5532</v>
      </c>
      <c r="D5098" s="35" t="s">
        <v>6786</v>
      </c>
      <c r="E5098" t="s">
        <v>5770</v>
      </c>
      <c r="F5098" s="5" t="str">
        <f t="shared" ca="1" si="79"/>
        <v>0</v>
      </c>
      <c r="G5098" t="s">
        <v>1107</v>
      </c>
      <c r="H5098" t="s">
        <v>1578</v>
      </c>
      <c r="I5098" t="s">
        <v>10711</v>
      </c>
      <c r="J5098" t="s">
        <v>10726</v>
      </c>
      <c r="K5098" t="s">
        <v>10744</v>
      </c>
      <c r="L5098" t="s">
        <v>10904</v>
      </c>
      <c r="N5098" t="s">
        <v>10909</v>
      </c>
      <c r="O5098" t="s">
        <v>11</v>
      </c>
      <c r="P5098" t="s">
        <v>11</v>
      </c>
      <c r="R5098" t="s">
        <v>11</v>
      </c>
    </row>
    <row r="5099" spans="1:18" x14ac:dyDescent="0.25">
      <c r="A5099" t="s">
        <v>967</v>
      </c>
      <c r="B5099" t="s">
        <v>5533</v>
      </c>
      <c r="D5099" s="35" t="s">
        <v>6792</v>
      </c>
      <c r="E5099" t="s">
        <v>6531</v>
      </c>
      <c r="F5099" s="5" t="str">
        <f t="shared" ca="1" si="79"/>
        <v>0</v>
      </c>
      <c r="G5099" t="s">
        <v>1107</v>
      </c>
      <c r="H5099" t="s">
        <v>1801</v>
      </c>
      <c r="I5099" t="s">
        <v>10712</v>
      </c>
      <c r="J5099" t="s">
        <v>10736</v>
      </c>
      <c r="K5099" t="s">
        <v>35</v>
      </c>
      <c r="L5099" t="s">
        <v>35</v>
      </c>
      <c r="N5099" t="s">
        <v>12</v>
      </c>
      <c r="O5099" t="s">
        <v>11</v>
      </c>
      <c r="P5099" t="s">
        <v>11</v>
      </c>
      <c r="R5099" t="s">
        <v>11</v>
      </c>
    </row>
    <row r="5100" spans="1:18" x14ac:dyDescent="0.25">
      <c r="A5100" t="s">
        <v>967</v>
      </c>
      <c r="B5100" t="s">
        <v>5534</v>
      </c>
      <c r="D5100" s="35" t="s">
        <v>5669</v>
      </c>
      <c r="E5100" t="s">
        <v>5774</v>
      </c>
      <c r="F5100" s="5" t="str">
        <f t="shared" ca="1" si="79"/>
        <v>0</v>
      </c>
      <c r="G5100" t="s">
        <v>1107</v>
      </c>
      <c r="H5100" t="s">
        <v>1521</v>
      </c>
      <c r="I5100" t="s">
        <v>10713</v>
      </c>
      <c r="J5100" t="s">
        <v>10726</v>
      </c>
      <c r="K5100" t="s">
        <v>10744</v>
      </c>
      <c r="L5100" t="s">
        <v>10904</v>
      </c>
      <c r="N5100" t="s">
        <v>14</v>
      </c>
      <c r="O5100" t="s">
        <v>11</v>
      </c>
      <c r="P5100" t="s">
        <v>11</v>
      </c>
      <c r="R5100" t="s">
        <v>11</v>
      </c>
    </row>
    <row r="5101" spans="1:18" x14ac:dyDescent="0.25">
      <c r="A5101" t="s">
        <v>967</v>
      </c>
      <c r="B5101" t="s">
        <v>5535</v>
      </c>
      <c r="D5101" s="35" t="s">
        <v>5596</v>
      </c>
      <c r="E5101" t="s">
        <v>6537</v>
      </c>
      <c r="F5101" s="5" t="str">
        <f t="shared" ca="1" si="79"/>
        <v>0</v>
      </c>
      <c r="G5101" t="s">
        <v>1107</v>
      </c>
      <c r="H5101" t="s">
        <v>1521</v>
      </c>
      <c r="I5101" t="s">
        <v>10714</v>
      </c>
      <c r="J5101" t="s">
        <v>10729</v>
      </c>
      <c r="K5101" t="s">
        <v>10747</v>
      </c>
      <c r="L5101" t="s">
        <v>10812</v>
      </c>
      <c r="N5101" t="s">
        <v>14</v>
      </c>
      <c r="O5101" t="s">
        <v>11</v>
      </c>
      <c r="P5101" t="s">
        <v>11</v>
      </c>
      <c r="R5101" t="s">
        <v>11</v>
      </c>
    </row>
    <row r="5102" spans="1:18" x14ac:dyDescent="0.25">
      <c r="A5102" t="s">
        <v>967</v>
      </c>
      <c r="B5102" t="s">
        <v>5536</v>
      </c>
      <c r="D5102" s="35" t="s">
        <v>5599</v>
      </c>
      <c r="E5102" t="s">
        <v>5677</v>
      </c>
      <c r="F5102" s="5" t="str">
        <f t="shared" ca="1" si="79"/>
        <v>0</v>
      </c>
      <c r="G5102" t="s">
        <v>1107</v>
      </c>
      <c r="H5102" t="s">
        <v>1327</v>
      </c>
      <c r="I5102" t="s">
        <v>10715</v>
      </c>
      <c r="J5102" t="s">
        <v>10729</v>
      </c>
      <c r="K5102" t="s">
        <v>10744</v>
      </c>
      <c r="L5102" t="s">
        <v>10820</v>
      </c>
      <c r="N5102" t="s">
        <v>12</v>
      </c>
      <c r="O5102" t="s">
        <v>11</v>
      </c>
      <c r="P5102" t="s">
        <v>11</v>
      </c>
      <c r="R5102" t="s">
        <v>11</v>
      </c>
    </row>
    <row r="5103" spans="1:18" x14ac:dyDescent="0.25">
      <c r="A5103" t="s">
        <v>967</v>
      </c>
      <c r="B5103" t="s">
        <v>5537</v>
      </c>
      <c r="D5103" s="35" t="s">
        <v>5569</v>
      </c>
      <c r="E5103" t="s">
        <v>6125</v>
      </c>
      <c r="F5103" s="5" t="str">
        <f t="shared" ca="1" si="79"/>
        <v>0</v>
      </c>
      <c r="G5103" t="s">
        <v>1107</v>
      </c>
      <c r="H5103" t="s">
        <v>1327</v>
      </c>
      <c r="I5103" t="s">
        <v>7279</v>
      </c>
      <c r="J5103" t="s">
        <v>10729</v>
      </c>
      <c r="K5103" t="s">
        <v>10746</v>
      </c>
      <c r="L5103" t="s">
        <v>10746</v>
      </c>
      <c r="N5103" t="s">
        <v>12</v>
      </c>
      <c r="O5103" t="s">
        <v>11</v>
      </c>
      <c r="P5103" t="s">
        <v>11</v>
      </c>
      <c r="R5103" t="s">
        <v>11</v>
      </c>
    </row>
    <row r="5104" spans="1:18" x14ac:dyDescent="0.25">
      <c r="A5104" t="s">
        <v>967</v>
      </c>
      <c r="B5104" t="s">
        <v>5538</v>
      </c>
      <c r="D5104" s="35" t="s">
        <v>5883</v>
      </c>
      <c r="E5104" t="s">
        <v>6711</v>
      </c>
      <c r="F5104" s="5" t="str">
        <f t="shared" ca="1" si="79"/>
        <v>0</v>
      </c>
      <c r="G5104" t="s">
        <v>1107</v>
      </c>
      <c r="H5104" t="s">
        <v>1333</v>
      </c>
      <c r="I5104" t="s">
        <v>10716</v>
      </c>
      <c r="J5104" t="s">
        <v>10729</v>
      </c>
      <c r="K5104" t="s">
        <v>10745</v>
      </c>
      <c r="L5104" t="s">
        <v>10908</v>
      </c>
      <c r="N5104" t="s">
        <v>14</v>
      </c>
      <c r="O5104" t="s">
        <v>11</v>
      </c>
      <c r="P5104" t="s">
        <v>11</v>
      </c>
      <c r="R5104" t="s">
        <v>11</v>
      </c>
    </row>
    <row r="5105" spans="1:18" x14ac:dyDescent="0.25">
      <c r="A5105" t="s">
        <v>967</v>
      </c>
      <c r="B5105" t="s">
        <v>5539</v>
      </c>
      <c r="D5105" s="35" t="s">
        <v>5704</v>
      </c>
      <c r="E5105" t="s">
        <v>5994</v>
      </c>
      <c r="F5105" s="5" t="str">
        <f t="shared" ca="1" si="79"/>
        <v>0</v>
      </c>
      <c r="G5105" t="s">
        <v>1107</v>
      </c>
      <c r="H5105" t="s">
        <v>1535</v>
      </c>
      <c r="I5105" t="s">
        <v>10717</v>
      </c>
      <c r="J5105" t="s">
        <v>10729</v>
      </c>
      <c r="K5105" t="s">
        <v>10748</v>
      </c>
      <c r="L5105" t="s">
        <v>10907</v>
      </c>
      <c r="N5105" t="s">
        <v>14</v>
      </c>
      <c r="O5105" t="s">
        <v>11</v>
      </c>
      <c r="P5105" t="s">
        <v>11</v>
      </c>
      <c r="R5105" t="s">
        <v>11</v>
      </c>
    </row>
    <row r="5106" spans="1:18" x14ac:dyDescent="0.25">
      <c r="A5106" t="s">
        <v>967</v>
      </c>
      <c r="B5106" t="s">
        <v>5540</v>
      </c>
      <c r="D5106" s="35" t="s">
        <v>6012</v>
      </c>
      <c r="E5106" t="s">
        <v>5632</v>
      </c>
      <c r="F5106" s="5" t="str">
        <f t="shared" ca="1" si="79"/>
        <v>0</v>
      </c>
      <c r="G5106" t="s">
        <v>1107</v>
      </c>
      <c r="H5106" t="s">
        <v>1724</v>
      </c>
      <c r="I5106" t="s">
        <v>10718</v>
      </c>
      <c r="J5106" t="s">
        <v>10729</v>
      </c>
      <c r="K5106" t="s">
        <v>10747</v>
      </c>
      <c r="L5106" t="s">
        <v>10788</v>
      </c>
      <c r="N5106" t="s">
        <v>14</v>
      </c>
      <c r="O5106" t="s">
        <v>11</v>
      </c>
      <c r="P5106" t="s">
        <v>11</v>
      </c>
      <c r="R5106" t="s">
        <v>11</v>
      </c>
    </row>
    <row r="5107" spans="1:18" x14ac:dyDescent="0.25">
      <c r="A5107" t="s">
        <v>967</v>
      </c>
      <c r="B5107" t="s">
        <v>5541</v>
      </c>
      <c r="D5107" s="35" t="s">
        <v>6018</v>
      </c>
      <c r="E5107" t="s">
        <v>6158</v>
      </c>
      <c r="F5107" s="5" t="str">
        <f t="shared" ca="1" si="79"/>
        <v>0</v>
      </c>
      <c r="G5107" t="s">
        <v>1107</v>
      </c>
      <c r="H5107" t="s">
        <v>1724</v>
      </c>
      <c r="I5107" t="s">
        <v>10719</v>
      </c>
      <c r="J5107" t="s">
        <v>10729</v>
      </c>
      <c r="K5107" t="s">
        <v>10747</v>
      </c>
      <c r="L5107" t="s">
        <v>10810</v>
      </c>
      <c r="N5107" t="s">
        <v>10909</v>
      </c>
      <c r="O5107" t="s">
        <v>11</v>
      </c>
      <c r="P5107" t="s">
        <v>11</v>
      </c>
      <c r="R5107" t="s">
        <v>11</v>
      </c>
    </row>
    <row r="5108" spans="1:18" x14ac:dyDescent="0.25">
      <c r="A5108" t="s">
        <v>967</v>
      </c>
      <c r="B5108" t="s">
        <v>5542</v>
      </c>
      <c r="D5108" s="35" t="s">
        <v>5713</v>
      </c>
      <c r="E5108" t="s">
        <v>5893</v>
      </c>
      <c r="F5108" s="5" t="str">
        <f t="shared" ca="1" si="79"/>
        <v>0</v>
      </c>
      <c r="G5108" t="s">
        <v>1107</v>
      </c>
      <c r="H5108" t="s">
        <v>1742</v>
      </c>
      <c r="I5108" t="s">
        <v>10720</v>
      </c>
      <c r="J5108" t="s">
        <v>10729</v>
      </c>
      <c r="K5108" t="s">
        <v>27</v>
      </c>
      <c r="L5108" t="s">
        <v>10905</v>
      </c>
      <c r="N5108" t="s">
        <v>14</v>
      </c>
      <c r="O5108" t="s">
        <v>11</v>
      </c>
      <c r="P5108" t="s">
        <v>11</v>
      </c>
      <c r="R5108" t="s">
        <v>11</v>
      </c>
    </row>
    <row r="5109" spans="1:18" x14ac:dyDescent="0.25">
      <c r="A5109" t="s">
        <v>967</v>
      </c>
      <c r="B5109" t="s">
        <v>5543</v>
      </c>
      <c r="D5109" s="35" t="s">
        <v>6793</v>
      </c>
      <c r="E5109" t="s">
        <v>6054</v>
      </c>
      <c r="F5109" s="5" t="str">
        <f t="shared" ca="1" si="79"/>
        <v>0</v>
      </c>
      <c r="G5109" t="s">
        <v>1107</v>
      </c>
      <c r="H5109" t="s">
        <v>1737</v>
      </c>
      <c r="I5109" t="s">
        <v>10721</v>
      </c>
      <c r="J5109" t="s">
        <v>10729</v>
      </c>
      <c r="K5109" t="s">
        <v>10744</v>
      </c>
      <c r="L5109" t="s">
        <v>10820</v>
      </c>
      <c r="N5109" t="s">
        <v>14</v>
      </c>
      <c r="O5109" t="s">
        <v>11</v>
      </c>
      <c r="P5109" t="s">
        <v>11</v>
      </c>
      <c r="R5109" t="s">
        <v>11</v>
      </c>
    </row>
    <row r="5110" spans="1:18" x14ac:dyDescent="0.25">
      <c r="A5110" t="s">
        <v>967</v>
      </c>
      <c r="B5110" t="s">
        <v>5544</v>
      </c>
      <c r="D5110" s="35" t="s">
        <v>6748</v>
      </c>
      <c r="E5110" t="s">
        <v>5728</v>
      </c>
      <c r="F5110" s="5" t="str">
        <f t="shared" ca="1" si="79"/>
        <v>0</v>
      </c>
      <c r="G5110" t="s">
        <v>1107</v>
      </c>
      <c r="H5110" t="s">
        <v>1742</v>
      </c>
      <c r="I5110" t="s">
        <v>10722</v>
      </c>
      <c r="J5110" t="s">
        <v>10729</v>
      </c>
      <c r="K5110" t="s">
        <v>10747</v>
      </c>
      <c r="L5110" t="s">
        <v>10788</v>
      </c>
      <c r="N5110" t="s">
        <v>10909</v>
      </c>
      <c r="O5110" t="s">
        <v>11</v>
      </c>
      <c r="P5110" t="s">
        <v>11</v>
      </c>
      <c r="R5110" t="s">
        <v>11</v>
      </c>
    </row>
    <row r="5111" spans="1:18" x14ac:dyDescent="0.25">
      <c r="A5111" t="s">
        <v>967</v>
      </c>
      <c r="B5111" t="s">
        <v>5545</v>
      </c>
      <c r="D5111" s="35" t="s">
        <v>6628</v>
      </c>
      <c r="E5111" t="s">
        <v>6641</v>
      </c>
      <c r="F5111" s="5" t="str">
        <f t="shared" ca="1" si="79"/>
        <v>0</v>
      </c>
      <c r="G5111" t="s">
        <v>1107</v>
      </c>
      <c r="H5111" t="s">
        <v>1509</v>
      </c>
      <c r="I5111" t="s">
        <v>10723</v>
      </c>
      <c r="J5111" t="s">
        <v>10730</v>
      </c>
      <c r="K5111" t="s">
        <v>27</v>
      </c>
      <c r="L5111" t="s">
        <v>10905</v>
      </c>
      <c r="N5111" t="s">
        <v>14</v>
      </c>
      <c r="O5111" t="s">
        <v>11</v>
      </c>
      <c r="P5111" t="s">
        <v>11</v>
      </c>
      <c r="R5111" t="s">
        <v>11</v>
      </c>
    </row>
    <row r="5112" spans="1:18" x14ac:dyDescent="0.25">
      <c r="A5112" t="s">
        <v>967</v>
      </c>
      <c r="B5112" t="s">
        <v>5546</v>
      </c>
      <c r="D5112" s="35" t="s">
        <v>6629</v>
      </c>
      <c r="E5112" t="s">
        <v>5787</v>
      </c>
      <c r="F5112" s="5" t="str">
        <f t="shared" ca="1" si="79"/>
        <v>0</v>
      </c>
      <c r="G5112" t="s">
        <v>1107</v>
      </c>
      <c r="H5112" t="s">
        <v>1330</v>
      </c>
      <c r="I5112" t="s">
        <v>10724</v>
      </c>
      <c r="J5112" t="s">
        <v>10730</v>
      </c>
      <c r="K5112" t="s">
        <v>10744</v>
      </c>
      <c r="L5112" t="s">
        <v>10820</v>
      </c>
      <c r="N5112" t="s">
        <v>14</v>
      </c>
      <c r="O5112" t="s">
        <v>11</v>
      </c>
      <c r="P5112" t="s">
        <v>11</v>
      </c>
      <c r="R5112" t="s">
        <v>11</v>
      </c>
    </row>
    <row r="5113" spans="1:18" x14ac:dyDescent="0.25">
      <c r="A5113" t="s">
        <v>967</v>
      </c>
      <c r="B5113" t="s">
        <v>5547</v>
      </c>
      <c r="D5113" s="35" t="s">
        <v>5636</v>
      </c>
      <c r="E5113" t="s">
        <v>6641</v>
      </c>
      <c r="F5113" s="5" t="str">
        <f t="shared" ca="1" si="79"/>
        <v>0</v>
      </c>
      <c r="G5113" t="s">
        <v>1107</v>
      </c>
      <c r="H5113" t="s">
        <v>1509</v>
      </c>
      <c r="I5113" t="s">
        <v>10725</v>
      </c>
      <c r="J5113" t="s">
        <v>10730</v>
      </c>
      <c r="K5113" t="s">
        <v>27</v>
      </c>
      <c r="L5113" t="s">
        <v>10905</v>
      </c>
      <c r="N5113" t="s">
        <v>14</v>
      </c>
      <c r="O5113" t="s">
        <v>11</v>
      </c>
      <c r="P5113" t="s">
        <v>11</v>
      </c>
      <c r="R5113" t="s">
        <v>11</v>
      </c>
    </row>
    <row r="5114" spans="1:18" x14ac:dyDescent="0.25">
      <c r="D5114" s="35"/>
    </row>
  </sheetData>
  <autoFilter ref="A1:Q5113" xr:uid="{2D46BB1A-5870-417F-BD7A-7E65CB2A722B}">
    <sortState ref="A552:Q5002">
      <sortCondition ref="B1:B5113"/>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87FDE-60B0-4D53-AAAE-87F814F8340D}">
  <dimension ref="A1:E132"/>
  <sheetViews>
    <sheetView zoomScale="90" zoomScaleNormal="90" workbookViewId="0">
      <selection activeCell="E2" sqref="E2"/>
    </sheetView>
  </sheetViews>
  <sheetFormatPr defaultRowHeight="15" x14ac:dyDescent="0.25"/>
  <cols>
    <col min="1" max="1" width="41.85546875" bestFit="1" customWidth="1"/>
    <col min="2" max="2" width="86.140625" customWidth="1"/>
    <col min="3" max="3" width="57" customWidth="1"/>
    <col min="4" max="4" width="255.7109375" bestFit="1" customWidth="1"/>
    <col min="5" max="5" width="16.28515625" bestFit="1" customWidth="1"/>
  </cols>
  <sheetData>
    <row r="1" spans="1:5" x14ac:dyDescent="0.25">
      <c r="A1" s="29" t="s">
        <v>13102</v>
      </c>
      <c r="B1" s="29" t="s">
        <v>13103</v>
      </c>
      <c r="C1" s="29" t="s">
        <v>13104</v>
      </c>
      <c r="D1" s="29" t="s">
        <v>13105</v>
      </c>
      <c r="E1" s="29" t="s">
        <v>13106</v>
      </c>
    </row>
    <row r="2" spans="1:5" x14ac:dyDescent="0.25">
      <c r="A2" t="s">
        <v>1162</v>
      </c>
      <c r="B2" t="s">
        <v>1162</v>
      </c>
      <c r="C2" t="s">
        <v>1163</v>
      </c>
      <c r="D2" t="s">
        <v>1164</v>
      </c>
      <c r="E2">
        <v>5</v>
      </c>
    </row>
    <row r="3" spans="1:5" x14ac:dyDescent="0.25">
      <c r="A3" t="s">
        <v>1165</v>
      </c>
      <c r="B3" t="s">
        <v>1165</v>
      </c>
      <c r="C3" t="s">
        <v>1166</v>
      </c>
      <c r="D3" t="s">
        <v>1164</v>
      </c>
      <c r="E3">
        <v>5</v>
      </c>
    </row>
    <row r="4" spans="1:5" x14ac:dyDescent="0.25">
      <c r="A4" t="s">
        <v>27</v>
      </c>
      <c r="B4" t="s">
        <v>27</v>
      </c>
      <c r="C4" t="s">
        <v>1167</v>
      </c>
      <c r="D4" t="s">
        <v>1164</v>
      </c>
      <c r="E4">
        <v>5</v>
      </c>
    </row>
    <row r="5" spans="1:5" x14ac:dyDescent="0.25">
      <c r="A5" t="s">
        <v>1168</v>
      </c>
      <c r="B5" t="s">
        <v>1168</v>
      </c>
      <c r="C5" t="s">
        <v>1169</v>
      </c>
      <c r="D5" t="s">
        <v>1164</v>
      </c>
      <c r="E5">
        <v>5</v>
      </c>
    </row>
    <row r="6" spans="1:5" x14ac:dyDescent="0.25">
      <c r="A6" t="s">
        <v>1115</v>
      </c>
      <c r="B6" t="s">
        <v>1146</v>
      </c>
      <c r="C6" t="s">
        <v>1170</v>
      </c>
      <c r="D6" t="s">
        <v>1302</v>
      </c>
      <c r="E6">
        <v>3</v>
      </c>
    </row>
    <row r="7" spans="1:5" x14ac:dyDescent="0.25">
      <c r="A7" t="s">
        <v>1115</v>
      </c>
      <c r="B7" t="s">
        <v>1146</v>
      </c>
      <c r="C7" t="s">
        <v>1171</v>
      </c>
      <c r="D7" t="s">
        <v>1172</v>
      </c>
      <c r="E7">
        <v>1</v>
      </c>
    </row>
    <row r="8" spans="1:5" x14ac:dyDescent="0.25">
      <c r="A8" t="s">
        <v>1115</v>
      </c>
      <c r="B8" t="s">
        <v>1146</v>
      </c>
      <c r="C8" t="s">
        <v>1171</v>
      </c>
      <c r="D8" t="s">
        <v>1174</v>
      </c>
      <c r="E8">
        <v>1</v>
      </c>
    </row>
    <row r="9" spans="1:5" x14ac:dyDescent="0.25">
      <c r="A9" t="s">
        <v>1115</v>
      </c>
      <c r="B9" t="s">
        <v>1146</v>
      </c>
      <c r="C9" t="s">
        <v>1173</v>
      </c>
      <c r="D9" t="s">
        <v>1174</v>
      </c>
      <c r="E9">
        <v>1</v>
      </c>
    </row>
    <row r="10" spans="1:5" x14ac:dyDescent="0.25">
      <c r="A10" t="s">
        <v>1115</v>
      </c>
      <c r="B10" t="s">
        <v>1146</v>
      </c>
      <c r="C10" t="s">
        <v>1173</v>
      </c>
      <c r="D10" t="s">
        <v>1178</v>
      </c>
      <c r="E10">
        <v>1</v>
      </c>
    </row>
    <row r="11" spans="1:5" x14ac:dyDescent="0.25">
      <c r="A11" t="s">
        <v>1115</v>
      </c>
      <c r="B11" t="s">
        <v>1146</v>
      </c>
      <c r="C11" t="s">
        <v>134</v>
      </c>
      <c r="D11" t="s">
        <v>1175</v>
      </c>
      <c r="E11">
        <v>1</v>
      </c>
    </row>
    <row r="12" spans="1:5" x14ac:dyDescent="0.25">
      <c r="A12" t="s">
        <v>1115</v>
      </c>
      <c r="B12" t="s">
        <v>1146</v>
      </c>
      <c r="C12" t="s">
        <v>134</v>
      </c>
      <c r="D12" t="s">
        <v>1176</v>
      </c>
      <c r="E12">
        <v>1</v>
      </c>
    </row>
    <row r="13" spans="1:5" x14ac:dyDescent="0.25">
      <c r="A13" t="s">
        <v>1115</v>
      </c>
      <c r="B13" t="s">
        <v>140</v>
      </c>
      <c r="C13" t="s">
        <v>141</v>
      </c>
      <c r="D13" t="s">
        <v>1177</v>
      </c>
      <c r="E13">
        <v>3</v>
      </c>
    </row>
    <row r="14" spans="1:5" x14ac:dyDescent="0.25">
      <c r="A14" t="s">
        <v>1115</v>
      </c>
      <c r="B14" t="s">
        <v>140</v>
      </c>
      <c r="C14" t="s">
        <v>141</v>
      </c>
      <c r="D14" t="s">
        <v>1178</v>
      </c>
      <c r="E14">
        <v>3</v>
      </c>
    </row>
    <row r="15" spans="1:5" x14ac:dyDescent="0.25">
      <c r="A15" t="s">
        <v>1115</v>
      </c>
      <c r="B15" t="s">
        <v>140</v>
      </c>
      <c r="C15" t="s">
        <v>149</v>
      </c>
      <c r="D15" t="s">
        <v>1177</v>
      </c>
      <c r="E15">
        <v>1</v>
      </c>
    </row>
    <row r="16" spans="1:5" x14ac:dyDescent="0.25">
      <c r="A16" t="s">
        <v>1115</v>
      </c>
      <c r="B16" t="s">
        <v>140</v>
      </c>
      <c r="C16" t="s">
        <v>149</v>
      </c>
      <c r="D16" t="s">
        <v>1178</v>
      </c>
      <c r="E16">
        <v>1</v>
      </c>
    </row>
    <row r="17" spans="1:5" x14ac:dyDescent="0.25">
      <c r="A17" t="s">
        <v>1115</v>
      </c>
      <c r="B17" t="s">
        <v>147</v>
      </c>
      <c r="C17" t="s">
        <v>148</v>
      </c>
      <c r="D17" t="s">
        <v>1179</v>
      </c>
      <c r="E17">
        <v>1</v>
      </c>
    </row>
    <row r="18" spans="1:5" x14ac:dyDescent="0.25">
      <c r="A18" t="s">
        <v>1115</v>
      </c>
      <c r="B18" t="s">
        <v>147</v>
      </c>
      <c r="C18" t="s">
        <v>148</v>
      </c>
      <c r="D18" t="s">
        <v>1180</v>
      </c>
      <c r="E18">
        <v>1</v>
      </c>
    </row>
    <row r="19" spans="1:5" x14ac:dyDescent="0.25">
      <c r="A19" t="s">
        <v>1181</v>
      </c>
      <c r="B19" t="s">
        <v>129</v>
      </c>
      <c r="C19" t="s">
        <v>1182</v>
      </c>
      <c r="D19" t="s">
        <v>1183</v>
      </c>
      <c r="E19">
        <v>5</v>
      </c>
    </row>
    <row r="20" spans="1:5" x14ac:dyDescent="0.25">
      <c r="A20" t="s">
        <v>1181</v>
      </c>
      <c r="B20" t="s">
        <v>129</v>
      </c>
      <c r="C20" t="s">
        <v>134</v>
      </c>
      <c r="D20" t="s">
        <v>1184</v>
      </c>
      <c r="E20">
        <v>3</v>
      </c>
    </row>
    <row r="21" spans="1:5" x14ac:dyDescent="0.25">
      <c r="A21" t="s">
        <v>1181</v>
      </c>
      <c r="B21" t="s">
        <v>124</v>
      </c>
      <c r="C21" t="s">
        <v>1185</v>
      </c>
      <c r="D21" t="s">
        <v>1186</v>
      </c>
      <c r="E21">
        <v>3</v>
      </c>
    </row>
    <row r="22" spans="1:5" x14ac:dyDescent="0.25">
      <c r="A22" t="s">
        <v>1181</v>
      </c>
      <c r="B22" t="s">
        <v>124</v>
      </c>
      <c r="C22" t="s">
        <v>1185</v>
      </c>
      <c r="D22" t="s">
        <v>1187</v>
      </c>
      <c r="E22">
        <v>3</v>
      </c>
    </row>
    <row r="23" spans="1:5" x14ac:dyDescent="0.25">
      <c r="A23" t="s">
        <v>1181</v>
      </c>
      <c r="B23" t="s">
        <v>124</v>
      </c>
      <c r="C23" t="s">
        <v>1185</v>
      </c>
      <c r="D23" t="s">
        <v>1188</v>
      </c>
      <c r="E23">
        <v>3</v>
      </c>
    </row>
    <row r="24" spans="1:5" x14ac:dyDescent="0.25">
      <c r="A24" t="s">
        <v>1181</v>
      </c>
      <c r="B24" t="s">
        <v>1303</v>
      </c>
      <c r="C24" t="s">
        <v>1189</v>
      </c>
      <c r="D24" t="s">
        <v>1174</v>
      </c>
      <c r="E24">
        <v>5</v>
      </c>
    </row>
    <row r="25" spans="1:5" x14ac:dyDescent="0.25">
      <c r="A25" t="s">
        <v>1181</v>
      </c>
      <c r="B25" t="s">
        <v>1303</v>
      </c>
      <c r="C25" t="s">
        <v>1189</v>
      </c>
      <c r="D25" t="s">
        <v>1178</v>
      </c>
      <c r="E25">
        <v>5</v>
      </c>
    </row>
    <row r="26" spans="1:5" x14ac:dyDescent="0.25">
      <c r="A26" t="s">
        <v>1181</v>
      </c>
      <c r="B26" t="s">
        <v>1304</v>
      </c>
      <c r="C26" t="s">
        <v>1189</v>
      </c>
      <c r="D26" t="s">
        <v>1174</v>
      </c>
      <c r="E26">
        <v>3</v>
      </c>
    </row>
    <row r="27" spans="1:5" x14ac:dyDescent="0.25">
      <c r="A27" t="s">
        <v>1181</v>
      </c>
      <c r="B27" t="s">
        <v>1304</v>
      </c>
      <c r="C27" t="s">
        <v>1189</v>
      </c>
      <c r="D27" t="s">
        <v>1178</v>
      </c>
      <c r="E27">
        <v>3</v>
      </c>
    </row>
    <row r="28" spans="1:5" x14ac:dyDescent="0.25">
      <c r="A28" t="s">
        <v>1181</v>
      </c>
      <c r="B28" t="s">
        <v>124</v>
      </c>
      <c r="C28" t="s">
        <v>1190</v>
      </c>
      <c r="D28" t="s">
        <v>1191</v>
      </c>
      <c r="E28">
        <v>1</v>
      </c>
    </row>
    <row r="29" spans="1:5" x14ac:dyDescent="0.25">
      <c r="A29" t="s">
        <v>1181</v>
      </c>
      <c r="B29" t="s">
        <v>124</v>
      </c>
      <c r="C29" t="s">
        <v>1192</v>
      </c>
      <c r="D29" t="s">
        <v>1193</v>
      </c>
      <c r="E29">
        <v>3</v>
      </c>
    </row>
    <row r="30" spans="1:5" x14ac:dyDescent="0.25">
      <c r="A30" t="s">
        <v>1181</v>
      </c>
      <c r="B30" t="s">
        <v>124</v>
      </c>
      <c r="C30" t="s">
        <v>18</v>
      </c>
      <c r="D30" t="s">
        <v>1194</v>
      </c>
      <c r="E30">
        <v>1</v>
      </c>
    </row>
    <row r="31" spans="1:5" x14ac:dyDescent="0.25">
      <c r="A31" t="s">
        <v>17</v>
      </c>
      <c r="B31" t="s">
        <v>1195</v>
      </c>
      <c r="C31" t="s">
        <v>388</v>
      </c>
      <c r="D31" t="s">
        <v>1196</v>
      </c>
      <c r="E31">
        <v>1</v>
      </c>
    </row>
    <row r="32" spans="1:5" x14ac:dyDescent="0.25">
      <c r="A32" t="s">
        <v>17</v>
      </c>
      <c r="B32" t="s">
        <v>1195</v>
      </c>
      <c r="C32" t="s">
        <v>388</v>
      </c>
      <c r="D32" t="s">
        <v>1197</v>
      </c>
      <c r="E32">
        <v>3</v>
      </c>
    </row>
    <row r="33" spans="1:5" x14ac:dyDescent="0.25">
      <c r="A33" t="s">
        <v>17</v>
      </c>
      <c r="B33" t="s">
        <v>1195</v>
      </c>
      <c r="C33" t="s">
        <v>1198</v>
      </c>
      <c r="D33" t="s">
        <v>1199</v>
      </c>
      <c r="E33">
        <v>1</v>
      </c>
    </row>
    <row r="34" spans="1:5" x14ac:dyDescent="0.25">
      <c r="A34" t="s">
        <v>17</v>
      </c>
      <c r="B34" t="s">
        <v>1195</v>
      </c>
      <c r="C34" t="s">
        <v>1198</v>
      </c>
      <c r="D34" t="s">
        <v>1200</v>
      </c>
      <c r="E34">
        <v>3</v>
      </c>
    </row>
    <row r="35" spans="1:5" x14ac:dyDescent="0.25">
      <c r="A35" t="s">
        <v>17</v>
      </c>
      <c r="B35" t="s">
        <v>1195</v>
      </c>
      <c r="C35" t="s">
        <v>1201</v>
      </c>
      <c r="D35" t="s">
        <v>1199</v>
      </c>
      <c r="E35">
        <v>1</v>
      </c>
    </row>
    <row r="36" spans="1:5" x14ac:dyDescent="0.25">
      <c r="A36" t="s">
        <v>17</v>
      </c>
      <c r="B36" t="s">
        <v>1195</v>
      </c>
      <c r="C36" t="s">
        <v>1201</v>
      </c>
      <c r="D36" t="s">
        <v>1202</v>
      </c>
      <c r="E36">
        <v>3</v>
      </c>
    </row>
    <row r="37" spans="1:5" x14ac:dyDescent="0.25">
      <c r="A37" t="s">
        <v>17</v>
      </c>
      <c r="B37" t="s">
        <v>1195</v>
      </c>
      <c r="C37" t="s">
        <v>1201</v>
      </c>
      <c r="D37" t="s">
        <v>1203</v>
      </c>
      <c r="E37">
        <v>5</v>
      </c>
    </row>
    <row r="38" spans="1:5" x14ac:dyDescent="0.25">
      <c r="A38" t="s">
        <v>17</v>
      </c>
      <c r="B38" t="s">
        <v>1195</v>
      </c>
      <c r="C38" t="s">
        <v>397</v>
      </c>
      <c r="D38" t="s">
        <v>1204</v>
      </c>
      <c r="E38">
        <v>5</v>
      </c>
    </row>
    <row r="39" spans="1:5" x14ac:dyDescent="0.25">
      <c r="A39" t="s">
        <v>17</v>
      </c>
      <c r="B39" t="s">
        <v>1195</v>
      </c>
      <c r="C39" t="s">
        <v>1205</v>
      </c>
      <c r="D39" t="s">
        <v>1206</v>
      </c>
      <c r="E39">
        <v>3</v>
      </c>
    </row>
    <row r="40" spans="1:5" x14ac:dyDescent="0.25">
      <c r="A40" t="s">
        <v>17</v>
      </c>
      <c r="B40" t="s">
        <v>1195</v>
      </c>
      <c r="C40" t="s">
        <v>1207</v>
      </c>
      <c r="D40" t="s">
        <v>1208</v>
      </c>
      <c r="E40">
        <v>1</v>
      </c>
    </row>
    <row r="41" spans="1:5" x14ac:dyDescent="0.25">
      <c r="A41" t="s">
        <v>17</v>
      </c>
      <c r="B41" t="s">
        <v>1195</v>
      </c>
      <c r="C41" t="s">
        <v>182</v>
      </c>
      <c r="D41" t="s">
        <v>1209</v>
      </c>
      <c r="E41">
        <v>1</v>
      </c>
    </row>
    <row r="42" spans="1:5" x14ac:dyDescent="0.25">
      <c r="A42" t="s">
        <v>17</v>
      </c>
      <c r="B42" t="s">
        <v>1195</v>
      </c>
      <c r="C42" t="s">
        <v>182</v>
      </c>
      <c r="D42" t="s">
        <v>1210</v>
      </c>
      <c r="E42">
        <v>5</v>
      </c>
    </row>
    <row r="43" spans="1:5" x14ac:dyDescent="0.25">
      <c r="A43" t="s">
        <v>17</v>
      </c>
      <c r="B43" t="s">
        <v>1195</v>
      </c>
      <c r="C43" t="s">
        <v>1211</v>
      </c>
      <c r="D43" t="s">
        <v>1212</v>
      </c>
      <c r="E43">
        <v>1</v>
      </c>
    </row>
    <row r="44" spans="1:5" x14ac:dyDescent="0.25">
      <c r="A44" t="s">
        <v>17</v>
      </c>
      <c r="B44" t="s">
        <v>1195</v>
      </c>
      <c r="C44" t="s">
        <v>1129</v>
      </c>
      <c r="D44" t="s">
        <v>1213</v>
      </c>
      <c r="E44">
        <v>0.5</v>
      </c>
    </row>
    <row r="45" spans="1:5" x14ac:dyDescent="0.25">
      <c r="A45" t="s">
        <v>17</v>
      </c>
      <c r="B45" t="s">
        <v>1195</v>
      </c>
      <c r="C45" t="s">
        <v>151</v>
      </c>
      <c r="D45" t="s">
        <v>1213</v>
      </c>
      <c r="E45">
        <v>3</v>
      </c>
    </row>
    <row r="46" spans="1:5" x14ac:dyDescent="0.25">
      <c r="A46" t="s">
        <v>17</v>
      </c>
      <c r="B46" t="s">
        <v>367</v>
      </c>
      <c r="C46" t="s">
        <v>1215</v>
      </c>
      <c r="D46" t="s">
        <v>1216</v>
      </c>
      <c r="E46">
        <v>5</v>
      </c>
    </row>
    <row r="47" spans="1:5" x14ac:dyDescent="0.25">
      <c r="A47" t="s">
        <v>17</v>
      </c>
      <c r="B47" t="s">
        <v>367</v>
      </c>
      <c r="C47" t="s">
        <v>1215</v>
      </c>
      <c r="D47" t="s">
        <v>1217</v>
      </c>
      <c r="E47">
        <v>1</v>
      </c>
    </row>
    <row r="48" spans="1:5" x14ac:dyDescent="0.25">
      <c r="A48" t="s">
        <v>17</v>
      </c>
      <c r="B48" t="s">
        <v>367</v>
      </c>
      <c r="C48" t="s">
        <v>1218</v>
      </c>
      <c r="D48" t="s">
        <v>1216</v>
      </c>
      <c r="E48">
        <v>3</v>
      </c>
    </row>
    <row r="49" spans="1:5" x14ac:dyDescent="0.25">
      <c r="A49" t="s">
        <v>17</v>
      </c>
      <c r="B49" t="s">
        <v>367</v>
      </c>
      <c r="C49" t="s">
        <v>1218</v>
      </c>
      <c r="D49" t="s">
        <v>1217</v>
      </c>
      <c r="E49">
        <v>1</v>
      </c>
    </row>
    <row r="50" spans="1:5" x14ac:dyDescent="0.25">
      <c r="A50" t="s">
        <v>17</v>
      </c>
      <c r="B50" t="s">
        <v>1219</v>
      </c>
      <c r="C50" t="s">
        <v>1220</v>
      </c>
      <c r="D50" t="s">
        <v>1221</v>
      </c>
      <c r="E50">
        <v>1</v>
      </c>
    </row>
    <row r="51" spans="1:5" x14ac:dyDescent="0.25">
      <c r="A51" t="s">
        <v>17</v>
      </c>
      <c r="B51" t="s">
        <v>1219</v>
      </c>
      <c r="C51" t="s">
        <v>1222</v>
      </c>
      <c r="D51" t="s">
        <v>1223</v>
      </c>
      <c r="E51">
        <v>3</v>
      </c>
    </row>
    <row r="52" spans="1:5" x14ac:dyDescent="0.25">
      <c r="A52" t="s">
        <v>17</v>
      </c>
      <c r="B52" t="s">
        <v>1224</v>
      </c>
      <c r="C52" t="s">
        <v>1225</v>
      </c>
      <c r="D52" t="s">
        <v>1226</v>
      </c>
      <c r="E52">
        <v>1</v>
      </c>
    </row>
    <row r="53" spans="1:5" x14ac:dyDescent="0.25">
      <c r="A53" t="s">
        <v>17</v>
      </c>
      <c r="B53" t="s">
        <v>1224</v>
      </c>
      <c r="C53" t="s">
        <v>1225</v>
      </c>
      <c r="D53" t="s">
        <v>1202</v>
      </c>
      <c r="E53">
        <v>3</v>
      </c>
    </row>
    <row r="54" spans="1:5" x14ac:dyDescent="0.25">
      <c r="A54" t="s">
        <v>17</v>
      </c>
      <c r="B54" t="s">
        <v>1224</v>
      </c>
      <c r="C54" t="s">
        <v>1225</v>
      </c>
      <c r="D54" t="s">
        <v>1227</v>
      </c>
      <c r="E54">
        <v>5</v>
      </c>
    </row>
    <row r="55" spans="1:5" x14ac:dyDescent="0.25">
      <c r="A55" t="s">
        <v>1228</v>
      </c>
      <c r="B55" t="s">
        <v>1229</v>
      </c>
      <c r="C55" t="s">
        <v>1305</v>
      </c>
      <c r="D55" t="s">
        <v>1230</v>
      </c>
      <c r="E55">
        <v>3</v>
      </c>
    </row>
    <row r="56" spans="1:5" x14ac:dyDescent="0.25">
      <c r="A56" t="s">
        <v>1228</v>
      </c>
      <c r="B56" t="s">
        <v>1229</v>
      </c>
      <c r="C56" t="s">
        <v>1305</v>
      </c>
      <c r="D56" t="s">
        <v>366</v>
      </c>
      <c r="E56">
        <v>1</v>
      </c>
    </row>
    <row r="57" spans="1:5" x14ac:dyDescent="0.25">
      <c r="A57" t="s">
        <v>1228</v>
      </c>
      <c r="B57" t="s">
        <v>156</v>
      </c>
      <c r="C57" t="s">
        <v>1231</v>
      </c>
      <c r="D57" t="s">
        <v>1230</v>
      </c>
      <c r="E57">
        <v>3</v>
      </c>
    </row>
    <row r="58" spans="1:5" x14ac:dyDescent="0.25">
      <c r="A58" t="s">
        <v>1228</v>
      </c>
      <c r="B58" t="s">
        <v>156</v>
      </c>
      <c r="C58" t="s">
        <v>1231</v>
      </c>
      <c r="D58" t="s">
        <v>1232</v>
      </c>
      <c r="E58">
        <v>1</v>
      </c>
    </row>
    <row r="59" spans="1:5" x14ac:dyDescent="0.25">
      <c r="A59" t="s">
        <v>1228</v>
      </c>
      <c r="B59" t="s">
        <v>156</v>
      </c>
      <c r="C59" t="s">
        <v>1231</v>
      </c>
      <c r="D59" t="s">
        <v>1184</v>
      </c>
      <c r="E59">
        <v>1</v>
      </c>
    </row>
    <row r="60" spans="1:5" x14ac:dyDescent="0.25">
      <c r="A60" t="s">
        <v>1228</v>
      </c>
      <c r="B60" t="s">
        <v>156</v>
      </c>
      <c r="C60" t="s">
        <v>157</v>
      </c>
      <c r="D60" t="s">
        <v>1233</v>
      </c>
      <c r="E60">
        <v>1</v>
      </c>
    </row>
    <row r="61" spans="1:5" x14ac:dyDescent="0.25">
      <c r="A61" t="s">
        <v>35</v>
      </c>
      <c r="B61" t="s">
        <v>1306</v>
      </c>
      <c r="C61" t="s">
        <v>1234</v>
      </c>
      <c r="D61" t="s">
        <v>1235</v>
      </c>
      <c r="E61">
        <v>5</v>
      </c>
    </row>
    <row r="62" spans="1:5" x14ac:dyDescent="0.25">
      <c r="A62" s="28" t="s">
        <v>1236</v>
      </c>
      <c r="B62" t="s">
        <v>127</v>
      </c>
      <c r="C62" t="s">
        <v>1237</v>
      </c>
      <c r="D62" t="s">
        <v>1238</v>
      </c>
      <c r="E62">
        <v>5</v>
      </c>
    </row>
    <row r="63" spans="1:5" x14ac:dyDescent="0.25">
      <c r="A63" s="28" t="s">
        <v>1236</v>
      </c>
      <c r="B63" t="s">
        <v>127</v>
      </c>
      <c r="C63" t="s">
        <v>135</v>
      </c>
      <c r="D63" t="s">
        <v>1239</v>
      </c>
      <c r="E63">
        <v>1</v>
      </c>
    </row>
    <row r="64" spans="1:5" x14ac:dyDescent="0.25">
      <c r="A64" s="28" t="s">
        <v>1236</v>
      </c>
      <c r="B64" t="s">
        <v>127</v>
      </c>
      <c r="C64" t="s">
        <v>135</v>
      </c>
      <c r="D64" t="s">
        <v>1240</v>
      </c>
      <c r="E64">
        <v>3</v>
      </c>
    </row>
    <row r="65" spans="1:5" x14ac:dyDescent="0.25">
      <c r="A65" s="28" t="s">
        <v>1236</v>
      </c>
      <c r="B65" t="s">
        <v>127</v>
      </c>
      <c r="C65" t="s">
        <v>128</v>
      </c>
      <c r="D65" t="s">
        <v>1239</v>
      </c>
      <c r="E65">
        <v>1</v>
      </c>
    </row>
    <row r="66" spans="1:5" x14ac:dyDescent="0.25">
      <c r="A66" s="28" t="s">
        <v>1236</v>
      </c>
      <c r="B66" t="s">
        <v>127</v>
      </c>
      <c r="C66" t="s">
        <v>128</v>
      </c>
      <c r="D66" t="s">
        <v>1240</v>
      </c>
      <c r="E66">
        <v>1</v>
      </c>
    </row>
    <row r="67" spans="1:5" x14ac:dyDescent="0.25">
      <c r="A67" s="28" t="s">
        <v>1236</v>
      </c>
      <c r="B67" t="s">
        <v>127</v>
      </c>
      <c r="C67" t="s">
        <v>1278</v>
      </c>
      <c r="D67" t="s">
        <v>1239</v>
      </c>
      <c r="E67">
        <v>1</v>
      </c>
    </row>
    <row r="68" spans="1:5" x14ac:dyDescent="0.25">
      <c r="A68" s="28" t="s">
        <v>1236</v>
      </c>
      <c r="B68" t="s">
        <v>127</v>
      </c>
      <c r="C68" t="s">
        <v>1307</v>
      </c>
      <c r="D68" t="s">
        <v>1239</v>
      </c>
      <c r="E68">
        <v>1</v>
      </c>
    </row>
    <row r="69" spans="1:5" x14ac:dyDescent="0.25">
      <c r="A69" s="28" t="s">
        <v>1236</v>
      </c>
      <c r="B69" t="s">
        <v>127</v>
      </c>
      <c r="C69" t="s">
        <v>1307</v>
      </c>
      <c r="D69" t="s">
        <v>1240</v>
      </c>
      <c r="E69">
        <v>3</v>
      </c>
    </row>
    <row r="70" spans="1:5" x14ac:dyDescent="0.25">
      <c r="A70" s="28" t="s">
        <v>1236</v>
      </c>
      <c r="B70" t="s">
        <v>1308</v>
      </c>
      <c r="C70" t="s">
        <v>1309</v>
      </c>
      <c r="D70" t="s">
        <v>1239</v>
      </c>
      <c r="E70">
        <v>5</v>
      </c>
    </row>
    <row r="71" spans="1:5" x14ac:dyDescent="0.25">
      <c r="A71" s="28" t="s">
        <v>1236</v>
      </c>
      <c r="B71" t="s">
        <v>1308</v>
      </c>
      <c r="C71" t="s">
        <v>1309</v>
      </c>
      <c r="D71" t="s">
        <v>1240</v>
      </c>
      <c r="E71">
        <v>5</v>
      </c>
    </row>
    <row r="72" spans="1:5" x14ac:dyDescent="0.25">
      <c r="A72" s="28" t="s">
        <v>1236</v>
      </c>
      <c r="B72" t="s">
        <v>1308</v>
      </c>
      <c r="C72" t="s">
        <v>1310</v>
      </c>
      <c r="D72" t="s">
        <v>1239</v>
      </c>
      <c r="E72">
        <v>3</v>
      </c>
    </row>
    <row r="73" spans="1:5" x14ac:dyDescent="0.25">
      <c r="A73" s="28" t="s">
        <v>1236</v>
      </c>
      <c r="B73" t="s">
        <v>1308</v>
      </c>
      <c r="C73" t="s">
        <v>1310</v>
      </c>
      <c r="D73" t="s">
        <v>1240</v>
      </c>
      <c r="E73">
        <v>3</v>
      </c>
    </row>
    <row r="74" spans="1:5" x14ac:dyDescent="0.25">
      <c r="A74" s="28" t="s">
        <v>1236</v>
      </c>
      <c r="B74" t="s">
        <v>1308</v>
      </c>
      <c r="C74" t="s">
        <v>1311</v>
      </c>
      <c r="D74" t="s">
        <v>1239</v>
      </c>
      <c r="E74">
        <v>1</v>
      </c>
    </row>
    <row r="75" spans="1:5" x14ac:dyDescent="0.25">
      <c r="A75" s="28" t="s">
        <v>1236</v>
      </c>
      <c r="B75" t="s">
        <v>1308</v>
      </c>
      <c r="C75" t="s">
        <v>1311</v>
      </c>
      <c r="D75" t="s">
        <v>1240</v>
      </c>
      <c r="E75">
        <v>3</v>
      </c>
    </row>
    <row r="76" spans="1:5" x14ac:dyDescent="0.25">
      <c r="A76" s="28" t="s">
        <v>1236</v>
      </c>
      <c r="B76" t="s">
        <v>1312</v>
      </c>
      <c r="C76" t="s">
        <v>1313</v>
      </c>
      <c r="D76" t="s">
        <v>1118</v>
      </c>
      <c r="E76">
        <v>5</v>
      </c>
    </row>
    <row r="77" spans="1:5" x14ac:dyDescent="0.25">
      <c r="A77" s="28" t="s">
        <v>1236</v>
      </c>
      <c r="B77" t="s">
        <v>1312</v>
      </c>
      <c r="C77" t="s">
        <v>1314</v>
      </c>
      <c r="D77" t="s">
        <v>1315</v>
      </c>
      <c r="E77">
        <v>1</v>
      </c>
    </row>
    <row r="78" spans="1:5" x14ac:dyDescent="0.25">
      <c r="A78" s="28" t="s">
        <v>1236</v>
      </c>
      <c r="B78" t="s">
        <v>1312</v>
      </c>
      <c r="C78" t="s">
        <v>1314</v>
      </c>
      <c r="D78" t="s">
        <v>1316</v>
      </c>
      <c r="E78">
        <v>3</v>
      </c>
    </row>
    <row r="79" spans="1:5" x14ac:dyDescent="0.25">
      <c r="A79" s="28" t="s">
        <v>1236</v>
      </c>
      <c r="B79" t="s">
        <v>1110</v>
      </c>
      <c r="C79" t="s">
        <v>1317</v>
      </c>
      <c r="D79" t="s">
        <v>1239</v>
      </c>
      <c r="E79">
        <v>3</v>
      </c>
    </row>
    <row r="80" spans="1:5" x14ac:dyDescent="0.25">
      <c r="A80" s="28" t="s">
        <v>1236</v>
      </c>
      <c r="B80" t="s">
        <v>1110</v>
      </c>
      <c r="C80" t="s">
        <v>1317</v>
      </c>
      <c r="D80" t="s">
        <v>1240</v>
      </c>
      <c r="E80">
        <v>5</v>
      </c>
    </row>
    <row r="81" spans="1:5" x14ac:dyDescent="0.25">
      <c r="A81" s="28" t="s">
        <v>1236</v>
      </c>
      <c r="B81" t="s">
        <v>1110</v>
      </c>
      <c r="C81" t="s">
        <v>1318</v>
      </c>
      <c r="D81" t="s">
        <v>1239</v>
      </c>
      <c r="E81">
        <v>1</v>
      </c>
    </row>
    <row r="82" spans="1:5" x14ac:dyDescent="0.25">
      <c r="A82" s="28" t="s">
        <v>1236</v>
      </c>
      <c r="B82" t="s">
        <v>1110</v>
      </c>
      <c r="C82" t="s">
        <v>1318</v>
      </c>
      <c r="D82" t="s">
        <v>1240</v>
      </c>
      <c r="E82">
        <v>3</v>
      </c>
    </row>
    <row r="83" spans="1:5" x14ac:dyDescent="0.25">
      <c r="A83" s="28" t="s">
        <v>1236</v>
      </c>
      <c r="B83" t="s">
        <v>1110</v>
      </c>
      <c r="C83" t="s">
        <v>371</v>
      </c>
      <c r="D83" t="s">
        <v>1241</v>
      </c>
      <c r="E83">
        <v>1</v>
      </c>
    </row>
    <row r="84" spans="1:5" x14ac:dyDescent="0.25">
      <c r="A84" s="28" t="s">
        <v>1236</v>
      </c>
      <c r="B84" t="s">
        <v>1110</v>
      </c>
      <c r="C84" t="s">
        <v>371</v>
      </c>
      <c r="D84" t="s">
        <v>1242</v>
      </c>
      <c r="E84">
        <v>1</v>
      </c>
    </row>
    <row r="85" spans="1:5" x14ac:dyDescent="0.25">
      <c r="A85" s="28" t="s">
        <v>1236</v>
      </c>
      <c r="B85" t="s">
        <v>1110</v>
      </c>
      <c r="C85" t="s">
        <v>1319</v>
      </c>
      <c r="D85" t="s">
        <v>1239</v>
      </c>
      <c r="E85">
        <v>1</v>
      </c>
    </row>
    <row r="86" spans="1:5" x14ac:dyDescent="0.25">
      <c r="A86" s="28" t="s">
        <v>1236</v>
      </c>
      <c r="B86" t="s">
        <v>1110</v>
      </c>
      <c r="C86" t="s">
        <v>1319</v>
      </c>
      <c r="D86" t="s">
        <v>1240</v>
      </c>
      <c r="E86">
        <v>3</v>
      </c>
    </row>
    <row r="87" spans="1:5" x14ac:dyDescent="0.25">
      <c r="A87" s="28" t="s">
        <v>1236</v>
      </c>
      <c r="B87" t="s">
        <v>1243</v>
      </c>
      <c r="C87" t="s">
        <v>1244</v>
      </c>
      <c r="D87" t="s">
        <v>1245</v>
      </c>
      <c r="E87">
        <v>1</v>
      </c>
    </row>
    <row r="88" spans="1:5" x14ac:dyDescent="0.25">
      <c r="A88" s="28" t="s">
        <v>1236</v>
      </c>
      <c r="B88" t="s">
        <v>1243</v>
      </c>
      <c r="C88" t="s">
        <v>1244</v>
      </c>
      <c r="D88" t="s">
        <v>1240</v>
      </c>
      <c r="E88">
        <v>3</v>
      </c>
    </row>
    <row r="89" spans="1:5" x14ac:dyDescent="0.25">
      <c r="A89" s="28" t="s">
        <v>1236</v>
      </c>
      <c r="B89" t="s">
        <v>393</v>
      </c>
      <c r="C89" t="s">
        <v>1321</v>
      </c>
      <c r="D89" t="s">
        <v>1241</v>
      </c>
      <c r="E89">
        <v>1</v>
      </c>
    </row>
    <row r="90" spans="1:5" x14ac:dyDescent="0.25">
      <c r="A90" s="28" t="s">
        <v>1236</v>
      </c>
      <c r="B90" t="s">
        <v>393</v>
      </c>
      <c r="C90" t="s">
        <v>1321</v>
      </c>
      <c r="D90" t="s">
        <v>1242</v>
      </c>
      <c r="E90">
        <v>1</v>
      </c>
    </row>
    <row r="91" spans="1:5" x14ac:dyDescent="0.25">
      <c r="A91" s="28" t="s">
        <v>1236</v>
      </c>
      <c r="B91" t="s">
        <v>138</v>
      </c>
      <c r="C91" t="s">
        <v>1246</v>
      </c>
      <c r="D91" t="s">
        <v>1239</v>
      </c>
      <c r="E91">
        <v>1</v>
      </c>
    </row>
    <row r="92" spans="1:5" x14ac:dyDescent="0.25">
      <c r="A92" s="28" t="s">
        <v>1236</v>
      </c>
      <c r="B92" t="s">
        <v>138</v>
      </c>
      <c r="C92" t="s">
        <v>1246</v>
      </c>
      <c r="D92" t="s">
        <v>1240</v>
      </c>
      <c r="E92">
        <v>3</v>
      </c>
    </row>
    <row r="93" spans="1:5" x14ac:dyDescent="0.25">
      <c r="A93" s="28" t="s">
        <v>1236</v>
      </c>
      <c r="B93" t="s">
        <v>138</v>
      </c>
      <c r="C93" t="s">
        <v>139</v>
      </c>
      <c r="D93" t="s">
        <v>1247</v>
      </c>
      <c r="E93">
        <v>1</v>
      </c>
    </row>
    <row r="94" spans="1:5" x14ac:dyDescent="0.25">
      <c r="A94" s="28" t="s">
        <v>1236</v>
      </c>
      <c r="B94" t="s">
        <v>1248</v>
      </c>
      <c r="C94" t="s">
        <v>1249</v>
      </c>
      <c r="D94" t="s">
        <v>1239</v>
      </c>
      <c r="E94">
        <v>1</v>
      </c>
    </row>
    <row r="95" spans="1:5" x14ac:dyDescent="0.25">
      <c r="A95" s="28" t="s">
        <v>1236</v>
      </c>
      <c r="B95" t="s">
        <v>1248</v>
      </c>
      <c r="C95" t="s">
        <v>1249</v>
      </c>
      <c r="D95" t="s">
        <v>1240</v>
      </c>
      <c r="E95">
        <v>3</v>
      </c>
    </row>
    <row r="96" spans="1:5" x14ac:dyDescent="0.25">
      <c r="A96" s="28" t="s">
        <v>1236</v>
      </c>
      <c r="B96" t="s">
        <v>1248</v>
      </c>
      <c r="C96" t="s">
        <v>386</v>
      </c>
      <c r="D96" t="s">
        <v>1239</v>
      </c>
      <c r="E96">
        <v>1</v>
      </c>
    </row>
    <row r="97" spans="1:5" x14ac:dyDescent="0.25">
      <c r="A97" s="28" t="s">
        <v>1236</v>
      </c>
      <c r="B97" t="s">
        <v>1248</v>
      </c>
      <c r="C97" t="s">
        <v>386</v>
      </c>
      <c r="D97" t="s">
        <v>1240</v>
      </c>
      <c r="E97">
        <v>1</v>
      </c>
    </row>
    <row r="98" spans="1:5" x14ac:dyDescent="0.25">
      <c r="A98" s="28" t="s">
        <v>1236</v>
      </c>
      <c r="B98" t="s">
        <v>1250</v>
      </c>
      <c r="C98" t="s">
        <v>1320</v>
      </c>
      <c r="D98" t="s">
        <v>1239</v>
      </c>
      <c r="E98">
        <v>1</v>
      </c>
    </row>
    <row r="99" spans="1:5" x14ac:dyDescent="0.25">
      <c r="A99" s="28" t="s">
        <v>1236</v>
      </c>
      <c r="B99" t="s">
        <v>1250</v>
      </c>
      <c r="C99" t="s">
        <v>1320</v>
      </c>
      <c r="D99" t="s">
        <v>1240</v>
      </c>
      <c r="E99">
        <v>1</v>
      </c>
    </row>
    <row r="100" spans="1:5" x14ac:dyDescent="0.25">
      <c r="A100" s="28" t="s">
        <v>131</v>
      </c>
      <c r="B100" t="s">
        <v>368</v>
      </c>
      <c r="C100" t="s">
        <v>1251</v>
      </c>
      <c r="D100" t="s">
        <v>1252</v>
      </c>
      <c r="E100">
        <v>5</v>
      </c>
    </row>
    <row r="101" spans="1:5" x14ac:dyDescent="0.25">
      <c r="A101" s="28" t="s">
        <v>131</v>
      </c>
      <c r="B101" t="s">
        <v>368</v>
      </c>
      <c r="C101" t="s">
        <v>1251</v>
      </c>
      <c r="D101" t="s">
        <v>1253</v>
      </c>
      <c r="E101">
        <v>3</v>
      </c>
    </row>
    <row r="102" spans="1:5" x14ac:dyDescent="0.25">
      <c r="A102" s="28" t="s">
        <v>131</v>
      </c>
      <c r="B102" t="s">
        <v>368</v>
      </c>
      <c r="C102" t="s">
        <v>1251</v>
      </c>
      <c r="D102" t="s">
        <v>1254</v>
      </c>
      <c r="E102">
        <v>1</v>
      </c>
    </row>
    <row r="103" spans="1:5" x14ac:dyDescent="0.25">
      <c r="A103" s="28" t="s">
        <v>131</v>
      </c>
      <c r="B103" t="s">
        <v>376</v>
      </c>
      <c r="C103" t="s">
        <v>1255</v>
      </c>
      <c r="D103" t="s">
        <v>1184</v>
      </c>
      <c r="E103">
        <v>5</v>
      </c>
    </row>
    <row r="104" spans="1:5" x14ac:dyDescent="0.25">
      <c r="A104" s="28" t="s">
        <v>131</v>
      </c>
      <c r="B104" t="s">
        <v>376</v>
      </c>
      <c r="C104" t="s">
        <v>377</v>
      </c>
      <c r="D104" t="s">
        <v>1178</v>
      </c>
      <c r="E104">
        <v>3</v>
      </c>
    </row>
    <row r="105" spans="1:5" x14ac:dyDescent="0.25">
      <c r="A105" s="28" t="s">
        <v>131</v>
      </c>
      <c r="B105" t="s">
        <v>376</v>
      </c>
      <c r="C105" t="s">
        <v>1173</v>
      </c>
      <c r="D105" t="s">
        <v>1256</v>
      </c>
      <c r="E105">
        <v>1</v>
      </c>
    </row>
    <row r="106" spans="1:5" x14ac:dyDescent="0.25">
      <c r="A106" s="28" t="s">
        <v>131</v>
      </c>
      <c r="B106" t="s">
        <v>376</v>
      </c>
      <c r="C106" t="s">
        <v>1257</v>
      </c>
      <c r="D106" t="s">
        <v>1247</v>
      </c>
      <c r="E106">
        <v>1</v>
      </c>
    </row>
    <row r="107" spans="1:5" x14ac:dyDescent="0.25">
      <c r="A107" s="28" t="s">
        <v>131</v>
      </c>
      <c r="B107" t="s">
        <v>376</v>
      </c>
      <c r="C107" t="s">
        <v>1258</v>
      </c>
      <c r="D107" t="s">
        <v>1247</v>
      </c>
      <c r="E107">
        <v>1</v>
      </c>
    </row>
    <row r="108" spans="1:5" x14ac:dyDescent="0.25">
      <c r="A108" s="28" t="s">
        <v>131</v>
      </c>
      <c r="B108" t="s">
        <v>376</v>
      </c>
      <c r="C108" t="s">
        <v>396</v>
      </c>
      <c r="D108" t="s">
        <v>1247</v>
      </c>
      <c r="E108">
        <v>3</v>
      </c>
    </row>
    <row r="109" spans="1:5" x14ac:dyDescent="0.25">
      <c r="A109" s="28" t="s">
        <v>131</v>
      </c>
      <c r="B109" t="s">
        <v>376</v>
      </c>
      <c r="C109" t="s">
        <v>1259</v>
      </c>
      <c r="D109" t="s">
        <v>1247</v>
      </c>
      <c r="E109">
        <v>1</v>
      </c>
    </row>
    <row r="110" spans="1:5" x14ac:dyDescent="0.25">
      <c r="A110" s="28" t="s">
        <v>131</v>
      </c>
      <c r="B110" t="s">
        <v>1143</v>
      </c>
      <c r="C110" t="s">
        <v>1260</v>
      </c>
      <c r="D110" t="s">
        <v>1247</v>
      </c>
      <c r="E110">
        <v>1</v>
      </c>
    </row>
    <row r="111" spans="1:5" x14ac:dyDescent="0.25">
      <c r="A111" s="28" t="s">
        <v>131</v>
      </c>
      <c r="B111" t="s">
        <v>1261</v>
      </c>
      <c r="C111" t="s">
        <v>143</v>
      </c>
      <c r="D111" t="s">
        <v>1247</v>
      </c>
      <c r="E111">
        <v>1</v>
      </c>
    </row>
    <row r="112" spans="1:5" x14ac:dyDescent="0.25">
      <c r="A112" s="28" t="s">
        <v>131</v>
      </c>
      <c r="B112" t="s">
        <v>1261</v>
      </c>
      <c r="C112" t="s">
        <v>1262</v>
      </c>
      <c r="D112" t="s">
        <v>1214</v>
      </c>
      <c r="E112">
        <v>3</v>
      </c>
    </row>
    <row r="113" spans="1:5" x14ac:dyDescent="0.25">
      <c r="A113" s="28" t="s">
        <v>131</v>
      </c>
      <c r="B113" t="s">
        <v>1263</v>
      </c>
      <c r="C113" t="s">
        <v>137</v>
      </c>
      <c r="D113" t="s">
        <v>1247</v>
      </c>
      <c r="E113">
        <v>1</v>
      </c>
    </row>
    <row r="114" spans="1:5" x14ac:dyDescent="0.25">
      <c r="A114" s="28" t="s">
        <v>131</v>
      </c>
      <c r="B114" t="s">
        <v>131</v>
      </c>
      <c r="C114" t="s">
        <v>1322</v>
      </c>
      <c r="D114" t="s">
        <v>1323</v>
      </c>
      <c r="E114">
        <v>5</v>
      </c>
    </row>
    <row r="115" spans="1:5" x14ac:dyDescent="0.25">
      <c r="A115" s="28" t="s">
        <v>1324</v>
      </c>
      <c r="B115" t="s">
        <v>1264</v>
      </c>
      <c r="C115" t="s">
        <v>1265</v>
      </c>
      <c r="D115" t="s">
        <v>1266</v>
      </c>
      <c r="E115">
        <f>1/365</f>
        <v>2.7397260273972603E-3</v>
      </c>
    </row>
    <row r="116" spans="1:5" x14ac:dyDescent="0.25">
      <c r="A116" s="28" t="s">
        <v>1324</v>
      </c>
      <c r="B116" t="s">
        <v>1264</v>
      </c>
      <c r="C116" t="s">
        <v>1267</v>
      </c>
      <c r="D116" t="s">
        <v>1268</v>
      </c>
      <c r="E116">
        <f t="shared" ref="E116:E132" si="0">1/365</f>
        <v>2.7397260273972603E-3</v>
      </c>
    </row>
    <row r="117" spans="1:5" x14ac:dyDescent="0.25">
      <c r="A117" s="28" t="s">
        <v>1324</v>
      </c>
      <c r="B117" t="s">
        <v>1264</v>
      </c>
      <c r="C117" t="s">
        <v>1269</v>
      </c>
      <c r="D117" t="s">
        <v>1270</v>
      </c>
      <c r="E117">
        <f t="shared" si="0"/>
        <v>2.7397260273972603E-3</v>
      </c>
    </row>
    <row r="118" spans="1:5" x14ac:dyDescent="0.25">
      <c r="A118" s="28" t="s">
        <v>1324</v>
      </c>
      <c r="B118" t="s">
        <v>1264</v>
      </c>
      <c r="C118" t="s">
        <v>1271</v>
      </c>
      <c r="D118" t="s">
        <v>1272</v>
      </c>
      <c r="E118">
        <f t="shared" si="0"/>
        <v>2.7397260273972603E-3</v>
      </c>
    </row>
    <row r="119" spans="1:5" x14ac:dyDescent="0.25">
      <c r="A119" s="28" t="s">
        <v>1324</v>
      </c>
      <c r="B119" t="s">
        <v>17</v>
      </c>
      <c r="C119" t="s">
        <v>1161</v>
      </c>
      <c r="D119" t="s">
        <v>1273</v>
      </c>
      <c r="E119">
        <f t="shared" si="0"/>
        <v>2.7397260273972603E-3</v>
      </c>
    </row>
    <row r="120" spans="1:5" x14ac:dyDescent="0.25">
      <c r="A120" s="28" t="s">
        <v>1324</v>
      </c>
      <c r="B120" t="s">
        <v>17</v>
      </c>
      <c r="C120" t="s">
        <v>182</v>
      </c>
      <c r="D120" t="s">
        <v>1274</v>
      </c>
      <c r="E120">
        <f t="shared" si="0"/>
        <v>2.7397260273972603E-3</v>
      </c>
    </row>
    <row r="121" spans="1:5" x14ac:dyDescent="0.25">
      <c r="A121" s="28" t="s">
        <v>1324</v>
      </c>
      <c r="B121" t="s">
        <v>1115</v>
      </c>
      <c r="C121" t="s">
        <v>154</v>
      </c>
      <c r="D121" t="s">
        <v>1275</v>
      </c>
      <c r="E121">
        <f t="shared" si="0"/>
        <v>2.7397260273972603E-3</v>
      </c>
    </row>
    <row r="122" spans="1:5" x14ac:dyDescent="0.25">
      <c r="A122" s="28" t="s">
        <v>1324</v>
      </c>
      <c r="B122" t="s">
        <v>1115</v>
      </c>
      <c r="C122" t="s">
        <v>1116</v>
      </c>
      <c r="D122" t="s">
        <v>1275</v>
      </c>
      <c r="E122">
        <f t="shared" si="0"/>
        <v>2.7397260273972603E-3</v>
      </c>
    </row>
    <row r="123" spans="1:5" x14ac:dyDescent="0.25">
      <c r="A123" s="28" t="s">
        <v>1324</v>
      </c>
      <c r="B123" t="s">
        <v>1229</v>
      </c>
      <c r="C123" t="s">
        <v>1276</v>
      </c>
      <c r="D123" t="s">
        <v>1277</v>
      </c>
      <c r="E123">
        <f t="shared" si="0"/>
        <v>2.7397260273972603E-3</v>
      </c>
    </row>
    <row r="124" spans="1:5" x14ac:dyDescent="0.25">
      <c r="A124" s="28" t="s">
        <v>1324</v>
      </c>
      <c r="B124" t="s">
        <v>127</v>
      </c>
      <c r="C124" t="s">
        <v>1278</v>
      </c>
      <c r="D124" t="s">
        <v>1279</v>
      </c>
      <c r="E124">
        <f t="shared" si="0"/>
        <v>2.7397260273972603E-3</v>
      </c>
    </row>
    <row r="125" spans="1:5" x14ac:dyDescent="0.25">
      <c r="A125" s="28" t="s">
        <v>1324</v>
      </c>
      <c r="B125" t="s">
        <v>127</v>
      </c>
      <c r="C125" t="s">
        <v>1280</v>
      </c>
      <c r="D125" t="s">
        <v>1281</v>
      </c>
      <c r="E125">
        <f t="shared" si="0"/>
        <v>2.7397260273972603E-3</v>
      </c>
    </row>
    <row r="126" spans="1:5" x14ac:dyDescent="0.25">
      <c r="A126" s="28" t="s">
        <v>1324</v>
      </c>
      <c r="B126" t="s">
        <v>1282</v>
      </c>
      <c r="C126" t="s">
        <v>1283</v>
      </c>
      <c r="D126" t="s">
        <v>1284</v>
      </c>
      <c r="E126">
        <f t="shared" si="0"/>
        <v>2.7397260273972603E-3</v>
      </c>
    </row>
    <row r="127" spans="1:5" x14ac:dyDescent="0.25">
      <c r="A127" s="28" t="s">
        <v>1324</v>
      </c>
      <c r="B127" t="s">
        <v>1285</v>
      </c>
      <c r="C127" t="s">
        <v>1286</v>
      </c>
      <c r="D127" t="s">
        <v>1287</v>
      </c>
      <c r="E127">
        <f t="shared" si="0"/>
        <v>2.7397260273972603E-3</v>
      </c>
    </row>
    <row r="128" spans="1:5" x14ac:dyDescent="0.25">
      <c r="A128" s="28" t="s">
        <v>1324</v>
      </c>
      <c r="B128" t="s">
        <v>1288</v>
      </c>
      <c r="C128" t="s">
        <v>1289</v>
      </c>
      <c r="D128" t="s">
        <v>1290</v>
      </c>
      <c r="E128">
        <f t="shared" si="0"/>
        <v>2.7397260273972603E-3</v>
      </c>
    </row>
    <row r="129" spans="1:5" x14ac:dyDescent="0.25">
      <c r="A129" s="28" t="s">
        <v>1324</v>
      </c>
      <c r="B129" t="s">
        <v>1291</v>
      </c>
      <c r="C129" t="s">
        <v>1292</v>
      </c>
      <c r="D129" t="s">
        <v>1293</v>
      </c>
      <c r="E129">
        <f t="shared" si="0"/>
        <v>2.7397260273972603E-3</v>
      </c>
    </row>
    <row r="130" spans="1:5" x14ac:dyDescent="0.25">
      <c r="A130" s="28" t="s">
        <v>1324</v>
      </c>
      <c r="B130" t="s">
        <v>1294</v>
      </c>
      <c r="C130" t="s">
        <v>1292</v>
      </c>
      <c r="D130" t="s">
        <v>1295</v>
      </c>
      <c r="E130">
        <f t="shared" si="0"/>
        <v>2.7397260273972603E-3</v>
      </c>
    </row>
    <row r="131" spans="1:5" x14ac:dyDescent="0.25">
      <c r="A131" s="28" t="s">
        <v>1324</v>
      </c>
      <c r="B131" t="s">
        <v>1296</v>
      </c>
      <c r="C131" t="s">
        <v>1297</v>
      </c>
      <c r="D131" t="s">
        <v>1298</v>
      </c>
      <c r="E131">
        <f t="shared" si="0"/>
        <v>2.7397260273972603E-3</v>
      </c>
    </row>
    <row r="132" spans="1:5" x14ac:dyDescent="0.25">
      <c r="A132" s="28" t="s">
        <v>1324</v>
      </c>
      <c r="B132" t="s">
        <v>1299</v>
      </c>
      <c r="C132" t="s">
        <v>1300</v>
      </c>
      <c r="D132" t="s">
        <v>1301</v>
      </c>
      <c r="E132">
        <f t="shared" si="0"/>
        <v>2.7397260273972603E-3</v>
      </c>
    </row>
  </sheetData>
  <autoFilter ref="A1:E132" xr:uid="{27E7CF38-0326-453B-B1CE-D622F5FD671E}"/>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85D-E183-4E7E-B3E2-229E7934CE72}">
  <dimension ref="A1"/>
  <sheetViews>
    <sheetView workbookViewId="0">
      <selection activeCell="K35" sqref="K35"/>
    </sheetView>
  </sheetViews>
  <sheetFormatPr defaultRowHeight="15" x14ac:dyDescent="0.2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87"/>
  <sheetViews>
    <sheetView workbookViewId="0">
      <selection activeCell="G19" sqref="G19"/>
    </sheetView>
  </sheetViews>
  <sheetFormatPr defaultRowHeight="15" x14ac:dyDescent="0.25"/>
  <cols>
    <col min="1" max="1" width="11.28515625" customWidth="1"/>
    <col min="2" max="2" width="20.42578125" customWidth="1"/>
    <col min="3" max="3" width="23.85546875" customWidth="1"/>
    <col min="4" max="4" width="20.42578125" customWidth="1"/>
    <col min="5" max="5" width="22.7109375" customWidth="1"/>
    <col min="6" max="6" width="30.5703125" customWidth="1"/>
    <col min="7" max="7" width="24.85546875" customWidth="1"/>
    <col min="8" max="8" width="21.5703125" customWidth="1"/>
  </cols>
  <sheetData>
    <row r="1" spans="1:8" x14ac:dyDescent="0.25">
      <c r="A1" s="1" t="s">
        <v>0</v>
      </c>
      <c r="B1" s="1" t="s">
        <v>1</v>
      </c>
      <c r="C1" s="1" t="s">
        <v>4</v>
      </c>
      <c r="D1" s="1" t="s">
        <v>5</v>
      </c>
      <c r="E1" s="1" t="s">
        <v>6</v>
      </c>
      <c r="F1" s="1" t="s">
        <v>7</v>
      </c>
      <c r="G1" s="1" t="s">
        <v>8</v>
      </c>
      <c r="H1" s="1" t="s">
        <v>9</v>
      </c>
    </row>
    <row r="2" spans="1:8" x14ac:dyDescent="0.25">
      <c r="A2" s="2" t="s">
        <v>10</v>
      </c>
      <c r="B2" t="s">
        <v>19</v>
      </c>
      <c r="C2" s="3" t="s">
        <v>20</v>
      </c>
      <c r="D2" s="4" t="s">
        <v>21</v>
      </c>
      <c r="E2" s="5" t="s">
        <v>22</v>
      </c>
      <c r="F2" s="6">
        <v>1</v>
      </c>
      <c r="G2" s="7">
        <v>0</v>
      </c>
      <c r="H2" s="8">
        <v>0</v>
      </c>
    </row>
    <row r="3" spans="1:8" x14ac:dyDescent="0.25">
      <c r="A3" s="2" t="s">
        <v>23</v>
      </c>
      <c r="B3" t="s">
        <v>24</v>
      </c>
      <c r="C3" s="3" t="s">
        <v>25</v>
      </c>
      <c r="D3" s="4" t="s">
        <v>26</v>
      </c>
      <c r="E3" s="5" t="s">
        <v>22</v>
      </c>
      <c r="F3" s="6">
        <v>1</v>
      </c>
      <c r="G3" s="7">
        <v>0</v>
      </c>
      <c r="H3" s="8">
        <v>0</v>
      </c>
    </row>
    <row r="4" spans="1:8" x14ac:dyDescent="0.25">
      <c r="A4" s="2" t="s">
        <v>23</v>
      </c>
      <c r="B4" t="s">
        <v>24</v>
      </c>
      <c r="C4" s="3" t="s">
        <v>20</v>
      </c>
      <c r="D4" s="4" t="s">
        <v>21</v>
      </c>
      <c r="E4" s="5" t="s">
        <v>22</v>
      </c>
      <c r="F4" s="6">
        <v>1</v>
      </c>
      <c r="G4" s="7">
        <v>0</v>
      </c>
      <c r="H4" s="8">
        <v>0</v>
      </c>
    </row>
    <row r="5" spans="1:8" x14ac:dyDescent="0.25">
      <c r="A5" s="2" t="s">
        <v>23</v>
      </c>
      <c r="B5" t="s">
        <v>28</v>
      </c>
      <c r="C5" s="3" t="s">
        <v>20</v>
      </c>
      <c r="D5" s="4" t="s">
        <v>29</v>
      </c>
      <c r="E5" s="5" t="s">
        <v>22</v>
      </c>
      <c r="F5" s="6">
        <v>1</v>
      </c>
      <c r="G5" s="7">
        <v>750</v>
      </c>
      <c r="H5" s="8">
        <v>750</v>
      </c>
    </row>
    <row r="6" spans="1:8" x14ac:dyDescent="0.25">
      <c r="A6" s="2" t="s">
        <v>23</v>
      </c>
      <c r="B6" t="s">
        <v>30</v>
      </c>
      <c r="C6" s="3" t="s">
        <v>20</v>
      </c>
      <c r="D6" s="4" t="s">
        <v>31</v>
      </c>
      <c r="E6" s="5" t="s">
        <v>22</v>
      </c>
      <c r="F6" s="6">
        <v>1</v>
      </c>
      <c r="G6" s="7">
        <v>165</v>
      </c>
      <c r="H6" s="8">
        <v>165</v>
      </c>
    </row>
    <row r="7" spans="1:8" x14ac:dyDescent="0.25">
      <c r="A7" s="2" t="s">
        <v>23</v>
      </c>
      <c r="B7" t="s">
        <v>32</v>
      </c>
      <c r="C7" s="3" t="s">
        <v>20</v>
      </c>
      <c r="D7" s="4" t="s">
        <v>33</v>
      </c>
      <c r="E7" s="5" t="s">
        <v>22</v>
      </c>
      <c r="F7" s="6">
        <v>1</v>
      </c>
      <c r="G7" s="7">
        <v>370</v>
      </c>
      <c r="H7" s="8">
        <v>370</v>
      </c>
    </row>
    <row r="8" spans="1:8" x14ac:dyDescent="0.25">
      <c r="A8" s="2" t="s">
        <v>23</v>
      </c>
      <c r="B8" t="s">
        <v>34</v>
      </c>
      <c r="C8" s="3" t="s">
        <v>20</v>
      </c>
      <c r="D8" s="4" t="s">
        <v>36</v>
      </c>
      <c r="E8" s="5" t="s">
        <v>22</v>
      </c>
      <c r="F8" s="6">
        <v>1</v>
      </c>
      <c r="G8" s="7">
        <v>44.7</v>
      </c>
      <c r="H8" s="8">
        <v>44.7</v>
      </c>
    </row>
    <row r="9" spans="1:8" x14ac:dyDescent="0.25">
      <c r="A9" s="2" t="s">
        <v>23</v>
      </c>
      <c r="B9" t="s">
        <v>37</v>
      </c>
      <c r="C9" s="3" t="s">
        <v>20</v>
      </c>
      <c r="D9" s="4" t="s">
        <v>38</v>
      </c>
      <c r="E9" s="5" t="s">
        <v>22</v>
      </c>
      <c r="F9" s="6">
        <v>1</v>
      </c>
      <c r="G9" s="7">
        <v>120</v>
      </c>
      <c r="H9" s="8">
        <v>120</v>
      </c>
    </row>
    <row r="10" spans="1:8" x14ac:dyDescent="0.25">
      <c r="A10" s="2" t="s">
        <v>23</v>
      </c>
      <c r="B10" t="s">
        <v>39</v>
      </c>
      <c r="C10" s="3" t="s">
        <v>20</v>
      </c>
      <c r="D10" s="4" t="s">
        <v>40</v>
      </c>
      <c r="E10" s="5" t="s">
        <v>22</v>
      </c>
      <c r="F10" s="6">
        <v>1</v>
      </c>
      <c r="G10" s="7">
        <v>575.79999999999995</v>
      </c>
      <c r="H10" s="8">
        <v>575.79999999999995</v>
      </c>
    </row>
    <row r="11" spans="1:8" x14ac:dyDescent="0.25">
      <c r="A11" s="2" t="s">
        <v>23</v>
      </c>
      <c r="B11" t="s">
        <v>41</v>
      </c>
      <c r="C11" s="3" t="s">
        <v>20</v>
      </c>
      <c r="D11" s="4" t="s">
        <v>21</v>
      </c>
      <c r="E11" s="5" t="s">
        <v>22</v>
      </c>
      <c r="F11" s="6">
        <v>1</v>
      </c>
      <c r="G11" s="7">
        <v>0</v>
      </c>
      <c r="H11" s="8">
        <v>0</v>
      </c>
    </row>
    <row r="12" spans="1:8" x14ac:dyDescent="0.25">
      <c r="A12" s="2" t="s">
        <v>43</v>
      </c>
      <c r="B12" t="s">
        <v>44</v>
      </c>
      <c r="C12" s="3" t="s">
        <v>20</v>
      </c>
      <c r="D12" s="4" t="s">
        <v>21</v>
      </c>
      <c r="E12" s="5" t="s">
        <v>22</v>
      </c>
      <c r="F12" s="6">
        <v>1</v>
      </c>
      <c r="G12" s="7">
        <v>0</v>
      </c>
      <c r="H12" s="8">
        <v>0</v>
      </c>
    </row>
    <row r="13" spans="1:8" x14ac:dyDescent="0.25">
      <c r="A13" s="2" t="s">
        <v>43</v>
      </c>
      <c r="B13" t="s">
        <v>45</v>
      </c>
      <c r="C13" s="3" t="s">
        <v>20</v>
      </c>
      <c r="D13" s="4" t="s">
        <v>46</v>
      </c>
      <c r="E13" s="5" t="s">
        <v>22</v>
      </c>
      <c r="F13" s="6">
        <v>1</v>
      </c>
      <c r="G13" s="7">
        <v>72.900000000000006</v>
      </c>
      <c r="H13" s="8">
        <v>72.900000000000006</v>
      </c>
    </row>
    <row r="14" spans="1:8" x14ac:dyDescent="0.25">
      <c r="A14" s="2" t="s">
        <v>43</v>
      </c>
      <c r="B14" t="s">
        <v>47</v>
      </c>
      <c r="C14" s="3" t="s">
        <v>20</v>
      </c>
      <c r="D14" s="4" t="s">
        <v>48</v>
      </c>
      <c r="E14" s="5" t="s">
        <v>22</v>
      </c>
      <c r="F14" s="6">
        <v>1</v>
      </c>
      <c r="G14" s="7">
        <v>158.97</v>
      </c>
      <c r="H14" s="8">
        <v>158.97</v>
      </c>
    </row>
    <row r="15" spans="1:8" x14ac:dyDescent="0.25">
      <c r="A15" s="2" t="s">
        <v>43</v>
      </c>
      <c r="B15" t="s">
        <v>49</v>
      </c>
      <c r="C15" s="3" t="s">
        <v>20</v>
      </c>
      <c r="D15" s="4" t="s">
        <v>50</v>
      </c>
      <c r="E15" s="5" t="s">
        <v>22</v>
      </c>
      <c r="F15" s="6">
        <v>1</v>
      </c>
      <c r="G15" s="7">
        <v>722.5</v>
      </c>
      <c r="H15" s="8">
        <v>722.5</v>
      </c>
    </row>
    <row r="16" spans="1:8" x14ac:dyDescent="0.25">
      <c r="A16" s="2" t="s">
        <v>43</v>
      </c>
      <c r="B16" t="s">
        <v>51</v>
      </c>
      <c r="C16" s="3" t="s">
        <v>20</v>
      </c>
      <c r="D16" s="4" t="s">
        <v>52</v>
      </c>
      <c r="E16" s="5" t="s">
        <v>22</v>
      </c>
      <c r="F16" s="6">
        <v>1</v>
      </c>
      <c r="G16" s="7">
        <v>311.89999999999998</v>
      </c>
      <c r="H16" s="8">
        <v>311.89999999999998</v>
      </c>
    </row>
    <row r="17" spans="1:8" x14ac:dyDescent="0.25">
      <c r="A17" s="2" t="s">
        <v>43</v>
      </c>
      <c r="B17" t="s">
        <v>53</v>
      </c>
      <c r="C17" s="3" t="s">
        <v>20</v>
      </c>
      <c r="D17" s="4" t="s">
        <v>54</v>
      </c>
      <c r="E17" s="5" t="s">
        <v>22</v>
      </c>
      <c r="F17" s="6">
        <v>1</v>
      </c>
      <c r="G17" s="7">
        <v>180</v>
      </c>
      <c r="H17" s="8">
        <v>180</v>
      </c>
    </row>
    <row r="18" spans="1:8" x14ac:dyDescent="0.25">
      <c r="A18" s="2" t="s">
        <v>43</v>
      </c>
      <c r="B18" t="s">
        <v>55</v>
      </c>
      <c r="C18" s="3" t="s">
        <v>20</v>
      </c>
      <c r="D18" s="4" t="s">
        <v>56</v>
      </c>
      <c r="E18" s="5" t="s">
        <v>22</v>
      </c>
      <c r="F18" s="6">
        <v>1</v>
      </c>
      <c r="G18" s="7">
        <v>1562.2</v>
      </c>
      <c r="H18" s="8">
        <v>1562.2</v>
      </c>
    </row>
    <row r="19" spans="1:8" x14ac:dyDescent="0.25">
      <c r="A19" s="2" t="s">
        <v>43</v>
      </c>
      <c r="B19" t="s">
        <v>57</v>
      </c>
      <c r="C19" s="3" t="s">
        <v>20</v>
      </c>
      <c r="D19" s="4" t="s">
        <v>58</v>
      </c>
      <c r="E19" s="5" t="s">
        <v>22</v>
      </c>
      <c r="F19" s="6">
        <v>1</v>
      </c>
      <c r="G19" s="7">
        <v>356.02</v>
      </c>
      <c r="H19" s="8">
        <v>356.02</v>
      </c>
    </row>
    <row r="20" spans="1:8" x14ac:dyDescent="0.25">
      <c r="A20" s="2" t="s">
        <v>43</v>
      </c>
      <c r="B20" t="s">
        <v>59</v>
      </c>
      <c r="C20" s="3" t="s">
        <v>25</v>
      </c>
      <c r="D20" s="4" t="s">
        <v>26</v>
      </c>
      <c r="E20" s="5" t="s">
        <v>22</v>
      </c>
      <c r="F20" s="6">
        <v>1</v>
      </c>
      <c r="G20" s="7">
        <v>1750</v>
      </c>
      <c r="H20" s="8">
        <v>1750</v>
      </c>
    </row>
    <row r="21" spans="1:8" x14ac:dyDescent="0.25">
      <c r="A21" s="2" t="s">
        <v>43</v>
      </c>
      <c r="B21" t="s">
        <v>59</v>
      </c>
      <c r="C21" s="3" t="s">
        <v>20</v>
      </c>
      <c r="D21" s="4" t="s">
        <v>60</v>
      </c>
      <c r="E21" s="5" t="s">
        <v>22</v>
      </c>
      <c r="F21" s="6">
        <v>1</v>
      </c>
      <c r="G21" s="7">
        <v>718.6</v>
      </c>
      <c r="H21" s="8">
        <v>718.6</v>
      </c>
    </row>
    <row r="22" spans="1:8" x14ac:dyDescent="0.25">
      <c r="A22" s="2" t="s">
        <v>43</v>
      </c>
      <c r="B22" t="s">
        <v>59</v>
      </c>
      <c r="C22" s="3" t="s">
        <v>20</v>
      </c>
      <c r="D22" s="4" t="s">
        <v>61</v>
      </c>
      <c r="E22" s="5" t="s">
        <v>22</v>
      </c>
      <c r="F22" s="6">
        <v>1</v>
      </c>
      <c r="G22" s="7">
        <v>1750</v>
      </c>
      <c r="H22" s="8">
        <v>1750</v>
      </c>
    </row>
    <row r="23" spans="1:8" x14ac:dyDescent="0.25">
      <c r="A23" s="2" t="s">
        <v>43</v>
      </c>
      <c r="B23" t="s">
        <v>59</v>
      </c>
      <c r="C23" s="3" t="s">
        <v>20</v>
      </c>
      <c r="D23" s="4" t="s">
        <v>62</v>
      </c>
      <c r="E23" s="5" t="s">
        <v>22</v>
      </c>
      <c r="F23" s="6">
        <v>1</v>
      </c>
      <c r="G23" s="7">
        <v>71.8</v>
      </c>
      <c r="H23" s="8">
        <v>71.8</v>
      </c>
    </row>
    <row r="24" spans="1:8" x14ac:dyDescent="0.25">
      <c r="A24" s="2" t="s">
        <v>43</v>
      </c>
      <c r="B24" t="s">
        <v>59</v>
      </c>
      <c r="C24" s="3" t="s">
        <v>20</v>
      </c>
      <c r="D24" s="4" t="s">
        <v>62</v>
      </c>
      <c r="E24" s="5" t="s">
        <v>22</v>
      </c>
      <c r="F24" s="6">
        <v>1</v>
      </c>
      <c r="G24" s="7">
        <v>212</v>
      </c>
      <c r="H24" s="8">
        <v>212</v>
      </c>
    </row>
    <row r="25" spans="1:8" x14ac:dyDescent="0.25">
      <c r="A25" s="2" t="s">
        <v>43</v>
      </c>
      <c r="B25" t="s">
        <v>59</v>
      </c>
      <c r="C25" s="3" t="s">
        <v>20</v>
      </c>
      <c r="D25" s="4" t="s">
        <v>63</v>
      </c>
      <c r="E25" s="5" t="s">
        <v>22</v>
      </c>
      <c r="F25" s="6">
        <v>80</v>
      </c>
      <c r="G25" s="7">
        <v>1</v>
      </c>
      <c r="H25" s="8">
        <v>80</v>
      </c>
    </row>
    <row r="26" spans="1:8" x14ac:dyDescent="0.25">
      <c r="A26" s="2" t="s">
        <v>43</v>
      </c>
      <c r="B26" t="s">
        <v>59</v>
      </c>
      <c r="C26" s="3" t="s">
        <v>20</v>
      </c>
      <c r="D26" s="4" t="s">
        <v>64</v>
      </c>
      <c r="E26" s="5" t="s">
        <v>22</v>
      </c>
      <c r="F26" s="6">
        <v>1</v>
      </c>
      <c r="G26" s="7">
        <v>205</v>
      </c>
      <c r="H26" s="8">
        <v>205</v>
      </c>
    </row>
    <row r="27" spans="1:8" x14ac:dyDescent="0.25">
      <c r="A27" s="2" t="s">
        <v>43</v>
      </c>
      <c r="B27" t="s">
        <v>65</v>
      </c>
      <c r="C27" s="3" t="s">
        <v>20</v>
      </c>
      <c r="D27" s="4" t="s">
        <v>21</v>
      </c>
      <c r="E27" s="5" t="s">
        <v>22</v>
      </c>
      <c r="F27" s="6">
        <v>1</v>
      </c>
      <c r="G27" s="7">
        <v>77.39</v>
      </c>
      <c r="H27" s="8">
        <v>77.39</v>
      </c>
    </row>
    <row r="28" spans="1:8" x14ac:dyDescent="0.25">
      <c r="A28" s="2" t="s">
        <v>43</v>
      </c>
      <c r="B28" t="s">
        <v>66</v>
      </c>
      <c r="C28" s="3" t="s">
        <v>25</v>
      </c>
      <c r="D28" s="4" t="s">
        <v>26</v>
      </c>
      <c r="E28" s="5" t="s">
        <v>22</v>
      </c>
      <c r="F28" s="6">
        <v>1</v>
      </c>
      <c r="G28" s="7">
        <v>4800</v>
      </c>
      <c r="H28" s="8">
        <v>4800</v>
      </c>
    </row>
    <row r="29" spans="1:8" x14ac:dyDescent="0.25">
      <c r="A29" s="2" t="s">
        <v>43</v>
      </c>
      <c r="B29" t="s">
        <v>66</v>
      </c>
      <c r="C29" s="3" t="s">
        <v>20</v>
      </c>
      <c r="D29" s="4" t="s">
        <v>67</v>
      </c>
      <c r="E29" s="5" t="s">
        <v>22</v>
      </c>
      <c r="F29" s="6">
        <v>1</v>
      </c>
      <c r="G29" s="7">
        <v>140</v>
      </c>
      <c r="H29" s="8">
        <v>140</v>
      </c>
    </row>
    <row r="30" spans="1:8" x14ac:dyDescent="0.25">
      <c r="A30" s="2" t="s">
        <v>43</v>
      </c>
      <c r="B30" t="s">
        <v>68</v>
      </c>
      <c r="C30" s="3" t="s">
        <v>20</v>
      </c>
      <c r="D30" s="4" t="s">
        <v>69</v>
      </c>
      <c r="E30" s="5" t="s">
        <v>22</v>
      </c>
      <c r="F30" s="6">
        <v>1</v>
      </c>
      <c r="G30" s="7">
        <v>340</v>
      </c>
      <c r="H30" s="8">
        <v>340</v>
      </c>
    </row>
    <row r="31" spans="1:8" x14ac:dyDescent="0.25">
      <c r="A31" s="2" t="s">
        <v>43</v>
      </c>
      <c r="B31" t="s">
        <v>70</v>
      </c>
      <c r="C31" s="3" t="s">
        <v>20</v>
      </c>
      <c r="D31" s="4" t="s">
        <v>71</v>
      </c>
      <c r="E31" s="5" t="s">
        <v>22</v>
      </c>
      <c r="F31" s="6">
        <v>1</v>
      </c>
      <c r="G31" s="7">
        <v>14</v>
      </c>
      <c r="H31" s="8">
        <v>14</v>
      </c>
    </row>
    <row r="32" spans="1:8" x14ac:dyDescent="0.25">
      <c r="A32" s="2" t="s">
        <v>43</v>
      </c>
      <c r="B32" t="s">
        <v>72</v>
      </c>
      <c r="C32" s="3" t="s">
        <v>20</v>
      </c>
      <c r="D32" s="4" t="s">
        <v>73</v>
      </c>
      <c r="E32" s="5" t="s">
        <v>22</v>
      </c>
      <c r="F32" s="6">
        <v>1</v>
      </c>
      <c r="G32" s="7">
        <v>1200</v>
      </c>
      <c r="H32" s="8">
        <v>1200</v>
      </c>
    </row>
    <row r="33" spans="1:8" x14ac:dyDescent="0.25">
      <c r="A33" s="2" t="s">
        <v>74</v>
      </c>
      <c r="B33" t="s">
        <v>75</v>
      </c>
      <c r="C33" s="3" t="s">
        <v>20</v>
      </c>
      <c r="D33" s="4" t="s">
        <v>21</v>
      </c>
      <c r="E33" s="5" t="s">
        <v>22</v>
      </c>
      <c r="F33" s="6">
        <v>1</v>
      </c>
      <c r="G33" s="7">
        <v>0</v>
      </c>
      <c r="H33" s="8">
        <v>0</v>
      </c>
    </row>
    <row r="34" spans="1:8" x14ac:dyDescent="0.25">
      <c r="A34" s="2" t="s">
        <v>74</v>
      </c>
      <c r="B34" t="s">
        <v>76</v>
      </c>
      <c r="C34" s="3" t="s">
        <v>20</v>
      </c>
      <c r="D34" s="4" t="s">
        <v>77</v>
      </c>
      <c r="E34" s="5" t="s">
        <v>22</v>
      </c>
      <c r="F34" s="6">
        <v>1</v>
      </c>
      <c r="G34" s="7">
        <v>2314.8000000000002</v>
      </c>
      <c r="H34" s="8">
        <v>2314.8000000000002</v>
      </c>
    </row>
    <row r="35" spans="1:8" x14ac:dyDescent="0.25">
      <c r="A35" s="2" t="s">
        <v>74</v>
      </c>
      <c r="B35" t="s">
        <v>78</v>
      </c>
      <c r="C35" s="3" t="s">
        <v>20</v>
      </c>
      <c r="D35" s="4" t="s">
        <v>79</v>
      </c>
      <c r="E35" s="5" t="s">
        <v>22</v>
      </c>
      <c r="F35" s="6">
        <v>1</v>
      </c>
      <c r="G35" s="7">
        <v>388</v>
      </c>
      <c r="H35" s="8">
        <v>388</v>
      </c>
    </row>
    <row r="36" spans="1:8" x14ac:dyDescent="0.25">
      <c r="A36" s="2" t="s">
        <v>74</v>
      </c>
      <c r="B36" t="s">
        <v>80</v>
      </c>
      <c r="C36" s="3" t="s">
        <v>20</v>
      </c>
      <c r="D36" s="4" t="s">
        <v>81</v>
      </c>
      <c r="E36" s="5" t="s">
        <v>22</v>
      </c>
      <c r="F36" s="6">
        <v>1</v>
      </c>
      <c r="G36" s="7">
        <v>1900</v>
      </c>
      <c r="H36" s="8">
        <v>1900</v>
      </c>
    </row>
    <row r="37" spans="1:8" x14ac:dyDescent="0.25">
      <c r="A37" s="2" t="s">
        <v>74</v>
      </c>
      <c r="B37" t="s">
        <v>83</v>
      </c>
      <c r="C37" s="3" t="s">
        <v>20</v>
      </c>
      <c r="D37" s="4" t="s">
        <v>21</v>
      </c>
      <c r="E37" s="5" t="s">
        <v>22</v>
      </c>
      <c r="F37" s="6">
        <v>1</v>
      </c>
      <c r="G37" s="7">
        <v>0</v>
      </c>
      <c r="H37" s="8">
        <v>0</v>
      </c>
    </row>
    <row r="38" spans="1:8" x14ac:dyDescent="0.25">
      <c r="A38" s="2" t="s">
        <v>74</v>
      </c>
      <c r="B38" t="s">
        <v>84</v>
      </c>
      <c r="C38" s="3" t="s">
        <v>25</v>
      </c>
      <c r="D38" s="4" t="s">
        <v>26</v>
      </c>
      <c r="E38" s="5" t="s">
        <v>22</v>
      </c>
      <c r="F38" s="6">
        <v>1</v>
      </c>
      <c r="G38" s="7">
        <v>1180</v>
      </c>
      <c r="H38" s="8">
        <v>1180</v>
      </c>
    </row>
    <row r="39" spans="1:8" x14ac:dyDescent="0.25">
      <c r="A39" s="2" t="s">
        <v>74</v>
      </c>
      <c r="B39" t="s">
        <v>84</v>
      </c>
      <c r="C39" s="3" t="s">
        <v>20</v>
      </c>
      <c r="D39" s="4" t="s">
        <v>71</v>
      </c>
      <c r="E39" s="5" t="s">
        <v>22</v>
      </c>
      <c r="F39" s="6">
        <v>1</v>
      </c>
      <c r="G39" s="7">
        <v>2390</v>
      </c>
      <c r="H39" s="8">
        <v>2390</v>
      </c>
    </row>
    <row r="40" spans="1:8" x14ac:dyDescent="0.25">
      <c r="A40" s="2" t="s">
        <v>85</v>
      </c>
      <c r="B40" t="s">
        <v>86</v>
      </c>
      <c r="C40" s="3" t="s">
        <v>20</v>
      </c>
      <c r="D40" s="4" t="s">
        <v>87</v>
      </c>
      <c r="E40" s="5" t="s">
        <v>22</v>
      </c>
      <c r="F40" s="6">
        <v>1</v>
      </c>
      <c r="G40" s="7">
        <v>1046.5</v>
      </c>
      <c r="H40" s="8">
        <v>1046.5</v>
      </c>
    </row>
    <row r="41" spans="1:8" x14ac:dyDescent="0.25">
      <c r="A41" s="2" t="s">
        <v>85</v>
      </c>
      <c r="B41" t="s">
        <v>88</v>
      </c>
      <c r="C41" s="3" t="s">
        <v>20</v>
      </c>
      <c r="D41" s="4" t="s">
        <v>89</v>
      </c>
      <c r="E41" s="5" t="s">
        <v>22</v>
      </c>
      <c r="F41" s="6">
        <v>1</v>
      </c>
      <c r="G41" s="7">
        <v>450</v>
      </c>
      <c r="H41" s="8">
        <v>450</v>
      </c>
    </row>
    <row r="42" spans="1:8" x14ac:dyDescent="0.25">
      <c r="A42" s="2" t="s">
        <v>85</v>
      </c>
      <c r="B42" t="s">
        <v>90</v>
      </c>
      <c r="C42" s="3" t="s">
        <v>20</v>
      </c>
      <c r="D42" s="4" t="s">
        <v>91</v>
      </c>
      <c r="E42" s="5" t="s">
        <v>22</v>
      </c>
      <c r="F42" s="6">
        <v>1</v>
      </c>
      <c r="G42" s="7">
        <v>500</v>
      </c>
      <c r="H42" s="8">
        <v>500</v>
      </c>
    </row>
    <row r="43" spans="1:8" x14ac:dyDescent="0.25">
      <c r="A43" s="2" t="s">
        <v>85</v>
      </c>
      <c r="B43" t="s">
        <v>92</v>
      </c>
      <c r="C43" s="3" t="s">
        <v>20</v>
      </c>
      <c r="D43" s="4" t="s">
        <v>93</v>
      </c>
      <c r="E43" s="5" t="s">
        <v>22</v>
      </c>
      <c r="F43" s="6">
        <v>1</v>
      </c>
      <c r="G43" s="7">
        <v>1000</v>
      </c>
      <c r="H43" s="8">
        <v>1000</v>
      </c>
    </row>
    <row r="44" spans="1:8" x14ac:dyDescent="0.25">
      <c r="A44" s="2" t="s">
        <v>85</v>
      </c>
      <c r="B44" t="s">
        <v>94</v>
      </c>
      <c r="C44" s="3" t="s">
        <v>20</v>
      </c>
      <c r="D44" s="4" t="s">
        <v>60</v>
      </c>
      <c r="E44" s="5" t="s">
        <v>22</v>
      </c>
      <c r="F44" s="6">
        <v>1</v>
      </c>
      <c r="G44" s="7">
        <v>0</v>
      </c>
      <c r="H44" s="8">
        <v>0</v>
      </c>
    </row>
    <row r="45" spans="1:8" x14ac:dyDescent="0.25">
      <c r="A45" s="2" t="s">
        <v>85</v>
      </c>
      <c r="B45" t="s">
        <v>94</v>
      </c>
      <c r="C45" s="3" t="s">
        <v>95</v>
      </c>
      <c r="D45" s="4" t="s">
        <v>96</v>
      </c>
      <c r="E45" s="5" t="s">
        <v>22</v>
      </c>
      <c r="F45" s="6">
        <v>1</v>
      </c>
      <c r="G45" s="7">
        <v>0</v>
      </c>
      <c r="H45" s="8">
        <v>0</v>
      </c>
    </row>
    <row r="46" spans="1:8" x14ac:dyDescent="0.25">
      <c r="A46" s="2" t="s">
        <v>85</v>
      </c>
      <c r="B46" t="s">
        <v>94</v>
      </c>
      <c r="C46" s="3" t="s">
        <v>25</v>
      </c>
      <c r="D46" s="4" t="s">
        <v>26</v>
      </c>
      <c r="E46" s="5" t="s">
        <v>22</v>
      </c>
      <c r="F46" s="6">
        <v>1</v>
      </c>
      <c r="G46" s="7">
        <v>0</v>
      </c>
      <c r="H46" s="8">
        <v>0</v>
      </c>
    </row>
    <row r="47" spans="1:8" x14ac:dyDescent="0.25">
      <c r="A47" s="2" t="s">
        <v>85</v>
      </c>
      <c r="B47" t="s">
        <v>94</v>
      </c>
      <c r="C47" s="3" t="s">
        <v>20</v>
      </c>
      <c r="D47" s="4" t="s">
        <v>60</v>
      </c>
      <c r="E47" s="5" t="s">
        <v>22</v>
      </c>
      <c r="F47" s="6">
        <v>1</v>
      </c>
      <c r="G47" s="7">
        <v>0</v>
      </c>
      <c r="H47" s="8">
        <v>0</v>
      </c>
    </row>
    <row r="48" spans="1:8" x14ac:dyDescent="0.25">
      <c r="A48" s="2" t="s">
        <v>85</v>
      </c>
      <c r="B48" t="s">
        <v>94</v>
      </c>
      <c r="C48" s="3" t="s">
        <v>20</v>
      </c>
      <c r="D48" s="4" t="s">
        <v>63</v>
      </c>
      <c r="E48" s="5" t="s">
        <v>22</v>
      </c>
      <c r="F48" s="6">
        <v>1</v>
      </c>
      <c r="G48" s="7">
        <v>0</v>
      </c>
      <c r="H48" s="8">
        <v>0</v>
      </c>
    </row>
    <row r="49" spans="1:8" x14ac:dyDescent="0.25">
      <c r="A49" s="2" t="s">
        <v>85</v>
      </c>
      <c r="B49" t="s">
        <v>94</v>
      </c>
      <c r="C49" s="3" t="s">
        <v>20</v>
      </c>
      <c r="D49" s="4" t="s">
        <v>97</v>
      </c>
      <c r="E49" s="5" t="s">
        <v>22</v>
      </c>
      <c r="F49" s="6">
        <v>1</v>
      </c>
      <c r="G49" s="7">
        <v>7598.18</v>
      </c>
      <c r="H49" s="8">
        <v>7598.18</v>
      </c>
    </row>
    <row r="50" spans="1:8" x14ac:dyDescent="0.25">
      <c r="A50" s="2" t="s">
        <v>85</v>
      </c>
      <c r="B50" t="s">
        <v>98</v>
      </c>
      <c r="C50" s="3" t="s">
        <v>20</v>
      </c>
      <c r="D50" s="4" t="s">
        <v>99</v>
      </c>
      <c r="E50" s="5" t="s">
        <v>22</v>
      </c>
      <c r="F50" s="6">
        <v>1</v>
      </c>
      <c r="G50" s="7">
        <v>5061.33</v>
      </c>
      <c r="H50" s="8">
        <v>5061.33</v>
      </c>
    </row>
    <row r="51" spans="1:8" x14ac:dyDescent="0.25">
      <c r="A51" s="2" t="s">
        <v>100</v>
      </c>
      <c r="B51" t="s">
        <v>101</v>
      </c>
      <c r="C51" s="3" t="s">
        <v>20</v>
      </c>
      <c r="D51" s="4" t="s">
        <v>102</v>
      </c>
      <c r="E51" s="5" t="s">
        <v>22</v>
      </c>
      <c r="F51" s="6">
        <v>1</v>
      </c>
      <c r="G51" s="7">
        <v>366.02</v>
      </c>
      <c r="H51" s="8">
        <v>366.02</v>
      </c>
    </row>
    <row r="52" spans="1:8" x14ac:dyDescent="0.25">
      <c r="A52" s="2" t="s">
        <v>100</v>
      </c>
      <c r="B52" t="s">
        <v>103</v>
      </c>
      <c r="C52" s="3" t="s">
        <v>20</v>
      </c>
      <c r="D52" s="4" t="s">
        <v>62</v>
      </c>
      <c r="E52" s="5" t="s">
        <v>22</v>
      </c>
      <c r="F52" s="6">
        <v>1</v>
      </c>
      <c r="G52" s="7">
        <v>77.5</v>
      </c>
      <c r="H52" s="8">
        <v>77.5</v>
      </c>
    </row>
    <row r="53" spans="1:8" x14ac:dyDescent="0.25">
      <c r="A53" s="2" t="s">
        <v>100</v>
      </c>
      <c r="B53" t="s">
        <v>104</v>
      </c>
      <c r="C53" s="3" t="s">
        <v>20</v>
      </c>
      <c r="D53" s="4" t="s">
        <v>105</v>
      </c>
      <c r="E53" s="5" t="s">
        <v>22</v>
      </c>
      <c r="F53" s="6">
        <v>1</v>
      </c>
      <c r="G53" s="7">
        <v>350</v>
      </c>
      <c r="H53" s="8">
        <v>350</v>
      </c>
    </row>
    <row r="54" spans="1:8" x14ac:dyDescent="0.25">
      <c r="A54" s="2" t="s">
        <v>100</v>
      </c>
      <c r="B54" t="s">
        <v>106</v>
      </c>
      <c r="C54" s="3" t="s">
        <v>20</v>
      </c>
      <c r="D54" s="4" t="s">
        <v>107</v>
      </c>
      <c r="E54" s="5" t="s">
        <v>22</v>
      </c>
      <c r="F54" s="6">
        <v>1</v>
      </c>
      <c r="G54" s="7">
        <v>150</v>
      </c>
      <c r="H54" s="8">
        <v>150</v>
      </c>
    </row>
    <row r="55" spans="1:8" x14ac:dyDescent="0.25">
      <c r="A55" s="2" t="s">
        <v>100</v>
      </c>
      <c r="B55" t="s">
        <v>108</v>
      </c>
      <c r="C55" s="3" t="s">
        <v>25</v>
      </c>
      <c r="D55" s="4" t="s">
        <v>26</v>
      </c>
      <c r="E55" s="5" t="s">
        <v>22</v>
      </c>
      <c r="F55" s="6">
        <v>1</v>
      </c>
      <c r="G55" s="7">
        <v>1750</v>
      </c>
      <c r="H55" s="8">
        <v>1750</v>
      </c>
    </row>
    <row r="56" spans="1:8" x14ac:dyDescent="0.25">
      <c r="A56" s="2" t="s">
        <v>100</v>
      </c>
      <c r="B56" t="s">
        <v>108</v>
      </c>
      <c r="C56" s="3" t="s">
        <v>20</v>
      </c>
      <c r="D56" s="4" t="s">
        <v>109</v>
      </c>
      <c r="E56" s="5" t="s">
        <v>22</v>
      </c>
      <c r="F56" s="6">
        <v>1</v>
      </c>
      <c r="G56" s="7">
        <v>15210</v>
      </c>
      <c r="H56" s="8">
        <v>15210</v>
      </c>
    </row>
    <row r="57" spans="1:8" x14ac:dyDescent="0.25">
      <c r="A57" s="2" t="s">
        <v>100</v>
      </c>
      <c r="B57" t="s">
        <v>108</v>
      </c>
      <c r="C57" s="3" t="s">
        <v>20</v>
      </c>
      <c r="D57" s="4" t="s">
        <v>110</v>
      </c>
      <c r="E57" s="5" t="s">
        <v>22</v>
      </c>
      <c r="F57" s="6">
        <v>1</v>
      </c>
      <c r="G57" s="7">
        <v>12000</v>
      </c>
      <c r="H57" s="8">
        <v>12000</v>
      </c>
    </row>
    <row r="58" spans="1:8" x14ac:dyDescent="0.25">
      <c r="A58" s="2" t="s">
        <v>100</v>
      </c>
      <c r="B58" t="s">
        <v>108</v>
      </c>
      <c r="C58" s="3" t="s">
        <v>25</v>
      </c>
      <c r="D58" s="4" t="s">
        <v>26</v>
      </c>
      <c r="E58" s="5" t="s">
        <v>22</v>
      </c>
      <c r="F58" s="6">
        <v>1</v>
      </c>
      <c r="G58" s="7">
        <v>5290</v>
      </c>
      <c r="H58" s="8">
        <v>5290</v>
      </c>
    </row>
    <row r="59" spans="1:8" x14ac:dyDescent="0.25">
      <c r="A59" s="2" t="s">
        <v>100</v>
      </c>
      <c r="B59" t="s">
        <v>108</v>
      </c>
      <c r="C59" s="3" t="s">
        <v>20</v>
      </c>
      <c r="D59" s="4" t="s">
        <v>71</v>
      </c>
      <c r="E59" s="5" t="s">
        <v>22</v>
      </c>
      <c r="F59" s="6">
        <v>1</v>
      </c>
      <c r="G59" s="7">
        <v>2354.9</v>
      </c>
      <c r="H59" s="8">
        <v>2354.9</v>
      </c>
    </row>
    <row r="60" spans="1:8" x14ac:dyDescent="0.25">
      <c r="A60" s="2" t="s">
        <v>100</v>
      </c>
      <c r="B60" t="s">
        <v>108</v>
      </c>
      <c r="C60" s="3" t="s">
        <v>20</v>
      </c>
      <c r="D60" s="4" t="s">
        <v>71</v>
      </c>
      <c r="E60" s="5" t="s">
        <v>22</v>
      </c>
      <c r="F60" s="6">
        <v>1</v>
      </c>
      <c r="G60" s="7">
        <v>229.5</v>
      </c>
      <c r="H60" s="8">
        <v>229.5</v>
      </c>
    </row>
    <row r="61" spans="1:8" x14ac:dyDescent="0.25">
      <c r="A61" s="2" t="s">
        <v>100</v>
      </c>
      <c r="B61" t="s">
        <v>108</v>
      </c>
      <c r="C61" s="3" t="s">
        <v>20</v>
      </c>
      <c r="D61" s="4" t="s">
        <v>111</v>
      </c>
      <c r="E61" s="5" t="s">
        <v>22</v>
      </c>
      <c r="F61" s="6">
        <v>1</v>
      </c>
      <c r="G61" s="7">
        <v>13000</v>
      </c>
      <c r="H61" s="8">
        <v>13000</v>
      </c>
    </row>
    <row r="62" spans="1:8" x14ac:dyDescent="0.25">
      <c r="A62" s="2" t="s">
        <v>100</v>
      </c>
      <c r="B62" t="s">
        <v>112</v>
      </c>
      <c r="C62" s="3" t="s">
        <v>20</v>
      </c>
      <c r="D62" s="4" t="s">
        <v>113</v>
      </c>
      <c r="E62" s="5" t="s">
        <v>22</v>
      </c>
      <c r="F62" s="6">
        <v>1</v>
      </c>
      <c r="G62" s="7">
        <v>1350</v>
      </c>
      <c r="H62" s="8">
        <v>1350</v>
      </c>
    </row>
    <row r="63" spans="1:8" x14ac:dyDescent="0.25">
      <c r="A63" s="2" t="s">
        <v>100</v>
      </c>
      <c r="B63" t="s">
        <v>114</v>
      </c>
      <c r="C63" s="3" t="s">
        <v>20</v>
      </c>
      <c r="D63" s="4" t="s">
        <v>115</v>
      </c>
      <c r="E63" s="5" t="s">
        <v>22</v>
      </c>
      <c r="F63" s="6">
        <v>1</v>
      </c>
      <c r="G63" s="7">
        <v>5975</v>
      </c>
      <c r="H63" s="8">
        <v>5975</v>
      </c>
    </row>
    <row r="64" spans="1:8" x14ac:dyDescent="0.25">
      <c r="A64" s="2" t="s">
        <v>100</v>
      </c>
      <c r="B64" t="s">
        <v>114</v>
      </c>
      <c r="C64" s="3" t="s">
        <v>20</v>
      </c>
      <c r="D64" s="4" t="s">
        <v>21</v>
      </c>
      <c r="E64" s="5" t="s">
        <v>22</v>
      </c>
      <c r="F64" s="6">
        <v>1</v>
      </c>
      <c r="G64" s="7">
        <v>480</v>
      </c>
      <c r="H64" s="8">
        <v>480</v>
      </c>
    </row>
    <row r="65" spans="1:8" x14ac:dyDescent="0.25">
      <c r="A65" s="2" t="s">
        <v>100</v>
      </c>
      <c r="B65" t="s">
        <v>116</v>
      </c>
      <c r="C65" s="3" t="s">
        <v>20</v>
      </c>
      <c r="D65" s="4" t="s">
        <v>117</v>
      </c>
      <c r="E65" s="5" t="s">
        <v>22</v>
      </c>
      <c r="F65" s="6">
        <v>1</v>
      </c>
      <c r="G65" s="7">
        <v>20</v>
      </c>
      <c r="H65" s="8">
        <v>20</v>
      </c>
    </row>
    <row r="66" spans="1:8" x14ac:dyDescent="0.25">
      <c r="A66" s="2" t="s">
        <v>118</v>
      </c>
      <c r="B66" t="s">
        <v>119</v>
      </c>
      <c r="C66" s="3" t="s">
        <v>25</v>
      </c>
      <c r="D66" s="4" t="s">
        <v>120</v>
      </c>
      <c r="E66" s="5" t="s">
        <v>22</v>
      </c>
      <c r="F66" s="6">
        <v>1</v>
      </c>
      <c r="G66" s="7">
        <v>98.08</v>
      </c>
      <c r="H66" s="8">
        <v>98.08</v>
      </c>
    </row>
    <row r="67" spans="1:8" x14ac:dyDescent="0.25">
      <c r="A67" s="2" t="s">
        <v>118</v>
      </c>
      <c r="B67" t="s">
        <v>119</v>
      </c>
      <c r="C67" s="3" t="s">
        <v>25</v>
      </c>
      <c r="D67" s="4" t="s">
        <v>26</v>
      </c>
      <c r="E67" s="5" t="s">
        <v>22</v>
      </c>
      <c r="F67" s="6">
        <v>1</v>
      </c>
      <c r="G67" s="7">
        <v>13941</v>
      </c>
      <c r="H67" s="8">
        <v>13941</v>
      </c>
    </row>
    <row r="68" spans="1:8" x14ac:dyDescent="0.25">
      <c r="A68" s="2" t="s">
        <v>118</v>
      </c>
      <c r="B68" t="s">
        <v>119</v>
      </c>
      <c r="C68" s="3" t="s">
        <v>20</v>
      </c>
      <c r="D68" s="4" t="s">
        <v>63</v>
      </c>
      <c r="E68" s="5" t="s">
        <v>22</v>
      </c>
      <c r="F68" s="6">
        <v>1</v>
      </c>
      <c r="G68" s="7">
        <v>419.46</v>
      </c>
      <c r="H68" s="8">
        <v>419.46</v>
      </c>
    </row>
    <row r="69" spans="1:8" x14ac:dyDescent="0.25">
      <c r="A69" s="2" t="s">
        <v>118</v>
      </c>
      <c r="B69" t="s">
        <v>119</v>
      </c>
      <c r="C69" s="3" t="s">
        <v>20</v>
      </c>
      <c r="D69" s="4" t="s">
        <v>21</v>
      </c>
      <c r="E69" s="5" t="s">
        <v>22</v>
      </c>
      <c r="F69" s="6">
        <v>1</v>
      </c>
      <c r="G69" s="7">
        <v>14131.88</v>
      </c>
      <c r="H69" s="8">
        <v>14131.88</v>
      </c>
    </row>
    <row r="70" spans="1:8" x14ac:dyDescent="0.25">
      <c r="A70" s="2" t="s">
        <v>118</v>
      </c>
      <c r="B70" t="s">
        <v>119</v>
      </c>
      <c r="C70" s="3" t="s">
        <v>20</v>
      </c>
      <c r="D70" s="4" t="s">
        <v>121</v>
      </c>
      <c r="E70" s="5" t="s">
        <v>22</v>
      </c>
      <c r="F70" s="6">
        <v>1</v>
      </c>
      <c r="G70" s="7">
        <v>341.7</v>
      </c>
      <c r="H70" s="8">
        <v>341.7</v>
      </c>
    </row>
    <row r="71" spans="1:8" x14ac:dyDescent="0.25">
      <c r="A71" s="2" t="s">
        <v>122</v>
      </c>
      <c r="B71" t="s">
        <v>152</v>
      </c>
      <c r="C71" s="3" t="s">
        <v>20</v>
      </c>
      <c r="D71" s="4" t="s">
        <v>153</v>
      </c>
      <c r="E71" s="5" t="s">
        <v>22</v>
      </c>
      <c r="F71" s="6">
        <v>1</v>
      </c>
      <c r="G71" s="7">
        <v>2575</v>
      </c>
      <c r="H71" s="8">
        <v>2575</v>
      </c>
    </row>
    <row r="72" spans="1:8" x14ac:dyDescent="0.25">
      <c r="A72" s="2" t="s">
        <v>122</v>
      </c>
      <c r="B72" t="s">
        <v>155</v>
      </c>
      <c r="C72" s="3" t="s">
        <v>20</v>
      </c>
      <c r="D72" s="4" t="s">
        <v>158</v>
      </c>
      <c r="E72" s="5" t="s">
        <v>22</v>
      </c>
      <c r="F72" s="6">
        <v>1</v>
      </c>
      <c r="G72" s="7">
        <v>171</v>
      </c>
      <c r="H72" s="8">
        <v>171</v>
      </c>
    </row>
    <row r="73" spans="1:8" x14ac:dyDescent="0.25">
      <c r="A73" s="2" t="s">
        <v>159</v>
      </c>
      <c r="B73" t="s">
        <v>160</v>
      </c>
      <c r="C73" s="3" t="s">
        <v>20</v>
      </c>
      <c r="D73" s="4" t="s">
        <v>161</v>
      </c>
      <c r="E73" s="5" t="s">
        <v>22</v>
      </c>
      <c r="F73" s="6">
        <v>1</v>
      </c>
      <c r="G73" s="7">
        <v>555</v>
      </c>
      <c r="H73" s="8">
        <v>555</v>
      </c>
    </row>
    <row r="74" spans="1:8" x14ac:dyDescent="0.25">
      <c r="A74" s="2" t="s">
        <v>159</v>
      </c>
      <c r="B74" t="s">
        <v>162</v>
      </c>
      <c r="C74" s="3" t="s">
        <v>20</v>
      </c>
      <c r="D74" s="4" t="s">
        <v>163</v>
      </c>
      <c r="E74" s="5" t="s">
        <v>22</v>
      </c>
      <c r="F74" s="6">
        <v>1</v>
      </c>
      <c r="G74" s="7">
        <v>161.41999999999999</v>
      </c>
      <c r="H74" s="8">
        <v>161.41999999999999</v>
      </c>
    </row>
    <row r="75" spans="1:8" x14ac:dyDescent="0.25">
      <c r="A75" s="2" t="s">
        <v>159</v>
      </c>
      <c r="B75" t="s">
        <v>164</v>
      </c>
      <c r="C75" s="3" t="s">
        <v>95</v>
      </c>
      <c r="D75" s="4" t="s">
        <v>121</v>
      </c>
      <c r="E75" s="5" t="s">
        <v>22</v>
      </c>
      <c r="F75" s="6">
        <v>1</v>
      </c>
      <c r="G75" s="7">
        <v>480</v>
      </c>
      <c r="H75" s="8">
        <v>480</v>
      </c>
    </row>
    <row r="76" spans="1:8" x14ac:dyDescent="0.25">
      <c r="A76" s="2" t="s">
        <v>159</v>
      </c>
      <c r="B76" t="s">
        <v>165</v>
      </c>
      <c r="C76" s="3" t="s">
        <v>20</v>
      </c>
      <c r="D76" s="4" t="s">
        <v>166</v>
      </c>
      <c r="E76" s="5" t="s">
        <v>22</v>
      </c>
      <c r="F76" s="6">
        <v>1</v>
      </c>
      <c r="G76" s="7">
        <v>0</v>
      </c>
      <c r="H76" s="8">
        <v>0</v>
      </c>
    </row>
    <row r="77" spans="1:8" x14ac:dyDescent="0.25">
      <c r="A77" s="2" t="s">
        <v>159</v>
      </c>
      <c r="B77" t="s">
        <v>165</v>
      </c>
      <c r="C77" s="3" t="s">
        <v>20</v>
      </c>
      <c r="D77" s="4" t="s">
        <v>62</v>
      </c>
      <c r="E77" s="5" t="s">
        <v>22</v>
      </c>
      <c r="F77" s="6">
        <v>1</v>
      </c>
      <c r="G77" s="7">
        <v>178</v>
      </c>
      <c r="H77" s="8">
        <v>178</v>
      </c>
    </row>
    <row r="78" spans="1:8" x14ac:dyDescent="0.25">
      <c r="A78" s="2" t="s">
        <v>159</v>
      </c>
      <c r="B78" t="s">
        <v>165</v>
      </c>
      <c r="C78" s="3" t="s">
        <v>20</v>
      </c>
      <c r="D78" s="4" t="s">
        <v>62</v>
      </c>
      <c r="E78" s="5" t="s">
        <v>22</v>
      </c>
      <c r="F78" s="6">
        <v>1</v>
      </c>
      <c r="G78" s="7">
        <v>0</v>
      </c>
      <c r="H78" s="8">
        <v>0</v>
      </c>
    </row>
    <row r="79" spans="1:8" x14ac:dyDescent="0.25">
      <c r="A79" s="2" t="s">
        <v>159</v>
      </c>
      <c r="B79" t="s">
        <v>167</v>
      </c>
      <c r="C79" s="3" t="s">
        <v>20</v>
      </c>
      <c r="D79" s="4" t="s">
        <v>168</v>
      </c>
      <c r="E79" s="5" t="s">
        <v>22</v>
      </c>
      <c r="F79" s="6">
        <v>1</v>
      </c>
      <c r="G79" s="7">
        <v>110.4</v>
      </c>
      <c r="H79" s="8">
        <v>110.4</v>
      </c>
    </row>
    <row r="80" spans="1:8" x14ac:dyDescent="0.25">
      <c r="A80" s="2" t="s">
        <v>159</v>
      </c>
      <c r="B80" t="s">
        <v>169</v>
      </c>
      <c r="C80" s="3" t="s">
        <v>25</v>
      </c>
      <c r="D80" s="4" t="s">
        <v>26</v>
      </c>
      <c r="E80" s="5" t="s">
        <v>22</v>
      </c>
      <c r="F80" s="6">
        <v>1</v>
      </c>
      <c r="G80" s="7">
        <v>2500</v>
      </c>
      <c r="H80" s="8">
        <v>2500</v>
      </c>
    </row>
    <row r="81" spans="1:8" x14ac:dyDescent="0.25">
      <c r="A81" s="2" t="s">
        <v>159</v>
      </c>
      <c r="B81" t="s">
        <v>169</v>
      </c>
      <c r="C81" s="3" t="s">
        <v>20</v>
      </c>
      <c r="D81" s="4" t="s">
        <v>170</v>
      </c>
      <c r="E81" s="5" t="s">
        <v>22</v>
      </c>
      <c r="F81" s="6">
        <v>1</v>
      </c>
      <c r="G81" s="7">
        <v>280.7</v>
      </c>
      <c r="H81" s="8">
        <v>280.7</v>
      </c>
    </row>
    <row r="82" spans="1:8" x14ac:dyDescent="0.25">
      <c r="A82" s="2" t="s">
        <v>159</v>
      </c>
      <c r="B82" t="s">
        <v>171</v>
      </c>
      <c r="C82" s="3" t="s">
        <v>20</v>
      </c>
      <c r="D82" s="4" t="s">
        <v>60</v>
      </c>
      <c r="E82" s="5" t="s">
        <v>22</v>
      </c>
      <c r="F82" s="6">
        <v>1</v>
      </c>
      <c r="G82" s="7">
        <v>124.9</v>
      </c>
      <c r="H82" s="8">
        <v>124.9</v>
      </c>
    </row>
    <row r="83" spans="1:8" x14ac:dyDescent="0.25">
      <c r="A83" s="2" t="s">
        <v>159</v>
      </c>
      <c r="B83" t="s">
        <v>172</v>
      </c>
      <c r="C83" s="3" t="s">
        <v>20</v>
      </c>
      <c r="D83" s="4" t="s">
        <v>173</v>
      </c>
      <c r="E83" s="5" t="s">
        <v>22</v>
      </c>
      <c r="F83" s="6">
        <v>1</v>
      </c>
      <c r="G83" s="7">
        <v>800</v>
      </c>
      <c r="H83" s="8">
        <v>800</v>
      </c>
    </row>
    <row r="84" spans="1:8" x14ac:dyDescent="0.25">
      <c r="A84" s="2" t="s">
        <v>174</v>
      </c>
      <c r="B84" t="s">
        <v>175</v>
      </c>
      <c r="C84" s="3" t="s">
        <v>20</v>
      </c>
      <c r="D84" s="4" t="s">
        <v>176</v>
      </c>
      <c r="E84" s="5" t="s">
        <v>22</v>
      </c>
      <c r="F84" s="6">
        <v>1</v>
      </c>
      <c r="G84" s="7">
        <v>176.3</v>
      </c>
      <c r="H84" s="8">
        <v>176.3</v>
      </c>
    </row>
    <row r="85" spans="1:8" x14ac:dyDescent="0.25">
      <c r="A85" s="2" t="s">
        <v>174</v>
      </c>
      <c r="B85" t="s">
        <v>177</v>
      </c>
      <c r="C85" s="3" t="s">
        <v>20</v>
      </c>
      <c r="D85" s="4" t="s">
        <v>178</v>
      </c>
      <c r="E85" s="5" t="s">
        <v>22</v>
      </c>
      <c r="F85" s="6">
        <v>1</v>
      </c>
      <c r="G85" s="7">
        <v>5200</v>
      </c>
      <c r="H85" s="8">
        <v>5200</v>
      </c>
    </row>
    <row r="86" spans="1:8" x14ac:dyDescent="0.25">
      <c r="A86" s="2" t="s">
        <v>174</v>
      </c>
      <c r="B86" t="s">
        <v>177</v>
      </c>
      <c r="C86" s="3" t="s">
        <v>20</v>
      </c>
      <c r="D86" s="4" t="s">
        <v>179</v>
      </c>
      <c r="E86" s="5" t="s">
        <v>22</v>
      </c>
      <c r="F86" s="6">
        <v>1</v>
      </c>
      <c r="G86" s="7">
        <v>5950.53</v>
      </c>
      <c r="H86" s="8">
        <v>5950.53</v>
      </c>
    </row>
    <row r="87" spans="1:8" x14ac:dyDescent="0.25">
      <c r="A87" s="2" t="s">
        <v>174</v>
      </c>
      <c r="B87" t="s">
        <v>180</v>
      </c>
      <c r="C87" s="3" t="s">
        <v>20</v>
      </c>
      <c r="D87" s="4" t="s">
        <v>181</v>
      </c>
      <c r="E87" s="5" t="s">
        <v>22</v>
      </c>
      <c r="F87" s="6">
        <v>1</v>
      </c>
      <c r="G87" s="7">
        <v>3418</v>
      </c>
      <c r="H87" s="8">
        <v>3418</v>
      </c>
    </row>
    <row r="88" spans="1:8" x14ac:dyDescent="0.25">
      <c r="A88" s="2" t="s">
        <v>174</v>
      </c>
      <c r="B88" t="s">
        <v>180</v>
      </c>
      <c r="C88" s="3" t="s">
        <v>20</v>
      </c>
      <c r="D88" s="4" t="s">
        <v>181</v>
      </c>
      <c r="E88" s="5" t="s">
        <v>22</v>
      </c>
      <c r="F88" s="6">
        <v>1</v>
      </c>
      <c r="G88" s="7">
        <v>3250</v>
      </c>
      <c r="H88" s="8">
        <v>3250</v>
      </c>
    </row>
    <row r="89" spans="1:8" x14ac:dyDescent="0.25">
      <c r="A89" s="2" t="s">
        <v>174</v>
      </c>
      <c r="B89" t="s">
        <v>180</v>
      </c>
      <c r="C89" s="3" t="s">
        <v>20</v>
      </c>
      <c r="D89" s="4" t="s">
        <v>181</v>
      </c>
      <c r="E89" s="5" t="s">
        <v>22</v>
      </c>
      <c r="F89" s="6">
        <v>1</v>
      </c>
      <c r="G89" s="7">
        <v>2700</v>
      </c>
      <c r="H89" s="8">
        <v>2700</v>
      </c>
    </row>
    <row r="90" spans="1:8" x14ac:dyDescent="0.25">
      <c r="A90" s="2" t="s">
        <v>174</v>
      </c>
      <c r="B90" t="s">
        <v>183</v>
      </c>
      <c r="C90" s="3" t="s">
        <v>20</v>
      </c>
      <c r="D90" s="4" t="s">
        <v>179</v>
      </c>
      <c r="E90" s="5" t="s">
        <v>22</v>
      </c>
      <c r="F90" s="6">
        <v>1</v>
      </c>
      <c r="G90" s="7">
        <v>36.5</v>
      </c>
      <c r="H90" s="8">
        <v>36.5</v>
      </c>
    </row>
    <row r="91" spans="1:8" x14ac:dyDescent="0.25">
      <c r="A91" s="2" t="s">
        <v>174</v>
      </c>
      <c r="B91" t="s">
        <v>184</v>
      </c>
      <c r="C91" s="3" t="s">
        <v>20</v>
      </c>
      <c r="D91" s="4" t="s">
        <v>185</v>
      </c>
      <c r="E91" s="5" t="s">
        <v>22</v>
      </c>
      <c r="F91" s="6">
        <v>1</v>
      </c>
      <c r="G91" s="7">
        <v>357.7</v>
      </c>
      <c r="H91" s="8">
        <v>357.7</v>
      </c>
    </row>
    <row r="92" spans="1:8" x14ac:dyDescent="0.25">
      <c r="A92" s="2" t="s">
        <v>174</v>
      </c>
      <c r="B92" t="s">
        <v>186</v>
      </c>
      <c r="C92" s="3" t="s">
        <v>20</v>
      </c>
      <c r="D92" s="4" t="s">
        <v>187</v>
      </c>
      <c r="E92" s="5" t="s">
        <v>22</v>
      </c>
      <c r="F92" s="6">
        <v>1</v>
      </c>
      <c r="G92" s="7">
        <v>57</v>
      </c>
      <c r="H92" s="8">
        <v>57</v>
      </c>
    </row>
    <row r="93" spans="1:8" x14ac:dyDescent="0.25">
      <c r="A93" s="2" t="s">
        <v>174</v>
      </c>
      <c r="B93" t="s">
        <v>188</v>
      </c>
      <c r="C93" s="3" t="s">
        <v>20</v>
      </c>
      <c r="D93" s="4" t="s">
        <v>62</v>
      </c>
      <c r="E93" s="5" t="s">
        <v>22</v>
      </c>
      <c r="F93" s="6">
        <v>1</v>
      </c>
      <c r="G93" s="7">
        <v>178</v>
      </c>
      <c r="H93" s="8">
        <v>178</v>
      </c>
    </row>
    <row r="94" spans="1:8" x14ac:dyDescent="0.25">
      <c r="A94" s="2" t="s">
        <v>174</v>
      </c>
      <c r="B94" t="s">
        <v>188</v>
      </c>
      <c r="C94" s="3" t="s">
        <v>20</v>
      </c>
      <c r="D94" s="4" t="s">
        <v>62</v>
      </c>
      <c r="E94" s="5" t="s">
        <v>22</v>
      </c>
      <c r="F94" s="6">
        <v>1</v>
      </c>
      <c r="G94" s="7">
        <v>0</v>
      </c>
      <c r="H94" s="8">
        <v>0</v>
      </c>
    </row>
    <row r="95" spans="1:8" x14ac:dyDescent="0.25">
      <c r="A95" s="2" t="s">
        <v>174</v>
      </c>
      <c r="B95" t="s">
        <v>189</v>
      </c>
      <c r="C95" s="3" t="s">
        <v>20</v>
      </c>
      <c r="D95" s="4" t="s">
        <v>190</v>
      </c>
      <c r="E95" s="5" t="s">
        <v>22</v>
      </c>
      <c r="F95" s="6">
        <v>1</v>
      </c>
      <c r="G95" s="7">
        <v>350</v>
      </c>
      <c r="H95" s="8">
        <v>350</v>
      </c>
    </row>
    <row r="96" spans="1:8" x14ac:dyDescent="0.25">
      <c r="A96" s="2" t="s">
        <v>174</v>
      </c>
      <c r="B96" t="s">
        <v>191</v>
      </c>
      <c r="C96" s="3" t="s">
        <v>20</v>
      </c>
      <c r="D96" s="4" t="s">
        <v>192</v>
      </c>
      <c r="E96" s="5" t="s">
        <v>22</v>
      </c>
      <c r="F96" s="6">
        <v>1</v>
      </c>
      <c r="G96" s="7">
        <v>780</v>
      </c>
      <c r="H96" s="8">
        <v>780</v>
      </c>
    </row>
    <row r="97" spans="1:8" x14ac:dyDescent="0.25">
      <c r="A97" s="2" t="s">
        <v>174</v>
      </c>
      <c r="B97" t="s">
        <v>193</v>
      </c>
      <c r="C97" s="3" t="s">
        <v>25</v>
      </c>
      <c r="D97" s="4" t="s">
        <v>26</v>
      </c>
      <c r="E97" s="5" t="s">
        <v>22</v>
      </c>
      <c r="F97" s="6">
        <v>1</v>
      </c>
      <c r="G97" s="7">
        <v>0</v>
      </c>
      <c r="H97" s="8">
        <v>0</v>
      </c>
    </row>
    <row r="98" spans="1:8" x14ac:dyDescent="0.25">
      <c r="A98" s="2" t="s">
        <v>174</v>
      </c>
      <c r="B98" t="s">
        <v>193</v>
      </c>
      <c r="C98" s="3" t="s">
        <v>20</v>
      </c>
      <c r="D98" s="4" t="s">
        <v>194</v>
      </c>
      <c r="E98" s="5" t="s">
        <v>22</v>
      </c>
      <c r="F98" s="6">
        <v>1</v>
      </c>
      <c r="G98" s="7">
        <v>250</v>
      </c>
      <c r="H98" s="8">
        <v>250</v>
      </c>
    </row>
    <row r="99" spans="1:8" x14ac:dyDescent="0.25">
      <c r="A99" s="2" t="s">
        <v>174</v>
      </c>
      <c r="B99" t="s">
        <v>195</v>
      </c>
      <c r="C99" s="3" t="s">
        <v>25</v>
      </c>
      <c r="D99" s="4" t="s">
        <v>26</v>
      </c>
      <c r="E99" s="5" t="s">
        <v>22</v>
      </c>
      <c r="F99" s="6">
        <v>1</v>
      </c>
      <c r="G99" s="7">
        <v>3250</v>
      </c>
      <c r="H99" s="8">
        <v>3250</v>
      </c>
    </row>
    <row r="100" spans="1:8" x14ac:dyDescent="0.25">
      <c r="A100" s="2" t="s">
        <v>174</v>
      </c>
      <c r="B100" t="s">
        <v>195</v>
      </c>
      <c r="C100" s="3" t="s">
        <v>25</v>
      </c>
      <c r="D100" s="4" t="s">
        <v>26</v>
      </c>
      <c r="E100" s="5" t="s">
        <v>22</v>
      </c>
      <c r="F100" s="6">
        <v>1</v>
      </c>
      <c r="G100" s="7">
        <v>360</v>
      </c>
      <c r="H100" s="8">
        <v>360</v>
      </c>
    </row>
    <row r="101" spans="1:8" x14ac:dyDescent="0.25">
      <c r="A101" s="2" t="s">
        <v>174</v>
      </c>
      <c r="B101" t="s">
        <v>195</v>
      </c>
      <c r="C101" s="3" t="s">
        <v>20</v>
      </c>
      <c r="D101" s="4" t="s">
        <v>196</v>
      </c>
      <c r="E101" s="5" t="s">
        <v>22</v>
      </c>
      <c r="F101" s="6">
        <v>1</v>
      </c>
      <c r="G101" s="7">
        <v>360</v>
      </c>
      <c r="H101" s="8">
        <v>360</v>
      </c>
    </row>
    <row r="102" spans="1:8" x14ac:dyDescent="0.25">
      <c r="A102" s="2" t="s">
        <v>174</v>
      </c>
      <c r="B102" t="s">
        <v>195</v>
      </c>
      <c r="C102" s="3" t="s">
        <v>20</v>
      </c>
      <c r="D102" s="4" t="s">
        <v>197</v>
      </c>
      <c r="E102" s="5" t="s">
        <v>22</v>
      </c>
      <c r="F102" s="6">
        <v>1</v>
      </c>
      <c r="G102" s="7">
        <v>7064</v>
      </c>
      <c r="H102" s="8">
        <v>7064</v>
      </c>
    </row>
    <row r="103" spans="1:8" x14ac:dyDescent="0.25">
      <c r="A103" s="2" t="s">
        <v>174</v>
      </c>
      <c r="B103" t="s">
        <v>195</v>
      </c>
      <c r="C103" s="3" t="s">
        <v>20</v>
      </c>
      <c r="D103" s="4" t="s">
        <v>197</v>
      </c>
      <c r="E103" s="5" t="s">
        <v>22</v>
      </c>
      <c r="F103" s="6">
        <v>1</v>
      </c>
      <c r="G103" s="7">
        <v>117.44</v>
      </c>
      <c r="H103" s="8">
        <v>117.44</v>
      </c>
    </row>
    <row r="104" spans="1:8" x14ac:dyDescent="0.25">
      <c r="A104" s="2" t="s">
        <v>174</v>
      </c>
      <c r="B104" t="s">
        <v>195</v>
      </c>
      <c r="C104" s="3" t="s">
        <v>20</v>
      </c>
      <c r="D104" s="4" t="s">
        <v>21</v>
      </c>
      <c r="E104" s="5" t="s">
        <v>22</v>
      </c>
      <c r="F104" s="6">
        <v>1</v>
      </c>
      <c r="G104" s="7">
        <v>13.81</v>
      </c>
      <c r="H104" s="8">
        <v>13.81</v>
      </c>
    </row>
    <row r="105" spans="1:8" x14ac:dyDescent="0.25">
      <c r="A105" s="2" t="s">
        <v>174</v>
      </c>
      <c r="B105" t="s">
        <v>195</v>
      </c>
      <c r="C105" s="3" t="s">
        <v>20</v>
      </c>
      <c r="D105" s="4" t="s">
        <v>21</v>
      </c>
      <c r="E105" s="5" t="s">
        <v>22</v>
      </c>
      <c r="F105" s="6">
        <v>1</v>
      </c>
      <c r="G105" s="7">
        <v>542.20000000000005</v>
      </c>
      <c r="H105" s="8">
        <v>542.20000000000005</v>
      </c>
    </row>
    <row r="106" spans="1:8" x14ac:dyDescent="0.25">
      <c r="A106" s="2" t="s">
        <v>174</v>
      </c>
      <c r="B106" t="s">
        <v>195</v>
      </c>
      <c r="C106" s="3" t="s">
        <v>20</v>
      </c>
      <c r="D106" s="4" t="s">
        <v>179</v>
      </c>
      <c r="E106" s="5" t="s">
        <v>22</v>
      </c>
      <c r="F106" s="6">
        <v>1</v>
      </c>
      <c r="G106" s="7">
        <v>74.459999999999994</v>
      </c>
      <c r="H106" s="8">
        <v>74.459999999999994</v>
      </c>
    </row>
    <row r="107" spans="1:8" x14ac:dyDescent="0.25">
      <c r="A107" s="2" t="s">
        <v>174</v>
      </c>
      <c r="B107" t="s">
        <v>195</v>
      </c>
      <c r="C107" s="3" t="s">
        <v>95</v>
      </c>
      <c r="D107" s="4" t="s">
        <v>121</v>
      </c>
      <c r="E107" s="5" t="s">
        <v>22</v>
      </c>
      <c r="F107" s="6">
        <v>1</v>
      </c>
      <c r="G107" s="7">
        <v>235.56</v>
      </c>
      <c r="H107" s="8">
        <v>235.56</v>
      </c>
    </row>
    <row r="108" spans="1:8" x14ac:dyDescent="0.25">
      <c r="A108" s="2" t="s">
        <v>174</v>
      </c>
      <c r="B108" t="s">
        <v>198</v>
      </c>
      <c r="C108" s="3" t="s">
        <v>20</v>
      </c>
      <c r="D108" s="4" t="s">
        <v>197</v>
      </c>
      <c r="E108" s="5" t="s">
        <v>22</v>
      </c>
      <c r="F108" s="6">
        <v>1</v>
      </c>
      <c r="G108" s="7">
        <v>0</v>
      </c>
      <c r="H108" s="8">
        <v>0</v>
      </c>
    </row>
    <row r="109" spans="1:8" x14ac:dyDescent="0.25">
      <c r="A109" s="2" t="s">
        <v>174</v>
      </c>
      <c r="B109" t="s">
        <v>198</v>
      </c>
      <c r="C109" s="3" t="s">
        <v>20</v>
      </c>
      <c r="D109" s="4" t="s">
        <v>62</v>
      </c>
      <c r="E109" s="5" t="s">
        <v>22</v>
      </c>
      <c r="F109" s="6">
        <v>1</v>
      </c>
      <c r="G109" s="7">
        <v>425</v>
      </c>
      <c r="H109" s="8">
        <v>425</v>
      </c>
    </row>
    <row r="110" spans="1:8" x14ac:dyDescent="0.25">
      <c r="A110" s="2" t="s">
        <v>174</v>
      </c>
      <c r="B110" t="s">
        <v>199</v>
      </c>
      <c r="C110" s="3" t="s">
        <v>25</v>
      </c>
      <c r="D110" s="4" t="s">
        <v>26</v>
      </c>
      <c r="E110" s="5" t="s">
        <v>22</v>
      </c>
      <c r="F110" s="6">
        <v>1</v>
      </c>
      <c r="G110" s="7">
        <v>950</v>
      </c>
      <c r="H110" s="8">
        <v>950</v>
      </c>
    </row>
    <row r="111" spans="1:8" x14ac:dyDescent="0.25">
      <c r="A111" s="2" t="s">
        <v>174</v>
      </c>
      <c r="B111" t="s">
        <v>199</v>
      </c>
      <c r="C111" s="3" t="s">
        <v>20</v>
      </c>
      <c r="D111" s="4" t="s">
        <v>62</v>
      </c>
      <c r="E111" s="5" t="s">
        <v>22</v>
      </c>
      <c r="F111" s="6">
        <v>1</v>
      </c>
      <c r="G111" s="7">
        <v>537</v>
      </c>
      <c r="H111" s="8">
        <v>537</v>
      </c>
    </row>
    <row r="112" spans="1:8" x14ac:dyDescent="0.25">
      <c r="A112" s="2" t="s">
        <v>174</v>
      </c>
      <c r="B112" t="s">
        <v>200</v>
      </c>
      <c r="C112" s="3" t="s">
        <v>20</v>
      </c>
      <c r="D112" s="4" t="s">
        <v>179</v>
      </c>
      <c r="E112" s="5" t="s">
        <v>22</v>
      </c>
      <c r="F112" s="6">
        <v>1</v>
      </c>
      <c r="G112" s="7">
        <v>98.6</v>
      </c>
      <c r="H112" s="8">
        <v>98.6</v>
      </c>
    </row>
    <row r="113" spans="1:8" x14ac:dyDescent="0.25">
      <c r="A113" s="2" t="s">
        <v>174</v>
      </c>
      <c r="B113" t="s">
        <v>201</v>
      </c>
      <c r="C113" s="3" t="s">
        <v>20</v>
      </c>
      <c r="D113" s="4" t="s">
        <v>202</v>
      </c>
      <c r="E113" s="5" t="s">
        <v>22</v>
      </c>
      <c r="F113" s="6">
        <v>1</v>
      </c>
      <c r="G113" s="7">
        <v>105.27</v>
      </c>
      <c r="H113" s="8">
        <v>105.27</v>
      </c>
    </row>
    <row r="114" spans="1:8" x14ac:dyDescent="0.25">
      <c r="A114" s="2" t="s">
        <v>174</v>
      </c>
      <c r="B114" t="s">
        <v>203</v>
      </c>
      <c r="C114" s="3" t="s">
        <v>25</v>
      </c>
      <c r="D114" s="4" t="s">
        <v>204</v>
      </c>
      <c r="E114" s="5" t="s">
        <v>22</v>
      </c>
      <c r="F114" s="6">
        <v>1</v>
      </c>
      <c r="G114" s="7">
        <v>354</v>
      </c>
      <c r="H114" s="8">
        <v>354</v>
      </c>
    </row>
    <row r="115" spans="1:8" x14ac:dyDescent="0.25">
      <c r="A115" s="2" t="s">
        <v>174</v>
      </c>
      <c r="B115" t="s">
        <v>205</v>
      </c>
      <c r="C115" s="3" t="s">
        <v>20</v>
      </c>
      <c r="D115" s="4" t="s">
        <v>206</v>
      </c>
      <c r="E115" s="5" t="s">
        <v>22</v>
      </c>
      <c r="F115" s="6">
        <v>1</v>
      </c>
      <c r="G115" s="7">
        <v>220</v>
      </c>
      <c r="H115" s="8">
        <v>220</v>
      </c>
    </row>
    <row r="116" spans="1:8" x14ac:dyDescent="0.25">
      <c r="A116" s="2" t="s">
        <v>174</v>
      </c>
      <c r="B116" t="s">
        <v>205</v>
      </c>
      <c r="C116" s="3" t="s">
        <v>20</v>
      </c>
      <c r="D116" s="4" t="s">
        <v>207</v>
      </c>
      <c r="E116" s="5" t="s">
        <v>22</v>
      </c>
      <c r="F116" s="6">
        <v>1</v>
      </c>
      <c r="G116" s="7">
        <v>542.4</v>
      </c>
      <c r="H116" s="8">
        <v>542.4</v>
      </c>
    </row>
    <row r="117" spans="1:8" x14ac:dyDescent="0.25">
      <c r="A117" s="2" t="s">
        <v>174</v>
      </c>
      <c r="B117" t="s">
        <v>208</v>
      </c>
      <c r="C117" s="3" t="s">
        <v>20</v>
      </c>
      <c r="D117" s="4" t="s">
        <v>62</v>
      </c>
      <c r="E117" s="5" t="s">
        <v>22</v>
      </c>
      <c r="F117" s="6">
        <v>1</v>
      </c>
      <c r="G117" s="7">
        <v>0</v>
      </c>
      <c r="H117" s="8">
        <v>0</v>
      </c>
    </row>
    <row r="118" spans="1:8" x14ac:dyDescent="0.25">
      <c r="A118" s="2" t="s">
        <v>174</v>
      </c>
      <c r="B118" t="s">
        <v>209</v>
      </c>
      <c r="C118" s="3" t="s">
        <v>20</v>
      </c>
      <c r="D118" s="4" t="s">
        <v>210</v>
      </c>
      <c r="E118" s="5" t="s">
        <v>22</v>
      </c>
      <c r="F118" s="6">
        <v>1</v>
      </c>
      <c r="G118" s="7">
        <v>23.49</v>
      </c>
      <c r="H118" s="8">
        <v>23.49</v>
      </c>
    </row>
    <row r="119" spans="1:8" x14ac:dyDescent="0.25">
      <c r="A119" s="2" t="s">
        <v>174</v>
      </c>
      <c r="B119" t="s">
        <v>211</v>
      </c>
      <c r="C119" s="3" t="s">
        <v>20</v>
      </c>
      <c r="D119" s="4" t="s">
        <v>63</v>
      </c>
      <c r="E119" s="5" t="s">
        <v>22</v>
      </c>
      <c r="F119" s="6">
        <v>1</v>
      </c>
      <c r="G119" s="7">
        <v>0</v>
      </c>
      <c r="H119" s="8">
        <v>0</v>
      </c>
    </row>
    <row r="120" spans="1:8" x14ac:dyDescent="0.25">
      <c r="A120" s="2" t="s">
        <v>174</v>
      </c>
      <c r="B120" t="s">
        <v>212</v>
      </c>
      <c r="C120" s="3" t="s">
        <v>20</v>
      </c>
      <c r="D120" s="4" t="s">
        <v>213</v>
      </c>
      <c r="E120" s="5" t="s">
        <v>22</v>
      </c>
      <c r="F120" s="6">
        <v>1</v>
      </c>
      <c r="G120" s="7">
        <v>311</v>
      </c>
      <c r="H120" s="8">
        <v>311</v>
      </c>
    </row>
    <row r="121" spans="1:8" x14ac:dyDescent="0.25">
      <c r="A121" s="2" t="s">
        <v>174</v>
      </c>
      <c r="B121" t="s">
        <v>214</v>
      </c>
      <c r="C121" s="3" t="s">
        <v>20</v>
      </c>
      <c r="D121" s="4" t="s">
        <v>197</v>
      </c>
      <c r="E121" s="5" t="s">
        <v>22</v>
      </c>
      <c r="F121" s="6">
        <v>1</v>
      </c>
      <c r="G121" s="7">
        <v>512.49</v>
      </c>
      <c r="H121" s="8">
        <v>512.49</v>
      </c>
    </row>
    <row r="122" spans="1:8" x14ac:dyDescent="0.25">
      <c r="A122" s="2" t="s">
        <v>174</v>
      </c>
      <c r="B122" t="s">
        <v>214</v>
      </c>
      <c r="C122" s="3" t="s">
        <v>20</v>
      </c>
      <c r="D122" s="4" t="s">
        <v>215</v>
      </c>
      <c r="E122" s="5" t="s">
        <v>22</v>
      </c>
      <c r="F122" s="6">
        <v>1</v>
      </c>
      <c r="G122" s="7">
        <v>1206.32</v>
      </c>
      <c r="H122" s="8">
        <v>1206.32</v>
      </c>
    </row>
    <row r="123" spans="1:8" x14ac:dyDescent="0.25">
      <c r="A123" s="2" t="s">
        <v>174</v>
      </c>
      <c r="B123" t="s">
        <v>216</v>
      </c>
      <c r="C123" s="3" t="s">
        <v>20</v>
      </c>
      <c r="D123" s="4" t="s">
        <v>71</v>
      </c>
      <c r="E123" s="5" t="s">
        <v>22</v>
      </c>
      <c r="F123" s="6">
        <v>1</v>
      </c>
      <c r="G123" s="7">
        <v>327.95</v>
      </c>
      <c r="H123" s="8">
        <v>327.95</v>
      </c>
    </row>
    <row r="124" spans="1:8" x14ac:dyDescent="0.25">
      <c r="A124" s="2" t="s">
        <v>174</v>
      </c>
      <c r="B124" t="s">
        <v>217</v>
      </c>
      <c r="C124" s="3" t="s">
        <v>20</v>
      </c>
      <c r="D124" s="4" t="s">
        <v>31</v>
      </c>
      <c r="E124" s="5" t="s">
        <v>22</v>
      </c>
      <c r="F124" s="6">
        <v>1</v>
      </c>
      <c r="G124" s="7">
        <v>350</v>
      </c>
      <c r="H124" s="8">
        <v>350</v>
      </c>
    </row>
    <row r="125" spans="1:8" x14ac:dyDescent="0.25">
      <c r="A125" s="2" t="s">
        <v>174</v>
      </c>
      <c r="B125" t="s">
        <v>218</v>
      </c>
      <c r="C125" s="3" t="s">
        <v>20</v>
      </c>
      <c r="D125" s="4" t="s">
        <v>71</v>
      </c>
      <c r="E125" s="5" t="s">
        <v>22</v>
      </c>
      <c r="F125" s="6">
        <v>1</v>
      </c>
      <c r="G125" s="7">
        <v>1031.74</v>
      </c>
      <c r="H125" s="8">
        <v>1031.74</v>
      </c>
    </row>
    <row r="126" spans="1:8" x14ac:dyDescent="0.25">
      <c r="A126" s="2" t="s">
        <v>174</v>
      </c>
      <c r="B126" t="s">
        <v>219</v>
      </c>
      <c r="C126" s="3" t="s">
        <v>20</v>
      </c>
      <c r="D126" s="4" t="s">
        <v>62</v>
      </c>
      <c r="E126" s="5" t="s">
        <v>22</v>
      </c>
      <c r="F126" s="6">
        <v>1</v>
      </c>
      <c r="G126" s="7">
        <v>0</v>
      </c>
      <c r="H126" s="8">
        <v>0</v>
      </c>
    </row>
    <row r="127" spans="1:8" x14ac:dyDescent="0.25">
      <c r="A127" s="2" t="s">
        <v>174</v>
      </c>
      <c r="B127" t="s">
        <v>219</v>
      </c>
      <c r="C127" s="3" t="s">
        <v>25</v>
      </c>
      <c r="D127" s="4" t="s">
        <v>26</v>
      </c>
      <c r="E127" s="5" t="s">
        <v>22</v>
      </c>
      <c r="F127" s="6">
        <v>1</v>
      </c>
      <c r="G127" s="7">
        <v>2200</v>
      </c>
      <c r="H127" s="8">
        <v>2200</v>
      </c>
    </row>
    <row r="128" spans="1:8" x14ac:dyDescent="0.25">
      <c r="A128" s="2" t="s">
        <v>174</v>
      </c>
      <c r="B128" t="s">
        <v>219</v>
      </c>
      <c r="C128" s="3" t="s">
        <v>25</v>
      </c>
      <c r="D128" s="4" t="s">
        <v>26</v>
      </c>
      <c r="E128" s="5" t="s">
        <v>22</v>
      </c>
      <c r="F128" s="6">
        <v>1</v>
      </c>
      <c r="G128" s="7">
        <v>1080</v>
      </c>
      <c r="H128" s="8">
        <v>1080</v>
      </c>
    </row>
    <row r="129" spans="1:8" x14ac:dyDescent="0.25">
      <c r="A129" s="2" t="s">
        <v>174</v>
      </c>
      <c r="B129" t="s">
        <v>219</v>
      </c>
      <c r="C129" s="3" t="s">
        <v>20</v>
      </c>
      <c r="D129" s="4" t="s">
        <v>71</v>
      </c>
      <c r="E129" s="5" t="s">
        <v>22</v>
      </c>
      <c r="F129" s="6">
        <v>1</v>
      </c>
      <c r="G129" s="7">
        <v>832.11</v>
      </c>
      <c r="H129" s="8">
        <v>832.11</v>
      </c>
    </row>
    <row r="130" spans="1:8" x14ac:dyDescent="0.25">
      <c r="A130" s="2" t="s">
        <v>174</v>
      </c>
      <c r="B130" t="s">
        <v>219</v>
      </c>
      <c r="C130" s="3" t="s">
        <v>20</v>
      </c>
      <c r="D130" s="4" t="s">
        <v>220</v>
      </c>
      <c r="E130" s="5" t="s">
        <v>22</v>
      </c>
      <c r="F130" s="6">
        <v>1</v>
      </c>
      <c r="G130" s="7">
        <v>0</v>
      </c>
      <c r="H130" s="8">
        <v>0</v>
      </c>
    </row>
    <row r="131" spans="1:8" x14ac:dyDescent="0.25">
      <c r="A131" s="2" t="s">
        <v>174</v>
      </c>
      <c r="B131" t="s">
        <v>219</v>
      </c>
      <c r="C131" s="3" t="s">
        <v>20</v>
      </c>
      <c r="D131" s="4" t="s">
        <v>62</v>
      </c>
      <c r="E131" s="5" t="s">
        <v>22</v>
      </c>
      <c r="F131" s="6">
        <v>1</v>
      </c>
      <c r="G131" s="7">
        <v>60</v>
      </c>
      <c r="H131" s="8">
        <v>60</v>
      </c>
    </row>
    <row r="132" spans="1:8" x14ac:dyDescent="0.25">
      <c r="A132" s="2" t="s">
        <v>174</v>
      </c>
      <c r="B132" t="s">
        <v>219</v>
      </c>
      <c r="C132" s="3" t="s">
        <v>20</v>
      </c>
      <c r="D132" s="4" t="s">
        <v>62</v>
      </c>
      <c r="E132" s="5" t="s">
        <v>22</v>
      </c>
      <c r="F132" s="6">
        <v>1</v>
      </c>
      <c r="G132" s="7">
        <v>75.739999999999995</v>
      </c>
      <c r="H132" s="8">
        <v>75.739999999999995</v>
      </c>
    </row>
    <row r="133" spans="1:8" x14ac:dyDescent="0.25">
      <c r="A133" s="2" t="s">
        <v>174</v>
      </c>
      <c r="B133" t="s">
        <v>219</v>
      </c>
      <c r="C133" s="3" t="s">
        <v>20</v>
      </c>
      <c r="D133" s="4" t="s">
        <v>62</v>
      </c>
      <c r="E133" s="5" t="s">
        <v>22</v>
      </c>
      <c r="F133" s="6">
        <v>1</v>
      </c>
      <c r="G133" s="7">
        <v>2232.6</v>
      </c>
      <c r="H133" s="8">
        <v>2232.6</v>
      </c>
    </row>
    <row r="134" spans="1:8" x14ac:dyDescent="0.25">
      <c r="A134" s="2" t="s">
        <v>174</v>
      </c>
      <c r="B134" t="s">
        <v>219</v>
      </c>
      <c r="C134" s="3" t="s">
        <v>20</v>
      </c>
      <c r="D134" s="4" t="s">
        <v>62</v>
      </c>
      <c r="E134" s="5" t="s">
        <v>22</v>
      </c>
      <c r="F134" s="6">
        <v>1</v>
      </c>
      <c r="G134" s="7">
        <v>4.9000000000000004</v>
      </c>
      <c r="H134" s="8">
        <v>4.9000000000000004</v>
      </c>
    </row>
    <row r="135" spans="1:8" x14ac:dyDescent="0.25">
      <c r="A135" s="2" t="s">
        <v>174</v>
      </c>
      <c r="B135" t="s">
        <v>219</v>
      </c>
      <c r="C135" s="3" t="s">
        <v>20</v>
      </c>
      <c r="D135" s="4" t="s">
        <v>62</v>
      </c>
      <c r="E135" s="5" t="s">
        <v>22</v>
      </c>
      <c r="F135" s="6">
        <v>1</v>
      </c>
      <c r="G135" s="7">
        <v>243</v>
      </c>
      <c r="H135" s="8">
        <v>243</v>
      </c>
    </row>
    <row r="136" spans="1:8" x14ac:dyDescent="0.25">
      <c r="A136" s="2" t="s">
        <v>174</v>
      </c>
      <c r="B136" t="s">
        <v>221</v>
      </c>
      <c r="C136" s="3" t="s">
        <v>20</v>
      </c>
      <c r="D136" s="4" t="s">
        <v>222</v>
      </c>
      <c r="E136" s="5" t="s">
        <v>22</v>
      </c>
      <c r="F136" s="6">
        <v>1</v>
      </c>
      <c r="G136" s="7">
        <v>269.60000000000002</v>
      </c>
      <c r="H136" s="8">
        <v>269.60000000000002</v>
      </c>
    </row>
    <row r="137" spans="1:8" x14ac:dyDescent="0.25">
      <c r="A137" s="2" t="s">
        <v>174</v>
      </c>
      <c r="B137" t="s">
        <v>223</v>
      </c>
      <c r="C137" s="3" t="s">
        <v>20</v>
      </c>
      <c r="D137" s="4" t="s">
        <v>60</v>
      </c>
      <c r="E137" s="5" t="s">
        <v>22</v>
      </c>
      <c r="F137" s="6">
        <v>1</v>
      </c>
      <c r="G137" s="7">
        <v>0</v>
      </c>
      <c r="H137" s="8">
        <v>0</v>
      </c>
    </row>
    <row r="138" spans="1:8" x14ac:dyDescent="0.25">
      <c r="A138" s="2" t="s">
        <v>174</v>
      </c>
      <c r="B138" t="s">
        <v>223</v>
      </c>
      <c r="C138" s="3" t="s">
        <v>20</v>
      </c>
      <c r="D138" s="4" t="s">
        <v>63</v>
      </c>
      <c r="E138" s="5" t="s">
        <v>22</v>
      </c>
      <c r="F138" s="6">
        <v>1</v>
      </c>
      <c r="G138" s="7">
        <v>120</v>
      </c>
      <c r="H138" s="8">
        <v>120</v>
      </c>
    </row>
    <row r="139" spans="1:8" x14ac:dyDescent="0.25">
      <c r="A139" s="2" t="s">
        <v>174</v>
      </c>
      <c r="B139" t="s">
        <v>223</v>
      </c>
      <c r="C139" s="3" t="s">
        <v>20</v>
      </c>
      <c r="D139" s="4" t="s">
        <v>197</v>
      </c>
      <c r="E139" s="5" t="s">
        <v>22</v>
      </c>
      <c r="F139" s="6">
        <v>1</v>
      </c>
      <c r="G139" s="7">
        <v>0</v>
      </c>
      <c r="H139" s="8">
        <v>0</v>
      </c>
    </row>
    <row r="140" spans="1:8" x14ac:dyDescent="0.25">
      <c r="A140" s="2" t="s">
        <v>174</v>
      </c>
      <c r="B140" t="s">
        <v>224</v>
      </c>
      <c r="C140" s="3" t="s">
        <v>20</v>
      </c>
      <c r="D140" s="4" t="s">
        <v>197</v>
      </c>
      <c r="E140" s="5" t="s">
        <v>22</v>
      </c>
      <c r="F140" s="6">
        <v>1</v>
      </c>
      <c r="G140" s="7">
        <v>0</v>
      </c>
      <c r="H140" s="8">
        <v>0</v>
      </c>
    </row>
    <row r="141" spans="1:8" x14ac:dyDescent="0.25">
      <c r="A141" s="2" t="s">
        <v>174</v>
      </c>
      <c r="B141" t="s">
        <v>225</v>
      </c>
      <c r="C141" s="3" t="s">
        <v>20</v>
      </c>
      <c r="D141" s="4" t="s">
        <v>79</v>
      </c>
      <c r="E141" s="5" t="s">
        <v>22</v>
      </c>
      <c r="F141" s="6">
        <v>1</v>
      </c>
      <c r="G141" s="7">
        <v>75.739999999999995</v>
      </c>
      <c r="H141" s="8">
        <v>75.739999999999995</v>
      </c>
    </row>
    <row r="142" spans="1:8" x14ac:dyDescent="0.25">
      <c r="A142" s="2" t="s">
        <v>174</v>
      </c>
      <c r="B142" t="s">
        <v>225</v>
      </c>
      <c r="C142" s="3" t="s">
        <v>20</v>
      </c>
      <c r="D142" s="4" t="s">
        <v>62</v>
      </c>
      <c r="E142" s="5" t="s">
        <v>22</v>
      </c>
      <c r="F142" s="6">
        <v>1</v>
      </c>
      <c r="G142" s="7">
        <v>276.81</v>
      </c>
      <c r="H142" s="8">
        <v>276.81</v>
      </c>
    </row>
    <row r="143" spans="1:8" x14ac:dyDescent="0.25">
      <c r="A143" s="2" t="s">
        <v>174</v>
      </c>
      <c r="B143" t="s">
        <v>226</v>
      </c>
      <c r="C143" s="3" t="s">
        <v>20</v>
      </c>
      <c r="D143" s="4" t="s">
        <v>197</v>
      </c>
      <c r="E143" s="5" t="s">
        <v>22</v>
      </c>
      <c r="F143" s="6">
        <v>1</v>
      </c>
      <c r="G143" s="7">
        <v>51.76</v>
      </c>
      <c r="H143" s="8">
        <v>51.76</v>
      </c>
    </row>
    <row r="144" spans="1:8" x14ac:dyDescent="0.25">
      <c r="A144" s="2" t="s">
        <v>174</v>
      </c>
      <c r="B144" t="s">
        <v>226</v>
      </c>
      <c r="C144" s="3" t="s">
        <v>20</v>
      </c>
      <c r="D144" s="4" t="s">
        <v>227</v>
      </c>
      <c r="E144" s="5" t="s">
        <v>22</v>
      </c>
      <c r="F144" s="6">
        <v>1</v>
      </c>
      <c r="G144" s="7">
        <v>7840</v>
      </c>
      <c r="H144" s="8">
        <v>7840</v>
      </c>
    </row>
    <row r="145" spans="1:8" x14ac:dyDescent="0.25">
      <c r="A145" s="2" t="s">
        <v>174</v>
      </c>
      <c r="B145" t="s">
        <v>228</v>
      </c>
      <c r="C145" s="3" t="s">
        <v>25</v>
      </c>
      <c r="D145" s="4" t="s">
        <v>26</v>
      </c>
      <c r="E145" s="5" t="s">
        <v>22</v>
      </c>
      <c r="F145" s="6">
        <v>5</v>
      </c>
      <c r="G145" s="7">
        <v>700</v>
      </c>
      <c r="H145" s="8">
        <v>3500</v>
      </c>
    </row>
    <row r="146" spans="1:8" x14ac:dyDescent="0.25">
      <c r="A146" s="2" t="s">
        <v>174</v>
      </c>
      <c r="B146" t="s">
        <v>229</v>
      </c>
      <c r="C146" s="3" t="s">
        <v>20</v>
      </c>
      <c r="D146" s="4" t="s">
        <v>197</v>
      </c>
      <c r="E146" s="5" t="s">
        <v>22</v>
      </c>
      <c r="F146" s="6">
        <v>1</v>
      </c>
      <c r="G146" s="7">
        <v>0</v>
      </c>
      <c r="H146" s="8">
        <v>0</v>
      </c>
    </row>
    <row r="147" spans="1:8" x14ac:dyDescent="0.25">
      <c r="A147" s="2" t="s">
        <v>174</v>
      </c>
      <c r="B147" t="s">
        <v>229</v>
      </c>
      <c r="C147" s="3" t="s">
        <v>20</v>
      </c>
      <c r="D147" s="4" t="s">
        <v>230</v>
      </c>
      <c r="E147" s="5" t="s">
        <v>22</v>
      </c>
      <c r="F147" s="6">
        <v>1</v>
      </c>
      <c r="G147" s="7">
        <v>1401.79</v>
      </c>
      <c r="H147" s="8">
        <v>1401.79</v>
      </c>
    </row>
    <row r="148" spans="1:8" x14ac:dyDescent="0.25">
      <c r="A148" s="2" t="s">
        <v>174</v>
      </c>
      <c r="B148" t="s">
        <v>231</v>
      </c>
      <c r="C148" s="3" t="s">
        <v>20</v>
      </c>
      <c r="D148" s="4" t="s">
        <v>62</v>
      </c>
      <c r="E148" s="5" t="s">
        <v>22</v>
      </c>
      <c r="F148" s="6">
        <v>1</v>
      </c>
      <c r="G148" s="7">
        <v>64.73</v>
      </c>
      <c r="H148" s="8">
        <v>64.73</v>
      </c>
    </row>
    <row r="149" spans="1:8" x14ac:dyDescent="0.25">
      <c r="A149" s="2" t="s">
        <v>174</v>
      </c>
      <c r="B149" t="s">
        <v>232</v>
      </c>
      <c r="C149" s="3" t="s">
        <v>20</v>
      </c>
      <c r="D149" s="4" t="s">
        <v>233</v>
      </c>
      <c r="E149" s="5" t="s">
        <v>22</v>
      </c>
      <c r="F149" s="6">
        <v>1</v>
      </c>
      <c r="G149" s="7">
        <v>280</v>
      </c>
      <c r="H149" s="8">
        <v>280</v>
      </c>
    </row>
    <row r="150" spans="1:8" x14ac:dyDescent="0.25">
      <c r="A150" s="2" t="s">
        <v>174</v>
      </c>
      <c r="B150" t="s">
        <v>234</v>
      </c>
      <c r="C150" s="3" t="s">
        <v>20</v>
      </c>
      <c r="D150" s="4" t="s">
        <v>62</v>
      </c>
      <c r="E150" s="5" t="s">
        <v>22</v>
      </c>
      <c r="F150" s="6">
        <v>1</v>
      </c>
      <c r="G150" s="7">
        <v>36.5</v>
      </c>
      <c r="H150" s="8">
        <v>36.5</v>
      </c>
    </row>
    <row r="151" spans="1:8" x14ac:dyDescent="0.25">
      <c r="A151" s="2" t="s">
        <v>174</v>
      </c>
      <c r="B151" t="s">
        <v>235</v>
      </c>
      <c r="C151" s="3" t="s">
        <v>20</v>
      </c>
      <c r="D151" s="4" t="s">
        <v>236</v>
      </c>
      <c r="E151" s="5" t="s">
        <v>22</v>
      </c>
      <c r="F151" s="6">
        <v>1</v>
      </c>
      <c r="G151" s="7">
        <v>432</v>
      </c>
      <c r="H151" s="8">
        <v>432</v>
      </c>
    </row>
    <row r="152" spans="1:8" x14ac:dyDescent="0.25">
      <c r="A152" s="2" t="s">
        <v>174</v>
      </c>
      <c r="B152" t="s">
        <v>237</v>
      </c>
      <c r="C152" s="3" t="s">
        <v>25</v>
      </c>
      <c r="D152" s="4" t="s">
        <v>26</v>
      </c>
      <c r="E152" s="5" t="s">
        <v>22</v>
      </c>
      <c r="F152" s="6">
        <v>1</v>
      </c>
      <c r="G152" s="7">
        <v>779</v>
      </c>
      <c r="H152" s="8">
        <v>779</v>
      </c>
    </row>
    <row r="153" spans="1:8" x14ac:dyDescent="0.25">
      <c r="A153" s="2" t="s">
        <v>174</v>
      </c>
      <c r="B153" t="s">
        <v>237</v>
      </c>
      <c r="C153" s="3" t="s">
        <v>20</v>
      </c>
      <c r="D153" s="4" t="s">
        <v>63</v>
      </c>
      <c r="E153" s="5" t="s">
        <v>22</v>
      </c>
      <c r="F153" s="6">
        <v>1</v>
      </c>
      <c r="G153" s="7">
        <v>12.75</v>
      </c>
      <c r="H153" s="8">
        <v>12.75</v>
      </c>
    </row>
    <row r="154" spans="1:8" x14ac:dyDescent="0.25">
      <c r="A154" s="2" t="s">
        <v>174</v>
      </c>
      <c r="B154" t="s">
        <v>237</v>
      </c>
      <c r="C154" s="3" t="s">
        <v>20</v>
      </c>
      <c r="D154" s="4" t="s">
        <v>71</v>
      </c>
      <c r="E154" s="5" t="s">
        <v>22</v>
      </c>
      <c r="F154" s="6">
        <v>1</v>
      </c>
      <c r="G154" s="7">
        <v>12.75</v>
      </c>
      <c r="H154" s="8">
        <v>12.75</v>
      </c>
    </row>
    <row r="155" spans="1:8" x14ac:dyDescent="0.25">
      <c r="A155" s="2" t="s">
        <v>174</v>
      </c>
      <c r="B155" t="s">
        <v>237</v>
      </c>
      <c r="C155" s="3" t="s">
        <v>20</v>
      </c>
      <c r="D155" s="4" t="s">
        <v>238</v>
      </c>
      <c r="E155" s="5" t="s">
        <v>22</v>
      </c>
      <c r="F155" s="6">
        <v>1</v>
      </c>
      <c r="G155" s="7">
        <v>832.01</v>
      </c>
      <c r="H155" s="8">
        <v>832.01</v>
      </c>
    </row>
    <row r="156" spans="1:8" x14ac:dyDescent="0.25">
      <c r="A156" s="2" t="s">
        <v>174</v>
      </c>
      <c r="B156" t="s">
        <v>239</v>
      </c>
      <c r="C156" s="3" t="s">
        <v>20</v>
      </c>
      <c r="D156" s="4" t="s">
        <v>240</v>
      </c>
      <c r="E156" s="5" t="s">
        <v>22</v>
      </c>
      <c r="F156" s="6">
        <v>1</v>
      </c>
      <c r="G156" s="7">
        <v>120</v>
      </c>
      <c r="H156" s="8">
        <v>120</v>
      </c>
    </row>
    <row r="157" spans="1:8" x14ac:dyDescent="0.25">
      <c r="A157" s="2" t="s">
        <v>174</v>
      </c>
      <c r="B157" t="s">
        <v>241</v>
      </c>
      <c r="C157" s="3" t="s">
        <v>25</v>
      </c>
      <c r="D157" s="4" t="s">
        <v>26</v>
      </c>
      <c r="E157" s="5" t="s">
        <v>22</v>
      </c>
      <c r="F157" s="6">
        <v>1</v>
      </c>
      <c r="G157" s="7">
        <v>0</v>
      </c>
      <c r="H157" s="8">
        <v>0</v>
      </c>
    </row>
    <row r="158" spans="1:8" x14ac:dyDescent="0.25">
      <c r="A158" s="2" t="s">
        <v>174</v>
      </c>
      <c r="B158" t="s">
        <v>242</v>
      </c>
      <c r="C158" s="3" t="s">
        <v>20</v>
      </c>
      <c r="D158" s="4" t="s">
        <v>243</v>
      </c>
      <c r="E158" s="5" t="s">
        <v>22</v>
      </c>
      <c r="F158" s="6">
        <v>1</v>
      </c>
      <c r="G158" s="7">
        <v>39.799999999999997</v>
      </c>
      <c r="H158" s="8">
        <v>39.799999999999997</v>
      </c>
    </row>
    <row r="159" spans="1:8" x14ac:dyDescent="0.25">
      <c r="A159" s="2" t="s">
        <v>174</v>
      </c>
      <c r="B159" t="s">
        <v>242</v>
      </c>
      <c r="C159" s="3" t="s">
        <v>20</v>
      </c>
      <c r="D159" s="4" t="s">
        <v>243</v>
      </c>
      <c r="E159" s="5" t="s">
        <v>22</v>
      </c>
      <c r="F159" s="6">
        <v>1</v>
      </c>
      <c r="G159" s="7">
        <v>39.799999999999997</v>
      </c>
      <c r="H159" s="8">
        <v>39.799999999999997</v>
      </c>
    </row>
    <row r="160" spans="1:8" x14ac:dyDescent="0.25">
      <c r="A160" s="2" t="s">
        <v>174</v>
      </c>
      <c r="B160" t="s">
        <v>244</v>
      </c>
      <c r="C160" s="3" t="s">
        <v>20</v>
      </c>
      <c r="D160" s="4" t="s">
        <v>21</v>
      </c>
      <c r="E160" s="5" t="s">
        <v>22</v>
      </c>
      <c r="F160" s="6">
        <v>1</v>
      </c>
      <c r="G160" s="7">
        <v>359.5</v>
      </c>
      <c r="H160" s="8">
        <v>359.5</v>
      </c>
    </row>
    <row r="161" spans="1:8" x14ac:dyDescent="0.25">
      <c r="A161" s="2" t="s">
        <v>174</v>
      </c>
      <c r="B161" t="s">
        <v>245</v>
      </c>
      <c r="C161" s="3" t="s">
        <v>20</v>
      </c>
      <c r="D161" s="4" t="s">
        <v>60</v>
      </c>
      <c r="E161" s="5" t="s">
        <v>22</v>
      </c>
      <c r="F161" s="6">
        <v>1</v>
      </c>
      <c r="G161" s="7">
        <v>0</v>
      </c>
      <c r="H161" s="8">
        <v>0</v>
      </c>
    </row>
    <row r="162" spans="1:8" x14ac:dyDescent="0.25">
      <c r="A162" s="2" t="s">
        <v>174</v>
      </c>
      <c r="B162" t="s">
        <v>246</v>
      </c>
      <c r="C162" s="3" t="s">
        <v>95</v>
      </c>
      <c r="D162" s="4" t="s">
        <v>247</v>
      </c>
      <c r="E162" s="5" t="s">
        <v>22</v>
      </c>
      <c r="F162" s="6">
        <v>1</v>
      </c>
      <c r="G162" s="7">
        <v>0</v>
      </c>
      <c r="H162" s="8">
        <v>0</v>
      </c>
    </row>
    <row r="163" spans="1:8" x14ac:dyDescent="0.25">
      <c r="A163" s="2" t="s">
        <v>174</v>
      </c>
      <c r="B163" t="s">
        <v>248</v>
      </c>
      <c r="C163" s="3" t="s">
        <v>20</v>
      </c>
      <c r="D163" s="4" t="s">
        <v>249</v>
      </c>
      <c r="E163" s="5" t="s">
        <v>22</v>
      </c>
      <c r="F163" s="6">
        <v>1</v>
      </c>
      <c r="G163" s="7">
        <v>4075</v>
      </c>
      <c r="H163" s="8">
        <v>4075</v>
      </c>
    </row>
    <row r="164" spans="1:8" x14ac:dyDescent="0.25">
      <c r="A164" s="2" t="s">
        <v>174</v>
      </c>
      <c r="B164" t="s">
        <v>250</v>
      </c>
      <c r="C164" s="3" t="s">
        <v>25</v>
      </c>
      <c r="D164" s="4" t="s">
        <v>251</v>
      </c>
      <c r="E164" s="5" t="s">
        <v>22</v>
      </c>
      <c r="F164" s="6">
        <v>1</v>
      </c>
      <c r="G164" s="7">
        <v>26500.86</v>
      </c>
      <c r="H164" s="8">
        <v>26500.86</v>
      </c>
    </row>
    <row r="165" spans="1:8" x14ac:dyDescent="0.25">
      <c r="A165" s="2" t="s">
        <v>174</v>
      </c>
      <c r="B165" t="s">
        <v>250</v>
      </c>
      <c r="C165" s="3" t="s">
        <v>25</v>
      </c>
      <c r="D165" s="4" t="s">
        <v>252</v>
      </c>
      <c r="E165" s="5" t="s">
        <v>22</v>
      </c>
      <c r="F165" s="6">
        <v>1</v>
      </c>
      <c r="G165" s="7">
        <v>12645</v>
      </c>
      <c r="H165" s="8">
        <v>12645</v>
      </c>
    </row>
    <row r="166" spans="1:8" x14ac:dyDescent="0.25">
      <c r="A166" s="2" t="s">
        <v>174</v>
      </c>
      <c r="B166" t="s">
        <v>250</v>
      </c>
      <c r="C166" s="3" t="s">
        <v>20</v>
      </c>
      <c r="D166" s="4" t="s">
        <v>230</v>
      </c>
      <c r="E166" s="5" t="s">
        <v>22</v>
      </c>
      <c r="F166" s="6">
        <v>1</v>
      </c>
      <c r="G166" s="7">
        <v>479.31</v>
      </c>
      <c r="H166" s="8">
        <v>479.31</v>
      </c>
    </row>
    <row r="167" spans="1:8" x14ac:dyDescent="0.25">
      <c r="A167" s="2" t="s">
        <v>174</v>
      </c>
      <c r="B167" t="s">
        <v>250</v>
      </c>
      <c r="C167" s="3" t="s">
        <v>20</v>
      </c>
      <c r="D167" s="4" t="s">
        <v>71</v>
      </c>
      <c r="E167" s="5" t="s">
        <v>22</v>
      </c>
      <c r="F167" s="6">
        <v>1</v>
      </c>
      <c r="G167" s="7">
        <v>85.14</v>
      </c>
      <c r="H167" s="8">
        <v>85.14</v>
      </c>
    </row>
    <row r="168" spans="1:8" x14ac:dyDescent="0.25">
      <c r="A168" s="2" t="s">
        <v>174</v>
      </c>
      <c r="B168" t="s">
        <v>250</v>
      </c>
      <c r="C168" s="3" t="s">
        <v>20</v>
      </c>
      <c r="D168" s="4" t="s">
        <v>253</v>
      </c>
      <c r="E168" s="5" t="s">
        <v>22</v>
      </c>
      <c r="F168" s="6">
        <v>1</v>
      </c>
      <c r="G168" s="7">
        <v>7766.25</v>
      </c>
      <c r="H168" s="8">
        <v>7766.25</v>
      </c>
    </row>
    <row r="169" spans="1:8" x14ac:dyDescent="0.25">
      <c r="A169" s="2" t="s">
        <v>174</v>
      </c>
      <c r="B169" t="s">
        <v>250</v>
      </c>
      <c r="C169" s="3" t="s">
        <v>95</v>
      </c>
      <c r="D169" s="4" t="s">
        <v>254</v>
      </c>
      <c r="E169" s="5" t="s">
        <v>22</v>
      </c>
      <c r="F169" s="6">
        <v>1</v>
      </c>
      <c r="G169" s="7">
        <v>0</v>
      </c>
      <c r="H169" s="8">
        <v>0</v>
      </c>
    </row>
    <row r="170" spans="1:8" x14ac:dyDescent="0.25">
      <c r="A170" s="2" t="s">
        <v>174</v>
      </c>
      <c r="B170" t="s">
        <v>250</v>
      </c>
      <c r="C170" s="3" t="s">
        <v>95</v>
      </c>
      <c r="D170" s="4" t="s">
        <v>255</v>
      </c>
      <c r="E170" s="5" t="s">
        <v>22</v>
      </c>
      <c r="F170" s="6">
        <v>1</v>
      </c>
      <c r="G170" s="7">
        <v>800</v>
      </c>
      <c r="H170" s="8">
        <v>800</v>
      </c>
    </row>
    <row r="171" spans="1:8" x14ac:dyDescent="0.25">
      <c r="A171" s="2" t="s">
        <v>174</v>
      </c>
      <c r="B171" t="s">
        <v>256</v>
      </c>
      <c r="C171" s="3" t="s">
        <v>20</v>
      </c>
      <c r="D171" s="4" t="s">
        <v>257</v>
      </c>
      <c r="E171" s="5" t="s">
        <v>22</v>
      </c>
      <c r="F171" s="6">
        <v>1</v>
      </c>
      <c r="G171" s="7">
        <v>828.69</v>
      </c>
      <c r="H171" s="8">
        <v>828.69</v>
      </c>
    </row>
    <row r="172" spans="1:8" x14ac:dyDescent="0.25">
      <c r="A172" s="2" t="s">
        <v>174</v>
      </c>
      <c r="B172" t="s">
        <v>258</v>
      </c>
      <c r="C172" s="3" t="s">
        <v>20</v>
      </c>
      <c r="D172" s="4" t="s">
        <v>56</v>
      </c>
      <c r="E172" s="5" t="s">
        <v>22</v>
      </c>
      <c r="F172" s="6">
        <v>1</v>
      </c>
      <c r="G172" s="7">
        <v>700</v>
      </c>
      <c r="H172" s="8">
        <v>700</v>
      </c>
    </row>
    <row r="173" spans="1:8" x14ac:dyDescent="0.25">
      <c r="A173" s="2" t="s">
        <v>174</v>
      </c>
      <c r="B173" t="s">
        <v>259</v>
      </c>
      <c r="C173" s="3" t="s">
        <v>20</v>
      </c>
      <c r="D173" s="4" t="s">
        <v>197</v>
      </c>
      <c r="E173" s="5" t="s">
        <v>22</v>
      </c>
      <c r="F173" s="6">
        <v>1</v>
      </c>
      <c r="G173" s="7">
        <v>17</v>
      </c>
      <c r="H173" s="8">
        <v>17</v>
      </c>
    </row>
    <row r="174" spans="1:8" x14ac:dyDescent="0.25">
      <c r="A174" s="2" t="s">
        <v>174</v>
      </c>
      <c r="B174" t="s">
        <v>259</v>
      </c>
      <c r="C174" s="3" t="s">
        <v>20</v>
      </c>
      <c r="D174" s="4" t="s">
        <v>197</v>
      </c>
      <c r="E174" s="5" t="s">
        <v>22</v>
      </c>
      <c r="F174" s="6">
        <v>1</v>
      </c>
      <c r="G174" s="7">
        <v>29.95</v>
      </c>
      <c r="H174" s="8">
        <v>29.95</v>
      </c>
    </row>
    <row r="175" spans="1:8" x14ac:dyDescent="0.25">
      <c r="A175" s="2" t="s">
        <v>174</v>
      </c>
      <c r="B175" t="s">
        <v>260</v>
      </c>
      <c r="C175" s="3" t="s">
        <v>20</v>
      </c>
      <c r="D175" s="4" t="s">
        <v>261</v>
      </c>
      <c r="E175" s="5" t="s">
        <v>22</v>
      </c>
      <c r="F175" s="6">
        <v>1</v>
      </c>
      <c r="G175" s="7">
        <v>1000</v>
      </c>
      <c r="H175" s="8">
        <v>1000</v>
      </c>
    </row>
    <row r="176" spans="1:8" x14ac:dyDescent="0.25">
      <c r="A176" s="2" t="s">
        <v>174</v>
      </c>
      <c r="B176" t="s">
        <v>262</v>
      </c>
      <c r="C176" s="3" t="s">
        <v>20</v>
      </c>
      <c r="D176" s="4" t="s">
        <v>69</v>
      </c>
      <c r="E176" s="5" t="s">
        <v>22</v>
      </c>
      <c r="F176" s="6">
        <v>1</v>
      </c>
      <c r="G176" s="7">
        <v>1470</v>
      </c>
      <c r="H176" s="8">
        <v>1470</v>
      </c>
    </row>
    <row r="177" spans="1:8" x14ac:dyDescent="0.25">
      <c r="A177" s="2" t="s">
        <v>174</v>
      </c>
      <c r="B177" t="s">
        <v>263</v>
      </c>
      <c r="C177" s="3" t="s">
        <v>20</v>
      </c>
      <c r="D177" s="4" t="s">
        <v>21</v>
      </c>
      <c r="E177" s="5" t="s">
        <v>22</v>
      </c>
      <c r="F177" s="6">
        <v>1</v>
      </c>
      <c r="G177" s="7">
        <v>120</v>
      </c>
      <c r="H177" s="8">
        <v>120</v>
      </c>
    </row>
    <row r="178" spans="1:8" x14ac:dyDescent="0.25">
      <c r="A178" s="2" t="s">
        <v>174</v>
      </c>
      <c r="B178" t="s">
        <v>264</v>
      </c>
      <c r="C178" s="3" t="s">
        <v>20</v>
      </c>
      <c r="D178" s="4" t="s">
        <v>71</v>
      </c>
      <c r="E178" s="5" t="s">
        <v>22</v>
      </c>
      <c r="F178" s="6">
        <v>1</v>
      </c>
      <c r="G178" s="7">
        <v>118.85</v>
      </c>
      <c r="H178" s="8">
        <v>118.85</v>
      </c>
    </row>
    <row r="179" spans="1:8" x14ac:dyDescent="0.25">
      <c r="A179" s="2" t="s">
        <v>174</v>
      </c>
      <c r="B179" t="s">
        <v>265</v>
      </c>
      <c r="C179" s="3" t="s">
        <v>20</v>
      </c>
      <c r="D179" s="4" t="s">
        <v>266</v>
      </c>
      <c r="E179" s="5" t="s">
        <v>22</v>
      </c>
      <c r="F179" s="6">
        <v>1</v>
      </c>
      <c r="G179" s="7">
        <v>262.5</v>
      </c>
      <c r="H179" s="8">
        <v>262.5</v>
      </c>
    </row>
    <row r="180" spans="1:8" x14ac:dyDescent="0.25">
      <c r="A180" s="2" t="s">
        <v>174</v>
      </c>
      <c r="B180" t="s">
        <v>267</v>
      </c>
      <c r="C180" s="3" t="s">
        <v>20</v>
      </c>
      <c r="D180" s="4" t="s">
        <v>71</v>
      </c>
      <c r="E180" s="5" t="s">
        <v>22</v>
      </c>
      <c r="F180" s="6">
        <v>1</v>
      </c>
      <c r="G180" s="7">
        <v>38.86</v>
      </c>
      <c r="H180" s="8">
        <v>38.86</v>
      </c>
    </row>
    <row r="181" spans="1:8" x14ac:dyDescent="0.25">
      <c r="A181" s="2" t="s">
        <v>174</v>
      </c>
      <c r="B181" t="s">
        <v>268</v>
      </c>
      <c r="C181" s="3" t="s">
        <v>269</v>
      </c>
      <c r="D181" s="4" t="s">
        <v>270</v>
      </c>
      <c r="E181" s="5" t="s">
        <v>271</v>
      </c>
      <c r="F181" s="6">
        <v>1</v>
      </c>
      <c r="G181" s="7">
        <v>0</v>
      </c>
      <c r="H181" s="8">
        <v>0</v>
      </c>
    </row>
    <row r="182" spans="1:8" x14ac:dyDescent="0.25">
      <c r="A182" s="2" t="s">
        <v>174</v>
      </c>
      <c r="B182" t="s">
        <v>272</v>
      </c>
      <c r="C182" s="3" t="s">
        <v>20</v>
      </c>
      <c r="D182" s="4" t="s">
        <v>273</v>
      </c>
      <c r="E182" s="5" t="s">
        <v>22</v>
      </c>
      <c r="F182" s="6">
        <v>1</v>
      </c>
      <c r="G182" s="7">
        <v>220</v>
      </c>
      <c r="H182" s="8">
        <v>220</v>
      </c>
    </row>
    <row r="183" spans="1:8" x14ac:dyDescent="0.25">
      <c r="A183" s="2" t="s">
        <v>174</v>
      </c>
      <c r="B183" t="s">
        <v>274</v>
      </c>
      <c r="C183" s="3" t="s">
        <v>20</v>
      </c>
      <c r="D183" s="4" t="s">
        <v>275</v>
      </c>
      <c r="E183" s="5" t="s">
        <v>22</v>
      </c>
      <c r="F183" s="6">
        <v>1</v>
      </c>
      <c r="G183" s="7">
        <v>100</v>
      </c>
      <c r="H183" s="8">
        <v>100</v>
      </c>
    </row>
    <row r="184" spans="1:8" x14ac:dyDescent="0.25">
      <c r="A184" s="2" t="s">
        <v>174</v>
      </c>
      <c r="B184" t="s">
        <v>276</v>
      </c>
      <c r="C184" s="3" t="s">
        <v>20</v>
      </c>
      <c r="D184" s="4" t="s">
        <v>277</v>
      </c>
      <c r="E184" s="5" t="s">
        <v>22</v>
      </c>
      <c r="F184" s="6">
        <v>1</v>
      </c>
      <c r="G184" s="7">
        <v>18</v>
      </c>
      <c r="H184" s="8">
        <v>18</v>
      </c>
    </row>
    <row r="185" spans="1:8" x14ac:dyDescent="0.25">
      <c r="A185" s="2" t="s">
        <v>174</v>
      </c>
      <c r="B185" t="s">
        <v>278</v>
      </c>
      <c r="C185" s="3" t="s">
        <v>20</v>
      </c>
      <c r="D185" s="4" t="s">
        <v>279</v>
      </c>
      <c r="E185" s="5" t="s">
        <v>22</v>
      </c>
      <c r="F185" s="6">
        <v>1</v>
      </c>
      <c r="G185" s="7">
        <v>12</v>
      </c>
      <c r="H185" s="8">
        <v>12</v>
      </c>
    </row>
    <row r="186" spans="1:8" x14ac:dyDescent="0.25">
      <c r="A186" s="2" t="s">
        <v>174</v>
      </c>
      <c r="B186" t="s">
        <v>280</v>
      </c>
      <c r="C186" s="3" t="s">
        <v>20</v>
      </c>
      <c r="D186" s="4" t="s">
        <v>273</v>
      </c>
      <c r="E186" s="5" t="s">
        <v>22</v>
      </c>
      <c r="F186" s="6">
        <v>1</v>
      </c>
      <c r="G186" s="7">
        <v>435.5</v>
      </c>
      <c r="H186" s="8">
        <v>435.5</v>
      </c>
    </row>
    <row r="187" spans="1:8" x14ac:dyDescent="0.25">
      <c r="A187" s="2" t="s">
        <v>174</v>
      </c>
      <c r="B187" t="s">
        <v>281</v>
      </c>
      <c r="C187" s="3" t="s">
        <v>20</v>
      </c>
      <c r="D187" s="4" t="s">
        <v>21</v>
      </c>
      <c r="E187" s="5" t="s">
        <v>22</v>
      </c>
      <c r="F187" s="6">
        <v>1</v>
      </c>
      <c r="G187" s="7">
        <v>336</v>
      </c>
      <c r="H187" s="8">
        <v>336</v>
      </c>
    </row>
    <row r="188" spans="1:8" x14ac:dyDescent="0.25">
      <c r="A188" s="2" t="s">
        <v>174</v>
      </c>
      <c r="B188" t="s">
        <v>282</v>
      </c>
      <c r="C188" s="3" t="s">
        <v>25</v>
      </c>
      <c r="D188" s="4" t="s">
        <v>283</v>
      </c>
      <c r="E188" s="5" t="s">
        <v>22</v>
      </c>
      <c r="F188" s="6">
        <v>1</v>
      </c>
      <c r="G188" s="7">
        <v>1800</v>
      </c>
      <c r="H188" s="8">
        <v>1800</v>
      </c>
    </row>
    <row r="189" spans="1:8" x14ac:dyDescent="0.25">
      <c r="A189" s="2" t="s">
        <v>174</v>
      </c>
      <c r="B189" t="s">
        <v>284</v>
      </c>
      <c r="C189" s="3" t="s">
        <v>20</v>
      </c>
      <c r="D189" s="4" t="s">
        <v>285</v>
      </c>
      <c r="E189" s="5" t="s">
        <v>22</v>
      </c>
      <c r="F189" s="6">
        <v>1</v>
      </c>
      <c r="G189" s="7">
        <v>14</v>
      </c>
      <c r="H189" s="8">
        <v>14</v>
      </c>
    </row>
    <row r="190" spans="1:8" x14ac:dyDescent="0.25">
      <c r="A190" s="2" t="s">
        <v>174</v>
      </c>
      <c r="B190" t="s">
        <v>284</v>
      </c>
      <c r="C190" s="3" t="s">
        <v>20</v>
      </c>
      <c r="D190" s="4" t="s">
        <v>286</v>
      </c>
      <c r="E190" s="5" t="s">
        <v>22</v>
      </c>
      <c r="F190" s="6">
        <v>1</v>
      </c>
      <c r="G190" s="7">
        <v>94.8</v>
      </c>
      <c r="H190" s="8">
        <v>94.8</v>
      </c>
    </row>
    <row r="191" spans="1:8" x14ac:dyDescent="0.25">
      <c r="A191" s="2" t="s">
        <v>174</v>
      </c>
      <c r="B191" t="s">
        <v>287</v>
      </c>
      <c r="C191" s="3" t="s">
        <v>25</v>
      </c>
      <c r="D191" s="4" t="s">
        <v>288</v>
      </c>
      <c r="E191" s="5" t="s">
        <v>22</v>
      </c>
      <c r="F191" s="6">
        <v>1</v>
      </c>
      <c r="G191" s="7">
        <v>680</v>
      </c>
      <c r="H191" s="8">
        <v>680</v>
      </c>
    </row>
    <row r="192" spans="1:8" x14ac:dyDescent="0.25">
      <c r="A192" s="2" t="s">
        <v>289</v>
      </c>
      <c r="B192" t="s">
        <v>290</v>
      </c>
      <c r="C192" s="3" t="s">
        <v>20</v>
      </c>
      <c r="D192" s="4" t="s">
        <v>62</v>
      </c>
      <c r="E192" s="5" t="s">
        <v>22</v>
      </c>
      <c r="F192" s="6">
        <v>1</v>
      </c>
      <c r="G192" s="7">
        <v>0</v>
      </c>
      <c r="H192" s="8">
        <v>0</v>
      </c>
    </row>
    <row r="193" spans="1:8" x14ac:dyDescent="0.25">
      <c r="A193" s="2" t="s">
        <v>289</v>
      </c>
      <c r="B193" t="s">
        <v>290</v>
      </c>
      <c r="C193" s="3" t="s">
        <v>20</v>
      </c>
      <c r="D193" s="4" t="s">
        <v>121</v>
      </c>
      <c r="E193" s="5" t="s">
        <v>22</v>
      </c>
      <c r="F193" s="6">
        <v>1</v>
      </c>
      <c r="G193" s="7">
        <v>742.06</v>
      </c>
      <c r="H193" s="8">
        <v>742.06</v>
      </c>
    </row>
    <row r="194" spans="1:8" x14ac:dyDescent="0.25">
      <c r="A194" s="2" t="s">
        <v>289</v>
      </c>
      <c r="B194" t="s">
        <v>291</v>
      </c>
      <c r="C194" s="3" t="s">
        <v>20</v>
      </c>
      <c r="D194" s="4" t="s">
        <v>62</v>
      </c>
      <c r="E194" s="5" t="s">
        <v>22</v>
      </c>
      <c r="F194" s="6">
        <v>1</v>
      </c>
      <c r="G194" s="7">
        <v>13.9</v>
      </c>
      <c r="H194" s="8">
        <v>13.9</v>
      </c>
    </row>
    <row r="195" spans="1:8" x14ac:dyDescent="0.25">
      <c r="A195" s="2" t="s">
        <v>289</v>
      </c>
      <c r="B195" t="s">
        <v>292</v>
      </c>
      <c r="C195" s="3" t="s">
        <v>20</v>
      </c>
      <c r="D195" s="4" t="s">
        <v>293</v>
      </c>
      <c r="E195" s="5" t="s">
        <v>22</v>
      </c>
      <c r="F195" s="6">
        <v>1</v>
      </c>
      <c r="G195" s="7">
        <v>0</v>
      </c>
      <c r="H195" s="8">
        <v>0</v>
      </c>
    </row>
    <row r="196" spans="1:8" x14ac:dyDescent="0.25">
      <c r="A196" s="2" t="s">
        <v>289</v>
      </c>
      <c r="B196" t="s">
        <v>294</v>
      </c>
      <c r="C196" s="3" t="s">
        <v>20</v>
      </c>
      <c r="D196" s="4" t="s">
        <v>62</v>
      </c>
      <c r="E196" s="5" t="s">
        <v>22</v>
      </c>
      <c r="F196" s="6">
        <v>1</v>
      </c>
      <c r="G196" s="7">
        <v>13.9</v>
      </c>
      <c r="H196" s="8">
        <v>13.9</v>
      </c>
    </row>
    <row r="197" spans="1:8" x14ac:dyDescent="0.25">
      <c r="A197" s="2" t="s">
        <v>289</v>
      </c>
      <c r="B197" t="s">
        <v>295</v>
      </c>
      <c r="C197" s="3" t="s">
        <v>20</v>
      </c>
      <c r="D197" s="4" t="s">
        <v>296</v>
      </c>
      <c r="E197" s="5" t="s">
        <v>22</v>
      </c>
      <c r="F197" s="6">
        <v>1</v>
      </c>
      <c r="G197" s="7">
        <v>13368</v>
      </c>
      <c r="H197" s="8">
        <v>13368</v>
      </c>
    </row>
    <row r="198" spans="1:8" x14ac:dyDescent="0.25">
      <c r="A198" s="2" t="s">
        <v>289</v>
      </c>
      <c r="B198" t="s">
        <v>297</v>
      </c>
      <c r="C198" s="3" t="s">
        <v>20</v>
      </c>
      <c r="D198" s="4" t="s">
        <v>298</v>
      </c>
      <c r="E198" s="5" t="s">
        <v>22</v>
      </c>
      <c r="F198" s="6">
        <v>1</v>
      </c>
      <c r="G198" s="7">
        <v>1016</v>
      </c>
      <c r="H198" s="8">
        <v>1016</v>
      </c>
    </row>
    <row r="199" spans="1:8" x14ac:dyDescent="0.25">
      <c r="A199" s="2" t="s">
        <v>289</v>
      </c>
      <c r="B199" t="s">
        <v>299</v>
      </c>
      <c r="C199" s="3" t="s">
        <v>20</v>
      </c>
      <c r="D199" s="4" t="s">
        <v>300</v>
      </c>
      <c r="E199" s="5" t="s">
        <v>22</v>
      </c>
      <c r="F199" s="6">
        <v>1</v>
      </c>
      <c r="G199" s="7">
        <v>250</v>
      </c>
      <c r="H199" s="8">
        <v>250</v>
      </c>
    </row>
    <row r="200" spans="1:8" x14ac:dyDescent="0.25">
      <c r="A200" s="2" t="s">
        <v>289</v>
      </c>
      <c r="B200" t="s">
        <v>299</v>
      </c>
      <c r="C200" s="3" t="s">
        <v>20</v>
      </c>
      <c r="D200" s="4" t="s">
        <v>62</v>
      </c>
      <c r="E200" s="5" t="s">
        <v>22</v>
      </c>
      <c r="F200" s="6">
        <v>1</v>
      </c>
      <c r="G200" s="7">
        <v>0</v>
      </c>
      <c r="H200" s="8">
        <v>0</v>
      </c>
    </row>
    <row r="201" spans="1:8" x14ac:dyDescent="0.25">
      <c r="A201" s="2" t="s">
        <v>289</v>
      </c>
      <c r="B201" t="s">
        <v>299</v>
      </c>
      <c r="C201" s="3" t="s">
        <v>20</v>
      </c>
      <c r="D201" s="4" t="s">
        <v>301</v>
      </c>
      <c r="E201" s="5" t="s">
        <v>22</v>
      </c>
      <c r="F201" s="6">
        <v>1</v>
      </c>
      <c r="G201" s="7">
        <v>333.6</v>
      </c>
      <c r="H201" s="8">
        <v>333.6</v>
      </c>
    </row>
    <row r="202" spans="1:8" x14ac:dyDescent="0.25">
      <c r="A202" s="2" t="s">
        <v>289</v>
      </c>
      <c r="B202" t="s">
        <v>302</v>
      </c>
      <c r="C202" s="3" t="s">
        <v>20</v>
      </c>
      <c r="D202" s="4" t="s">
        <v>293</v>
      </c>
      <c r="E202" s="5" t="s">
        <v>22</v>
      </c>
      <c r="F202" s="6">
        <v>1</v>
      </c>
      <c r="G202" s="7">
        <v>0</v>
      </c>
      <c r="H202" s="8">
        <v>0</v>
      </c>
    </row>
    <row r="203" spans="1:8" x14ac:dyDescent="0.25">
      <c r="A203" s="2" t="s">
        <v>289</v>
      </c>
      <c r="B203" t="s">
        <v>302</v>
      </c>
      <c r="C203" s="3" t="s">
        <v>20</v>
      </c>
      <c r="D203" s="4" t="s">
        <v>178</v>
      </c>
      <c r="E203" s="5" t="s">
        <v>22</v>
      </c>
      <c r="F203" s="6">
        <v>1</v>
      </c>
      <c r="G203" s="7">
        <v>990</v>
      </c>
      <c r="H203" s="8">
        <v>990</v>
      </c>
    </row>
    <row r="204" spans="1:8" x14ac:dyDescent="0.25">
      <c r="A204" s="2" t="s">
        <v>289</v>
      </c>
      <c r="B204" t="s">
        <v>303</v>
      </c>
      <c r="C204" s="3" t="s">
        <v>20</v>
      </c>
      <c r="D204" s="4" t="s">
        <v>71</v>
      </c>
      <c r="E204" s="5" t="s">
        <v>22</v>
      </c>
      <c r="F204" s="6">
        <v>1</v>
      </c>
      <c r="G204" s="7">
        <v>97.55</v>
      </c>
      <c r="H204" s="8">
        <v>97.55</v>
      </c>
    </row>
    <row r="205" spans="1:8" x14ac:dyDescent="0.25">
      <c r="A205" s="2" t="s">
        <v>289</v>
      </c>
      <c r="B205" t="s">
        <v>304</v>
      </c>
      <c r="C205" s="3" t="s">
        <v>25</v>
      </c>
      <c r="D205" s="4" t="s">
        <v>26</v>
      </c>
      <c r="E205" s="5" t="s">
        <v>22</v>
      </c>
      <c r="F205" s="6">
        <v>1</v>
      </c>
      <c r="G205" s="7">
        <v>180</v>
      </c>
      <c r="H205" s="8">
        <v>180</v>
      </c>
    </row>
    <row r="206" spans="1:8" x14ac:dyDescent="0.25">
      <c r="A206" s="2" t="s">
        <v>289</v>
      </c>
      <c r="B206" t="s">
        <v>305</v>
      </c>
      <c r="C206" s="3" t="s">
        <v>20</v>
      </c>
      <c r="D206" s="4" t="s">
        <v>293</v>
      </c>
      <c r="E206" s="5" t="s">
        <v>22</v>
      </c>
      <c r="F206" s="6">
        <v>1</v>
      </c>
      <c r="G206" s="7">
        <v>2350</v>
      </c>
      <c r="H206" s="8">
        <v>2350</v>
      </c>
    </row>
    <row r="207" spans="1:8" x14ac:dyDescent="0.25">
      <c r="A207" s="2" t="s">
        <v>289</v>
      </c>
      <c r="B207" t="s">
        <v>306</v>
      </c>
      <c r="C207" s="3" t="s">
        <v>20</v>
      </c>
      <c r="D207" s="4" t="s">
        <v>62</v>
      </c>
      <c r="E207" s="5" t="s">
        <v>22</v>
      </c>
      <c r="F207" s="6">
        <v>1</v>
      </c>
      <c r="G207" s="7">
        <v>108.45</v>
      </c>
      <c r="H207" s="8">
        <v>108.45</v>
      </c>
    </row>
    <row r="208" spans="1:8" x14ac:dyDescent="0.25">
      <c r="A208" s="2" t="s">
        <v>289</v>
      </c>
      <c r="B208" t="s">
        <v>307</v>
      </c>
      <c r="C208" s="3" t="s">
        <v>20</v>
      </c>
      <c r="D208" s="4" t="s">
        <v>178</v>
      </c>
      <c r="E208" s="5" t="s">
        <v>22</v>
      </c>
      <c r="F208" s="6">
        <v>1</v>
      </c>
      <c r="G208" s="7">
        <v>545</v>
      </c>
      <c r="H208" s="8">
        <v>545</v>
      </c>
    </row>
    <row r="209" spans="1:8" x14ac:dyDescent="0.25">
      <c r="A209" s="2" t="s">
        <v>289</v>
      </c>
      <c r="B209" t="s">
        <v>307</v>
      </c>
      <c r="C209" s="3" t="s">
        <v>20</v>
      </c>
      <c r="D209" s="4" t="s">
        <v>197</v>
      </c>
      <c r="E209" s="5" t="s">
        <v>22</v>
      </c>
      <c r="F209" s="6">
        <v>1</v>
      </c>
      <c r="G209" s="7">
        <v>766</v>
      </c>
      <c r="H209" s="8">
        <v>766</v>
      </c>
    </row>
    <row r="210" spans="1:8" x14ac:dyDescent="0.25">
      <c r="A210" s="2" t="s">
        <v>289</v>
      </c>
      <c r="B210" t="s">
        <v>308</v>
      </c>
      <c r="C210" s="3" t="s">
        <v>20</v>
      </c>
      <c r="D210" s="4" t="s">
        <v>309</v>
      </c>
      <c r="E210" s="5" t="s">
        <v>22</v>
      </c>
      <c r="F210" s="6">
        <v>1</v>
      </c>
      <c r="G210" s="7">
        <v>730</v>
      </c>
      <c r="H210" s="8">
        <v>730</v>
      </c>
    </row>
    <row r="211" spans="1:8" x14ac:dyDescent="0.25">
      <c r="A211" s="2" t="s">
        <v>289</v>
      </c>
      <c r="B211" t="s">
        <v>310</v>
      </c>
      <c r="C211" s="3" t="s">
        <v>20</v>
      </c>
      <c r="D211" s="4" t="s">
        <v>311</v>
      </c>
      <c r="E211" s="5" t="s">
        <v>22</v>
      </c>
      <c r="F211" s="6">
        <v>1</v>
      </c>
      <c r="G211" s="7">
        <v>153.6</v>
      </c>
      <c r="H211" s="8">
        <v>153.6</v>
      </c>
    </row>
    <row r="212" spans="1:8" x14ac:dyDescent="0.25">
      <c r="A212" s="2" t="s">
        <v>289</v>
      </c>
      <c r="B212" t="s">
        <v>312</v>
      </c>
      <c r="C212" s="3" t="s">
        <v>20</v>
      </c>
      <c r="D212" s="4" t="s">
        <v>313</v>
      </c>
      <c r="E212" s="5" t="s">
        <v>22</v>
      </c>
      <c r="F212" s="6">
        <v>1</v>
      </c>
      <c r="G212" s="7">
        <v>600</v>
      </c>
      <c r="H212" s="8">
        <v>600</v>
      </c>
    </row>
    <row r="213" spans="1:8" x14ac:dyDescent="0.25">
      <c r="A213" s="2" t="s">
        <v>289</v>
      </c>
      <c r="B213" t="s">
        <v>314</v>
      </c>
      <c r="C213" s="3" t="s">
        <v>20</v>
      </c>
      <c r="D213" s="4" t="s">
        <v>166</v>
      </c>
      <c r="E213" s="5" t="s">
        <v>22</v>
      </c>
      <c r="F213" s="6">
        <v>1</v>
      </c>
      <c r="G213" s="7">
        <v>1647</v>
      </c>
      <c r="H213" s="8">
        <v>1647</v>
      </c>
    </row>
    <row r="214" spans="1:8" x14ac:dyDescent="0.25">
      <c r="A214" s="2" t="s">
        <v>289</v>
      </c>
      <c r="B214" t="s">
        <v>315</v>
      </c>
      <c r="C214" s="3" t="s">
        <v>20</v>
      </c>
      <c r="D214" s="4" t="s">
        <v>21</v>
      </c>
      <c r="E214" s="5" t="s">
        <v>22</v>
      </c>
      <c r="F214" s="6">
        <v>1</v>
      </c>
      <c r="G214" s="7">
        <v>668.67</v>
      </c>
      <c r="H214" s="8">
        <v>668.67</v>
      </c>
    </row>
    <row r="215" spans="1:8" x14ac:dyDescent="0.25">
      <c r="A215" s="2" t="s">
        <v>289</v>
      </c>
      <c r="B215" t="s">
        <v>316</v>
      </c>
      <c r="C215" s="3" t="s">
        <v>20</v>
      </c>
      <c r="D215" s="4" t="s">
        <v>62</v>
      </c>
      <c r="E215" s="5" t="s">
        <v>22</v>
      </c>
      <c r="F215" s="6">
        <v>1</v>
      </c>
      <c r="G215" s="7">
        <v>390</v>
      </c>
      <c r="H215" s="8">
        <v>390</v>
      </c>
    </row>
    <row r="216" spans="1:8" x14ac:dyDescent="0.25">
      <c r="A216" s="2" t="s">
        <v>289</v>
      </c>
      <c r="B216" t="s">
        <v>316</v>
      </c>
      <c r="C216" s="3" t="s">
        <v>20</v>
      </c>
      <c r="D216" s="4" t="s">
        <v>62</v>
      </c>
      <c r="E216" s="5" t="s">
        <v>22</v>
      </c>
      <c r="F216" s="6">
        <v>1</v>
      </c>
      <c r="G216" s="7">
        <v>197.7</v>
      </c>
      <c r="H216" s="8">
        <v>197.7</v>
      </c>
    </row>
    <row r="217" spans="1:8" x14ac:dyDescent="0.25">
      <c r="A217" s="2" t="s">
        <v>289</v>
      </c>
      <c r="B217" t="s">
        <v>316</v>
      </c>
      <c r="C217" s="3" t="s">
        <v>20</v>
      </c>
      <c r="D217" s="4" t="s">
        <v>62</v>
      </c>
      <c r="E217" s="5" t="s">
        <v>22</v>
      </c>
      <c r="F217" s="6">
        <v>1</v>
      </c>
      <c r="G217" s="7">
        <v>729.9</v>
      </c>
      <c r="H217" s="8">
        <v>729.9</v>
      </c>
    </row>
    <row r="218" spans="1:8" x14ac:dyDescent="0.25">
      <c r="A218" s="2" t="s">
        <v>289</v>
      </c>
      <c r="B218" t="s">
        <v>317</v>
      </c>
      <c r="C218" s="3" t="s">
        <v>20</v>
      </c>
      <c r="D218" s="4" t="s">
        <v>62</v>
      </c>
      <c r="E218" s="5" t="s">
        <v>22</v>
      </c>
      <c r="F218" s="6">
        <v>1</v>
      </c>
      <c r="G218" s="7">
        <v>82</v>
      </c>
      <c r="H218" s="8">
        <v>82</v>
      </c>
    </row>
    <row r="219" spans="1:8" x14ac:dyDescent="0.25">
      <c r="A219" s="2" t="s">
        <v>289</v>
      </c>
      <c r="B219" t="s">
        <v>318</v>
      </c>
      <c r="C219" s="3" t="s">
        <v>25</v>
      </c>
      <c r="D219" s="4" t="s">
        <v>26</v>
      </c>
      <c r="E219" s="5" t="s">
        <v>22</v>
      </c>
      <c r="F219" s="6">
        <v>1</v>
      </c>
      <c r="G219" s="7">
        <v>120</v>
      </c>
      <c r="H219" s="8">
        <v>120</v>
      </c>
    </row>
    <row r="220" spans="1:8" x14ac:dyDescent="0.25">
      <c r="A220" s="2" t="s">
        <v>289</v>
      </c>
      <c r="B220" t="s">
        <v>319</v>
      </c>
      <c r="C220" s="3" t="s">
        <v>20</v>
      </c>
      <c r="D220" s="4" t="s">
        <v>21</v>
      </c>
      <c r="E220" s="5" t="s">
        <v>22</v>
      </c>
      <c r="F220" s="6">
        <v>1</v>
      </c>
      <c r="G220" s="7">
        <v>0</v>
      </c>
      <c r="H220" s="8">
        <v>0</v>
      </c>
    </row>
    <row r="221" spans="1:8" x14ac:dyDescent="0.25">
      <c r="A221" s="2" t="s">
        <v>289</v>
      </c>
      <c r="B221" t="s">
        <v>320</v>
      </c>
      <c r="C221" s="3" t="s">
        <v>20</v>
      </c>
      <c r="D221" s="4" t="s">
        <v>293</v>
      </c>
      <c r="E221" s="5" t="s">
        <v>22</v>
      </c>
      <c r="F221" s="6">
        <v>1</v>
      </c>
      <c r="G221" s="7">
        <v>75</v>
      </c>
      <c r="H221" s="8">
        <v>75</v>
      </c>
    </row>
    <row r="222" spans="1:8" x14ac:dyDescent="0.25">
      <c r="A222" s="2" t="s">
        <v>289</v>
      </c>
      <c r="B222" t="s">
        <v>321</v>
      </c>
      <c r="C222" s="3" t="s">
        <v>20</v>
      </c>
      <c r="D222" s="4" t="s">
        <v>60</v>
      </c>
      <c r="E222" s="5" t="s">
        <v>271</v>
      </c>
      <c r="F222" s="6">
        <v>2</v>
      </c>
      <c r="G222" s="7">
        <v>0</v>
      </c>
      <c r="H222" s="8">
        <v>0</v>
      </c>
    </row>
    <row r="223" spans="1:8" x14ac:dyDescent="0.25">
      <c r="A223" s="2" t="s">
        <v>289</v>
      </c>
      <c r="B223" t="s">
        <v>322</v>
      </c>
      <c r="C223" s="3" t="s">
        <v>20</v>
      </c>
      <c r="D223" s="4" t="s">
        <v>197</v>
      </c>
      <c r="E223" s="5" t="s">
        <v>22</v>
      </c>
      <c r="F223" s="6">
        <v>1</v>
      </c>
      <c r="G223" s="7">
        <v>43.32</v>
      </c>
      <c r="H223" s="8">
        <v>43.32</v>
      </c>
    </row>
    <row r="224" spans="1:8" x14ac:dyDescent="0.25">
      <c r="A224" s="2" t="s">
        <v>289</v>
      </c>
      <c r="B224" t="s">
        <v>322</v>
      </c>
      <c r="C224" s="3" t="s">
        <v>20</v>
      </c>
      <c r="D224" s="4" t="s">
        <v>62</v>
      </c>
      <c r="E224" s="5" t="s">
        <v>22</v>
      </c>
      <c r="F224" s="6">
        <v>1</v>
      </c>
      <c r="G224" s="7">
        <v>0</v>
      </c>
      <c r="H224" s="8">
        <v>0</v>
      </c>
    </row>
    <row r="225" spans="1:8" x14ac:dyDescent="0.25">
      <c r="A225" s="2" t="s">
        <v>289</v>
      </c>
      <c r="B225" t="s">
        <v>323</v>
      </c>
      <c r="C225" s="3" t="s">
        <v>25</v>
      </c>
      <c r="D225" s="4" t="s">
        <v>26</v>
      </c>
      <c r="E225" s="5" t="s">
        <v>22</v>
      </c>
      <c r="F225" s="6">
        <v>1</v>
      </c>
      <c r="G225" s="7">
        <v>350</v>
      </c>
      <c r="H225" s="8">
        <v>350</v>
      </c>
    </row>
    <row r="226" spans="1:8" x14ac:dyDescent="0.25">
      <c r="A226" s="2" t="s">
        <v>289</v>
      </c>
      <c r="B226" t="s">
        <v>324</v>
      </c>
      <c r="C226" s="3" t="s">
        <v>20</v>
      </c>
      <c r="D226" s="4" t="s">
        <v>197</v>
      </c>
      <c r="E226" s="5" t="s">
        <v>22</v>
      </c>
      <c r="F226" s="6">
        <v>1</v>
      </c>
      <c r="G226" s="7">
        <v>56.01</v>
      </c>
      <c r="H226" s="8">
        <v>56.01</v>
      </c>
    </row>
    <row r="227" spans="1:8" x14ac:dyDescent="0.25">
      <c r="A227" s="2" t="s">
        <v>289</v>
      </c>
      <c r="B227" t="s">
        <v>325</v>
      </c>
      <c r="C227" s="3" t="s">
        <v>20</v>
      </c>
      <c r="D227" s="4" t="s">
        <v>166</v>
      </c>
      <c r="E227" s="5" t="s">
        <v>22</v>
      </c>
      <c r="F227" s="6">
        <v>1</v>
      </c>
      <c r="G227" s="7">
        <v>442.8</v>
      </c>
      <c r="H227" s="8">
        <v>442.8</v>
      </c>
    </row>
    <row r="228" spans="1:8" x14ac:dyDescent="0.25">
      <c r="A228" s="2" t="s">
        <v>289</v>
      </c>
      <c r="B228" t="s">
        <v>325</v>
      </c>
      <c r="C228" s="3" t="s">
        <v>20</v>
      </c>
      <c r="D228" s="4" t="s">
        <v>166</v>
      </c>
      <c r="E228" s="5" t="s">
        <v>22</v>
      </c>
      <c r="F228" s="6">
        <v>1</v>
      </c>
      <c r="G228" s="7">
        <v>236.7</v>
      </c>
      <c r="H228" s="8">
        <v>236.7</v>
      </c>
    </row>
    <row r="229" spans="1:8" x14ac:dyDescent="0.25">
      <c r="A229" s="2" t="s">
        <v>289</v>
      </c>
      <c r="B229" t="s">
        <v>325</v>
      </c>
      <c r="C229" s="3" t="s">
        <v>20</v>
      </c>
      <c r="D229" s="4" t="s">
        <v>166</v>
      </c>
      <c r="E229" s="5" t="s">
        <v>22</v>
      </c>
      <c r="F229" s="6">
        <v>1</v>
      </c>
      <c r="G229" s="7">
        <v>369</v>
      </c>
      <c r="H229" s="8">
        <v>369</v>
      </c>
    </row>
    <row r="230" spans="1:8" x14ac:dyDescent="0.25">
      <c r="A230" s="2" t="s">
        <v>289</v>
      </c>
      <c r="B230" t="s">
        <v>325</v>
      </c>
      <c r="C230" s="3" t="s">
        <v>20</v>
      </c>
      <c r="D230" s="4" t="s">
        <v>166</v>
      </c>
      <c r="E230" s="5" t="s">
        <v>22</v>
      </c>
      <c r="F230" s="6">
        <v>1</v>
      </c>
      <c r="G230" s="7">
        <v>738</v>
      </c>
      <c r="H230" s="8">
        <v>738</v>
      </c>
    </row>
    <row r="231" spans="1:8" x14ac:dyDescent="0.25">
      <c r="A231" s="2" t="s">
        <v>289</v>
      </c>
      <c r="B231" t="s">
        <v>326</v>
      </c>
      <c r="C231" s="3" t="s">
        <v>20</v>
      </c>
      <c r="D231" s="4" t="s">
        <v>166</v>
      </c>
      <c r="E231" s="5" t="s">
        <v>22</v>
      </c>
      <c r="F231" s="6">
        <v>1</v>
      </c>
      <c r="G231" s="7">
        <v>120</v>
      </c>
      <c r="H231" s="8">
        <v>120</v>
      </c>
    </row>
    <row r="232" spans="1:8" x14ac:dyDescent="0.25">
      <c r="A232" s="2" t="s">
        <v>289</v>
      </c>
      <c r="B232" t="s">
        <v>327</v>
      </c>
      <c r="C232" s="3" t="s">
        <v>20</v>
      </c>
      <c r="D232" s="4" t="s">
        <v>328</v>
      </c>
      <c r="E232" s="5" t="s">
        <v>22</v>
      </c>
      <c r="F232" s="6">
        <v>1</v>
      </c>
      <c r="G232" s="7">
        <v>97</v>
      </c>
      <c r="H232" s="8">
        <v>97</v>
      </c>
    </row>
    <row r="233" spans="1:8" x14ac:dyDescent="0.25">
      <c r="A233" s="2" t="s">
        <v>289</v>
      </c>
      <c r="B233" t="s">
        <v>329</v>
      </c>
      <c r="C233" s="3" t="s">
        <v>20</v>
      </c>
      <c r="D233" s="4" t="s">
        <v>330</v>
      </c>
      <c r="E233" s="5" t="s">
        <v>22</v>
      </c>
      <c r="F233" s="6">
        <v>1</v>
      </c>
      <c r="G233" s="7">
        <v>3000</v>
      </c>
      <c r="H233" s="8">
        <v>3000</v>
      </c>
    </row>
    <row r="234" spans="1:8" x14ac:dyDescent="0.25">
      <c r="A234" s="2" t="s">
        <v>289</v>
      </c>
      <c r="B234" t="s">
        <v>331</v>
      </c>
      <c r="C234" s="3" t="s">
        <v>20</v>
      </c>
      <c r="D234" s="4" t="s">
        <v>60</v>
      </c>
      <c r="E234" s="5" t="s">
        <v>22</v>
      </c>
      <c r="F234" s="6">
        <v>1</v>
      </c>
      <c r="G234" s="7">
        <v>173.8</v>
      </c>
      <c r="H234" s="8">
        <v>173.8</v>
      </c>
    </row>
    <row r="235" spans="1:8" x14ac:dyDescent="0.25">
      <c r="A235" s="2" t="s">
        <v>289</v>
      </c>
      <c r="B235" t="s">
        <v>332</v>
      </c>
      <c r="C235" s="3" t="s">
        <v>20</v>
      </c>
      <c r="D235" s="4" t="s">
        <v>21</v>
      </c>
      <c r="E235" s="5" t="s">
        <v>22</v>
      </c>
      <c r="F235" s="6">
        <v>1</v>
      </c>
      <c r="G235" s="7">
        <v>50.92</v>
      </c>
      <c r="H235" s="8">
        <v>50.92</v>
      </c>
    </row>
    <row r="236" spans="1:8" x14ac:dyDescent="0.25">
      <c r="A236" s="2" t="s">
        <v>289</v>
      </c>
      <c r="B236" t="s">
        <v>333</v>
      </c>
      <c r="C236" s="3" t="s">
        <v>20</v>
      </c>
      <c r="D236" s="4" t="s">
        <v>21</v>
      </c>
      <c r="E236" s="5" t="s">
        <v>22</v>
      </c>
      <c r="F236" s="6">
        <v>1</v>
      </c>
      <c r="G236" s="7">
        <v>4.75</v>
      </c>
      <c r="H236" s="8">
        <v>4.75</v>
      </c>
    </row>
    <row r="237" spans="1:8" x14ac:dyDescent="0.25">
      <c r="A237" s="2" t="s">
        <v>289</v>
      </c>
      <c r="B237" t="s">
        <v>334</v>
      </c>
      <c r="C237" s="3" t="s">
        <v>20</v>
      </c>
      <c r="D237" s="4" t="s">
        <v>335</v>
      </c>
      <c r="E237" s="5" t="s">
        <v>22</v>
      </c>
      <c r="F237" s="6">
        <v>1</v>
      </c>
      <c r="G237" s="7">
        <v>220</v>
      </c>
      <c r="H237" s="8">
        <v>220</v>
      </c>
    </row>
    <row r="238" spans="1:8" x14ac:dyDescent="0.25">
      <c r="A238" s="2" t="s">
        <v>289</v>
      </c>
      <c r="B238" t="s">
        <v>336</v>
      </c>
      <c r="C238" s="3" t="s">
        <v>20</v>
      </c>
      <c r="D238" s="4" t="s">
        <v>56</v>
      </c>
      <c r="E238" s="5" t="s">
        <v>22</v>
      </c>
      <c r="F238" s="6">
        <v>1</v>
      </c>
      <c r="G238" s="7">
        <v>396.56</v>
      </c>
      <c r="H238" s="8">
        <v>396.56</v>
      </c>
    </row>
    <row r="239" spans="1:8" x14ac:dyDescent="0.25">
      <c r="A239" s="2" t="s">
        <v>289</v>
      </c>
      <c r="B239" t="s">
        <v>337</v>
      </c>
      <c r="C239" s="3" t="s">
        <v>20</v>
      </c>
      <c r="D239" s="4" t="s">
        <v>338</v>
      </c>
      <c r="E239" s="5" t="s">
        <v>22</v>
      </c>
      <c r="F239" s="6">
        <v>1</v>
      </c>
      <c r="G239" s="7">
        <v>585</v>
      </c>
      <c r="H239" s="8">
        <v>585</v>
      </c>
    </row>
    <row r="240" spans="1:8" x14ac:dyDescent="0.25">
      <c r="A240" s="2" t="s">
        <v>289</v>
      </c>
      <c r="B240" t="s">
        <v>339</v>
      </c>
      <c r="C240" s="3" t="s">
        <v>20</v>
      </c>
      <c r="D240" s="4" t="s">
        <v>253</v>
      </c>
      <c r="E240" s="5" t="s">
        <v>22</v>
      </c>
      <c r="F240" s="6">
        <v>1</v>
      </c>
      <c r="G240" s="7">
        <v>0</v>
      </c>
      <c r="H240" s="8">
        <v>0</v>
      </c>
    </row>
    <row r="241" spans="1:8" x14ac:dyDescent="0.25">
      <c r="A241" s="2" t="s">
        <v>289</v>
      </c>
      <c r="B241" t="s">
        <v>340</v>
      </c>
      <c r="C241" s="3" t="s">
        <v>20</v>
      </c>
      <c r="D241" s="4" t="s">
        <v>71</v>
      </c>
      <c r="E241" s="5" t="s">
        <v>22</v>
      </c>
      <c r="F241" s="6">
        <v>1</v>
      </c>
      <c r="G241" s="7">
        <v>2047.42</v>
      </c>
      <c r="H241" s="8">
        <v>2047.42</v>
      </c>
    </row>
    <row r="242" spans="1:8" x14ac:dyDescent="0.25">
      <c r="A242" s="2" t="s">
        <v>289</v>
      </c>
      <c r="B242" t="s">
        <v>341</v>
      </c>
      <c r="C242" s="3" t="s">
        <v>20</v>
      </c>
      <c r="D242" s="4" t="s">
        <v>342</v>
      </c>
      <c r="E242" s="5" t="s">
        <v>22</v>
      </c>
      <c r="F242" s="6">
        <v>1</v>
      </c>
      <c r="G242" s="7">
        <v>139.9</v>
      </c>
      <c r="H242" s="8">
        <v>139.9</v>
      </c>
    </row>
    <row r="243" spans="1:8" x14ac:dyDescent="0.25">
      <c r="A243" s="2" t="s">
        <v>289</v>
      </c>
      <c r="B243" t="s">
        <v>341</v>
      </c>
      <c r="C243" s="3" t="s">
        <v>95</v>
      </c>
      <c r="D243" s="4" t="s">
        <v>343</v>
      </c>
      <c r="E243" s="5" t="s">
        <v>22</v>
      </c>
      <c r="F243" s="6">
        <v>1</v>
      </c>
      <c r="G243" s="7">
        <v>90</v>
      </c>
      <c r="H243" s="8">
        <v>90</v>
      </c>
    </row>
    <row r="244" spans="1:8" x14ac:dyDescent="0.25">
      <c r="A244" s="2" t="s">
        <v>289</v>
      </c>
      <c r="B244" t="s">
        <v>344</v>
      </c>
      <c r="C244" s="3" t="s">
        <v>20</v>
      </c>
      <c r="D244" s="4" t="s">
        <v>71</v>
      </c>
      <c r="E244" s="5" t="s">
        <v>22</v>
      </c>
      <c r="F244" s="6">
        <v>1</v>
      </c>
      <c r="G244" s="7">
        <v>74.02</v>
      </c>
      <c r="H244" s="8">
        <v>74.02</v>
      </c>
    </row>
    <row r="245" spans="1:8" x14ac:dyDescent="0.25">
      <c r="A245" s="2" t="s">
        <v>289</v>
      </c>
      <c r="B245" t="s">
        <v>345</v>
      </c>
      <c r="C245" s="3" t="s">
        <v>20</v>
      </c>
      <c r="D245" s="4" t="s">
        <v>346</v>
      </c>
      <c r="E245" s="5" t="s">
        <v>22</v>
      </c>
      <c r="F245" s="6">
        <v>1</v>
      </c>
      <c r="G245" s="7">
        <v>80.8</v>
      </c>
      <c r="H245" s="8">
        <v>80.8</v>
      </c>
    </row>
    <row r="246" spans="1:8" x14ac:dyDescent="0.25">
      <c r="A246" s="2" t="s">
        <v>289</v>
      </c>
      <c r="B246" t="s">
        <v>347</v>
      </c>
      <c r="C246" s="3" t="s">
        <v>20</v>
      </c>
      <c r="D246" s="4" t="s">
        <v>348</v>
      </c>
      <c r="E246" s="5" t="s">
        <v>22</v>
      </c>
      <c r="F246" s="6">
        <v>1</v>
      </c>
      <c r="G246" s="7">
        <v>13.95</v>
      </c>
      <c r="H246" s="8">
        <v>13.95</v>
      </c>
    </row>
    <row r="247" spans="1:8" x14ac:dyDescent="0.25">
      <c r="A247" s="2" t="s">
        <v>289</v>
      </c>
      <c r="B247" t="s">
        <v>349</v>
      </c>
      <c r="C247" s="3" t="s">
        <v>20</v>
      </c>
      <c r="D247" s="4" t="s">
        <v>350</v>
      </c>
      <c r="E247" s="5" t="s">
        <v>22</v>
      </c>
      <c r="F247" s="6">
        <v>1</v>
      </c>
      <c r="G247" s="7">
        <v>6.97</v>
      </c>
      <c r="H247" s="8">
        <v>6.97</v>
      </c>
    </row>
    <row r="248" spans="1:8" x14ac:dyDescent="0.25">
      <c r="A248" s="2" t="s">
        <v>289</v>
      </c>
      <c r="B248" t="s">
        <v>351</v>
      </c>
      <c r="C248" s="3" t="s">
        <v>20</v>
      </c>
      <c r="D248" s="4" t="s">
        <v>352</v>
      </c>
      <c r="E248" s="5" t="s">
        <v>22</v>
      </c>
      <c r="F248" s="6">
        <v>1</v>
      </c>
      <c r="G248" s="7">
        <v>1000</v>
      </c>
      <c r="H248" s="8">
        <v>1000</v>
      </c>
    </row>
    <row r="249" spans="1:8" x14ac:dyDescent="0.25">
      <c r="A249" s="2" t="s">
        <v>289</v>
      </c>
      <c r="B249" t="s">
        <v>353</v>
      </c>
      <c r="C249" s="3" t="s">
        <v>20</v>
      </c>
      <c r="D249" s="4" t="s">
        <v>350</v>
      </c>
      <c r="E249" s="5" t="s">
        <v>22</v>
      </c>
      <c r="F249" s="6">
        <v>1</v>
      </c>
      <c r="G249" s="7">
        <v>219.05</v>
      </c>
      <c r="H249" s="8">
        <v>219.05</v>
      </c>
    </row>
    <row r="250" spans="1:8" x14ac:dyDescent="0.25">
      <c r="A250" s="2" t="s">
        <v>289</v>
      </c>
      <c r="B250" t="s">
        <v>354</v>
      </c>
      <c r="C250" s="3" t="s">
        <v>20</v>
      </c>
      <c r="D250" s="4" t="s">
        <v>355</v>
      </c>
      <c r="E250" s="5" t="s">
        <v>22</v>
      </c>
      <c r="F250" s="6">
        <v>1</v>
      </c>
      <c r="G250" s="7">
        <v>7.3</v>
      </c>
      <c r="H250" s="8">
        <v>7.3</v>
      </c>
    </row>
    <row r="251" spans="1:8" x14ac:dyDescent="0.25">
      <c r="A251" s="2" t="s">
        <v>289</v>
      </c>
      <c r="B251" t="s">
        <v>356</v>
      </c>
      <c r="C251" s="3" t="s">
        <v>20</v>
      </c>
      <c r="D251" s="4" t="s">
        <v>357</v>
      </c>
      <c r="E251" s="5" t="s">
        <v>22</v>
      </c>
      <c r="F251" s="6">
        <v>1</v>
      </c>
      <c r="G251" s="7">
        <v>12.4</v>
      </c>
      <c r="H251" s="8">
        <v>12.4</v>
      </c>
    </row>
    <row r="252" spans="1:8" x14ac:dyDescent="0.25">
      <c r="A252" s="2" t="s">
        <v>358</v>
      </c>
      <c r="B252" t="s">
        <v>359</v>
      </c>
      <c r="C252" s="3" t="s">
        <v>20</v>
      </c>
      <c r="D252" s="4" t="s">
        <v>360</v>
      </c>
      <c r="E252" s="5" t="s">
        <v>22</v>
      </c>
      <c r="F252" s="6">
        <v>1</v>
      </c>
      <c r="G252" s="7">
        <v>2600</v>
      </c>
      <c r="H252" s="8">
        <v>2600</v>
      </c>
    </row>
    <row r="253" spans="1:8" x14ac:dyDescent="0.25">
      <c r="A253" s="2" t="s">
        <v>361</v>
      </c>
      <c r="B253" t="s">
        <v>362</v>
      </c>
      <c r="C253" s="3" t="s">
        <v>25</v>
      </c>
      <c r="D253" s="4" t="s">
        <v>363</v>
      </c>
      <c r="E253" s="5" t="s">
        <v>22</v>
      </c>
      <c r="F253" s="6">
        <v>1</v>
      </c>
      <c r="G253" s="7">
        <v>1144.2</v>
      </c>
      <c r="H253" s="8">
        <v>1144.2</v>
      </c>
    </row>
    <row r="254" spans="1:8" x14ac:dyDescent="0.25">
      <c r="A254" s="2" t="s">
        <v>361</v>
      </c>
      <c r="B254" t="s">
        <v>362</v>
      </c>
      <c r="C254" s="3" t="s">
        <v>25</v>
      </c>
      <c r="D254" s="4" t="s">
        <v>363</v>
      </c>
      <c r="E254" s="5" t="s">
        <v>22</v>
      </c>
      <c r="F254" s="6">
        <v>1</v>
      </c>
      <c r="G254" s="7">
        <v>1144.2</v>
      </c>
      <c r="H254" s="8">
        <v>1144.2</v>
      </c>
    </row>
    <row r="255" spans="1:8" x14ac:dyDescent="0.25">
      <c r="A255" s="2" t="s">
        <v>361</v>
      </c>
      <c r="B255" t="s">
        <v>362</v>
      </c>
      <c r="C255" s="3" t="s">
        <v>20</v>
      </c>
      <c r="D255" s="4" t="s">
        <v>364</v>
      </c>
      <c r="E255" s="5" t="s">
        <v>22</v>
      </c>
      <c r="F255" s="6">
        <v>1</v>
      </c>
      <c r="G255" s="7">
        <v>2059.56</v>
      </c>
      <c r="H255" s="8">
        <v>2059.56</v>
      </c>
    </row>
    <row r="256" spans="1:8" x14ac:dyDescent="0.25">
      <c r="A256" s="2" t="s">
        <v>361</v>
      </c>
      <c r="B256" t="s">
        <v>362</v>
      </c>
      <c r="C256" s="3" t="s">
        <v>20</v>
      </c>
      <c r="D256" s="4" t="s">
        <v>364</v>
      </c>
      <c r="E256" s="5" t="s">
        <v>22</v>
      </c>
      <c r="F256" s="6">
        <v>1</v>
      </c>
      <c r="G256" s="7">
        <v>2059.56</v>
      </c>
      <c r="H256" s="8">
        <v>2059.56</v>
      </c>
    </row>
    <row r="257" spans="1:8" x14ac:dyDescent="0.25">
      <c r="A257" s="2" t="s">
        <v>361</v>
      </c>
      <c r="B257" t="s">
        <v>362</v>
      </c>
      <c r="C257" s="3" t="s">
        <v>20</v>
      </c>
      <c r="D257" s="4" t="s">
        <v>364</v>
      </c>
      <c r="E257" s="5" t="s">
        <v>22</v>
      </c>
      <c r="F257" s="6">
        <v>1</v>
      </c>
      <c r="G257" s="7">
        <v>2059.56</v>
      </c>
      <c r="H257" s="8">
        <v>2059.56</v>
      </c>
    </row>
    <row r="258" spans="1:8" x14ac:dyDescent="0.25">
      <c r="A258" s="2" t="s">
        <v>361</v>
      </c>
      <c r="B258" t="s">
        <v>362</v>
      </c>
      <c r="C258" s="3" t="s">
        <v>20</v>
      </c>
      <c r="D258" s="4" t="s">
        <v>364</v>
      </c>
      <c r="E258" s="5" t="s">
        <v>22</v>
      </c>
      <c r="F258" s="6">
        <v>1</v>
      </c>
      <c r="G258" s="7">
        <v>2059.56</v>
      </c>
      <c r="H258" s="8">
        <v>2059.56</v>
      </c>
    </row>
    <row r="259" spans="1:8" x14ac:dyDescent="0.25">
      <c r="A259" s="2" t="s">
        <v>361</v>
      </c>
      <c r="B259" t="s">
        <v>362</v>
      </c>
      <c r="C259" s="3" t="s">
        <v>20</v>
      </c>
      <c r="D259" s="4" t="s">
        <v>364</v>
      </c>
      <c r="E259" s="5" t="s">
        <v>22</v>
      </c>
      <c r="F259" s="6">
        <v>1</v>
      </c>
      <c r="G259" s="7">
        <v>2059.56</v>
      </c>
      <c r="H259" s="8">
        <v>2059.56</v>
      </c>
    </row>
    <row r="260" spans="1:8" x14ac:dyDescent="0.25">
      <c r="A260" s="2" t="s">
        <v>361</v>
      </c>
      <c r="B260" t="s">
        <v>362</v>
      </c>
      <c r="C260" s="3" t="s">
        <v>20</v>
      </c>
      <c r="D260" s="4" t="s">
        <v>365</v>
      </c>
      <c r="E260" s="5" t="s">
        <v>22</v>
      </c>
      <c r="F260" s="6">
        <v>1</v>
      </c>
      <c r="G260" s="7">
        <v>2122.0100000000002</v>
      </c>
      <c r="H260" s="8">
        <v>2122.0100000000002</v>
      </c>
    </row>
    <row r="261" spans="1:8" x14ac:dyDescent="0.25">
      <c r="A261" s="2" t="s">
        <v>361</v>
      </c>
      <c r="B261" t="s">
        <v>369</v>
      </c>
      <c r="C261" s="3" t="s">
        <v>20</v>
      </c>
      <c r="D261" s="4" t="s">
        <v>370</v>
      </c>
      <c r="E261" s="5" t="s">
        <v>22</v>
      </c>
      <c r="F261" s="6">
        <v>1</v>
      </c>
      <c r="G261" s="7">
        <v>11.9</v>
      </c>
      <c r="H261" s="8">
        <v>11.9</v>
      </c>
    </row>
    <row r="262" spans="1:8" x14ac:dyDescent="0.25">
      <c r="A262" s="2" t="s">
        <v>361</v>
      </c>
      <c r="B262" t="s">
        <v>372</v>
      </c>
      <c r="C262" s="3" t="s">
        <v>20</v>
      </c>
      <c r="D262" s="4" t="s">
        <v>373</v>
      </c>
      <c r="E262" s="5" t="s">
        <v>22</v>
      </c>
      <c r="F262" s="6">
        <v>1</v>
      </c>
      <c r="G262" s="7">
        <v>1320.5</v>
      </c>
      <c r="H262" s="8">
        <v>1320.5</v>
      </c>
    </row>
    <row r="263" spans="1:8" x14ac:dyDescent="0.25">
      <c r="A263" s="2" t="s">
        <v>361</v>
      </c>
      <c r="B263" t="s">
        <v>374</v>
      </c>
      <c r="C263" s="3" t="s">
        <v>20</v>
      </c>
      <c r="D263" s="4" t="s">
        <v>375</v>
      </c>
      <c r="E263" s="5" t="s">
        <v>22</v>
      </c>
      <c r="F263" s="6">
        <v>1</v>
      </c>
      <c r="G263" s="7">
        <v>123.3</v>
      </c>
      <c r="H263" s="8">
        <v>123.3</v>
      </c>
    </row>
    <row r="264" spans="1:8" x14ac:dyDescent="0.25">
      <c r="A264" s="2" t="s">
        <v>361</v>
      </c>
      <c r="B264" t="s">
        <v>378</v>
      </c>
      <c r="C264" s="3" t="s">
        <v>20</v>
      </c>
      <c r="D264" s="4" t="s">
        <v>379</v>
      </c>
      <c r="E264" s="5" t="s">
        <v>22</v>
      </c>
      <c r="F264" s="6">
        <v>1</v>
      </c>
      <c r="G264" s="7">
        <v>7980</v>
      </c>
      <c r="H264" s="8">
        <v>7980</v>
      </c>
    </row>
    <row r="265" spans="1:8" x14ac:dyDescent="0.25">
      <c r="A265" s="2" t="s">
        <v>361</v>
      </c>
      <c r="B265" t="s">
        <v>380</v>
      </c>
      <c r="C265" s="3" t="s">
        <v>20</v>
      </c>
      <c r="D265" s="4" t="s">
        <v>381</v>
      </c>
      <c r="E265" s="5" t="s">
        <v>22</v>
      </c>
      <c r="F265" s="6">
        <v>1</v>
      </c>
      <c r="G265" s="7">
        <v>2660</v>
      </c>
      <c r="H265" s="8">
        <v>2660</v>
      </c>
    </row>
    <row r="266" spans="1:8" x14ac:dyDescent="0.25">
      <c r="A266" s="2" t="s">
        <v>361</v>
      </c>
      <c r="B266" t="s">
        <v>382</v>
      </c>
      <c r="C266" s="3" t="s">
        <v>20</v>
      </c>
      <c r="D266" s="4" t="s">
        <v>373</v>
      </c>
      <c r="E266" s="5" t="s">
        <v>22</v>
      </c>
      <c r="F266" s="6">
        <v>1</v>
      </c>
      <c r="G266" s="7">
        <v>1140</v>
      </c>
      <c r="H266" s="8">
        <v>1140</v>
      </c>
    </row>
    <row r="267" spans="1:8" x14ac:dyDescent="0.25">
      <c r="A267" s="2" t="s">
        <v>361</v>
      </c>
      <c r="B267" t="s">
        <v>383</v>
      </c>
      <c r="C267" s="3" t="s">
        <v>20</v>
      </c>
      <c r="D267" s="4" t="s">
        <v>384</v>
      </c>
      <c r="E267" s="5" t="s">
        <v>22</v>
      </c>
      <c r="F267" s="6">
        <v>1</v>
      </c>
      <c r="G267" s="7">
        <v>400</v>
      </c>
      <c r="H267" s="8">
        <v>400</v>
      </c>
    </row>
    <row r="268" spans="1:8" x14ac:dyDescent="0.25">
      <c r="A268" s="2" t="s">
        <v>361</v>
      </c>
      <c r="B268" t="s">
        <v>385</v>
      </c>
      <c r="C268" s="3" t="s">
        <v>20</v>
      </c>
      <c r="D268" s="4" t="s">
        <v>373</v>
      </c>
      <c r="E268" s="5" t="s">
        <v>22</v>
      </c>
      <c r="F268" s="6">
        <v>1</v>
      </c>
      <c r="G268" s="7">
        <v>1795.5</v>
      </c>
      <c r="H268" s="8">
        <v>1795.5</v>
      </c>
    </row>
    <row r="269" spans="1:8" x14ac:dyDescent="0.25">
      <c r="A269" s="2" t="s">
        <v>361</v>
      </c>
      <c r="B269" t="s">
        <v>387</v>
      </c>
      <c r="C269" s="3" t="s">
        <v>269</v>
      </c>
      <c r="D269" s="4" t="s">
        <v>389</v>
      </c>
      <c r="E269" s="5" t="s">
        <v>271</v>
      </c>
      <c r="F269" s="6">
        <v>3</v>
      </c>
      <c r="G269" s="7">
        <v>0</v>
      </c>
      <c r="H269" s="8">
        <v>0</v>
      </c>
    </row>
    <row r="270" spans="1:8" x14ac:dyDescent="0.25">
      <c r="A270" s="2" t="s">
        <v>361</v>
      </c>
      <c r="B270" t="s">
        <v>390</v>
      </c>
      <c r="C270" s="3" t="s">
        <v>95</v>
      </c>
      <c r="D270" s="4" t="s">
        <v>391</v>
      </c>
      <c r="E270" s="5" t="s">
        <v>22</v>
      </c>
      <c r="F270" s="6">
        <v>1</v>
      </c>
      <c r="G270" s="7">
        <v>421.2</v>
      </c>
      <c r="H270" s="8">
        <v>421.2</v>
      </c>
    </row>
    <row r="271" spans="1:8" x14ac:dyDescent="0.25">
      <c r="A271" s="2" t="s">
        <v>361</v>
      </c>
      <c r="B271" t="s">
        <v>392</v>
      </c>
      <c r="C271" s="3" t="s">
        <v>20</v>
      </c>
      <c r="D271" s="4" t="s">
        <v>381</v>
      </c>
      <c r="E271" s="5" t="s">
        <v>22</v>
      </c>
      <c r="F271" s="6">
        <v>1</v>
      </c>
      <c r="G271" s="7">
        <v>1320.5</v>
      </c>
      <c r="H271" s="8">
        <v>1320.5</v>
      </c>
    </row>
    <row r="272" spans="1:8" x14ac:dyDescent="0.25">
      <c r="A272" s="2" t="s">
        <v>361</v>
      </c>
      <c r="B272" t="s">
        <v>394</v>
      </c>
      <c r="C272" s="3" t="s">
        <v>20</v>
      </c>
      <c r="D272" s="4" t="s">
        <v>395</v>
      </c>
      <c r="E272" s="5" t="s">
        <v>22</v>
      </c>
      <c r="F272" s="6">
        <v>1</v>
      </c>
      <c r="G272" s="7">
        <v>710.58</v>
      </c>
      <c r="H272" s="8">
        <v>710.58</v>
      </c>
    </row>
    <row r="273" spans="1:8" x14ac:dyDescent="0.25">
      <c r="A273" s="2" t="s">
        <v>361</v>
      </c>
      <c r="B273" t="s">
        <v>398</v>
      </c>
      <c r="C273" s="3" t="s">
        <v>20</v>
      </c>
      <c r="D273" s="4" t="s">
        <v>379</v>
      </c>
      <c r="E273" s="5" t="s">
        <v>22</v>
      </c>
      <c r="F273" s="6">
        <v>1</v>
      </c>
      <c r="G273" s="7">
        <v>1605.5</v>
      </c>
      <c r="H273" s="8">
        <v>1605.5</v>
      </c>
    </row>
    <row r="274" spans="1:8" x14ac:dyDescent="0.25">
      <c r="A274" s="2" t="s">
        <v>361</v>
      </c>
      <c r="B274" t="s">
        <v>398</v>
      </c>
      <c r="C274" s="3" t="s">
        <v>20</v>
      </c>
      <c r="D274" s="4" t="s">
        <v>399</v>
      </c>
      <c r="E274" s="5" t="s">
        <v>22</v>
      </c>
      <c r="F274" s="6">
        <v>1</v>
      </c>
      <c r="G274" s="7">
        <v>450</v>
      </c>
      <c r="H274" s="8">
        <v>450</v>
      </c>
    </row>
    <row r="275" spans="1:8" x14ac:dyDescent="0.25">
      <c r="A275" s="2" t="s">
        <v>361</v>
      </c>
      <c r="B275" t="s">
        <v>400</v>
      </c>
      <c r="C275" s="3" t="s">
        <v>20</v>
      </c>
      <c r="D275" s="4" t="s">
        <v>401</v>
      </c>
      <c r="E275" s="5" t="s">
        <v>22</v>
      </c>
      <c r="F275" s="6">
        <v>1</v>
      </c>
      <c r="G275" s="7">
        <v>93.4</v>
      </c>
      <c r="H275" s="8">
        <v>93.4</v>
      </c>
    </row>
    <row r="276" spans="1:8" x14ac:dyDescent="0.25">
      <c r="A276" s="2" t="s">
        <v>361</v>
      </c>
      <c r="B276" t="s">
        <v>402</v>
      </c>
      <c r="C276" s="3" t="s">
        <v>20</v>
      </c>
      <c r="D276" s="4" t="s">
        <v>403</v>
      </c>
      <c r="E276" s="5" t="s">
        <v>22</v>
      </c>
      <c r="F276" s="6">
        <v>1</v>
      </c>
      <c r="G276" s="7">
        <v>51.2</v>
      </c>
      <c r="H276" s="8">
        <v>51.2</v>
      </c>
    </row>
    <row r="277" spans="1:8" x14ac:dyDescent="0.25">
      <c r="A277" s="2" t="s">
        <v>361</v>
      </c>
      <c r="B277" t="s">
        <v>402</v>
      </c>
      <c r="C277" s="3" t="s">
        <v>20</v>
      </c>
      <c r="D277" s="4" t="s">
        <v>404</v>
      </c>
      <c r="E277" s="5" t="s">
        <v>22</v>
      </c>
      <c r="F277" s="6">
        <v>4</v>
      </c>
      <c r="G277" s="7">
        <v>31.25</v>
      </c>
      <c r="H277" s="8">
        <v>125</v>
      </c>
    </row>
    <row r="278" spans="1:8" x14ac:dyDescent="0.25">
      <c r="A278" s="2" t="s">
        <v>361</v>
      </c>
      <c r="B278" t="s">
        <v>402</v>
      </c>
      <c r="C278" s="3" t="s">
        <v>20</v>
      </c>
      <c r="D278" s="4" t="s">
        <v>405</v>
      </c>
      <c r="E278" s="5" t="s">
        <v>406</v>
      </c>
      <c r="F278" s="6">
        <v>1</v>
      </c>
      <c r="G278" s="7">
        <v>266.27</v>
      </c>
      <c r="H278" s="8">
        <v>266.27</v>
      </c>
    </row>
    <row r="279" spans="1:8" x14ac:dyDescent="0.25">
      <c r="A279" s="2" t="s">
        <v>361</v>
      </c>
      <c r="B279" t="s">
        <v>402</v>
      </c>
      <c r="C279" s="3" t="s">
        <v>20</v>
      </c>
      <c r="D279" s="4" t="s">
        <v>407</v>
      </c>
      <c r="E279" s="5" t="s">
        <v>406</v>
      </c>
      <c r="F279" s="6">
        <v>1</v>
      </c>
      <c r="G279" s="7">
        <v>184.4</v>
      </c>
      <c r="H279" s="8">
        <v>184.4</v>
      </c>
    </row>
    <row r="280" spans="1:8" x14ac:dyDescent="0.25">
      <c r="A280" s="2" t="s">
        <v>361</v>
      </c>
      <c r="B280" t="s">
        <v>402</v>
      </c>
      <c r="C280" s="3" t="s">
        <v>20</v>
      </c>
      <c r="D280" s="4" t="s">
        <v>408</v>
      </c>
      <c r="E280" s="5" t="s">
        <v>22</v>
      </c>
      <c r="F280" s="6">
        <v>1</v>
      </c>
      <c r="G280" s="7">
        <v>3.69</v>
      </c>
      <c r="H280" s="8">
        <v>3.69</v>
      </c>
    </row>
    <row r="281" spans="1:8" x14ac:dyDescent="0.25">
      <c r="A281" s="2" t="s">
        <v>361</v>
      </c>
      <c r="B281" t="s">
        <v>402</v>
      </c>
      <c r="C281" s="3" t="s">
        <v>20</v>
      </c>
      <c r="D281" s="4" t="s">
        <v>409</v>
      </c>
      <c r="E281" s="5" t="s">
        <v>406</v>
      </c>
      <c r="F281" s="6">
        <v>1</v>
      </c>
      <c r="G281" s="7">
        <v>618.9</v>
      </c>
      <c r="H281" s="8">
        <v>618.9</v>
      </c>
    </row>
    <row r="282" spans="1:8" x14ac:dyDescent="0.25">
      <c r="A282" s="2" t="s">
        <v>361</v>
      </c>
      <c r="B282" t="s">
        <v>402</v>
      </c>
      <c r="C282" s="3" t="s">
        <v>20</v>
      </c>
      <c r="D282" s="4" t="s">
        <v>410</v>
      </c>
      <c r="E282" s="5" t="s">
        <v>406</v>
      </c>
      <c r="F282" s="6">
        <v>1</v>
      </c>
      <c r="G282" s="7">
        <v>1445.48</v>
      </c>
      <c r="H282" s="8">
        <v>1445.48</v>
      </c>
    </row>
    <row r="283" spans="1:8" x14ac:dyDescent="0.25">
      <c r="A283" s="2" t="s">
        <v>361</v>
      </c>
      <c r="B283" t="s">
        <v>402</v>
      </c>
      <c r="C283" s="3" t="s">
        <v>20</v>
      </c>
      <c r="D283" s="4" t="s">
        <v>411</v>
      </c>
      <c r="E283" s="5" t="s">
        <v>406</v>
      </c>
      <c r="F283" s="6">
        <v>1</v>
      </c>
      <c r="G283" s="7">
        <v>839.4</v>
      </c>
      <c r="H283" s="8">
        <v>839.4</v>
      </c>
    </row>
    <row r="284" spans="1:8" x14ac:dyDescent="0.25">
      <c r="A284" s="2" t="s">
        <v>361</v>
      </c>
      <c r="B284" t="s">
        <v>412</v>
      </c>
      <c r="C284" s="3" t="s">
        <v>20</v>
      </c>
      <c r="D284" s="4" t="s">
        <v>413</v>
      </c>
      <c r="E284" s="5" t="s">
        <v>22</v>
      </c>
      <c r="F284" s="6">
        <v>1</v>
      </c>
      <c r="G284" s="7">
        <v>279</v>
      </c>
      <c r="H284" s="8">
        <v>279</v>
      </c>
    </row>
    <row r="285" spans="1:8" x14ac:dyDescent="0.25">
      <c r="A285" s="2" t="s">
        <v>361</v>
      </c>
      <c r="B285" t="s">
        <v>414</v>
      </c>
      <c r="C285" s="3" t="s">
        <v>25</v>
      </c>
      <c r="D285" s="4" t="s">
        <v>415</v>
      </c>
      <c r="E285" s="5" t="s">
        <v>22</v>
      </c>
      <c r="F285" s="6">
        <v>1</v>
      </c>
      <c r="G285" s="7">
        <v>1000</v>
      </c>
      <c r="H285" s="8">
        <v>1000</v>
      </c>
    </row>
    <row r="286" spans="1:8" x14ac:dyDescent="0.25">
      <c r="A286" s="2" t="s">
        <v>361</v>
      </c>
      <c r="B286" t="s">
        <v>416</v>
      </c>
      <c r="C286" s="3" t="s">
        <v>20</v>
      </c>
      <c r="D286" s="4" t="s">
        <v>417</v>
      </c>
      <c r="E286" s="5" t="s">
        <v>22</v>
      </c>
      <c r="F286" s="6">
        <v>1</v>
      </c>
      <c r="G286" s="7">
        <v>4.4000000000000004</v>
      </c>
      <c r="H286" s="8">
        <v>4.4000000000000004</v>
      </c>
    </row>
    <row r="287" spans="1:8" x14ac:dyDescent="0.25">
      <c r="A287" s="2" t="s">
        <v>361</v>
      </c>
      <c r="B287" t="s">
        <v>418</v>
      </c>
      <c r="C287" s="3" t="s">
        <v>20</v>
      </c>
      <c r="D287" s="4" t="s">
        <v>419</v>
      </c>
      <c r="E287" s="5" t="s">
        <v>22</v>
      </c>
      <c r="F287" s="6">
        <v>1</v>
      </c>
      <c r="G287" s="7">
        <v>152.19</v>
      </c>
      <c r="H287" s="8">
        <v>152.19</v>
      </c>
    </row>
    <row r="288" spans="1:8" x14ac:dyDescent="0.25">
      <c r="A288" s="2" t="s">
        <v>361</v>
      </c>
      <c r="B288" t="s">
        <v>418</v>
      </c>
      <c r="C288" s="3" t="s">
        <v>20</v>
      </c>
      <c r="D288" s="4" t="s">
        <v>420</v>
      </c>
      <c r="E288" s="5" t="s">
        <v>22</v>
      </c>
      <c r="F288" s="6">
        <v>1</v>
      </c>
      <c r="G288" s="7">
        <v>1896</v>
      </c>
      <c r="H288" s="8">
        <v>1896</v>
      </c>
    </row>
    <row r="289" spans="1:8" x14ac:dyDescent="0.25">
      <c r="A289" s="2" t="s">
        <v>361</v>
      </c>
      <c r="B289" t="s">
        <v>418</v>
      </c>
      <c r="C289" s="3" t="s">
        <v>20</v>
      </c>
      <c r="D289" s="4" t="s">
        <v>421</v>
      </c>
      <c r="E289" s="5" t="s">
        <v>22</v>
      </c>
      <c r="F289" s="6">
        <v>1</v>
      </c>
      <c r="G289" s="7">
        <v>121.75</v>
      </c>
      <c r="H289" s="8">
        <v>121.75</v>
      </c>
    </row>
    <row r="290" spans="1:8" x14ac:dyDescent="0.25">
      <c r="A290" s="2" t="s">
        <v>361</v>
      </c>
      <c r="B290" t="s">
        <v>418</v>
      </c>
      <c r="C290" s="3" t="s">
        <v>20</v>
      </c>
      <c r="D290" s="4" t="s">
        <v>422</v>
      </c>
      <c r="E290" s="5" t="s">
        <v>22</v>
      </c>
      <c r="F290" s="6">
        <v>1</v>
      </c>
      <c r="G290" s="7">
        <v>3996</v>
      </c>
      <c r="H290" s="8">
        <v>3996</v>
      </c>
    </row>
    <row r="291" spans="1:8" x14ac:dyDescent="0.25">
      <c r="A291" s="2" t="s">
        <v>361</v>
      </c>
      <c r="B291" t="s">
        <v>418</v>
      </c>
      <c r="C291" s="3" t="s">
        <v>20</v>
      </c>
      <c r="D291" s="4" t="s">
        <v>423</v>
      </c>
      <c r="E291" s="5" t="s">
        <v>22</v>
      </c>
      <c r="F291" s="6">
        <v>1</v>
      </c>
      <c r="G291" s="7">
        <v>1459</v>
      </c>
      <c r="H291" s="8">
        <v>1459</v>
      </c>
    </row>
    <row r="292" spans="1:8" x14ac:dyDescent="0.25">
      <c r="A292" s="2" t="s">
        <v>361</v>
      </c>
      <c r="B292" t="s">
        <v>418</v>
      </c>
      <c r="C292" s="3" t="s">
        <v>20</v>
      </c>
      <c r="D292" s="4" t="s">
        <v>424</v>
      </c>
      <c r="E292" s="5" t="s">
        <v>22</v>
      </c>
      <c r="F292" s="6">
        <v>1</v>
      </c>
      <c r="G292" s="7">
        <v>590</v>
      </c>
      <c r="H292" s="8">
        <v>590</v>
      </c>
    </row>
    <row r="293" spans="1:8" x14ac:dyDescent="0.25">
      <c r="A293" s="2" t="s">
        <v>361</v>
      </c>
      <c r="B293" t="s">
        <v>418</v>
      </c>
      <c r="C293" s="3" t="s">
        <v>20</v>
      </c>
      <c r="D293" s="4" t="s">
        <v>425</v>
      </c>
      <c r="E293" s="5" t="s">
        <v>22</v>
      </c>
      <c r="F293" s="6">
        <v>1</v>
      </c>
      <c r="G293" s="7">
        <v>6.49</v>
      </c>
      <c r="H293" s="8">
        <v>6.49</v>
      </c>
    </row>
    <row r="294" spans="1:8" x14ac:dyDescent="0.25">
      <c r="A294" s="2" t="s">
        <v>426</v>
      </c>
      <c r="B294" t="s">
        <v>427</v>
      </c>
      <c r="C294" s="3" t="s">
        <v>20</v>
      </c>
      <c r="D294" s="4" t="s">
        <v>428</v>
      </c>
      <c r="E294" s="5" t="s">
        <v>22</v>
      </c>
      <c r="F294" s="6">
        <v>1</v>
      </c>
      <c r="G294" s="7">
        <v>118.14</v>
      </c>
      <c r="H294" s="8">
        <v>118.14</v>
      </c>
    </row>
    <row r="295" spans="1:8" x14ac:dyDescent="0.25">
      <c r="A295" s="2" t="s">
        <v>426</v>
      </c>
      <c r="B295" t="s">
        <v>429</v>
      </c>
      <c r="C295" s="3" t="s">
        <v>20</v>
      </c>
      <c r="D295" s="4" t="s">
        <v>430</v>
      </c>
      <c r="E295" s="5" t="s">
        <v>22</v>
      </c>
      <c r="F295" s="6">
        <v>1</v>
      </c>
      <c r="G295" s="7">
        <v>420</v>
      </c>
      <c r="H295" s="8">
        <v>420</v>
      </c>
    </row>
    <row r="296" spans="1:8" x14ac:dyDescent="0.25">
      <c r="A296" s="2" t="s">
        <v>426</v>
      </c>
      <c r="B296" t="s">
        <v>431</v>
      </c>
      <c r="C296" s="3" t="s">
        <v>20</v>
      </c>
      <c r="D296" s="4" t="s">
        <v>432</v>
      </c>
      <c r="E296" s="5" t="s">
        <v>22</v>
      </c>
      <c r="F296" s="6">
        <v>1</v>
      </c>
      <c r="G296" s="7">
        <v>1256.78</v>
      </c>
      <c r="H296" s="8">
        <v>1256.78</v>
      </c>
    </row>
    <row r="297" spans="1:8" x14ac:dyDescent="0.25">
      <c r="A297" s="2" t="s">
        <v>426</v>
      </c>
      <c r="B297" t="s">
        <v>433</v>
      </c>
      <c r="C297" s="3" t="s">
        <v>20</v>
      </c>
      <c r="D297" s="4" t="s">
        <v>71</v>
      </c>
      <c r="E297" s="5" t="s">
        <v>22</v>
      </c>
      <c r="F297" s="6">
        <v>1</v>
      </c>
      <c r="G297" s="7">
        <v>1159.98</v>
      </c>
      <c r="H297" s="8">
        <v>1159.98</v>
      </c>
    </row>
    <row r="298" spans="1:8" x14ac:dyDescent="0.25">
      <c r="A298" s="2" t="s">
        <v>426</v>
      </c>
      <c r="B298" t="s">
        <v>434</v>
      </c>
      <c r="C298" s="3" t="s">
        <v>20</v>
      </c>
      <c r="D298" s="4" t="s">
        <v>107</v>
      </c>
      <c r="E298" s="5" t="s">
        <v>22</v>
      </c>
      <c r="F298" s="6">
        <v>1</v>
      </c>
      <c r="G298" s="7">
        <v>150</v>
      </c>
      <c r="H298" s="8">
        <v>150</v>
      </c>
    </row>
    <row r="299" spans="1:8" x14ac:dyDescent="0.25">
      <c r="A299" s="2" t="s">
        <v>426</v>
      </c>
      <c r="B299" t="s">
        <v>435</v>
      </c>
      <c r="C299" s="3" t="s">
        <v>20</v>
      </c>
      <c r="D299" s="4" t="s">
        <v>71</v>
      </c>
      <c r="E299" s="5" t="s">
        <v>22</v>
      </c>
      <c r="F299" s="6">
        <v>1</v>
      </c>
      <c r="G299" s="7">
        <v>96</v>
      </c>
      <c r="H299" s="8">
        <v>96</v>
      </c>
    </row>
    <row r="300" spans="1:8" x14ac:dyDescent="0.25">
      <c r="A300" s="2" t="s">
        <v>426</v>
      </c>
      <c r="B300" t="s">
        <v>436</v>
      </c>
      <c r="C300" s="3" t="s">
        <v>20</v>
      </c>
      <c r="D300" s="4" t="s">
        <v>71</v>
      </c>
      <c r="E300" s="5" t="s">
        <v>22</v>
      </c>
      <c r="F300" s="6">
        <v>1</v>
      </c>
      <c r="G300" s="7">
        <v>336.78</v>
      </c>
      <c r="H300" s="8">
        <v>336.78</v>
      </c>
    </row>
    <row r="301" spans="1:8" x14ac:dyDescent="0.25">
      <c r="A301" s="2" t="s">
        <v>426</v>
      </c>
      <c r="B301" t="s">
        <v>437</v>
      </c>
      <c r="C301" s="3" t="s">
        <v>20</v>
      </c>
      <c r="D301" s="4" t="s">
        <v>71</v>
      </c>
      <c r="E301" s="5" t="s">
        <v>22</v>
      </c>
      <c r="F301" s="6">
        <v>1</v>
      </c>
      <c r="G301" s="7">
        <v>106.5</v>
      </c>
      <c r="H301" s="8">
        <v>106.5</v>
      </c>
    </row>
    <row r="302" spans="1:8" x14ac:dyDescent="0.25">
      <c r="A302" s="2" t="s">
        <v>426</v>
      </c>
      <c r="B302" t="s">
        <v>438</v>
      </c>
      <c r="C302" s="3" t="s">
        <v>20</v>
      </c>
      <c r="D302" s="4" t="s">
        <v>439</v>
      </c>
      <c r="E302" s="5" t="s">
        <v>22</v>
      </c>
      <c r="F302" s="6">
        <v>1</v>
      </c>
      <c r="G302" s="7">
        <v>715.64</v>
      </c>
      <c r="H302" s="8">
        <v>715.64</v>
      </c>
    </row>
    <row r="303" spans="1:8" x14ac:dyDescent="0.25">
      <c r="A303" s="2" t="s">
        <v>426</v>
      </c>
      <c r="B303" t="s">
        <v>440</v>
      </c>
      <c r="C303" s="3" t="s">
        <v>20</v>
      </c>
      <c r="D303" s="4" t="s">
        <v>71</v>
      </c>
      <c r="E303" s="5" t="s">
        <v>22</v>
      </c>
      <c r="F303" s="6">
        <v>1</v>
      </c>
      <c r="G303" s="7">
        <v>66</v>
      </c>
      <c r="H303" s="8">
        <v>66</v>
      </c>
    </row>
    <row r="304" spans="1:8" x14ac:dyDescent="0.25">
      <c r="A304" s="2" t="s">
        <v>426</v>
      </c>
      <c r="B304" t="s">
        <v>441</v>
      </c>
      <c r="C304" s="3" t="s">
        <v>20</v>
      </c>
      <c r="D304" s="4" t="s">
        <v>71</v>
      </c>
      <c r="E304" s="5" t="s">
        <v>22</v>
      </c>
      <c r="F304" s="6">
        <v>1</v>
      </c>
      <c r="G304" s="7">
        <v>5412.66</v>
      </c>
      <c r="H304" s="8">
        <v>5412.66</v>
      </c>
    </row>
    <row r="305" spans="1:8" x14ac:dyDescent="0.25">
      <c r="A305" s="2" t="s">
        <v>426</v>
      </c>
      <c r="B305" t="s">
        <v>442</v>
      </c>
      <c r="C305" s="3" t="s">
        <v>20</v>
      </c>
      <c r="D305" s="4" t="s">
        <v>71</v>
      </c>
      <c r="E305" s="5" t="s">
        <v>22</v>
      </c>
      <c r="F305" s="6">
        <v>1</v>
      </c>
      <c r="G305" s="7">
        <v>394.27</v>
      </c>
      <c r="H305" s="8">
        <v>394.27</v>
      </c>
    </row>
    <row r="306" spans="1:8" x14ac:dyDescent="0.25">
      <c r="A306" s="2" t="s">
        <v>426</v>
      </c>
      <c r="B306" t="s">
        <v>443</v>
      </c>
      <c r="C306" s="3" t="s">
        <v>20</v>
      </c>
      <c r="D306" s="4" t="s">
        <v>179</v>
      </c>
      <c r="E306" s="5" t="s">
        <v>22</v>
      </c>
      <c r="F306" s="6">
        <v>1</v>
      </c>
      <c r="G306" s="7">
        <v>3034.63</v>
      </c>
      <c r="H306" s="8">
        <v>3034.63</v>
      </c>
    </row>
    <row r="307" spans="1:8" x14ac:dyDescent="0.25">
      <c r="A307" s="2" t="s">
        <v>426</v>
      </c>
      <c r="B307" t="s">
        <v>444</v>
      </c>
      <c r="C307" s="3" t="s">
        <v>20</v>
      </c>
      <c r="D307" s="4" t="s">
        <v>445</v>
      </c>
      <c r="E307" s="5" t="s">
        <v>22</v>
      </c>
      <c r="F307" s="6">
        <v>1</v>
      </c>
      <c r="G307" s="7">
        <v>59.98</v>
      </c>
      <c r="H307" s="8">
        <v>59.98</v>
      </c>
    </row>
    <row r="308" spans="1:8" x14ac:dyDescent="0.25">
      <c r="A308" s="2" t="s">
        <v>426</v>
      </c>
      <c r="B308" t="s">
        <v>446</v>
      </c>
      <c r="C308" s="3" t="s">
        <v>20</v>
      </c>
      <c r="D308" s="4" t="s">
        <v>71</v>
      </c>
      <c r="E308" s="5" t="s">
        <v>22</v>
      </c>
      <c r="F308" s="6">
        <v>1</v>
      </c>
      <c r="G308" s="7">
        <v>123.7</v>
      </c>
      <c r="H308" s="8">
        <v>123.7</v>
      </c>
    </row>
    <row r="309" spans="1:8" x14ac:dyDescent="0.25">
      <c r="A309" s="2" t="s">
        <v>426</v>
      </c>
      <c r="B309" t="s">
        <v>447</v>
      </c>
      <c r="C309" s="3" t="s">
        <v>20</v>
      </c>
      <c r="D309" s="4" t="s">
        <v>179</v>
      </c>
      <c r="E309" s="5" t="s">
        <v>22</v>
      </c>
      <c r="F309" s="6">
        <v>1</v>
      </c>
      <c r="G309" s="7">
        <v>84.52</v>
      </c>
      <c r="H309" s="8">
        <v>84.52</v>
      </c>
    </row>
    <row r="310" spans="1:8" x14ac:dyDescent="0.25">
      <c r="A310" s="2" t="s">
        <v>426</v>
      </c>
      <c r="B310" t="s">
        <v>448</v>
      </c>
      <c r="C310" s="3" t="s">
        <v>20</v>
      </c>
      <c r="D310" s="4" t="s">
        <v>449</v>
      </c>
      <c r="E310" s="5" t="s">
        <v>22</v>
      </c>
      <c r="F310" s="6">
        <v>1</v>
      </c>
      <c r="G310" s="7">
        <v>205.08</v>
      </c>
      <c r="H310" s="8">
        <v>205.08</v>
      </c>
    </row>
    <row r="311" spans="1:8" x14ac:dyDescent="0.25">
      <c r="A311" s="2" t="s">
        <v>426</v>
      </c>
      <c r="B311" t="s">
        <v>450</v>
      </c>
      <c r="C311" s="3" t="s">
        <v>20</v>
      </c>
      <c r="D311" s="4" t="s">
        <v>451</v>
      </c>
      <c r="E311" s="5" t="s">
        <v>22</v>
      </c>
      <c r="F311" s="6">
        <v>1</v>
      </c>
      <c r="G311" s="7">
        <v>480</v>
      </c>
      <c r="H311" s="8">
        <v>480</v>
      </c>
    </row>
    <row r="312" spans="1:8" x14ac:dyDescent="0.25">
      <c r="A312" s="2" t="s">
        <v>426</v>
      </c>
      <c r="B312" t="s">
        <v>452</v>
      </c>
      <c r="C312" s="3" t="s">
        <v>20</v>
      </c>
      <c r="D312" s="4" t="s">
        <v>453</v>
      </c>
      <c r="E312" s="5" t="s">
        <v>22</v>
      </c>
      <c r="F312" s="6">
        <v>1</v>
      </c>
      <c r="G312" s="7">
        <v>4502</v>
      </c>
      <c r="H312" s="8">
        <v>4502</v>
      </c>
    </row>
    <row r="313" spans="1:8" x14ac:dyDescent="0.25">
      <c r="A313" s="2" t="s">
        <v>426</v>
      </c>
      <c r="B313" t="s">
        <v>454</v>
      </c>
      <c r="C313" s="3" t="s">
        <v>20</v>
      </c>
      <c r="D313" s="4" t="s">
        <v>455</v>
      </c>
      <c r="E313" s="5" t="s">
        <v>22</v>
      </c>
      <c r="F313" s="6">
        <v>1</v>
      </c>
      <c r="G313" s="7">
        <v>1567.33</v>
      </c>
      <c r="H313" s="8">
        <v>1567.33</v>
      </c>
    </row>
    <row r="314" spans="1:8" x14ac:dyDescent="0.25">
      <c r="A314" s="2" t="s">
        <v>426</v>
      </c>
      <c r="B314" t="s">
        <v>456</v>
      </c>
      <c r="C314" s="3" t="s">
        <v>20</v>
      </c>
      <c r="D314" s="4" t="s">
        <v>457</v>
      </c>
      <c r="E314" s="5" t="s">
        <v>22</v>
      </c>
      <c r="F314" s="6">
        <v>1</v>
      </c>
      <c r="G314" s="7">
        <v>115.08</v>
      </c>
      <c r="H314" s="8">
        <v>115.08</v>
      </c>
    </row>
    <row r="315" spans="1:8" x14ac:dyDescent="0.25">
      <c r="A315" s="2" t="s">
        <v>426</v>
      </c>
      <c r="B315" t="s">
        <v>458</v>
      </c>
      <c r="C315" s="3" t="s">
        <v>20</v>
      </c>
      <c r="D315" s="4" t="s">
        <v>459</v>
      </c>
      <c r="E315" s="5" t="s">
        <v>22</v>
      </c>
      <c r="F315" s="6">
        <v>1</v>
      </c>
      <c r="G315" s="7">
        <v>440</v>
      </c>
      <c r="H315" s="8">
        <v>440</v>
      </c>
    </row>
    <row r="316" spans="1:8" x14ac:dyDescent="0.25">
      <c r="A316" s="2" t="s">
        <v>426</v>
      </c>
      <c r="B316" t="s">
        <v>460</v>
      </c>
      <c r="C316" s="3" t="s">
        <v>20</v>
      </c>
      <c r="D316" s="4" t="s">
        <v>461</v>
      </c>
      <c r="E316" s="5" t="s">
        <v>22</v>
      </c>
      <c r="F316" s="6">
        <v>1</v>
      </c>
      <c r="G316" s="7">
        <v>14.25</v>
      </c>
      <c r="H316" s="8">
        <v>14.25</v>
      </c>
    </row>
    <row r="317" spans="1:8" x14ac:dyDescent="0.25">
      <c r="A317" s="2" t="s">
        <v>426</v>
      </c>
      <c r="B317" t="s">
        <v>462</v>
      </c>
      <c r="C317" s="3" t="s">
        <v>20</v>
      </c>
      <c r="D317" s="4" t="s">
        <v>463</v>
      </c>
      <c r="E317" s="5" t="s">
        <v>22</v>
      </c>
      <c r="F317" s="6">
        <v>1</v>
      </c>
      <c r="G317" s="7">
        <v>248.1</v>
      </c>
      <c r="H317" s="8">
        <v>248.1</v>
      </c>
    </row>
    <row r="318" spans="1:8" x14ac:dyDescent="0.25">
      <c r="A318" s="2" t="s">
        <v>426</v>
      </c>
      <c r="B318" t="s">
        <v>464</v>
      </c>
      <c r="C318" s="3" t="s">
        <v>20</v>
      </c>
      <c r="D318" s="4" t="s">
        <v>465</v>
      </c>
      <c r="E318" s="5" t="s">
        <v>22</v>
      </c>
      <c r="F318" s="6">
        <v>1</v>
      </c>
      <c r="G318" s="7">
        <v>9799.7099999999991</v>
      </c>
      <c r="H318" s="8">
        <v>9799.7099999999991</v>
      </c>
    </row>
    <row r="319" spans="1:8" x14ac:dyDescent="0.25">
      <c r="A319" s="2" t="s">
        <v>426</v>
      </c>
      <c r="B319" t="s">
        <v>466</v>
      </c>
      <c r="C319" s="3" t="s">
        <v>20</v>
      </c>
      <c r="D319" s="4" t="s">
        <v>467</v>
      </c>
      <c r="E319" s="5" t="s">
        <v>22</v>
      </c>
      <c r="F319" s="6">
        <v>1</v>
      </c>
      <c r="G319" s="7">
        <v>37.200000000000003</v>
      </c>
      <c r="H319" s="8">
        <v>37.200000000000003</v>
      </c>
    </row>
    <row r="320" spans="1:8" x14ac:dyDescent="0.25">
      <c r="A320" s="2" t="s">
        <v>426</v>
      </c>
      <c r="B320" t="s">
        <v>468</v>
      </c>
      <c r="C320" s="3" t="s">
        <v>20</v>
      </c>
      <c r="D320" s="4" t="s">
        <v>469</v>
      </c>
      <c r="E320" s="5" t="s">
        <v>22</v>
      </c>
      <c r="F320" s="6">
        <v>1</v>
      </c>
      <c r="G320" s="7">
        <v>248.1</v>
      </c>
      <c r="H320" s="8">
        <v>248.1</v>
      </c>
    </row>
    <row r="321" spans="1:8" x14ac:dyDescent="0.25">
      <c r="A321" s="2" t="s">
        <v>426</v>
      </c>
      <c r="B321" t="s">
        <v>468</v>
      </c>
      <c r="C321" s="3" t="s">
        <v>20</v>
      </c>
      <c r="D321" s="4" t="s">
        <v>470</v>
      </c>
      <c r="E321" s="5" t="s">
        <v>22</v>
      </c>
      <c r="F321" s="6">
        <v>1</v>
      </c>
      <c r="G321" s="7">
        <v>410</v>
      </c>
      <c r="H321" s="8">
        <v>410</v>
      </c>
    </row>
    <row r="322" spans="1:8" x14ac:dyDescent="0.25">
      <c r="A322" s="2" t="s">
        <v>426</v>
      </c>
      <c r="B322" t="s">
        <v>471</v>
      </c>
      <c r="C322" s="3" t="s">
        <v>20</v>
      </c>
      <c r="D322" s="4" t="s">
        <v>71</v>
      </c>
      <c r="E322" s="5" t="s">
        <v>22</v>
      </c>
      <c r="F322" s="6">
        <v>1</v>
      </c>
      <c r="G322" s="7">
        <v>130.69999999999999</v>
      </c>
      <c r="H322" s="8">
        <v>130.69999999999999</v>
      </c>
    </row>
    <row r="323" spans="1:8" x14ac:dyDescent="0.25">
      <c r="A323" s="2" t="s">
        <v>426</v>
      </c>
      <c r="B323" t="s">
        <v>472</v>
      </c>
      <c r="C323" s="3" t="s">
        <v>20</v>
      </c>
      <c r="D323" s="4" t="s">
        <v>473</v>
      </c>
      <c r="E323" s="5" t="s">
        <v>22</v>
      </c>
      <c r="F323" s="6">
        <v>1</v>
      </c>
      <c r="G323" s="7">
        <v>425</v>
      </c>
      <c r="H323" s="8">
        <v>425</v>
      </c>
    </row>
    <row r="324" spans="1:8" x14ac:dyDescent="0.25">
      <c r="A324" s="2" t="s">
        <v>426</v>
      </c>
      <c r="B324" t="s">
        <v>474</v>
      </c>
      <c r="C324" s="3" t="s">
        <v>20</v>
      </c>
      <c r="D324" s="4" t="s">
        <v>475</v>
      </c>
      <c r="E324" s="5" t="s">
        <v>22</v>
      </c>
      <c r="F324" s="6">
        <v>1</v>
      </c>
      <c r="G324" s="7">
        <v>6.6</v>
      </c>
      <c r="H324" s="8">
        <v>6.6</v>
      </c>
    </row>
    <row r="325" spans="1:8" x14ac:dyDescent="0.25">
      <c r="A325" s="2" t="s">
        <v>426</v>
      </c>
      <c r="B325" t="s">
        <v>474</v>
      </c>
      <c r="C325" s="3" t="s">
        <v>20</v>
      </c>
      <c r="D325" s="4" t="s">
        <v>476</v>
      </c>
      <c r="E325" s="5" t="s">
        <v>22</v>
      </c>
      <c r="F325" s="6">
        <v>1</v>
      </c>
      <c r="G325" s="7">
        <v>7.3</v>
      </c>
      <c r="H325" s="8">
        <v>7.3</v>
      </c>
    </row>
    <row r="326" spans="1:8" x14ac:dyDescent="0.25">
      <c r="A326" s="2" t="s">
        <v>426</v>
      </c>
      <c r="B326" t="s">
        <v>474</v>
      </c>
      <c r="C326" s="3" t="s">
        <v>20</v>
      </c>
      <c r="D326" s="4" t="s">
        <v>477</v>
      </c>
      <c r="E326" s="5" t="s">
        <v>22</v>
      </c>
      <c r="F326" s="6">
        <v>1</v>
      </c>
      <c r="G326" s="7">
        <v>0</v>
      </c>
      <c r="H326" s="8">
        <v>0</v>
      </c>
    </row>
    <row r="327" spans="1:8" x14ac:dyDescent="0.25">
      <c r="A327" s="2" t="s">
        <v>426</v>
      </c>
      <c r="B327" t="s">
        <v>478</v>
      </c>
      <c r="C327" s="3" t="s">
        <v>20</v>
      </c>
      <c r="D327" s="4" t="s">
        <v>64</v>
      </c>
      <c r="E327" s="5" t="s">
        <v>406</v>
      </c>
      <c r="F327" s="6">
        <v>1</v>
      </c>
      <c r="G327" s="7">
        <v>64.400000000000006</v>
      </c>
      <c r="H327" s="8">
        <v>64.400000000000006</v>
      </c>
    </row>
    <row r="328" spans="1:8" x14ac:dyDescent="0.25">
      <c r="A328" s="2" t="s">
        <v>426</v>
      </c>
      <c r="B328" t="s">
        <v>479</v>
      </c>
      <c r="C328" s="3" t="s">
        <v>20</v>
      </c>
      <c r="D328" s="4" t="s">
        <v>71</v>
      </c>
      <c r="E328" s="5" t="s">
        <v>22</v>
      </c>
      <c r="F328" s="6">
        <v>1</v>
      </c>
      <c r="G328" s="7">
        <v>6.6</v>
      </c>
      <c r="H328" s="8">
        <v>6.6</v>
      </c>
    </row>
    <row r="329" spans="1:8" x14ac:dyDescent="0.25">
      <c r="A329" s="2" t="s">
        <v>426</v>
      </c>
      <c r="B329" t="s">
        <v>480</v>
      </c>
      <c r="C329" s="3" t="s">
        <v>20</v>
      </c>
      <c r="D329" s="4" t="s">
        <v>481</v>
      </c>
      <c r="E329" s="5" t="s">
        <v>406</v>
      </c>
      <c r="F329" s="6">
        <v>1</v>
      </c>
      <c r="G329" s="7">
        <v>14300</v>
      </c>
      <c r="H329" s="8">
        <v>14300</v>
      </c>
    </row>
    <row r="330" spans="1:8" x14ac:dyDescent="0.25">
      <c r="A330" s="2" t="s">
        <v>426</v>
      </c>
      <c r="B330" t="s">
        <v>480</v>
      </c>
      <c r="C330" s="3" t="s">
        <v>20</v>
      </c>
      <c r="D330" s="4" t="s">
        <v>482</v>
      </c>
      <c r="E330" s="5" t="s">
        <v>22</v>
      </c>
      <c r="F330" s="6">
        <v>1</v>
      </c>
      <c r="G330" s="7">
        <v>14</v>
      </c>
      <c r="H330" s="8">
        <v>14</v>
      </c>
    </row>
    <row r="331" spans="1:8" x14ac:dyDescent="0.25">
      <c r="A331" s="2" t="s">
        <v>426</v>
      </c>
      <c r="B331" t="s">
        <v>480</v>
      </c>
      <c r="C331" s="3" t="s">
        <v>20</v>
      </c>
      <c r="D331" s="4" t="s">
        <v>483</v>
      </c>
      <c r="E331" s="5" t="s">
        <v>22</v>
      </c>
      <c r="F331" s="6">
        <v>1</v>
      </c>
      <c r="G331" s="7">
        <v>180</v>
      </c>
      <c r="H331" s="8">
        <v>180</v>
      </c>
    </row>
    <row r="332" spans="1:8" x14ac:dyDescent="0.25">
      <c r="A332" s="2" t="s">
        <v>426</v>
      </c>
      <c r="B332" t="s">
        <v>484</v>
      </c>
      <c r="C332" s="3" t="s">
        <v>20</v>
      </c>
      <c r="D332" s="4" t="s">
        <v>485</v>
      </c>
      <c r="E332" s="5" t="s">
        <v>22</v>
      </c>
      <c r="F332" s="6">
        <v>1</v>
      </c>
      <c r="G332" s="7">
        <v>650</v>
      </c>
      <c r="H332" s="8">
        <v>650</v>
      </c>
    </row>
    <row r="333" spans="1:8" x14ac:dyDescent="0.25">
      <c r="A333" s="2" t="s">
        <v>426</v>
      </c>
      <c r="B333" t="s">
        <v>484</v>
      </c>
      <c r="C333" s="3" t="s">
        <v>20</v>
      </c>
      <c r="D333" s="4" t="s">
        <v>486</v>
      </c>
      <c r="E333" s="5" t="s">
        <v>22</v>
      </c>
      <c r="F333" s="6">
        <v>1</v>
      </c>
      <c r="G333" s="7">
        <v>6.6</v>
      </c>
      <c r="H333" s="8">
        <v>6.6</v>
      </c>
    </row>
    <row r="334" spans="1:8" x14ac:dyDescent="0.25">
      <c r="A334" s="2" t="s">
        <v>426</v>
      </c>
      <c r="B334" t="s">
        <v>487</v>
      </c>
      <c r="C334" s="3" t="s">
        <v>20</v>
      </c>
      <c r="D334" s="4" t="s">
        <v>488</v>
      </c>
      <c r="E334" s="5" t="s">
        <v>22</v>
      </c>
      <c r="F334" s="6">
        <v>1</v>
      </c>
      <c r="G334" s="7">
        <v>42.45</v>
      </c>
      <c r="H334" s="8">
        <v>42.45</v>
      </c>
    </row>
    <row r="335" spans="1:8" x14ac:dyDescent="0.25">
      <c r="A335" s="2" t="s">
        <v>426</v>
      </c>
      <c r="B335" t="s">
        <v>489</v>
      </c>
      <c r="C335" s="3" t="s">
        <v>25</v>
      </c>
      <c r="D335" s="4" t="s">
        <v>490</v>
      </c>
      <c r="E335" s="5" t="s">
        <v>22</v>
      </c>
      <c r="F335" s="6">
        <v>1</v>
      </c>
      <c r="G335" s="7">
        <v>150</v>
      </c>
      <c r="H335" s="8">
        <v>150</v>
      </c>
    </row>
    <row r="336" spans="1:8" x14ac:dyDescent="0.25">
      <c r="A336" s="2" t="s">
        <v>426</v>
      </c>
      <c r="B336" t="s">
        <v>489</v>
      </c>
      <c r="C336" s="3" t="s">
        <v>25</v>
      </c>
      <c r="D336" s="4" t="s">
        <v>491</v>
      </c>
      <c r="E336" s="5" t="s">
        <v>22</v>
      </c>
      <c r="F336" s="6">
        <v>1</v>
      </c>
      <c r="G336" s="7">
        <v>50</v>
      </c>
      <c r="H336" s="8">
        <v>50</v>
      </c>
    </row>
    <row r="337" spans="1:8" x14ac:dyDescent="0.25">
      <c r="A337" s="2" t="s">
        <v>426</v>
      </c>
      <c r="B337" t="s">
        <v>489</v>
      </c>
      <c r="C337" s="3" t="s">
        <v>20</v>
      </c>
      <c r="D337" s="4" t="s">
        <v>492</v>
      </c>
      <c r="E337" s="5" t="s">
        <v>22</v>
      </c>
      <c r="F337" s="6">
        <v>1</v>
      </c>
      <c r="G337" s="7">
        <v>280</v>
      </c>
      <c r="H337" s="8">
        <v>280</v>
      </c>
    </row>
    <row r="338" spans="1:8" x14ac:dyDescent="0.25">
      <c r="A338" s="2" t="s">
        <v>426</v>
      </c>
      <c r="B338" t="s">
        <v>489</v>
      </c>
      <c r="C338" s="3" t="s">
        <v>20</v>
      </c>
      <c r="D338" s="4" t="s">
        <v>493</v>
      </c>
      <c r="E338" s="5" t="s">
        <v>22</v>
      </c>
      <c r="F338" s="6">
        <v>1</v>
      </c>
      <c r="G338" s="7">
        <v>1020</v>
      </c>
      <c r="H338" s="8">
        <v>1020</v>
      </c>
    </row>
    <row r="339" spans="1:8" x14ac:dyDescent="0.25">
      <c r="A339" s="2" t="s">
        <v>426</v>
      </c>
      <c r="B339" t="s">
        <v>489</v>
      </c>
      <c r="C339" s="3" t="s">
        <v>20</v>
      </c>
      <c r="D339" s="4" t="s">
        <v>494</v>
      </c>
      <c r="E339" s="5" t="s">
        <v>22</v>
      </c>
      <c r="F339" s="6">
        <v>1</v>
      </c>
      <c r="G339" s="7">
        <v>22.8</v>
      </c>
      <c r="H339" s="8">
        <v>22.8</v>
      </c>
    </row>
    <row r="340" spans="1:8" x14ac:dyDescent="0.25">
      <c r="A340" s="2" t="s">
        <v>426</v>
      </c>
      <c r="B340" t="s">
        <v>495</v>
      </c>
      <c r="C340" s="3" t="s">
        <v>20</v>
      </c>
      <c r="D340" s="4" t="s">
        <v>496</v>
      </c>
      <c r="E340" s="5" t="s">
        <v>406</v>
      </c>
      <c r="F340" s="6">
        <v>1</v>
      </c>
      <c r="G340" s="7">
        <v>0</v>
      </c>
      <c r="H340" s="8">
        <v>0</v>
      </c>
    </row>
    <row r="341" spans="1:8" x14ac:dyDescent="0.25">
      <c r="A341" s="2" t="s">
        <v>426</v>
      </c>
      <c r="B341" t="s">
        <v>495</v>
      </c>
      <c r="C341" s="3" t="s">
        <v>20</v>
      </c>
      <c r="D341" s="4" t="s">
        <v>497</v>
      </c>
      <c r="E341" s="5" t="s">
        <v>22</v>
      </c>
      <c r="F341" s="6">
        <v>1</v>
      </c>
      <c r="G341" s="7">
        <v>479.31</v>
      </c>
      <c r="H341" s="8">
        <v>479.31</v>
      </c>
    </row>
    <row r="342" spans="1:8" x14ac:dyDescent="0.25">
      <c r="A342" s="2" t="s">
        <v>426</v>
      </c>
      <c r="B342" t="s">
        <v>498</v>
      </c>
      <c r="C342" s="3" t="s">
        <v>20</v>
      </c>
      <c r="D342" s="4" t="s">
        <v>499</v>
      </c>
      <c r="E342" s="5" t="s">
        <v>22</v>
      </c>
      <c r="F342" s="6">
        <v>1</v>
      </c>
      <c r="G342" s="7">
        <v>0</v>
      </c>
      <c r="H342" s="8">
        <v>0</v>
      </c>
    </row>
    <row r="343" spans="1:8" x14ac:dyDescent="0.25">
      <c r="A343" s="2" t="s">
        <v>426</v>
      </c>
      <c r="B343" t="s">
        <v>500</v>
      </c>
      <c r="C343" s="3" t="s">
        <v>20</v>
      </c>
      <c r="D343" s="4" t="s">
        <v>501</v>
      </c>
      <c r="E343" s="5" t="s">
        <v>22</v>
      </c>
      <c r="F343" s="6">
        <v>1</v>
      </c>
      <c r="G343" s="7">
        <v>66.06</v>
      </c>
      <c r="H343" s="8">
        <v>66.06</v>
      </c>
    </row>
    <row r="344" spans="1:8" x14ac:dyDescent="0.25">
      <c r="A344" s="2" t="s">
        <v>426</v>
      </c>
      <c r="B344" t="s">
        <v>502</v>
      </c>
      <c r="C344" s="3" t="s">
        <v>25</v>
      </c>
      <c r="D344" s="4" t="s">
        <v>503</v>
      </c>
      <c r="E344" s="5" t="s">
        <v>22</v>
      </c>
      <c r="F344" s="6">
        <v>1</v>
      </c>
      <c r="G344" s="7">
        <v>3300</v>
      </c>
      <c r="H344" s="8">
        <v>3300</v>
      </c>
    </row>
    <row r="345" spans="1:8" x14ac:dyDescent="0.25">
      <c r="A345" s="2" t="s">
        <v>426</v>
      </c>
      <c r="B345" t="s">
        <v>504</v>
      </c>
      <c r="C345" s="3" t="s">
        <v>20</v>
      </c>
      <c r="D345" s="4" t="s">
        <v>505</v>
      </c>
      <c r="E345" s="5" t="s">
        <v>22</v>
      </c>
      <c r="F345" s="6">
        <v>1</v>
      </c>
      <c r="G345" s="7">
        <v>150</v>
      </c>
      <c r="H345" s="8">
        <v>150</v>
      </c>
    </row>
    <row r="346" spans="1:8" x14ac:dyDescent="0.25">
      <c r="A346" s="2" t="s">
        <v>426</v>
      </c>
      <c r="B346" t="s">
        <v>504</v>
      </c>
      <c r="C346" s="3" t="s">
        <v>20</v>
      </c>
      <c r="D346" s="4" t="s">
        <v>506</v>
      </c>
      <c r="E346" s="5" t="s">
        <v>22</v>
      </c>
      <c r="F346" s="6">
        <v>1</v>
      </c>
      <c r="G346" s="7">
        <v>250</v>
      </c>
      <c r="H346" s="8">
        <v>250</v>
      </c>
    </row>
    <row r="347" spans="1:8" x14ac:dyDescent="0.25">
      <c r="A347" s="2" t="s">
        <v>426</v>
      </c>
      <c r="B347" t="s">
        <v>507</v>
      </c>
      <c r="C347" s="3" t="s">
        <v>20</v>
      </c>
      <c r="D347" s="4" t="s">
        <v>350</v>
      </c>
      <c r="E347" s="5" t="s">
        <v>22</v>
      </c>
      <c r="F347" s="6">
        <v>1</v>
      </c>
      <c r="G347" s="7">
        <v>72.989999999999995</v>
      </c>
      <c r="H347" s="8">
        <v>72.989999999999995</v>
      </c>
    </row>
    <row r="348" spans="1:8" x14ac:dyDescent="0.25">
      <c r="A348" s="2" t="s">
        <v>426</v>
      </c>
      <c r="B348" t="s">
        <v>508</v>
      </c>
      <c r="C348" s="3" t="s">
        <v>20</v>
      </c>
      <c r="D348" s="4" t="s">
        <v>509</v>
      </c>
      <c r="E348" s="5" t="s">
        <v>22</v>
      </c>
      <c r="F348" s="6">
        <v>1</v>
      </c>
      <c r="G348" s="7">
        <v>49.4</v>
      </c>
      <c r="H348" s="8">
        <v>49.4</v>
      </c>
    </row>
    <row r="349" spans="1:8" x14ac:dyDescent="0.25">
      <c r="A349" s="2" t="s">
        <v>426</v>
      </c>
      <c r="B349" t="s">
        <v>510</v>
      </c>
      <c r="C349" s="3" t="s">
        <v>20</v>
      </c>
      <c r="D349" s="4" t="s">
        <v>511</v>
      </c>
      <c r="E349" s="5" t="s">
        <v>22</v>
      </c>
      <c r="F349" s="6">
        <v>1</v>
      </c>
      <c r="G349" s="7">
        <v>52</v>
      </c>
      <c r="H349" s="8">
        <v>52</v>
      </c>
    </row>
    <row r="350" spans="1:8" x14ac:dyDescent="0.25">
      <c r="A350" s="2" t="s">
        <v>426</v>
      </c>
      <c r="B350" t="s">
        <v>512</v>
      </c>
      <c r="C350" s="3" t="s">
        <v>20</v>
      </c>
      <c r="D350" s="4" t="s">
        <v>511</v>
      </c>
      <c r="E350" s="5" t="s">
        <v>22</v>
      </c>
      <c r="F350" s="6">
        <v>1</v>
      </c>
      <c r="G350" s="7">
        <v>55.7</v>
      </c>
      <c r="H350" s="8">
        <v>55.7</v>
      </c>
    </row>
    <row r="351" spans="1:8" x14ac:dyDescent="0.25">
      <c r="A351" s="2" t="s">
        <v>426</v>
      </c>
      <c r="B351" t="s">
        <v>513</v>
      </c>
      <c r="C351" s="3" t="s">
        <v>20</v>
      </c>
      <c r="D351" s="4" t="s">
        <v>514</v>
      </c>
      <c r="E351" s="5" t="s">
        <v>22</v>
      </c>
      <c r="F351" s="6">
        <v>1</v>
      </c>
      <c r="G351" s="7">
        <v>11.5</v>
      </c>
      <c r="H351" s="8">
        <v>11.5</v>
      </c>
    </row>
    <row r="352" spans="1:8" x14ac:dyDescent="0.25">
      <c r="A352" s="2" t="s">
        <v>426</v>
      </c>
      <c r="B352" t="s">
        <v>513</v>
      </c>
      <c r="C352" s="3" t="s">
        <v>20</v>
      </c>
      <c r="D352" s="4" t="s">
        <v>515</v>
      </c>
      <c r="E352" s="5" t="s">
        <v>22</v>
      </c>
      <c r="F352" s="6">
        <v>1</v>
      </c>
      <c r="G352" s="7">
        <v>23.7</v>
      </c>
      <c r="H352" s="8">
        <v>23.7</v>
      </c>
    </row>
    <row r="353" spans="1:8" x14ac:dyDescent="0.25">
      <c r="A353" s="2" t="s">
        <v>426</v>
      </c>
      <c r="B353" t="s">
        <v>516</v>
      </c>
      <c r="C353" s="3" t="s">
        <v>20</v>
      </c>
      <c r="D353" s="4" t="s">
        <v>517</v>
      </c>
      <c r="E353" s="5" t="s">
        <v>22</v>
      </c>
      <c r="F353" s="6">
        <v>1</v>
      </c>
      <c r="G353" s="7">
        <v>23.7</v>
      </c>
      <c r="H353" s="8">
        <v>23.7</v>
      </c>
    </row>
    <row r="354" spans="1:8" x14ac:dyDescent="0.25">
      <c r="A354" s="2" t="s">
        <v>426</v>
      </c>
      <c r="B354" t="s">
        <v>518</v>
      </c>
      <c r="C354" s="3" t="s">
        <v>20</v>
      </c>
      <c r="D354" s="4" t="s">
        <v>519</v>
      </c>
      <c r="E354" s="5" t="s">
        <v>22</v>
      </c>
      <c r="F354" s="6">
        <v>1</v>
      </c>
      <c r="G354" s="7">
        <v>55.56</v>
      </c>
      <c r="H354" s="8">
        <v>55.56</v>
      </c>
    </row>
    <row r="355" spans="1:8" x14ac:dyDescent="0.25">
      <c r="A355" s="2" t="s">
        <v>426</v>
      </c>
      <c r="B355" t="s">
        <v>520</v>
      </c>
      <c r="C355" s="3" t="s">
        <v>20</v>
      </c>
      <c r="D355" s="4" t="s">
        <v>521</v>
      </c>
      <c r="E355" s="5" t="s">
        <v>22</v>
      </c>
      <c r="F355" s="6">
        <v>1</v>
      </c>
      <c r="G355" s="7">
        <v>23.9</v>
      </c>
      <c r="H355" s="8">
        <v>23.9</v>
      </c>
    </row>
    <row r="356" spans="1:8" x14ac:dyDescent="0.25">
      <c r="A356" s="2" t="s">
        <v>426</v>
      </c>
      <c r="B356" t="s">
        <v>522</v>
      </c>
      <c r="C356" s="3" t="s">
        <v>20</v>
      </c>
      <c r="D356" s="4" t="s">
        <v>523</v>
      </c>
      <c r="E356" s="5" t="s">
        <v>22</v>
      </c>
      <c r="F356" s="6">
        <v>1</v>
      </c>
      <c r="G356" s="7">
        <v>116.4</v>
      </c>
      <c r="H356" s="8">
        <v>116.4</v>
      </c>
    </row>
    <row r="357" spans="1:8" x14ac:dyDescent="0.25">
      <c r="A357" s="2" t="s">
        <v>426</v>
      </c>
      <c r="B357" t="s">
        <v>522</v>
      </c>
      <c r="C357" s="3" t="s">
        <v>20</v>
      </c>
      <c r="D357" s="4" t="s">
        <v>524</v>
      </c>
      <c r="E357" s="5" t="s">
        <v>22</v>
      </c>
      <c r="F357" s="6">
        <v>1</v>
      </c>
      <c r="G357" s="7">
        <v>252.8</v>
      </c>
      <c r="H357" s="8">
        <v>252.8</v>
      </c>
    </row>
    <row r="358" spans="1:8" x14ac:dyDescent="0.25">
      <c r="A358" s="2" t="s">
        <v>426</v>
      </c>
      <c r="B358" t="s">
        <v>522</v>
      </c>
      <c r="C358" s="3" t="s">
        <v>20</v>
      </c>
      <c r="D358" s="4" t="s">
        <v>525</v>
      </c>
      <c r="E358" s="5" t="s">
        <v>22</v>
      </c>
      <c r="F358" s="6">
        <v>1</v>
      </c>
      <c r="G358" s="7">
        <v>643.6</v>
      </c>
      <c r="H358" s="8">
        <v>643.6</v>
      </c>
    </row>
    <row r="359" spans="1:8" x14ac:dyDescent="0.25">
      <c r="A359" s="2" t="s">
        <v>426</v>
      </c>
      <c r="B359" t="s">
        <v>522</v>
      </c>
      <c r="C359" s="3" t="s">
        <v>20</v>
      </c>
      <c r="D359" s="4" t="s">
        <v>526</v>
      </c>
      <c r="E359" s="5" t="s">
        <v>22</v>
      </c>
      <c r="F359" s="6">
        <v>1</v>
      </c>
      <c r="G359" s="7">
        <v>698.4</v>
      </c>
      <c r="H359" s="8">
        <v>698.4</v>
      </c>
    </row>
    <row r="360" spans="1:8" x14ac:dyDescent="0.25">
      <c r="A360" s="2" t="s">
        <v>426</v>
      </c>
      <c r="B360" t="s">
        <v>527</v>
      </c>
      <c r="C360" s="3" t="s">
        <v>20</v>
      </c>
      <c r="D360" s="4" t="s">
        <v>528</v>
      </c>
      <c r="E360" s="5" t="s">
        <v>22</v>
      </c>
      <c r="F360" s="6">
        <v>1</v>
      </c>
      <c r="G360" s="7">
        <v>37.68</v>
      </c>
      <c r="H360" s="8">
        <v>37.68</v>
      </c>
    </row>
    <row r="361" spans="1:8" x14ac:dyDescent="0.25">
      <c r="A361" s="2" t="s">
        <v>426</v>
      </c>
      <c r="B361" t="s">
        <v>529</v>
      </c>
      <c r="C361" s="3" t="s">
        <v>25</v>
      </c>
      <c r="D361" s="4" t="s">
        <v>530</v>
      </c>
      <c r="E361" s="5" t="s">
        <v>22</v>
      </c>
      <c r="F361" s="6">
        <v>1</v>
      </c>
      <c r="G361" s="7">
        <v>680</v>
      </c>
      <c r="H361" s="8">
        <v>680</v>
      </c>
    </row>
    <row r="362" spans="1:8" x14ac:dyDescent="0.25">
      <c r="A362" s="2" t="s">
        <v>426</v>
      </c>
      <c r="B362" t="s">
        <v>529</v>
      </c>
      <c r="C362" s="3" t="s">
        <v>20</v>
      </c>
      <c r="D362" s="4" t="s">
        <v>179</v>
      </c>
      <c r="E362" s="5" t="s">
        <v>22</v>
      </c>
      <c r="F362" s="6">
        <v>1</v>
      </c>
      <c r="G362" s="7">
        <v>69.900000000000006</v>
      </c>
      <c r="H362" s="8">
        <v>69.900000000000006</v>
      </c>
    </row>
    <row r="363" spans="1:8" x14ac:dyDescent="0.25">
      <c r="A363" s="2" t="s">
        <v>426</v>
      </c>
      <c r="B363" t="s">
        <v>531</v>
      </c>
      <c r="C363" s="3" t="s">
        <v>20</v>
      </c>
      <c r="D363" s="4" t="s">
        <v>532</v>
      </c>
      <c r="E363" s="5" t="s">
        <v>22</v>
      </c>
      <c r="F363" s="6">
        <v>1</v>
      </c>
      <c r="G363" s="7">
        <v>3.7</v>
      </c>
      <c r="H363" s="8">
        <v>3.7</v>
      </c>
    </row>
    <row r="364" spans="1:8" x14ac:dyDescent="0.25">
      <c r="A364" s="2" t="s">
        <v>426</v>
      </c>
      <c r="B364" t="s">
        <v>533</v>
      </c>
      <c r="C364" s="3" t="s">
        <v>20</v>
      </c>
      <c r="D364" s="4" t="s">
        <v>534</v>
      </c>
      <c r="E364" s="5" t="s">
        <v>22</v>
      </c>
      <c r="F364" s="6">
        <v>1</v>
      </c>
      <c r="G364" s="7">
        <v>52.4</v>
      </c>
      <c r="H364" s="8">
        <v>52.4</v>
      </c>
    </row>
    <row r="365" spans="1:8" x14ac:dyDescent="0.25">
      <c r="A365" s="2" t="s">
        <v>426</v>
      </c>
      <c r="B365" t="s">
        <v>533</v>
      </c>
      <c r="C365" s="3" t="s">
        <v>20</v>
      </c>
      <c r="D365" s="4" t="s">
        <v>535</v>
      </c>
      <c r="E365" s="5" t="s">
        <v>22</v>
      </c>
      <c r="F365" s="6">
        <v>1</v>
      </c>
      <c r="G365" s="7">
        <v>1.7</v>
      </c>
      <c r="H365" s="8">
        <v>1.7</v>
      </c>
    </row>
    <row r="366" spans="1:8" x14ac:dyDescent="0.25">
      <c r="A366" s="2" t="s">
        <v>426</v>
      </c>
      <c r="B366" t="s">
        <v>536</v>
      </c>
      <c r="C366" s="3" t="s">
        <v>20</v>
      </c>
      <c r="D366" s="4" t="s">
        <v>537</v>
      </c>
      <c r="E366" s="5" t="s">
        <v>22</v>
      </c>
      <c r="F366" s="6">
        <v>1</v>
      </c>
      <c r="G366" s="7">
        <v>23.54</v>
      </c>
      <c r="H366" s="8">
        <v>23.54</v>
      </c>
    </row>
    <row r="367" spans="1:8" x14ac:dyDescent="0.25">
      <c r="A367" s="2" t="s">
        <v>426</v>
      </c>
      <c r="B367" t="s">
        <v>538</v>
      </c>
      <c r="C367" s="3" t="s">
        <v>20</v>
      </c>
      <c r="D367" s="4" t="s">
        <v>539</v>
      </c>
      <c r="E367" s="5" t="s">
        <v>22</v>
      </c>
      <c r="F367" s="6">
        <v>1</v>
      </c>
      <c r="G367" s="7">
        <v>146.69999999999999</v>
      </c>
      <c r="H367" s="8">
        <v>146.69999999999999</v>
      </c>
    </row>
    <row r="368" spans="1:8" x14ac:dyDescent="0.25">
      <c r="A368" s="2" t="s">
        <v>426</v>
      </c>
      <c r="B368" t="s">
        <v>538</v>
      </c>
      <c r="C368" s="3" t="s">
        <v>20</v>
      </c>
      <c r="D368" s="4" t="s">
        <v>540</v>
      </c>
      <c r="E368" s="5" t="s">
        <v>22</v>
      </c>
      <c r="F368" s="6">
        <v>1</v>
      </c>
      <c r="G368" s="7">
        <v>160</v>
      </c>
      <c r="H368" s="8">
        <v>160</v>
      </c>
    </row>
    <row r="369" spans="1:8" x14ac:dyDescent="0.25">
      <c r="A369" s="2" t="s">
        <v>426</v>
      </c>
      <c r="B369" t="s">
        <v>538</v>
      </c>
      <c r="C369" s="3" t="s">
        <v>20</v>
      </c>
      <c r="D369" s="4" t="s">
        <v>541</v>
      </c>
      <c r="E369" s="5" t="s">
        <v>22</v>
      </c>
      <c r="F369" s="6">
        <v>1</v>
      </c>
      <c r="G369" s="7">
        <v>296.37</v>
      </c>
      <c r="H369" s="8">
        <v>296.37</v>
      </c>
    </row>
    <row r="370" spans="1:8" x14ac:dyDescent="0.25">
      <c r="A370" s="2" t="s">
        <v>426</v>
      </c>
      <c r="B370" t="s">
        <v>538</v>
      </c>
      <c r="C370" s="3" t="s">
        <v>20</v>
      </c>
      <c r="D370" s="4" t="s">
        <v>542</v>
      </c>
      <c r="E370" s="5" t="s">
        <v>22</v>
      </c>
      <c r="F370" s="6">
        <v>1</v>
      </c>
      <c r="G370" s="7">
        <v>798</v>
      </c>
      <c r="H370" s="8">
        <v>798</v>
      </c>
    </row>
    <row r="371" spans="1:8" x14ac:dyDescent="0.25">
      <c r="A371" s="2" t="s">
        <v>426</v>
      </c>
      <c r="B371" t="s">
        <v>538</v>
      </c>
      <c r="C371" s="3" t="s">
        <v>20</v>
      </c>
      <c r="D371" s="4" t="s">
        <v>543</v>
      </c>
      <c r="E371" s="5" t="s">
        <v>22</v>
      </c>
      <c r="F371" s="6">
        <v>1</v>
      </c>
      <c r="G371" s="7">
        <v>478.31</v>
      </c>
      <c r="H371" s="8">
        <v>478.31</v>
      </c>
    </row>
    <row r="372" spans="1:8" x14ac:dyDescent="0.25">
      <c r="A372" s="2" t="s">
        <v>426</v>
      </c>
      <c r="B372" t="s">
        <v>538</v>
      </c>
      <c r="C372" s="3" t="s">
        <v>20</v>
      </c>
      <c r="D372" s="4" t="s">
        <v>544</v>
      </c>
      <c r="E372" s="5" t="s">
        <v>22</v>
      </c>
      <c r="F372" s="6">
        <v>1</v>
      </c>
      <c r="G372" s="7">
        <v>480</v>
      </c>
      <c r="H372" s="8">
        <v>480</v>
      </c>
    </row>
    <row r="373" spans="1:8" x14ac:dyDescent="0.25">
      <c r="A373" s="2" t="s">
        <v>426</v>
      </c>
      <c r="B373" t="s">
        <v>538</v>
      </c>
      <c r="C373" s="3" t="s">
        <v>20</v>
      </c>
      <c r="D373" s="4" t="s">
        <v>545</v>
      </c>
      <c r="E373" s="5" t="s">
        <v>22</v>
      </c>
      <c r="F373" s="6">
        <v>1</v>
      </c>
      <c r="G373" s="7">
        <v>220</v>
      </c>
      <c r="H373" s="8">
        <v>220</v>
      </c>
    </row>
    <row r="374" spans="1:8" x14ac:dyDescent="0.25">
      <c r="A374" s="2" t="s">
        <v>426</v>
      </c>
      <c r="B374" t="s">
        <v>538</v>
      </c>
      <c r="C374" s="3" t="s">
        <v>20</v>
      </c>
      <c r="D374" s="4" t="s">
        <v>546</v>
      </c>
      <c r="E374" s="5" t="s">
        <v>22</v>
      </c>
      <c r="F374" s="6">
        <v>1</v>
      </c>
      <c r="G374" s="7">
        <v>1230.8</v>
      </c>
      <c r="H374" s="8">
        <v>1230.8</v>
      </c>
    </row>
    <row r="375" spans="1:8" x14ac:dyDescent="0.25">
      <c r="A375" s="2" t="s">
        <v>426</v>
      </c>
      <c r="B375" t="s">
        <v>538</v>
      </c>
      <c r="C375" s="3" t="s">
        <v>95</v>
      </c>
      <c r="D375" s="4" t="s">
        <v>547</v>
      </c>
      <c r="E375" s="5" t="s">
        <v>22</v>
      </c>
      <c r="F375" s="6">
        <v>1</v>
      </c>
      <c r="G375" s="7">
        <v>981</v>
      </c>
      <c r="H375" s="8">
        <v>981</v>
      </c>
    </row>
    <row r="376" spans="1:8" x14ac:dyDescent="0.25">
      <c r="A376" s="2" t="s">
        <v>426</v>
      </c>
      <c r="B376" t="s">
        <v>548</v>
      </c>
      <c r="C376" s="3" t="s">
        <v>25</v>
      </c>
      <c r="D376" s="4" t="s">
        <v>549</v>
      </c>
      <c r="E376" s="5" t="s">
        <v>22</v>
      </c>
      <c r="F376" s="6">
        <v>1</v>
      </c>
      <c r="G376" s="7">
        <v>1000</v>
      </c>
      <c r="H376" s="8">
        <v>1000</v>
      </c>
    </row>
    <row r="377" spans="1:8" x14ac:dyDescent="0.25">
      <c r="A377" s="2" t="s">
        <v>426</v>
      </c>
      <c r="B377" t="s">
        <v>548</v>
      </c>
      <c r="C377" s="3" t="s">
        <v>20</v>
      </c>
      <c r="D377" s="4" t="s">
        <v>550</v>
      </c>
      <c r="E377" s="5" t="s">
        <v>22</v>
      </c>
      <c r="F377" s="6">
        <v>1</v>
      </c>
      <c r="G377" s="7">
        <v>450</v>
      </c>
      <c r="H377" s="8">
        <v>450</v>
      </c>
    </row>
    <row r="378" spans="1:8" x14ac:dyDescent="0.25">
      <c r="A378" s="2" t="s">
        <v>426</v>
      </c>
      <c r="B378" t="s">
        <v>548</v>
      </c>
      <c r="C378" s="3" t="s">
        <v>20</v>
      </c>
      <c r="D378" s="4" t="s">
        <v>551</v>
      </c>
      <c r="E378" s="5" t="s">
        <v>406</v>
      </c>
      <c r="F378" s="6">
        <v>8</v>
      </c>
      <c r="G378" s="7">
        <v>14.67</v>
      </c>
      <c r="H378" s="8">
        <v>117.36</v>
      </c>
    </row>
    <row r="379" spans="1:8" x14ac:dyDescent="0.25">
      <c r="A379" s="2" t="s">
        <v>426</v>
      </c>
      <c r="B379" t="s">
        <v>552</v>
      </c>
      <c r="C379" s="3" t="s">
        <v>20</v>
      </c>
      <c r="D379" s="4" t="s">
        <v>553</v>
      </c>
      <c r="E379" s="5" t="s">
        <v>22</v>
      </c>
      <c r="F379" s="6">
        <v>1</v>
      </c>
      <c r="G379" s="7">
        <v>27.2</v>
      </c>
      <c r="H379" s="8">
        <v>27.2</v>
      </c>
    </row>
    <row r="380" spans="1:8" x14ac:dyDescent="0.25">
      <c r="A380" s="2" t="s">
        <v>426</v>
      </c>
      <c r="B380" t="s">
        <v>554</v>
      </c>
      <c r="C380" s="3" t="s">
        <v>20</v>
      </c>
      <c r="D380" s="4" t="s">
        <v>555</v>
      </c>
      <c r="E380" s="5" t="s">
        <v>22</v>
      </c>
      <c r="F380" s="6">
        <v>1</v>
      </c>
      <c r="G380" s="7">
        <v>160.75</v>
      </c>
      <c r="H380" s="8">
        <v>160.75</v>
      </c>
    </row>
    <row r="381" spans="1:8" x14ac:dyDescent="0.25">
      <c r="A381" s="2" t="s">
        <v>426</v>
      </c>
      <c r="B381" t="s">
        <v>554</v>
      </c>
      <c r="C381" s="3" t="s">
        <v>20</v>
      </c>
      <c r="D381" s="4" t="s">
        <v>556</v>
      </c>
      <c r="E381" s="5" t="s">
        <v>22</v>
      </c>
      <c r="F381" s="6">
        <v>1</v>
      </c>
      <c r="G381" s="7">
        <v>150</v>
      </c>
      <c r="H381" s="8">
        <v>150</v>
      </c>
    </row>
    <row r="382" spans="1:8" x14ac:dyDescent="0.25">
      <c r="A382" s="2" t="s">
        <v>557</v>
      </c>
      <c r="B382" t="s">
        <v>558</v>
      </c>
      <c r="C382" s="3" t="s">
        <v>20</v>
      </c>
      <c r="D382" s="4" t="s">
        <v>559</v>
      </c>
      <c r="E382" s="5" t="s">
        <v>22</v>
      </c>
      <c r="F382" s="6">
        <v>1</v>
      </c>
      <c r="G382" s="7">
        <v>3216</v>
      </c>
      <c r="H382" s="8">
        <v>3216</v>
      </c>
    </row>
    <row r="383" spans="1:8" x14ac:dyDescent="0.25">
      <c r="A383" s="2" t="s">
        <v>557</v>
      </c>
      <c r="B383" t="s">
        <v>560</v>
      </c>
      <c r="C383" s="3" t="s">
        <v>20</v>
      </c>
      <c r="D383" s="4" t="s">
        <v>561</v>
      </c>
      <c r="E383" s="5" t="s">
        <v>22</v>
      </c>
      <c r="F383" s="6">
        <v>1</v>
      </c>
      <c r="G383" s="7">
        <v>30</v>
      </c>
      <c r="H383" s="8">
        <v>30</v>
      </c>
    </row>
    <row r="384" spans="1:8" x14ac:dyDescent="0.25">
      <c r="A384" s="2" t="s">
        <v>557</v>
      </c>
      <c r="B384" t="s">
        <v>562</v>
      </c>
      <c r="C384" s="3" t="s">
        <v>20</v>
      </c>
      <c r="D384" s="4" t="s">
        <v>563</v>
      </c>
      <c r="E384" s="5" t="s">
        <v>22</v>
      </c>
      <c r="F384" s="6">
        <v>1</v>
      </c>
      <c r="G384" s="7">
        <v>2895</v>
      </c>
      <c r="H384" s="8">
        <v>2895</v>
      </c>
    </row>
    <row r="385" spans="1:8" x14ac:dyDescent="0.25">
      <c r="A385" s="2" t="s">
        <v>557</v>
      </c>
      <c r="B385" t="s">
        <v>564</v>
      </c>
      <c r="C385" s="3" t="s">
        <v>20</v>
      </c>
      <c r="D385" s="4" t="s">
        <v>565</v>
      </c>
      <c r="E385" s="5" t="s">
        <v>22</v>
      </c>
      <c r="F385" s="6">
        <v>1</v>
      </c>
      <c r="G385" s="7">
        <v>46.7</v>
      </c>
      <c r="H385" s="8">
        <v>46.7</v>
      </c>
    </row>
    <row r="386" spans="1:8" x14ac:dyDescent="0.25">
      <c r="A386" s="2" t="s">
        <v>557</v>
      </c>
      <c r="B386" t="s">
        <v>566</v>
      </c>
      <c r="C386" s="3" t="s">
        <v>20</v>
      </c>
      <c r="D386" s="4" t="s">
        <v>567</v>
      </c>
      <c r="E386" s="5" t="s">
        <v>22</v>
      </c>
      <c r="F386" s="6">
        <v>1</v>
      </c>
      <c r="G386" s="7">
        <v>395</v>
      </c>
      <c r="H386" s="8">
        <v>395</v>
      </c>
    </row>
    <row r="387" spans="1:8" x14ac:dyDescent="0.25">
      <c r="A387" s="2" t="s">
        <v>557</v>
      </c>
      <c r="B387" t="s">
        <v>568</v>
      </c>
      <c r="C387" s="3" t="s">
        <v>20</v>
      </c>
      <c r="D387" s="4" t="s">
        <v>569</v>
      </c>
      <c r="E387" s="5" t="s">
        <v>22</v>
      </c>
      <c r="F387" s="6">
        <v>1</v>
      </c>
      <c r="G387" s="7">
        <v>156.27000000000001</v>
      </c>
      <c r="H387" s="8">
        <v>156.27000000000001</v>
      </c>
    </row>
    <row r="388" spans="1:8" x14ac:dyDescent="0.25">
      <c r="A388" s="2" t="s">
        <v>557</v>
      </c>
      <c r="B388" t="s">
        <v>570</v>
      </c>
      <c r="C388" s="3" t="s">
        <v>25</v>
      </c>
      <c r="D388" s="4" t="s">
        <v>26</v>
      </c>
      <c r="E388" s="5" t="s">
        <v>22</v>
      </c>
      <c r="F388" s="6">
        <v>1</v>
      </c>
      <c r="G388" s="7">
        <v>0</v>
      </c>
      <c r="H388" s="8">
        <v>0</v>
      </c>
    </row>
    <row r="389" spans="1:8" x14ac:dyDescent="0.25">
      <c r="A389" s="2" t="s">
        <v>557</v>
      </c>
      <c r="B389" t="s">
        <v>570</v>
      </c>
      <c r="C389" s="3" t="s">
        <v>20</v>
      </c>
      <c r="D389" s="4" t="s">
        <v>60</v>
      </c>
      <c r="E389" s="5" t="s">
        <v>22</v>
      </c>
      <c r="F389" s="6">
        <v>1</v>
      </c>
      <c r="G389" s="7">
        <v>0</v>
      </c>
      <c r="H389" s="8">
        <v>0</v>
      </c>
    </row>
    <row r="390" spans="1:8" x14ac:dyDescent="0.25">
      <c r="A390" s="2" t="s">
        <v>557</v>
      </c>
      <c r="B390" t="s">
        <v>570</v>
      </c>
      <c r="C390" s="3" t="s">
        <v>20</v>
      </c>
      <c r="D390" s="4" t="s">
        <v>60</v>
      </c>
      <c r="E390" s="5" t="s">
        <v>22</v>
      </c>
      <c r="F390" s="6">
        <v>1</v>
      </c>
      <c r="G390" s="7">
        <v>139</v>
      </c>
      <c r="H390" s="8">
        <v>139</v>
      </c>
    </row>
    <row r="391" spans="1:8" x14ac:dyDescent="0.25">
      <c r="A391" s="2" t="s">
        <v>557</v>
      </c>
      <c r="B391" t="s">
        <v>570</v>
      </c>
      <c r="C391" s="3" t="s">
        <v>20</v>
      </c>
      <c r="D391" s="4" t="s">
        <v>571</v>
      </c>
      <c r="E391" s="5" t="s">
        <v>22</v>
      </c>
      <c r="F391" s="6">
        <v>1</v>
      </c>
      <c r="G391" s="7">
        <v>439.2</v>
      </c>
      <c r="H391" s="8">
        <v>439.2</v>
      </c>
    </row>
    <row r="392" spans="1:8" x14ac:dyDescent="0.25">
      <c r="A392" s="2" t="s">
        <v>557</v>
      </c>
      <c r="B392" t="s">
        <v>572</v>
      </c>
      <c r="C392" s="3" t="s">
        <v>25</v>
      </c>
      <c r="D392" s="4" t="s">
        <v>120</v>
      </c>
      <c r="E392" s="5" t="s">
        <v>22</v>
      </c>
      <c r="F392" s="6">
        <v>1</v>
      </c>
      <c r="G392" s="7">
        <v>18060.84</v>
      </c>
      <c r="H392" s="8">
        <v>18060.84</v>
      </c>
    </row>
    <row r="393" spans="1:8" x14ac:dyDescent="0.25">
      <c r="A393" s="2" t="s">
        <v>557</v>
      </c>
      <c r="B393" t="s">
        <v>572</v>
      </c>
      <c r="C393" s="3" t="s">
        <v>25</v>
      </c>
      <c r="D393" s="4" t="s">
        <v>26</v>
      </c>
      <c r="E393" s="5" t="s">
        <v>22</v>
      </c>
      <c r="F393" s="6">
        <v>1</v>
      </c>
      <c r="G393" s="7">
        <v>4830</v>
      </c>
      <c r="H393" s="8">
        <v>4830</v>
      </c>
    </row>
    <row r="394" spans="1:8" x14ac:dyDescent="0.25">
      <c r="A394" s="2" t="s">
        <v>557</v>
      </c>
      <c r="B394" t="s">
        <v>572</v>
      </c>
      <c r="C394" s="3" t="s">
        <v>25</v>
      </c>
      <c r="D394" s="4" t="s">
        <v>26</v>
      </c>
      <c r="E394" s="5" t="s">
        <v>22</v>
      </c>
      <c r="F394" s="6">
        <v>1</v>
      </c>
      <c r="G394" s="7">
        <v>2216.75</v>
      </c>
      <c r="H394" s="8">
        <v>2216.75</v>
      </c>
    </row>
    <row r="395" spans="1:8" x14ac:dyDescent="0.25">
      <c r="A395" s="2" t="s">
        <v>557</v>
      </c>
      <c r="B395" t="s">
        <v>572</v>
      </c>
      <c r="C395" s="3" t="s">
        <v>20</v>
      </c>
      <c r="D395" s="4" t="s">
        <v>60</v>
      </c>
      <c r="E395" s="5" t="s">
        <v>22</v>
      </c>
      <c r="F395" s="6">
        <v>1</v>
      </c>
      <c r="G395" s="7">
        <v>9090.5300000000007</v>
      </c>
      <c r="H395" s="8">
        <v>9090.5300000000007</v>
      </c>
    </row>
    <row r="396" spans="1:8" x14ac:dyDescent="0.25">
      <c r="A396" s="2" t="s">
        <v>557</v>
      </c>
      <c r="B396" t="s">
        <v>572</v>
      </c>
      <c r="C396" s="3" t="s">
        <v>20</v>
      </c>
      <c r="D396" s="4" t="s">
        <v>60</v>
      </c>
      <c r="E396" s="5" t="s">
        <v>22</v>
      </c>
      <c r="F396" s="6">
        <v>1</v>
      </c>
      <c r="G396" s="7">
        <v>4488.1400000000003</v>
      </c>
      <c r="H396" s="8">
        <v>4488.1400000000003</v>
      </c>
    </row>
    <row r="397" spans="1:8" x14ac:dyDescent="0.25">
      <c r="A397" s="2" t="s">
        <v>557</v>
      </c>
      <c r="B397" t="s">
        <v>572</v>
      </c>
      <c r="C397" s="3" t="s">
        <v>20</v>
      </c>
      <c r="D397" s="4" t="s">
        <v>573</v>
      </c>
      <c r="E397" s="5" t="s">
        <v>22</v>
      </c>
      <c r="F397" s="6">
        <v>1</v>
      </c>
      <c r="G397" s="7">
        <v>1896.72</v>
      </c>
      <c r="H397" s="8">
        <v>1896.72</v>
      </c>
    </row>
    <row r="398" spans="1:8" x14ac:dyDescent="0.25">
      <c r="A398" s="2" t="s">
        <v>557</v>
      </c>
      <c r="B398" t="s">
        <v>572</v>
      </c>
      <c r="C398" s="3" t="s">
        <v>20</v>
      </c>
      <c r="D398" s="4" t="s">
        <v>120</v>
      </c>
      <c r="E398" s="5" t="s">
        <v>22</v>
      </c>
      <c r="F398" s="6">
        <v>1</v>
      </c>
      <c r="G398" s="7">
        <v>5270</v>
      </c>
      <c r="H398" s="8">
        <v>5270</v>
      </c>
    </row>
    <row r="399" spans="1:8" x14ac:dyDescent="0.25">
      <c r="A399" s="2" t="s">
        <v>557</v>
      </c>
      <c r="B399" t="s">
        <v>572</v>
      </c>
      <c r="C399" s="3" t="s">
        <v>20</v>
      </c>
      <c r="D399" s="4" t="s">
        <v>574</v>
      </c>
      <c r="E399" s="5" t="s">
        <v>22</v>
      </c>
      <c r="F399" s="6">
        <v>1</v>
      </c>
      <c r="G399" s="7">
        <v>46.5</v>
      </c>
      <c r="H399" s="8">
        <v>46.5</v>
      </c>
    </row>
    <row r="400" spans="1:8" x14ac:dyDescent="0.25">
      <c r="A400" s="2" t="s">
        <v>557</v>
      </c>
      <c r="B400" t="s">
        <v>572</v>
      </c>
      <c r="C400" s="3" t="s">
        <v>20</v>
      </c>
      <c r="D400" s="4" t="s">
        <v>166</v>
      </c>
      <c r="E400" s="5" t="s">
        <v>22</v>
      </c>
      <c r="F400" s="6">
        <v>1</v>
      </c>
      <c r="G400" s="7">
        <v>156.27000000000001</v>
      </c>
      <c r="H400" s="8">
        <v>156.27000000000001</v>
      </c>
    </row>
    <row r="401" spans="1:8" x14ac:dyDescent="0.25">
      <c r="A401" s="2" t="s">
        <v>557</v>
      </c>
      <c r="B401" t="s">
        <v>572</v>
      </c>
      <c r="C401" s="3" t="s">
        <v>20</v>
      </c>
      <c r="D401" s="4" t="s">
        <v>575</v>
      </c>
      <c r="E401" s="5" t="s">
        <v>22</v>
      </c>
      <c r="F401" s="6">
        <v>1</v>
      </c>
      <c r="G401" s="7">
        <v>281.2</v>
      </c>
      <c r="H401" s="8">
        <v>281.2</v>
      </c>
    </row>
    <row r="402" spans="1:8" x14ac:dyDescent="0.25">
      <c r="A402" s="2" t="s">
        <v>557</v>
      </c>
      <c r="B402" t="s">
        <v>572</v>
      </c>
      <c r="C402" s="3" t="s">
        <v>20</v>
      </c>
      <c r="D402" s="4" t="s">
        <v>63</v>
      </c>
      <c r="E402" s="5" t="s">
        <v>576</v>
      </c>
      <c r="F402" s="6">
        <v>1</v>
      </c>
      <c r="G402" s="7">
        <v>310</v>
      </c>
      <c r="H402" s="8">
        <v>310</v>
      </c>
    </row>
    <row r="403" spans="1:8" x14ac:dyDescent="0.25">
      <c r="A403" s="2" t="s">
        <v>557</v>
      </c>
      <c r="B403" t="s">
        <v>572</v>
      </c>
      <c r="C403" s="3" t="s">
        <v>20</v>
      </c>
      <c r="D403" s="4" t="s">
        <v>63</v>
      </c>
      <c r="E403" s="5" t="s">
        <v>22</v>
      </c>
      <c r="F403" s="6">
        <v>1</v>
      </c>
      <c r="G403" s="7">
        <v>7966.98</v>
      </c>
      <c r="H403" s="8">
        <v>7966.98</v>
      </c>
    </row>
    <row r="404" spans="1:8" x14ac:dyDescent="0.25">
      <c r="A404" s="2" t="s">
        <v>557</v>
      </c>
      <c r="B404" t="s">
        <v>572</v>
      </c>
      <c r="C404" s="3" t="s">
        <v>20</v>
      </c>
      <c r="D404" s="4" t="s">
        <v>21</v>
      </c>
      <c r="E404" s="5" t="s">
        <v>22</v>
      </c>
      <c r="F404" s="6">
        <v>1</v>
      </c>
      <c r="G404" s="7">
        <v>840</v>
      </c>
      <c r="H404" s="8">
        <v>840</v>
      </c>
    </row>
    <row r="405" spans="1:8" x14ac:dyDescent="0.25">
      <c r="A405" s="2" t="s">
        <v>557</v>
      </c>
      <c r="B405" t="s">
        <v>572</v>
      </c>
      <c r="C405" s="3" t="s">
        <v>20</v>
      </c>
      <c r="D405" s="4" t="s">
        <v>21</v>
      </c>
      <c r="E405" s="5" t="s">
        <v>22</v>
      </c>
      <c r="F405" s="6">
        <v>1</v>
      </c>
      <c r="G405" s="7">
        <v>19856.12</v>
      </c>
      <c r="H405" s="8">
        <v>19856.12</v>
      </c>
    </row>
    <row r="406" spans="1:8" x14ac:dyDescent="0.25">
      <c r="A406" s="2" t="s">
        <v>557</v>
      </c>
      <c r="B406" t="s">
        <v>572</v>
      </c>
      <c r="C406" s="3" t="s">
        <v>20</v>
      </c>
      <c r="D406" s="4" t="s">
        <v>121</v>
      </c>
      <c r="E406" s="5" t="s">
        <v>22</v>
      </c>
      <c r="F406" s="6">
        <v>1</v>
      </c>
      <c r="G406" s="7">
        <v>782.57</v>
      </c>
      <c r="H406" s="8">
        <v>782.57</v>
      </c>
    </row>
    <row r="407" spans="1:8" x14ac:dyDescent="0.25">
      <c r="A407" s="2" t="s">
        <v>557</v>
      </c>
      <c r="B407" t="s">
        <v>572</v>
      </c>
      <c r="C407" s="3" t="s">
        <v>20</v>
      </c>
      <c r="D407" s="4" t="s">
        <v>577</v>
      </c>
      <c r="E407" s="5" t="s">
        <v>22</v>
      </c>
      <c r="F407" s="6">
        <v>1</v>
      </c>
      <c r="G407" s="7">
        <v>2263.7199999999998</v>
      </c>
      <c r="H407" s="8">
        <v>2263.7199999999998</v>
      </c>
    </row>
    <row r="408" spans="1:8" x14ac:dyDescent="0.25">
      <c r="A408" s="2" t="s">
        <v>557</v>
      </c>
      <c r="B408" t="s">
        <v>578</v>
      </c>
      <c r="C408" s="3" t="s">
        <v>20</v>
      </c>
      <c r="D408" s="4" t="s">
        <v>181</v>
      </c>
      <c r="E408" s="5" t="s">
        <v>22</v>
      </c>
      <c r="F408" s="6">
        <v>1</v>
      </c>
      <c r="G408" s="7">
        <v>460</v>
      </c>
      <c r="H408" s="8">
        <v>460</v>
      </c>
    </row>
    <row r="409" spans="1:8" x14ac:dyDescent="0.25">
      <c r="A409" s="2" t="s">
        <v>557</v>
      </c>
      <c r="B409" t="s">
        <v>579</v>
      </c>
      <c r="C409" s="3" t="s">
        <v>20</v>
      </c>
      <c r="D409" s="4" t="s">
        <v>580</v>
      </c>
      <c r="E409" s="5" t="s">
        <v>22</v>
      </c>
      <c r="F409" s="6">
        <v>1</v>
      </c>
      <c r="G409" s="7">
        <v>122.84</v>
      </c>
      <c r="H409" s="8">
        <v>122.84</v>
      </c>
    </row>
    <row r="410" spans="1:8" x14ac:dyDescent="0.25">
      <c r="A410" s="2" t="s">
        <v>557</v>
      </c>
      <c r="B410" t="s">
        <v>581</v>
      </c>
      <c r="C410" s="3" t="s">
        <v>25</v>
      </c>
      <c r="D410" s="4" t="s">
        <v>26</v>
      </c>
      <c r="E410" s="5" t="s">
        <v>22</v>
      </c>
      <c r="F410" s="6">
        <v>1</v>
      </c>
      <c r="G410" s="7">
        <v>2800</v>
      </c>
      <c r="H410" s="8">
        <v>2800</v>
      </c>
    </row>
    <row r="411" spans="1:8" x14ac:dyDescent="0.25">
      <c r="A411" s="2" t="s">
        <v>557</v>
      </c>
      <c r="B411" t="s">
        <v>581</v>
      </c>
      <c r="C411" s="3" t="s">
        <v>25</v>
      </c>
      <c r="D411" s="4" t="s">
        <v>26</v>
      </c>
      <c r="E411" s="5" t="s">
        <v>22</v>
      </c>
      <c r="F411" s="6">
        <v>1</v>
      </c>
      <c r="G411" s="7">
        <v>1070</v>
      </c>
      <c r="H411" s="8">
        <v>1070</v>
      </c>
    </row>
    <row r="412" spans="1:8" x14ac:dyDescent="0.25">
      <c r="A412" s="2" t="s">
        <v>557</v>
      </c>
      <c r="B412" t="s">
        <v>581</v>
      </c>
      <c r="C412" s="3" t="s">
        <v>25</v>
      </c>
      <c r="D412" s="4" t="s">
        <v>26</v>
      </c>
      <c r="E412" s="5" t="s">
        <v>22</v>
      </c>
      <c r="F412" s="6">
        <v>1</v>
      </c>
      <c r="G412" s="7">
        <v>660</v>
      </c>
      <c r="H412" s="8">
        <v>660</v>
      </c>
    </row>
    <row r="413" spans="1:8" x14ac:dyDescent="0.25">
      <c r="A413" s="2" t="s">
        <v>557</v>
      </c>
      <c r="B413" t="s">
        <v>581</v>
      </c>
      <c r="C413" s="3" t="s">
        <v>20</v>
      </c>
      <c r="D413" s="4" t="s">
        <v>582</v>
      </c>
      <c r="E413" s="5" t="s">
        <v>22</v>
      </c>
      <c r="F413" s="6">
        <v>1</v>
      </c>
      <c r="G413" s="7">
        <v>5124.6000000000004</v>
      </c>
      <c r="H413" s="8">
        <v>5124.6000000000004</v>
      </c>
    </row>
    <row r="414" spans="1:8" x14ac:dyDescent="0.25">
      <c r="A414" s="2" t="s">
        <v>557</v>
      </c>
      <c r="B414" t="s">
        <v>581</v>
      </c>
      <c r="C414" s="3" t="s">
        <v>20</v>
      </c>
      <c r="D414" s="4" t="s">
        <v>63</v>
      </c>
      <c r="E414" s="5" t="s">
        <v>22</v>
      </c>
      <c r="F414" s="6">
        <v>1</v>
      </c>
      <c r="G414" s="7">
        <v>1185</v>
      </c>
      <c r="H414" s="8">
        <v>1185</v>
      </c>
    </row>
    <row r="415" spans="1:8" x14ac:dyDescent="0.25">
      <c r="A415" s="2" t="s">
        <v>557</v>
      </c>
      <c r="B415" t="s">
        <v>581</v>
      </c>
      <c r="C415" s="3" t="s">
        <v>20</v>
      </c>
      <c r="D415" s="4" t="s">
        <v>21</v>
      </c>
      <c r="E415" s="5" t="s">
        <v>22</v>
      </c>
      <c r="F415" s="6">
        <v>1</v>
      </c>
      <c r="G415" s="7">
        <v>44.45</v>
      </c>
      <c r="H415" s="8">
        <v>44.45</v>
      </c>
    </row>
    <row r="416" spans="1:8" x14ac:dyDescent="0.25">
      <c r="A416" s="2" t="s">
        <v>557</v>
      </c>
      <c r="B416" t="s">
        <v>581</v>
      </c>
      <c r="C416" s="3" t="s">
        <v>20</v>
      </c>
      <c r="D416" s="4" t="s">
        <v>62</v>
      </c>
      <c r="E416" s="5" t="s">
        <v>22</v>
      </c>
      <c r="F416" s="6">
        <v>1</v>
      </c>
      <c r="G416" s="7">
        <v>300</v>
      </c>
      <c r="H416" s="8">
        <v>300</v>
      </c>
    </row>
    <row r="417" spans="1:8" x14ac:dyDescent="0.25">
      <c r="A417" s="2" t="s">
        <v>557</v>
      </c>
      <c r="B417" t="s">
        <v>581</v>
      </c>
      <c r="C417" s="3" t="s">
        <v>20</v>
      </c>
      <c r="D417" s="4" t="s">
        <v>62</v>
      </c>
      <c r="E417" s="5" t="s">
        <v>22</v>
      </c>
      <c r="F417" s="6">
        <v>36</v>
      </c>
      <c r="G417" s="7">
        <v>13.9</v>
      </c>
      <c r="H417" s="8">
        <v>500.40000000000003</v>
      </c>
    </row>
    <row r="418" spans="1:8" x14ac:dyDescent="0.25">
      <c r="A418" s="2" t="s">
        <v>557</v>
      </c>
      <c r="B418" t="s">
        <v>581</v>
      </c>
      <c r="C418" s="3" t="s">
        <v>20</v>
      </c>
      <c r="D418" s="4" t="s">
        <v>583</v>
      </c>
      <c r="E418" s="5" t="s">
        <v>22</v>
      </c>
      <c r="F418" s="6">
        <v>1</v>
      </c>
      <c r="G418" s="7">
        <v>18195.47</v>
      </c>
      <c r="H418" s="8">
        <v>18195.47</v>
      </c>
    </row>
    <row r="419" spans="1:8" x14ac:dyDescent="0.25">
      <c r="A419" s="2" t="s">
        <v>557</v>
      </c>
      <c r="B419" t="s">
        <v>584</v>
      </c>
      <c r="C419" s="3" t="s">
        <v>95</v>
      </c>
      <c r="D419" s="4" t="s">
        <v>96</v>
      </c>
      <c r="E419" s="5" t="s">
        <v>22</v>
      </c>
      <c r="F419" s="6">
        <v>1</v>
      </c>
      <c r="G419" s="7">
        <v>600</v>
      </c>
      <c r="H419" s="8">
        <v>600</v>
      </c>
    </row>
    <row r="420" spans="1:8" x14ac:dyDescent="0.25">
      <c r="A420" s="2" t="s">
        <v>557</v>
      </c>
      <c r="B420" t="s">
        <v>585</v>
      </c>
      <c r="C420" s="3" t="s">
        <v>20</v>
      </c>
      <c r="D420" s="4" t="s">
        <v>586</v>
      </c>
      <c r="E420" s="5" t="s">
        <v>22</v>
      </c>
      <c r="F420" s="6">
        <v>1</v>
      </c>
      <c r="G420" s="7">
        <v>783</v>
      </c>
      <c r="H420" s="8">
        <v>783</v>
      </c>
    </row>
    <row r="421" spans="1:8" x14ac:dyDescent="0.25">
      <c r="A421" s="2" t="s">
        <v>557</v>
      </c>
      <c r="B421" t="s">
        <v>585</v>
      </c>
      <c r="C421" s="3" t="s">
        <v>20</v>
      </c>
      <c r="D421" s="4" t="s">
        <v>62</v>
      </c>
      <c r="E421" s="5" t="s">
        <v>22</v>
      </c>
      <c r="F421" s="6">
        <v>1</v>
      </c>
      <c r="G421" s="7">
        <v>145.88</v>
      </c>
      <c r="H421" s="8">
        <v>145.88</v>
      </c>
    </row>
    <row r="422" spans="1:8" x14ac:dyDescent="0.25">
      <c r="A422" s="2" t="s">
        <v>557</v>
      </c>
      <c r="B422" t="s">
        <v>585</v>
      </c>
      <c r="C422" s="3" t="s">
        <v>20</v>
      </c>
      <c r="D422" s="4" t="s">
        <v>166</v>
      </c>
      <c r="E422" s="5" t="s">
        <v>22</v>
      </c>
      <c r="F422" s="6">
        <v>1</v>
      </c>
      <c r="G422" s="7">
        <v>0</v>
      </c>
      <c r="H422" s="8">
        <v>0</v>
      </c>
    </row>
    <row r="423" spans="1:8" x14ac:dyDescent="0.25">
      <c r="A423" s="2" t="s">
        <v>557</v>
      </c>
      <c r="B423" t="s">
        <v>587</v>
      </c>
      <c r="C423" s="3" t="s">
        <v>95</v>
      </c>
      <c r="D423" s="4" t="s">
        <v>26</v>
      </c>
      <c r="E423" s="5" t="s">
        <v>22</v>
      </c>
      <c r="F423" s="6">
        <v>1</v>
      </c>
      <c r="G423" s="7">
        <v>1712</v>
      </c>
      <c r="H423" s="8">
        <v>1712</v>
      </c>
    </row>
    <row r="424" spans="1:8" x14ac:dyDescent="0.25">
      <c r="A424" s="2" t="s">
        <v>557</v>
      </c>
      <c r="B424" t="s">
        <v>588</v>
      </c>
      <c r="C424" s="3" t="s">
        <v>20</v>
      </c>
      <c r="D424" s="4" t="s">
        <v>62</v>
      </c>
      <c r="E424" s="5" t="s">
        <v>22</v>
      </c>
      <c r="F424" s="6">
        <v>1</v>
      </c>
      <c r="G424" s="7">
        <v>0</v>
      </c>
      <c r="H424" s="8">
        <v>0</v>
      </c>
    </row>
    <row r="425" spans="1:8" x14ac:dyDescent="0.25">
      <c r="A425" s="2" t="s">
        <v>557</v>
      </c>
      <c r="B425" t="s">
        <v>589</v>
      </c>
      <c r="C425" s="3" t="s">
        <v>20</v>
      </c>
      <c r="D425" s="4" t="s">
        <v>62</v>
      </c>
      <c r="E425" s="5" t="s">
        <v>22</v>
      </c>
      <c r="F425" s="6">
        <v>1</v>
      </c>
      <c r="G425" s="7">
        <v>0</v>
      </c>
      <c r="H425" s="8">
        <v>0</v>
      </c>
    </row>
    <row r="426" spans="1:8" x14ac:dyDescent="0.25">
      <c r="A426" s="2" t="s">
        <v>557</v>
      </c>
      <c r="B426" t="s">
        <v>590</v>
      </c>
      <c r="C426" s="3" t="s">
        <v>20</v>
      </c>
      <c r="D426" s="4" t="s">
        <v>60</v>
      </c>
      <c r="E426" s="5" t="s">
        <v>22</v>
      </c>
      <c r="F426" s="6">
        <v>1</v>
      </c>
      <c r="G426" s="7">
        <v>0</v>
      </c>
      <c r="H426" s="8">
        <v>0</v>
      </c>
    </row>
    <row r="427" spans="1:8" x14ac:dyDescent="0.25">
      <c r="A427" s="2" t="s">
        <v>557</v>
      </c>
      <c r="B427" t="s">
        <v>591</v>
      </c>
      <c r="C427" s="3" t="s">
        <v>20</v>
      </c>
      <c r="D427" s="4" t="s">
        <v>71</v>
      </c>
      <c r="E427" s="5" t="s">
        <v>22</v>
      </c>
      <c r="F427" s="6">
        <v>1</v>
      </c>
      <c r="G427" s="7">
        <v>61901.67</v>
      </c>
      <c r="H427" s="8">
        <v>61901.67</v>
      </c>
    </row>
    <row r="428" spans="1:8" x14ac:dyDescent="0.25">
      <c r="A428" s="2" t="s">
        <v>557</v>
      </c>
      <c r="B428" t="s">
        <v>591</v>
      </c>
      <c r="C428" s="3" t="s">
        <v>20</v>
      </c>
      <c r="D428" s="4" t="s">
        <v>71</v>
      </c>
      <c r="E428" s="5" t="s">
        <v>22</v>
      </c>
      <c r="F428" s="6">
        <v>1</v>
      </c>
      <c r="G428" s="7">
        <v>125572.3</v>
      </c>
      <c r="H428" s="8">
        <v>125572.3</v>
      </c>
    </row>
    <row r="429" spans="1:8" x14ac:dyDescent="0.25">
      <c r="A429" s="2" t="s">
        <v>557</v>
      </c>
      <c r="B429" t="s">
        <v>592</v>
      </c>
      <c r="C429" s="3" t="s">
        <v>95</v>
      </c>
      <c r="D429" s="4" t="s">
        <v>121</v>
      </c>
      <c r="E429" s="5" t="s">
        <v>22</v>
      </c>
      <c r="F429" s="6">
        <v>1</v>
      </c>
      <c r="G429" s="7">
        <v>100</v>
      </c>
      <c r="H429" s="8">
        <v>100</v>
      </c>
    </row>
    <row r="430" spans="1:8" x14ac:dyDescent="0.25">
      <c r="A430" s="2" t="s">
        <v>557</v>
      </c>
      <c r="B430" t="s">
        <v>593</v>
      </c>
      <c r="C430" s="3" t="s">
        <v>20</v>
      </c>
      <c r="D430" s="4" t="s">
        <v>594</v>
      </c>
      <c r="E430" s="5" t="s">
        <v>22</v>
      </c>
      <c r="F430" s="6">
        <v>1</v>
      </c>
      <c r="G430" s="7">
        <v>2500</v>
      </c>
      <c r="H430" s="8">
        <v>2500</v>
      </c>
    </row>
    <row r="431" spans="1:8" x14ac:dyDescent="0.25">
      <c r="A431" s="2" t="s">
        <v>557</v>
      </c>
      <c r="B431" t="s">
        <v>595</v>
      </c>
      <c r="C431" s="3" t="s">
        <v>20</v>
      </c>
      <c r="D431" s="4" t="s">
        <v>121</v>
      </c>
      <c r="E431" s="5" t="s">
        <v>22</v>
      </c>
      <c r="F431" s="6">
        <v>1</v>
      </c>
      <c r="G431" s="7">
        <v>28</v>
      </c>
      <c r="H431" s="8">
        <v>28</v>
      </c>
    </row>
    <row r="432" spans="1:8" x14ac:dyDescent="0.25">
      <c r="A432" s="2" t="s">
        <v>557</v>
      </c>
      <c r="B432" t="s">
        <v>596</v>
      </c>
      <c r="C432" s="3" t="s">
        <v>25</v>
      </c>
      <c r="D432" s="4" t="s">
        <v>26</v>
      </c>
      <c r="E432" s="5" t="s">
        <v>22</v>
      </c>
      <c r="F432" s="6">
        <v>1</v>
      </c>
      <c r="G432" s="7">
        <v>2000</v>
      </c>
      <c r="H432" s="8">
        <v>2000</v>
      </c>
    </row>
    <row r="433" spans="1:8" x14ac:dyDescent="0.25">
      <c r="A433" s="2" t="s">
        <v>557</v>
      </c>
      <c r="B433" t="s">
        <v>596</v>
      </c>
      <c r="C433" s="3" t="s">
        <v>20</v>
      </c>
      <c r="D433" s="4" t="s">
        <v>597</v>
      </c>
      <c r="E433" s="5" t="s">
        <v>22</v>
      </c>
      <c r="F433" s="6">
        <v>1</v>
      </c>
      <c r="G433" s="7">
        <v>3760</v>
      </c>
      <c r="H433" s="8">
        <v>3760</v>
      </c>
    </row>
    <row r="434" spans="1:8" x14ac:dyDescent="0.25">
      <c r="A434" s="2" t="s">
        <v>557</v>
      </c>
      <c r="B434" t="s">
        <v>596</v>
      </c>
      <c r="C434" s="3" t="s">
        <v>20</v>
      </c>
      <c r="D434" s="4" t="s">
        <v>21</v>
      </c>
      <c r="E434" s="5" t="s">
        <v>22</v>
      </c>
      <c r="F434" s="6">
        <v>1</v>
      </c>
      <c r="G434" s="7">
        <v>27</v>
      </c>
      <c r="H434" s="8">
        <v>27</v>
      </c>
    </row>
    <row r="435" spans="1:8" x14ac:dyDescent="0.25">
      <c r="A435" s="2" t="s">
        <v>557</v>
      </c>
      <c r="B435" t="s">
        <v>596</v>
      </c>
      <c r="C435" s="3" t="s">
        <v>20</v>
      </c>
      <c r="D435" s="4" t="s">
        <v>96</v>
      </c>
      <c r="E435" s="5" t="s">
        <v>22</v>
      </c>
      <c r="F435" s="6">
        <v>1</v>
      </c>
      <c r="G435" s="7">
        <v>121.7</v>
      </c>
      <c r="H435" s="8">
        <v>121.7</v>
      </c>
    </row>
    <row r="436" spans="1:8" x14ac:dyDescent="0.25">
      <c r="A436" s="2" t="s">
        <v>557</v>
      </c>
      <c r="B436" t="s">
        <v>596</v>
      </c>
      <c r="C436" s="3" t="s">
        <v>20</v>
      </c>
      <c r="D436" s="4" t="s">
        <v>71</v>
      </c>
      <c r="E436" s="5" t="s">
        <v>22</v>
      </c>
      <c r="F436" s="6">
        <v>1</v>
      </c>
      <c r="G436" s="7">
        <v>369.2</v>
      </c>
      <c r="H436" s="8">
        <v>369.2</v>
      </c>
    </row>
    <row r="437" spans="1:8" x14ac:dyDescent="0.25">
      <c r="A437" s="2" t="s">
        <v>557</v>
      </c>
      <c r="B437" t="s">
        <v>598</v>
      </c>
      <c r="C437" s="3" t="s">
        <v>95</v>
      </c>
      <c r="D437" s="4" t="s">
        <v>121</v>
      </c>
      <c r="E437" s="5" t="s">
        <v>22</v>
      </c>
      <c r="F437" s="6">
        <v>1</v>
      </c>
      <c r="G437" s="7">
        <v>363</v>
      </c>
      <c r="H437" s="8">
        <v>363</v>
      </c>
    </row>
    <row r="438" spans="1:8" x14ac:dyDescent="0.25">
      <c r="A438" s="2" t="s">
        <v>557</v>
      </c>
      <c r="B438" t="s">
        <v>599</v>
      </c>
      <c r="C438" s="3" t="s">
        <v>95</v>
      </c>
      <c r="D438" s="4" t="s">
        <v>26</v>
      </c>
      <c r="E438" s="5" t="s">
        <v>22</v>
      </c>
      <c r="F438" s="6">
        <v>1</v>
      </c>
      <c r="G438" s="7">
        <v>151</v>
      </c>
      <c r="H438" s="8">
        <v>151</v>
      </c>
    </row>
    <row r="439" spans="1:8" x14ac:dyDescent="0.25">
      <c r="A439" s="2" t="s">
        <v>557</v>
      </c>
      <c r="B439" t="s">
        <v>600</v>
      </c>
      <c r="C439" s="3" t="s">
        <v>20</v>
      </c>
      <c r="D439" s="4" t="s">
        <v>601</v>
      </c>
      <c r="E439" s="5" t="s">
        <v>22</v>
      </c>
      <c r="F439" s="6">
        <v>1</v>
      </c>
      <c r="G439" s="7">
        <v>16450</v>
      </c>
      <c r="H439" s="8">
        <v>16450</v>
      </c>
    </row>
    <row r="440" spans="1:8" x14ac:dyDescent="0.25">
      <c r="A440" s="2" t="s">
        <v>557</v>
      </c>
      <c r="B440" t="s">
        <v>602</v>
      </c>
      <c r="C440" s="3" t="s">
        <v>20</v>
      </c>
      <c r="D440" s="4" t="s">
        <v>603</v>
      </c>
      <c r="E440" s="5" t="s">
        <v>22</v>
      </c>
      <c r="F440" s="6">
        <v>1</v>
      </c>
      <c r="G440" s="7">
        <v>44278.23</v>
      </c>
      <c r="H440" s="8">
        <v>44278.23</v>
      </c>
    </row>
    <row r="441" spans="1:8" x14ac:dyDescent="0.25">
      <c r="A441" s="2" t="s">
        <v>557</v>
      </c>
      <c r="B441" t="s">
        <v>604</v>
      </c>
      <c r="C441" s="3" t="s">
        <v>20</v>
      </c>
      <c r="D441" s="4" t="s">
        <v>605</v>
      </c>
      <c r="E441" s="5" t="s">
        <v>22</v>
      </c>
      <c r="F441" s="6">
        <v>1</v>
      </c>
      <c r="G441" s="7">
        <v>450</v>
      </c>
      <c r="H441" s="8">
        <v>450</v>
      </c>
    </row>
    <row r="442" spans="1:8" x14ac:dyDescent="0.25">
      <c r="A442" s="2" t="s">
        <v>557</v>
      </c>
      <c r="B442" t="s">
        <v>604</v>
      </c>
      <c r="C442" s="3" t="s">
        <v>20</v>
      </c>
      <c r="D442" s="4" t="s">
        <v>606</v>
      </c>
      <c r="E442" s="5" t="s">
        <v>22</v>
      </c>
      <c r="F442" s="6">
        <v>1</v>
      </c>
      <c r="G442" s="7">
        <v>450</v>
      </c>
      <c r="H442" s="8">
        <v>450</v>
      </c>
    </row>
    <row r="443" spans="1:8" x14ac:dyDescent="0.25">
      <c r="A443" s="2" t="s">
        <v>557</v>
      </c>
      <c r="B443" t="s">
        <v>604</v>
      </c>
      <c r="C443" s="3" t="s">
        <v>20</v>
      </c>
      <c r="D443" s="4" t="s">
        <v>607</v>
      </c>
      <c r="E443" s="5" t="s">
        <v>22</v>
      </c>
      <c r="F443" s="6">
        <v>1</v>
      </c>
      <c r="G443" s="7">
        <v>350</v>
      </c>
      <c r="H443" s="8">
        <v>350</v>
      </c>
    </row>
    <row r="444" spans="1:8" x14ac:dyDescent="0.25">
      <c r="A444" s="2" t="s">
        <v>557</v>
      </c>
      <c r="B444" t="s">
        <v>608</v>
      </c>
      <c r="C444" s="3" t="s">
        <v>20</v>
      </c>
      <c r="D444" s="4" t="s">
        <v>71</v>
      </c>
      <c r="E444" s="5" t="s">
        <v>22</v>
      </c>
      <c r="F444" s="6">
        <v>1</v>
      </c>
      <c r="G444" s="7">
        <v>1429.75</v>
      </c>
      <c r="H444" s="8">
        <v>1429.75</v>
      </c>
    </row>
    <row r="445" spans="1:8" x14ac:dyDescent="0.25">
      <c r="A445" s="2" t="s">
        <v>557</v>
      </c>
      <c r="B445" t="s">
        <v>609</v>
      </c>
      <c r="C445" s="3" t="s">
        <v>20</v>
      </c>
      <c r="D445" s="4" t="s">
        <v>91</v>
      </c>
      <c r="E445" s="5" t="s">
        <v>22</v>
      </c>
      <c r="F445" s="6">
        <v>1</v>
      </c>
      <c r="G445" s="7">
        <v>46376.57</v>
      </c>
      <c r="H445" s="8">
        <v>46376.57</v>
      </c>
    </row>
    <row r="446" spans="1:8" x14ac:dyDescent="0.25">
      <c r="A446" s="2" t="s">
        <v>557</v>
      </c>
      <c r="B446" t="s">
        <v>610</v>
      </c>
      <c r="C446" s="3" t="s">
        <v>20</v>
      </c>
      <c r="D446" s="4" t="s">
        <v>611</v>
      </c>
      <c r="E446" s="5" t="s">
        <v>22</v>
      </c>
      <c r="F446" s="6">
        <v>1</v>
      </c>
      <c r="G446" s="7">
        <v>1651.27</v>
      </c>
      <c r="H446" s="8">
        <v>1651.27</v>
      </c>
    </row>
    <row r="447" spans="1:8" x14ac:dyDescent="0.25">
      <c r="A447" s="2" t="s">
        <v>557</v>
      </c>
      <c r="B447" t="s">
        <v>610</v>
      </c>
      <c r="C447" s="3" t="s">
        <v>20</v>
      </c>
      <c r="D447" s="4" t="s">
        <v>612</v>
      </c>
      <c r="E447" s="5" t="s">
        <v>22</v>
      </c>
      <c r="F447" s="6">
        <v>1</v>
      </c>
      <c r="G447" s="7">
        <v>220</v>
      </c>
      <c r="H447" s="8">
        <v>220</v>
      </c>
    </row>
    <row r="448" spans="1:8" x14ac:dyDescent="0.25">
      <c r="A448" s="2" t="s">
        <v>557</v>
      </c>
      <c r="B448" t="s">
        <v>613</v>
      </c>
      <c r="C448" s="3" t="s">
        <v>20</v>
      </c>
      <c r="D448" s="4" t="s">
        <v>614</v>
      </c>
      <c r="E448" s="5" t="s">
        <v>22</v>
      </c>
      <c r="F448" s="6">
        <v>1</v>
      </c>
      <c r="G448" s="7">
        <v>1470</v>
      </c>
      <c r="H448" s="8">
        <v>1470</v>
      </c>
    </row>
    <row r="449" spans="1:8" x14ac:dyDescent="0.25">
      <c r="A449" s="2" t="s">
        <v>557</v>
      </c>
      <c r="B449" t="s">
        <v>615</v>
      </c>
      <c r="C449" s="3" t="s">
        <v>95</v>
      </c>
      <c r="D449" s="4" t="s">
        <v>616</v>
      </c>
      <c r="E449" s="5" t="s">
        <v>22</v>
      </c>
      <c r="F449" s="6">
        <v>1</v>
      </c>
      <c r="G449" s="7">
        <v>550</v>
      </c>
      <c r="H449" s="8">
        <v>550</v>
      </c>
    </row>
    <row r="450" spans="1:8" x14ac:dyDescent="0.25">
      <c r="A450" s="2" t="s">
        <v>557</v>
      </c>
      <c r="B450" t="s">
        <v>617</v>
      </c>
      <c r="C450" s="3" t="s">
        <v>20</v>
      </c>
      <c r="D450" s="4" t="s">
        <v>618</v>
      </c>
      <c r="E450" s="5" t="s">
        <v>22</v>
      </c>
      <c r="F450" s="6">
        <v>1</v>
      </c>
      <c r="G450" s="7">
        <v>607.75</v>
      </c>
      <c r="H450" s="8">
        <v>607.75</v>
      </c>
    </row>
    <row r="451" spans="1:8" x14ac:dyDescent="0.25">
      <c r="A451" s="2" t="s">
        <v>557</v>
      </c>
      <c r="B451" t="s">
        <v>619</v>
      </c>
      <c r="C451" s="3" t="s">
        <v>20</v>
      </c>
      <c r="D451" s="4" t="s">
        <v>408</v>
      </c>
      <c r="E451" s="5" t="s">
        <v>22</v>
      </c>
      <c r="F451" s="6">
        <v>1</v>
      </c>
      <c r="G451" s="7">
        <v>87.37</v>
      </c>
      <c r="H451" s="8">
        <v>87.37</v>
      </c>
    </row>
    <row r="452" spans="1:8" x14ac:dyDescent="0.25">
      <c r="A452" s="2" t="s">
        <v>557</v>
      </c>
      <c r="B452" t="s">
        <v>620</v>
      </c>
      <c r="C452" s="3" t="s">
        <v>20</v>
      </c>
      <c r="D452" s="4" t="s">
        <v>71</v>
      </c>
      <c r="E452" s="5" t="s">
        <v>22</v>
      </c>
      <c r="F452" s="6">
        <v>1</v>
      </c>
      <c r="G452" s="7">
        <v>603.70000000000005</v>
      </c>
      <c r="H452" s="8">
        <v>603.70000000000005</v>
      </c>
    </row>
    <row r="453" spans="1:8" x14ac:dyDescent="0.25">
      <c r="A453" s="2" t="s">
        <v>557</v>
      </c>
      <c r="B453" t="s">
        <v>621</v>
      </c>
      <c r="C453" s="3" t="s">
        <v>20</v>
      </c>
      <c r="D453" s="4" t="s">
        <v>622</v>
      </c>
      <c r="E453" s="5" t="s">
        <v>22</v>
      </c>
      <c r="F453" s="6">
        <v>1</v>
      </c>
      <c r="G453" s="7">
        <v>0</v>
      </c>
      <c r="H453" s="8">
        <v>0</v>
      </c>
    </row>
    <row r="454" spans="1:8" x14ac:dyDescent="0.25">
      <c r="A454" s="2" t="s">
        <v>557</v>
      </c>
      <c r="B454" t="s">
        <v>621</v>
      </c>
      <c r="C454" s="3" t="s">
        <v>20</v>
      </c>
      <c r="D454" s="4" t="s">
        <v>623</v>
      </c>
      <c r="E454" s="5" t="s">
        <v>22</v>
      </c>
      <c r="F454" s="6">
        <v>1</v>
      </c>
      <c r="G454" s="7">
        <v>0</v>
      </c>
      <c r="H454" s="8">
        <v>0</v>
      </c>
    </row>
    <row r="455" spans="1:8" x14ac:dyDescent="0.25">
      <c r="A455" s="2" t="s">
        <v>557</v>
      </c>
      <c r="B455" t="s">
        <v>621</v>
      </c>
      <c r="C455" s="3" t="s">
        <v>20</v>
      </c>
      <c r="D455" s="4" t="s">
        <v>408</v>
      </c>
      <c r="E455" s="5" t="s">
        <v>22</v>
      </c>
      <c r="F455" s="6">
        <v>1</v>
      </c>
      <c r="G455" s="7">
        <v>173.85</v>
      </c>
      <c r="H455" s="8">
        <v>173.85</v>
      </c>
    </row>
    <row r="456" spans="1:8" x14ac:dyDescent="0.25">
      <c r="A456" s="2" t="s">
        <v>557</v>
      </c>
      <c r="B456" t="s">
        <v>621</v>
      </c>
      <c r="C456" s="3" t="s">
        <v>20</v>
      </c>
      <c r="D456" s="4" t="s">
        <v>408</v>
      </c>
      <c r="E456" s="5" t="s">
        <v>22</v>
      </c>
      <c r="F456" s="6">
        <v>1</v>
      </c>
      <c r="G456" s="7">
        <v>123.04</v>
      </c>
      <c r="H456" s="8">
        <v>123.04</v>
      </c>
    </row>
    <row r="457" spans="1:8" x14ac:dyDescent="0.25">
      <c r="A457" s="2" t="s">
        <v>557</v>
      </c>
      <c r="B457" t="s">
        <v>621</v>
      </c>
      <c r="C457" s="3" t="s">
        <v>20</v>
      </c>
      <c r="D457" s="4" t="s">
        <v>494</v>
      </c>
      <c r="E457" s="5" t="s">
        <v>22</v>
      </c>
      <c r="F457" s="6">
        <v>1</v>
      </c>
      <c r="G457" s="7">
        <v>9</v>
      </c>
      <c r="H457" s="8">
        <v>9</v>
      </c>
    </row>
    <row r="458" spans="1:8" x14ac:dyDescent="0.25">
      <c r="A458" s="2" t="s">
        <v>557</v>
      </c>
      <c r="B458" t="s">
        <v>624</v>
      </c>
      <c r="C458" s="3" t="s">
        <v>20</v>
      </c>
      <c r="D458" s="4" t="s">
        <v>21</v>
      </c>
      <c r="E458" s="5" t="s">
        <v>22</v>
      </c>
      <c r="F458" s="6">
        <v>1</v>
      </c>
      <c r="G458" s="7">
        <v>528</v>
      </c>
      <c r="H458" s="8">
        <v>528</v>
      </c>
    </row>
    <row r="459" spans="1:8" x14ac:dyDescent="0.25">
      <c r="A459" s="2" t="s">
        <v>625</v>
      </c>
      <c r="B459" t="s">
        <v>626</v>
      </c>
      <c r="C459" s="3" t="s">
        <v>25</v>
      </c>
      <c r="D459" s="4" t="s">
        <v>26</v>
      </c>
      <c r="E459" s="5" t="s">
        <v>22</v>
      </c>
      <c r="F459" s="6">
        <v>1</v>
      </c>
      <c r="G459" s="7">
        <v>3349.11</v>
      </c>
      <c r="H459" s="8">
        <v>3349.11</v>
      </c>
    </row>
    <row r="460" spans="1:8" x14ac:dyDescent="0.25">
      <c r="A460" s="2" t="s">
        <v>625</v>
      </c>
      <c r="B460" t="s">
        <v>626</v>
      </c>
      <c r="C460" s="3" t="s">
        <v>25</v>
      </c>
      <c r="D460" s="4" t="s">
        <v>26</v>
      </c>
      <c r="E460" s="5" t="s">
        <v>22</v>
      </c>
      <c r="F460" s="6">
        <v>1</v>
      </c>
      <c r="G460" s="7">
        <v>910</v>
      </c>
      <c r="H460" s="8">
        <v>910</v>
      </c>
    </row>
    <row r="461" spans="1:8" x14ac:dyDescent="0.25">
      <c r="A461" s="2" t="s">
        <v>625</v>
      </c>
      <c r="B461" t="s">
        <v>626</v>
      </c>
      <c r="C461" s="3" t="s">
        <v>25</v>
      </c>
      <c r="D461" s="4" t="s">
        <v>26</v>
      </c>
      <c r="E461" s="5" t="s">
        <v>22</v>
      </c>
      <c r="F461" s="6">
        <v>1</v>
      </c>
      <c r="G461" s="7">
        <v>850</v>
      </c>
      <c r="H461" s="8">
        <v>850</v>
      </c>
    </row>
    <row r="462" spans="1:8" x14ac:dyDescent="0.25">
      <c r="A462" s="2" t="s">
        <v>625</v>
      </c>
      <c r="B462" t="s">
        <v>626</v>
      </c>
      <c r="C462" s="3" t="s">
        <v>20</v>
      </c>
      <c r="D462" s="4" t="s">
        <v>597</v>
      </c>
      <c r="E462" s="5" t="s">
        <v>22</v>
      </c>
      <c r="F462" s="6">
        <v>1</v>
      </c>
      <c r="G462" s="7">
        <v>452.64</v>
      </c>
      <c r="H462" s="8">
        <v>452.64</v>
      </c>
    </row>
    <row r="463" spans="1:8" x14ac:dyDescent="0.25">
      <c r="A463" s="2" t="s">
        <v>625</v>
      </c>
      <c r="B463" t="s">
        <v>626</v>
      </c>
      <c r="C463" s="3" t="s">
        <v>20</v>
      </c>
      <c r="D463" s="4" t="s">
        <v>166</v>
      </c>
      <c r="E463" s="5" t="s">
        <v>22</v>
      </c>
      <c r="F463" s="6">
        <v>1</v>
      </c>
      <c r="G463" s="7">
        <v>435.98</v>
      </c>
      <c r="H463" s="8">
        <v>435.98</v>
      </c>
    </row>
    <row r="464" spans="1:8" x14ac:dyDescent="0.25">
      <c r="A464" s="2" t="s">
        <v>625</v>
      </c>
      <c r="B464" t="s">
        <v>626</v>
      </c>
      <c r="C464" s="3" t="s">
        <v>20</v>
      </c>
      <c r="D464" s="4" t="s">
        <v>63</v>
      </c>
      <c r="E464" s="5" t="s">
        <v>22</v>
      </c>
      <c r="F464" s="6">
        <v>1</v>
      </c>
      <c r="G464" s="7">
        <v>720</v>
      </c>
      <c r="H464" s="8">
        <v>720</v>
      </c>
    </row>
    <row r="465" spans="1:8" x14ac:dyDescent="0.25">
      <c r="A465" s="2" t="s">
        <v>625</v>
      </c>
      <c r="B465" t="s">
        <v>626</v>
      </c>
      <c r="C465" s="3" t="s">
        <v>20</v>
      </c>
      <c r="D465" s="4" t="s">
        <v>64</v>
      </c>
      <c r="E465" s="5" t="s">
        <v>22</v>
      </c>
      <c r="F465" s="6">
        <v>1</v>
      </c>
      <c r="G465" s="7">
        <v>320</v>
      </c>
      <c r="H465" s="8">
        <v>320</v>
      </c>
    </row>
    <row r="466" spans="1:8" x14ac:dyDescent="0.25">
      <c r="A466" s="2" t="s">
        <v>625</v>
      </c>
      <c r="B466" t="s">
        <v>626</v>
      </c>
      <c r="C466" s="3" t="s">
        <v>20</v>
      </c>
      <c r="D466" s="4" t="s">
        <v>21</v>
      </c>
      <c r="E466" s="5" t="s">
        <v>22</v>
      </c>
      <c r="F466" s="6">
        <v>1</v>
      </c>
      <c r="G466" s="7">
        <v>139.9</v>
      </c>
      <c r="H466" s="8">
        <v>139.9</v>
      </c>
    </row>
    <row r="467" spans="1:8" x14ac:dyDescent="0.25">
      <c r="A467" s="2" t="s">
        <v>625</v>
      </c>
      <c r="B467" t="s">
        <v>626</v>
      </c>
      <c r="C467" s="3" t="s">
        <v>20</v>
      </c>
      <c r="D467" s="4" t="s">
        <v>21</v>
      </c>
      <c r="E467" s="5" t="s">
        <v>22</v>
      </c>
      <c r="F467" s="6">
        <v>1</v>
      </c>
      <c r="G467" s="7">
        <v>14.25</v>
      </c>
      <c r="H467" s="8">
        <v>14.25</v>
      </c>
    </row>
    <row r="468" spans="1:8" x14ac:dyDescent="0.25">
      <c r="A468" s="2" t="s">
        <v>625</v>
      </c>
      <c r="B468" t="s">
        <v>626</v>
      </c>
      <c r="C468" s="3" t="s">
        <v>20</v>
      </c>
      <c r="D468" s="4" t="s">
        <v>21</v>
      </c>
      <c r="E468" s="5" t="s">
        <v>22</v>
      </c>
      <c r="F468" s="6">
        <v>1</v>
      </c>
      <c r="G468" s="7">
        <v>77.8</v>
      </c>
      <c r="H468" s="8">
        <v>77.8</v>
      </c>
    </row>
    <row r="469" spans="1:8" x14ac:dyDescent="0.25">
      <c r="A469" s="2" t="s">
        <v>625</v>
      </c>
      <c r="B469" t="s">
        <v>626</v>
      </c>
      <c r="C469" s="3" t="s">
        <v>20</v>
      </c>
      <c r="D469" s="4" t="s">
        <v>21</v>
      </c>
      <c r="E469" s="5" t="s">
        <v>22</v>
      </c>
      <c r="F469" s="6">
        <v>1</v>
      </c>
      <c r="G469" s="7">
        <v>664.5</v>
      </c>
      <c r="H469" s="8">
        <v>664.5</v>
      </c>
    </row>
    <row r="470" spans="1:8" x14ac:dyDescent="0.25">
      <c r="A470" s="2" t="s">
        <v>625</v>
      </c>
      <c r="B470" t="s">
        <v>626</v>
      </c>
      <c r="C470" s="3" t="s">
        <v>20</v>
      </c>
      <c r="D470" s="4" t="s">
        <v>21</v>
      </c>
      <c r="E470" s="5" t="s">
        <v>22</v>
      </c>
      <c r="F470" s="6">
        <v>1</v>
      </c>
      <c r="G470" s="7">
        <v>807</v>
      </c>
      <c r="H470" s="8">
        <v>807</v>
      </c>
    </row>
    <row r="471" spans="1:8" x14ac:dyDescent="0.25">
      <c r="A471" s="2" t="s">
        <v>625</v>
      </c>
      <c r="B471" t="s">
        <v>626</v>
      </c>
      <c r="C471" s="3" t="s">
        <v>20</v>
      </c>
      <c r="D471" s="4" t="s">
        <v>21</v>
      </c>
      <c r="E471" s="5" t="s">
        <v>22</v>
      </c>
      <c r="F471" s="6">
        <v>1</v>
      </c>
      <c r="G471" s="7">
        <v>1380</v>
      </c>
      <c r="H471" s="8">
        <v>1380</v>
      </c>
    </row>
    <row r="472" spans="1:8" x14ac:dyDescent="0.25">
      <c r="A472" s="2" t="s">
        <v>625</v>
      </c>
      <c r="B472" t="s">
        <v>626</v>
      </c>
      <c r="C472" s="3" t="s">
        <v>20</v>
      </c>
      <c r="D472" s="4" t="s">
        <v>71</v>
      </c>
      <c r="E472" s="5" t="s">
        <v>22</v>
      </c>
      <c r="F472" s="6">
        <v>1</v>
      </c>
      <c r="G472" s="7">
        <v>540.89</v>
      </c>
      <c r="H472" s="8">
        <v>540.89</v>
      </c>
    </row>
    <row r="473" spans="1:8" x14ac:dyDescent="0.25">
      <c r="A473" s="2" t="s">
        <v>625</v>
      </c>
      <c r="B473" t="s">
        <v>626</v>
      </c>
      <c r="C473" s="3" t="s">
        <v>20</v>
      </c>
      <c r="D473" s="4" t="s">
        <v>26</v>
      </c>
      <c r="E473" s="5" t="s">
        <v>22</v>
      </c>
      <c r="F473" s="6">
        <v>1</v>
      </c>
      <c r="G473" s="7">
        <v>1890</v>
      </c>
      <c r="H473" s="8">
        <v>1890</v>
      </c>
    </row>
    <row r="474" spans="1:8" x14ac:dyDescent="0.25">
      <c r="A474" s="2" t="s">
        <v>625</v>
      </c>
      <c r="B474" t="s">
        <v>626</v>
      </c>
      <c r="C474" s="3" t="s">
        <v>95</v>
      </c>
      <c r="D474" s="4" t="s">
        <v>21</v>
      </c>
      <c r="E474" s="5" t="s">
        <v>22</v>
      </c>
      <c r="F474" s="6">
        <v>1</v>
      </c>
      <c r="G474" s="7">
        <v>14</v>
      </c>
      <c r="H474" s="8">
        <v>14</v>
      </c>
    </row>
    <row r="475" spans="1:8" x14ac:dyDescent="0.25">
      <c r="A475" s="2" t="s">
        <v>625</v>
      </c>
      <c r="B475" t="s">
        <v>627</v>
      </c>
      <c r="C475" s="3" t="s">
        <v>20</v>
      </c>
      <c r="D475" s="4" t="s">
        <v>60</v>
      </c>
      <c r="E475" s="5" t="s">
        <v>22</v>
      </c>
      <c r="F475" s="6">
        <v>1</v>
      </c>
      <c r="G475" s="7">
        <v>556.4</v>
      </c>
      <c r="H475" s="8">
        <v>556.4</v>
      </c>
    </row>
    <row r="476" spans="1:8" x14ac:dyDescent="0.25">
      <c r="A476" s="2" t="s">
        <v>625</v>
      </c>
      <c r="B476" t="s">
        <v>627</v>
      </c>
      <c r="C476" s="3" t="s">
        <v>20</v>
      </c>
      <c r="D476" s="4" t="s">
        <v>120</v>
      </c>
      <c r="E476" s="5" t="s">
        <v>22</v>
      </c>
      <c r="F476" s="6">
        <v>1</v>
      </c>
      <c r="G476" s="7">
        <v>2725</v>
      </c>
      <c r="H476" s="8">
        <v>2725</v>
      </c>
    </row>
    <row r="477" spans="1:8" x14ac:dyDescent="0.25">
      <c r="A477" s="2" t="s">
        <v>625</v>
      </c>
      <c r="B477" t="s">
        <v>627</v>
      </c>
      <c r="C477" s="3" t="s">
        <v>20</v>
      </c>
      <c r="D477" s="4" t="s">
        <v>166</v>
      </c>
      <c r="E477" s="5" t="s">
        <v>22</v>
      </c>
      <c r="F477" s="6">
        <v>1</v>
      </c>
      <c r="G477" s="7">
        <v>130.58000000000001</v>
      </c>
      <c r="H477" s="8">
        <v>130.58000000000001</v>
      </c>
    </row>
    <row r="478" spans="1:8" x14ac:dyDescent="0.25">
      <c r="A478" s="2" t="s">
        <v>625</v>
      </c>
      <c r="B478" t="s">
        <v>627</v>
      </c>
      <c r="C478" s="3" t="s">
        <v>20</v>
      </c>
      <c r="D478" s="4" t="s">
        <v>64</v>
      </c>
      <c r="E478" s="5" t="s">
        <v>22</v>
      </c>
      <c r="F478" s="6">
        <v>1</v>
      </c>
      <c r="G478" s="7">
        <v>10200</v>
      </c>
      <c r="H478" s="8">
        <v>10200</v>
      </c>
    </row>
    <row r="479" spans="1:8" x14ac:dyDescent="0.25">
      <c r="A479" s="2" t="s">
        <v>625</v>
      </c>
      <c r="B479" t="s">
        <v>627</v>
      </c>
      <c r="C479" s="3" t="s">
        <v>20</v>
      </c>
      <c r="D479" s="4" t="s">
        <v>197</v>
      </c>
      <c r="E479" s="5" t="s">
        <v>22</v>
      </c>
      <c r="F479" s="6">
        <v>1</v>
      </c>
      <c r="G479" s="7">
        <v>441.39</v>
      </c>
      <c r="H479" s="8">
        <v>441.39</v>
      </c>
    </row>
    <row r="480" spans="1:8" x14ac:dyDescent="0.25">
      <c r="A480" s="2" t="s">
        <v>625</v>
      </c>
      <c r="B480" t="s">
        <v>627</v>
      </c>
      <c r="C480" s="3" t="s">
        <v>20</v>
      </c>
      <c r="D480" s="4" t="s">
        <v>197</v>
      </c>
      <c r="E480" s="5" t="s">
        <v>22</v>
      </c>
      <c r="F480" s="6">
        <v>1</v>
      </c>
      <c r="G480" s="7">
        <v>150</v>
      </c>
      <c r="H480" s="8">
        <v>150</v>
      </c>
    </row>
    <row r="481" spans="1:8" x14ac:dyDescent="0.25">
      <c r="A481" s="2" t="s">
        <v>625</v>
      </c>
      <c r="B481" t="s">
        <v>627</v>
      </c>
      <c r="C481" s="3" t="s">
        <v>20</v>
      </c>
      <c r="D481" s="4" t="s">
        <v>197</v>
      </c>
      <c r="E481" s="5" t="s">
        <v>22</v>
      </c>
      <c r="F481" s="6">
        <v>1</v>
      </c>
      <c r="G481" s="7">
        <v>63.79</v>
      </c>
      <c r="H481" s="8">
        <v>63.79</v>
      </c>
    </row>
    <row r="482" spans="1:8" x14ac:dyDescent="0.25">
      <c r="A482" s="2" t="s">
        <v>625</v>
      </c>
      <c r="B482" t="s">
        <v>627</v>
      </c>
      <c r="C482" s="3" t="s">
        <v>20</v>
      </c>
      <c r="D482" s="4" t="s">
        <v>197</v>
      </c>
      <c r="E482" s="5" t="s">
        <v>22</v>
      </c>
      <c r="F482" s="6">
        <v>1</v>
      </c>
      <c r="G482" s="7">
        <v>179.99</v>
      </c>
      <c r="H482" s="8">
        <v>179.99</v>
      </c>
    </row>
    <row r="483" spans="1:8" x14ac:dyDescent="0.25">
      <c r="A483" s="2" t="s">
        <v>625</v>
      </c>
      <c r="B483" t="s">
        <v>627</v>
      </c>
      <c r="C483" s="3" t="s">
        <v>20</v>
      </c>
      <c r="D483" s="4" t="s">
        <v>197</v>
      </c>
      <c r="E483" s="5" t="s">
        <v>22</v>
      </c>
      <c r="F483" s="6">
        <v>1</v>
      </c>
      <c r="G483" s="7">
        <v>62</v>
      </c>
      <c r="H483" s="8">
        <v>62</v>
      </c>
    </row>
    <row r="484" spans="1:8" x14ac:dyDescent="0.25">
      <c r="A484" s="2" t="s">
        <v>625</v>
      </c>
      <c r="B484" t="s">
        <v>627</v>
      </c>
      <c r="C484" s="3" t="s">
        <v>20</v>
      </c>
      <c r="D484" s="4" t="s">
        <v>197</v>
      </c>
      <c r="E484" s="5" t="s">
        <v>22</v>
      </c>
      <c r="F484" s="6">
        <v>1</v>
      </c>
      <c r="G484" s="7">
        <v>73.25</v>
      </c>
      <c r="H484" s="8">
        <v>73.25</v>
      </c>
    </row>
    <row r="485" spans="1:8" x14ac:dyDescent="0.25">
      <c r="A485" s="2" t="s">
        <v>625</v>
      </c>
      <c r="B485" t="s">
        <v>627</v>
      </c>
      <c r="C485" s="3" t="s">
        <v>20</v>
      </c>
      <c r="D485" s="4" t="s">
        <v>432</v>
      </c>
      <c r="E485" s="5" t="s">
        <v>22</v>
      </c>
      <c r="F485" s="6">
        <v>1</v>
      </c>
      <c r="G485" s="7">
        <v>3872.01</v>
      </c>
      <c r="H485" s="8">
        <v>3872.01</v>
      </c>
    </row>
    <row r="486" spans="1:8" x14ac:dyDescent="0.25">
      <c r="A486" s="2" t="s">
        <v>625</v>
      </c>
      <c r="B486" t="s">
        <v>627</v>
      </c>
      <c r="C486" s="3" t="s">
        <v>20</v>
      </c>
      <c r="D486" s="4" t="s">
        <v>628</v>
      </c>
      <c r="E486" s="5" t="s">
        <v>22</v>
      </c>
      <c r="F486" s="6">
        <v>1</v>
      </c>
      <c r="G486" s="7">
        <v>139.44999999999999</v>
      </c>
      <c r="H486" s="8">
        <v>139.44999999999999</v>
      </c>
    </row>
    <row r="487" spans="1:8" x14ac:dyDescent="0.25">
      <c r="A487" s="2" t="s">
        <v>625</v>
      </c>
      <c r="B487" t="s">
        <v>627</v>
      </c>
      <c r="C487" s="3" t="s">
        <v>20</v>
      </c>
      <c r="D487" s="4" t="s">
        <v>26</v>
      </c>
      <c r="E487" s="5" t="s">
        <v>22</v>
      </c>
      <c r="F487" s="6">
        <v>1</v>
      </c>
      <c r="G487" s="7">
        <v>3527</v>
      </c>
      <c r="H487" s="8">
        <v>3527</v>
      </c>
    </row>
    <row r="488" spans="1:8" x14ac:dyDescent="0.25">
      <c r="A488" s="2" t="s">
        <v>625</v>
      </c>
      <c r="B488" t="s">
        <v>629</v>
      </c>
      <c r="C488" s="3" t="s">
        <v>20</v>
      </c>
      <c r="D488" s="4" t="s">
        <v>630</v>
      </c>
      <c r="E488" s="5" t="s">
        <v>22</v>
      </c>
      <c r="F488" s="6">
        <v>1</v>
      </c>
      <c r="G488" s="7">
        <v>450</v>
      </c>
      <c r="H488" s="8">
        <v>450</v>
      </c>
    </row>
    <row r="489" spans="1:8" x14ac:dyDescent="0.25">
      <c r="A489" s="2" t="s">
        <v>625</v>
      </c>
      <c r="B489" t="s">
        <v>631</v>
      </c>
      <c r="C489" s="3" t="s">
        <v>25</v>
      </c>
      <c r="D489" s="4" t="s">
        <v>96</v>
      </c>
      <c r="E489" s="5" t="s">
        <v>22</v>
      </c>
      <c r="F489" s="6">
        <v>1</v>
      </c>
      <c r="G489" s="7">
        <v>3413.88</v>
      </c>
      <c r="H489" s="8">
        <v>3413.88</v>
      </c>
    </row>
    <row r="490" spans="1:8" x14ac:dyDescent="0.25">
      <c r="A490" s="2" t="s">
        <v>625</v>
      </c>
      <c r="B490" t="s">
        <v>631</v>
      </c>
      <c r="C490" s="3" t="s">
        <v>25</v>
      </c>
      <c r="D490" s="4" t="s">
        <v>26</v>
      </c>
      <c r="E490" s="5" t="s">
        <v>22</v>
      </c>
      <c r="F490" s="6">
        <v>1</v>
      </c>
      <c r="G490" s="7">
        <v>380</v>
      </c>
      <c r="H490" s="8">
        <v>380</v>
      </c>
    </row>
    <row r="491" spans="1:8" x14ac:dyDescent="0.25">
      <c r="A491" s="2" t="s">
        <v>625</v>
      </c>
      <c r="B491" t="s">
        <v>631</v>
      </c>
      <c r="C491" s="3" t="s">
        <v>20</v>
      </c>
      <c r="D491" s="4" t="s">
        <v>60</v>
      </c>
      <c r="E491" s="5" t="s">
        <v>22</v>
      </c>
      <c r="F491" s="6">
        <v>1</v>
      </c>
      <c r="G491" s="7">
        <v>67.8</v>
      </c>
      <c r="H491" s="8">
        <v>67.8</v>
      </c>
    </row>
    <row r="492" spans="1:8" x14ac:dyDescent="0.25">
      <c r="A492" s="2" t="s">
        <v>625</v>
      </c>
      <c r="B492" t="s">
        <v>631</v>
      </c>
      <c r="C492" s="3" t="s">
        <v>20</v>
      </c>
      <c r="D492" s="4" t="s">
        <v>311</v>
      </c>
      <c r="E492" s="5" t="s">
        <v>22</v>
      </c>
      <c r="F492" s="6">
        <v>1</v>
      </c>
      <c r="G492" s="7">
        <v>540.38</v>
      </c>
      <c r="H492" s="8">
        <v>540.38</v>
      </c>
    </row>
    <row r="493" spans="1:8" x14ac:dyDescent="0.25">
      <c r="A493" s="2" t="s">
        <v>625</v>
      </c>
      <c r="B493" t="s">
        <v>631</v>
      </c>
      <c r="C493" s="3" t="s">
        <v>20</v>
      </c>
      <c r="D493" s="4" t="s">
        <v>178</v>
      </c>
      <c r="E493" s="5" t="s">
        <v>22</v>
      </c>
      <c r="F493" s="6">
        <v>1</v>
      </c>
      <c r="G493" s="7">
        <v>340</v>
      </c>
      <c r="H493" s="8">
        <v>340</v>
      </c>
    </row>
    <row r="494" spans="1:8" x14ac:dyDescent="0.25">
      <c r="A494" s="2" t="s">
        <v>625</v>
      </c>
      <c r="B494" t="s">
        <v>631</v>
      </c>
      <c r="C494" s="3" t="s">
        <v>20</v>
      </c>
      <c r="D494" s="4" t="s">
        <v>63</v>
      </c>
      <c r="E494" s="5" t="s">
        <v>22</v>
      </c>
      <c r="F494" s="6">
        <v>1</v>
      </c>
      <c r="G494" s="7">
        <v>320</v>
      </c>
      <c r="H494" s="8">
        <v>320</v>
      </c>
    </row>
    <row r="495" spans="1:8" x14ac:dyDescent="0.25">
      <c r="A495" s="2" t="s">
        <v>625</v>
      </c>
      <c r="B495" t="s">
        <v>631</v>
      </c>
      <c r="C495" s="3" t="s">
        <v>20</v>
      </c>
      <c r="D495" s="4" t="s">
        <v>21</v>
      </c>
      <c r="E495" s="5" t="s">
        <v>22</v>
      </c>
      <c r="F495" s="6">
        <v>1</v>
      </c>
      <c r="G495" s="7">
        <v>1292.0899999999999</v>
      </c>
      <c r="H495" s="8">
        <v>1292.0899999999999</v>
      </c>
    </row>
    <row r="496" spans="1:8" x14ac:dyDescent="0.25">
      <c r="A496" s="2" t="s">
        <v>625</v>
      </c>
      <c r="B496" t="s">
        <v>631</v>
      </c>
      <c r="C496" s="3" t="s">
        <v>20</v>
      </c>
      <c r="D496" s="4" t="s">
        <v>21</v>
      </c>
      <c r="E496" s="5" t="s">
        <v>22</v>
      </c>
      <c r="F496" s="6">
        <v>1</v>
      </c>
      <c r="G496" s="7">
        <v>318</v>
      </c>
      <c r="H496" s="8">
        <v>318</v>
      </c>
    </row>
    <row r="497" spans="1:8" x14ac:dyDescent="0.25">
      <c r="A497" s="2" t="s">
        <v>625</v>
      </c>
      <c r="B497" t="s">
        <v>631</v>
      </c>
      <c r="C497" s="3" t="s">
        <v>20</v>
      </c>
      <c r="D497" s="4" t="s">
        <v>21</v>
      </c>
      <c r="E497" s="5" t="s">
        <v>22</v>
      </c>
      <c r="F497" s="6">
        <v>1</v>
      </c>
      <c r="G497" s="7">
        <v>251.6</v>
      </c>
      <c r="H497" s="8">
        <v>251.6</v>
      </c>
    </row>
    <row r="498" spans="1:8" x14ac:dyDescent="0.25">
      <c r="A498" s="2" t="s">
        <v>625</v>
      </c>
      <c r="B498" t="s">
        <v>631</v>
      </c>
      <c r="C498" s="3" t="s">
        <v>20</v>
      </c>
      <c r="D498" s="4" t="s">
        <v>21</v>
      </c>
      <c r="E498" s="5" t="s">
        <v>22</v>
      </c>
      <c r="F498" s="6">
        <v>1</v>
      </c>
      <c r="G498" s="7">
        <v>968.5</v>
      </c>
      <c r="H498" s="8">
        <v>968.5</v>
      </c>
    </row>
    <row r="499" spans="1:8" x14ac:dyDescent="0.25">
      <c r="A499" s="2" t="s">
        <v>625</v>
      </c>
      <c r="B499" t="s">
        <v>631</v>
      </c>
      <c r="C499" s="3" t="s">
        <v>20</v>
      </c>
      <c r="D499" s="4" t="s">
        <v>632</v>
      </c>
      <c r="E499" s="5" t="s">
        <v>22</v>
      </c>
      <c r="F499" s="6">
        <v>1</v>
      </c>
      <c r="G499" s="7">
        <v>30</v>
      </c>
      <c r="H499" s="8">
        <v>30</v>
      </c>
    </row>
    <row r="500" spans="1:8" x14ac:dyDescent="0.25">
      <c r="A500" s="2" t="s">
        <v>625</v>
      </c>
      <c r="B500" t="s">
        <v>631</v>
      </c>
      <c r="C500" s="3" t="s">
        <v>20</v>
      </c>
      <c r="D500" s="4" t="s">
        <v>121</v>
      </c>
      <c r="E500" s="5" t="s">
        <v>22</v>
      </c>
      <c r="F500" s="6">
        <v>1</v>
      </c>
      <c r="G500" s="7">
        <v>85</v>
      </c>
      <c r="H500" s="8">
        <v>85</v>
      </c>
    </row>
    <row r="501" spans="1:8" x14ac:dyDescent="0.25">
      <c r="A501" s="2" t="s">
        <v>625</v>
      </c>
      <c r="B501" t="s">
        <v>631</v>
      </c>
      <c r="C501" s="3" t="s">
        <v>95</v>
      </c>
      <c r="D501" s="4" t="s">
        <v>60</v>
      </c>
      <c r="E501" s="5" t="s">
        <v>22</v>
      </c>
      <c r="F501" s="6">
        <v>1</v>
      </c>
      <c r="G501" s="7">
        <v>117.88</v>
      </c>
      <c r="H501" s="8">
        <v>117.88</v>
      </c>
    </row>
    <row r="502" spans="1:8" x14ac:dyDescent="0.25">
      <c r="A502" s="2" t="s">
        <v>625</v>
      </c>
      <c r="B502" t="s">
        <v>631</v>
      </c>
      <c r="C502" s="3" t="s">
        <v>95</v>
      </c>
      <c r="D502" s="4" t="s">
        <v>197</v>
      </c>
      <c r="E502" s="5" t="s">
        <v>22</v>
      </c>
      <c r="F502" s="6">
        <v>1</v>
      </c>
      <c r="G502" s="7">
        <v>89</v>
      </c>
      <c r="H502" s="8">
        <v>89</v>
      </c>
    </row>
    <row r="503" spans="1:8" x14ac:dyDescent="0.25">
      <c r="A503" s="2" t="s">
        <v>625</v>
      </c>
      <c r="B503" t="s">
        <v>633</v>
      </c>
      <c r="C503" s="3" t="s">
        <v>25</v>
      </c>
      <c r="D503" s="4" t="s">
        <v>26</v>
      </c>
      <c r="E503" s="5" t="s">
        <v>22</v>
      </c>
      <c r="F503" s="6">
        <v>1</v>
      </c>
      <c r="G503" s="7">
        <v>0</v>
      </c>
      <c r="H503" s="8">
        <v>0</v>
      </c>
    </row>
    <row r="504" spans="1:8" x14ac:dyDescent="0.25">
      <c r="A504" s="2" t="s">
        <v>625</v>
      </c>
      <c r="B504" t="s">
        <v>633</v>
      </c>
      <c r="C504" s="3" t="s">
        <v>20</v>
      </c>
      <c r="D504" s="4" t="s">
        <v>634</v>
      </c>
      <c r="E504" s="5" t="s">
        <v>22</v>
      </c>
      <c r="F504" s="6">
        <v>1</v>
      </c>
      <c r="G504" s="7">
        <v>0</v>
      </c>
      <c r="H504" s="8">
        <v>0</v>
      </c>
    </row>
    <row r="505" spans="1:8" x14ac:dyDescent="0.25">
      <c r="A505" s="2" t="s">
        <v>625</v>
      </c>
      <c r="B505" t="s">
        <v>633</v>
      </c>
      <c r="C505" s="3" t="s">
        <v>20</v>
      </c>
      <c r="D505" s="4" t="s">
        <v>635</v>
      </c>
      <c r="E505" s="5" t="s">
        <v>22</v>
      </c>
      <c r="F505" s="6">
        <v>1</v>
      </c>
      <c r="G505" s="7">
        <v>380</v>
      </c>
      <c r="H505" s="8">
        <v>380</v>
      </c>
    </row>
    <row r="506" spans="1:8" x14ac:dyDescent="0.25">
      <c r="A506" s="2" t="s">
        <v>625</v>
      </c>
      <c r="B506" t="s">
        <v>633</v>
      </c>
      <c r="C506" s="3" t="s">
        <v>20</v>
      </c>
      <c r="D506" s="4" t="s">
        <v>181</v>
      </c>
      <c r="E506" s="5" t="s">
        <v>22</v>
      </c>
      <c r="F506" s="6">
        <v>1</v>
      </c>
      <c r="G506" s="7">
        <v>0</v>
      </c>
      <c r="H506" s="8">
        <v>0</v>
      </c>
    </row>
    <row r="507" spans="1:8" x14ac:dyDescent="0.25">
      <c r="A507" s="2" t="s">
        <v>625</v>
      </c>
      <c r="B507" t="s">
        <v>633</v>
      </c>
      <c r="C507" s="3" t="s">
        <v>95</v>
      </c>
      <c r="D507" s="4" t="s">
        <v>636</v>
      </c>
      <c r="E507" s="5" t="s">
        <v>22</v>
      </c>
      <c r="F507" s="6">
        <v>1</v>
      </c>
      <c r="G507" s="7">
        <v>4194.76</v>
      </c>
      <c r="H507" s="8">
        <v>4194.76</v>
      </c>
    </row>
    <row r="508" spans="1:8" x14ac:dyDescent="0.25">
      <c r="A508" s="2" t="s">
        <v>625</v>
      </c>
      <c r="B508" t="s">
        <v>637</v>
      </c>
      <c r="C508" s="3" t="s">
        <v>20</v>
      </c>
      <c r="D508" s="4" t="s">
        <v>638</v>
      </c>
      <c r="E508" s="5" t="s">
        <v>22</v>
      </c>
      <c r="F508" s="6">
        <v>1</v>
      </c>
      <c r="G508" s="7">
        <v>1176</v>
      </c>
      <c r="H508" s="8">
        <v>1176</v>
      </c>
    </row>
    <row r="509" spans="1:8" x14ac:dyDescent="0.25">
      <c r="A509" s="2" t="s">
        <v>625</v>
      </c>
      <c r="B509" t="s">
        <v>637</v>
      </c>
      <c r="C509" s="3" t="s">
        <v>20</v>
      </c>
      <c r="D509" s="4" t="s">
        <v>639</v>
      </c>
      <c r="E509" s="5" t="s">
        <v>22</v>
      </c>
      <c r="F509" s="6">
        <v>3</v>
      </c>
      <c r="G509" s="7">
        <v>80</v>
      </c>
      <c r="H509" s="8">
        <v>240</v>
      </c>
    </row>
    <row r="510" spans="1:8" x14ac:dyDescent="0.25">
      <c r="A510" s="2" t="s">
        <v>625</v>
      </c>
      <c r="B510" t="s">
        <v>640</v>
      </c>
      <c r="C510" s="3" t="s">
        <v>20</v>
      </c>
      <c r="D510" s="4" t="s">
        <v>573</v>
      </c>
      <c r="E510" s="5" t="s">
        <v>22</v>
      </c>
      <c r="F510" s="6">
        <v>1</v>
      </c>
      <c r="G510" s="7">
        <v>170.7</v>
      </c>
      <c r="H510" s="8">
        <v>170.7</v>
      </c>
    </row>
    <row r="511" spans="1:8" x14ac:dyDescent="0.25">
      <c r="A511" s="2" t="s">
        <v>625</v>
      </c>
      <c r="B511" t="s">
        <v>641</v>
      </c>
      <c r="C511" s="3" t="s">
        <v>20</v>
      </c>
      <c r="D511" s="4" t="s">
        <v>642</v>
      </c>
      <c r="E511" s="5" t="s">
        <v>22</v>
      </c>
      <c r="F511" s="6">
        <v>1</v>
      </c>
      <c r="G511" s="7">
        <v>2802.12</v>
      </c>
      <c r="H511" s="8">
        <v>2802.12</v>
      </c>
    </row>
    <row r="512" spans="1:8" x14ac:dyDescent="0.25">
      <c r="A512" s="2" t="s">
        <v>625</v>
      </c>
      <c r="B512" t="s">
        <v>643</v>
      </c>
      <c r="C512" s="3" t="s">
        <v>20</v>
      </c>
      <c r="D512" s="4" t="s">
        <v>644</v>
      </c>
      <c r="E512" s="5" t="s">
        <v>22</v>
      </c>
      <c r="F512" s="6">
        <v>1</v>
      </c>
      <c r="G512" s="7">
        <v>145.80000000000001</v>
      </c>
      <c r="H512" s="8">
        <v>145.80000000000001</v>
      </c>
    </row>
    <row r="513" spans="1:8" x14ac:dyDescent="0.25">
      <c r="A513" s="2" t="s">
        <v>625</v>
      </c>
      <c r="B513" t="s">
        <v>645</v>
      </c>
      <c r="C513" s="3" t="s">
        <v>20</v>
      </c>
      <c r="D513" s="4" t="s">
        <v>71</v>
      </c>
      <c r="E513" s="5" t="s">
        <v>22</v>
      </c>
      <c r="F513" s="6">
        <v>1</v>
      </c>
      <c r="G513" s="7">
        <v>1330.76</v>
      </c>
      <c r="H513" s="8">
        <v>1330.76</v>
      </c>
    </row>
    <row r="514" spans="1:8" x14ac:dyDescent="0.25">
      <c r="A514" s="2" t="s">
        <v>625</v>
      </c>
      <c r="B514" t="s">
        <v>646</v>
      </c>
      <c r="C514" s="3" t="s">
        <v>20</v>
      </c>
      <c r="D514" s="4" t="s">
        <v>71</v>
      </c>
      <c r="E514" s="5" t="s">
        <v>22</v>
      </c>
      <c r="F514" s="6">
        <v>1</v>
      </c>
      <c r="G514" s="7">
        <v>453</v>
      </c>
      <c r="H514" s="8">
        <v>453</v>
      </c>
    </row>
    <row r="515" spans="1:8" x14ac:dyDescent="0.25">
      <c r="A515" s="2" t="s">
        <v>625</v>
      </c>
      <c r="B515" t="s">
        <v>647</v>
      </c>
      <c r="C515" s="3" t="s">
        <v>20</v>
      </c>
      <c r="D515" s="4" t="s">
        <v>648</v>
      </c>
      <c r="E515" s="5" t="s">
        <v>22</v>
      </c>
      <c r="F515" s="6">
        <v>1</v>
      </c>
      <c r="G515" s="7">
        <v>220</v>
      </c>
      <c r="H515" s="8">
        <v>220</v>
      </c>
    </row>
    <row r="516" spans="1:8" x14ac:dyDescent="0.25">
      <c r="A516" s="2" t="s">
        <v>625</v>
      </c>
      <c r="B516" t="s">
        <v>649</v>
      </c>
      <c r="C516" s="3" t="s">
        <v>20</v>
      </c>
      <c r="D516" s="4" t="s">
        <v>639</v>
      </c>
      <c r="E516" s="5" t="s">
        <v>22</v>
      </c>
      <c r="F516" s="6">
        <v>8</v>
      </c>
      <c r="G516" s="7">
        <v>80</v>
      </c>
      <c r="H516" s="8">
        <v>640</v>
      </c>
    </row>
    <row r="517" spans="1:8" x14ac:dyDescent="0.25">
      <c r="A517" s="2" t="s">
        <v>625</v>
      </c>
      <c r="B517" t="s">
        <v>650</v>
      </c>
      <c r="C517" s="3" t="s">
        <v>20</v>
      </c>
      <c r="D517" s="4" t="s">
        <v>651</v>
      </c>
      <c r="E517" s="5" t="s">
        <v>22</v>
      </c>
      <c r="F517" s="6">
        <v>1</v>
      </c>
      <c r="G517" s="7">
        <v>4084</v>
      </c>
      <c r="H517" s="8">
        <v>4084</v>
      </c>
    </row>
    <row r="518" spans="1:8" x14ac:dyDescent="0.25">
      <c r="A518" s="2" t="s">
        <v>625</v>
      </c>
      <c r="B518" t="s">
        <v>652</v>
      </c>
      <c r="C518" s="3" t="s">
        <v>20</v>
      </c>
      <c r="D518" s="4" t="s">
        <v>71</v>
      </c>
      <c r="E518" s="5" t="s">
        <v>22</v>
      </c>
      <c r="F518" s="6">
        <v>1</v>
      </c>
      <c r="G518" s="7">
        <v>1338</v>
      </c>
      <c r="H518" s="8">
        <v>1338</v>
      </c>
    </row>
    <row r="519" spans="1:8" x14ac:dyDescent="0.25">
      <c r="A519" s="2" t="s">
        <v>625</v>
      </c>
      <c r="B519" t="s">
        <v>653</v>
      </c>
      <c r="C519" s="3" t="s">
        <v>20</v>
      </c>
      <c r="D519" s="4" t="s">
        <v>71</v>
      </c>
      <c r="E519" s="5" t="s">
        <v>22</v>
      </c>
      <c r="F519" s="6">
        <v>1</v>
      </c>
      <c r="G519" s="7">
        <v>76.5</v>
      </c>
      <c r="H519" s="8">
        <v>76.5</v>
      </c>
    </row>
    <row r="520" spans="1:8" x14ac:dyDescent="0.25">
      <c r="A520" s="2" t="s">
        <v>625</v>
      </c>
      <c r="B520" t="s">
        <v>654</v>
      </c>
      <c r="C520" s="3" t="s">
        <v>20</v>
      </c>
      <c r="D520" s="4" t="s">
        <v>71</v>
      </c>
      <c r="E520" s="5" t="s">
        <v>22</v>
      </c>
      <c r="F520" s="6">
        <v>1</v>
      </c>
      <c r="G520" s="7">
        <v>721</v>
      </c>
      <c r="H520" s="8">
        <v>721</v>
      </c>
    </row>
    <row r="521" spans="1:8" x14ac:dyDescent="0.25">
      <c r="A521" s="2" t="s">
        <v>625</v>
      </c>
      <c r="B521" t="s">
        <v>655</v>
      </c>
      <c r="C521" s="3" t="s">
        <v>20</v>
      </c>
      <c r="D521" s="4" t="s">
        <v>656</v>
      </c>
      <c r="E521" s="5" t="s">
        <v>22</v>
      </c>
      <c r="F521" s="6">
        <v>1</v>
      </c>
      <c r="G521" s="7">
        <v>2217.1799999999998</v>
      </c>
      <c r="H521" s="8">
        <v>2217.1799999999998</v>
      </c>
    </row>
    <row r="522" spans="1:8" x14ac:dyDescent="0.25">
      <c r="A522" s="2" t="s">
        <v>625</v>
      </c>
      <c r="B522" t="s">
        <v>657</v>
      </c>
      <c r="C522" s="3" t="s">
        <v>20</v>
      </c>
      <c r="D522" s="4" t="s">
        <v>537</v>
      </c>
      <c r="E522" s="5" t="s">
        <v>22</v>
      </c>
      <c r="F522" s="6">
        <v>1</v>
      </c>
      <c r="G522" s="7">
        <v>129.69999999999999</v>
      </c>
      <c r="H522" s="8">
        <v>129.69999999999999</v>
      </c>
    </row>
    <row r="523" spans="1:8" x14ac:dyDescent="0.25">
      <c r="A523" s="2" t="s">
        <v>625</v>
      </c>
      <c r="B523" t="s">
        <v>657</v>
      </c>
      <c r="C523" s="3" t="s">
        <v>20</v>
      </c>
      <c r="D523" s="4" t="s">
        <v>658</v>
      </c>
      <c r="E523" s="5" t="s">
        <v>22</v>
      </c>
      <c r="F523" s="6">
        <v>1</v>
      </c>
      <c r="G523" s="7">
        <v>95.35</v>
      </c>
      <c r="H523" s="8">
        <v>95.35</v>
      </c>
    </row>
    <row r="524" spans="1:8" x14ac:dyDescent="0.25">
      <c r="A524" s="2" t="s">
        <v>625</v>
      </c>
      <c r="B524" t="s">
        <v>659</v>
      </c>
      <c r="C524" s="3" t="s">
        <v>20</v>
      </c>
      <c r="D524" s="4" t="s">
        <v>476</v>
      </c>
      <c r="E524" s="5" t="s">
        <v>22</v>
      </c>
      <c r="F524" s="6">
        <v>1</v>
      </c>
      <c r="G524" s="7">
        <v>60.2</v>
      </c>
      <c r="H524" s="8">
        <v>60.2</v>
      </c>
    </row>
    <row r="525" spans="1:8" x14ac:dyDescent="0.25">
      <c r="A525" s="2" t="s">
        <v>625</v>
      </c>
      <c r="B525" t="s">
        <v>659</v>
      </c>
      <c r="C525" s="3" t="s">
        <v>20</v>
      </c>
      <c r="D525" s="4" t="s">
        <v>660</v>
      </c>
      <c r="E525" s="5" t="s">
        <v>22</v>
      </c>
      <c r="F525" s="6">
        <v>1</v>
      </c>
      <c r="G525" s="7">
        <v>2534</v>
      </c>
      <c r="H525" s="8">
        <v>2534</v>
      </c>
    </row>
    <row r="526" spans="1:8" x14ac:dyDescent="0.25">
      <c r="A526" s="2" t="s">
        <v>625</v>
      </c>
      <c r="B526" t="s">
        <v>659</v>
      </c>
      <c r="C526" s="3" t="s">
        <v>20</v>
      </c>
      <c r="D526" s="4" t="s">
        <v>661</v>
      </c>
      <c r="E526" s="5" t="s">
        <v>22</v>
      </c>
      <c r="F526" s="6">
        <v>1</v>
      </c>
      <c r="G526" s="7">
        <v>212.38</v>
      </c>
      <c r="H526" s="8">
        <v>212.38</v>
      </c>
    </row>
    <row r="527" spans="1:8" x14ac:dyDescent="0.25">
      <c r="A527" s="2" t="s">
        <v>625</v>
      </c>
      <c r="B527" t="s">
        <v>659</v>
      </c>
      <c r="C527" s="3" t="s">
        <v>20</v>
      </c>
      <c r="D527" s="4" t="s">
        <v>662</v>
      </c>
      <c r="E527" s="5" t="s">
        <v>22</v>
      </c>
      <c r="F527" s="6">
        <v>1</v>
      </c>
      <c r="G527" s="7">
        <v>42.25</v>
      </c>
      <c r="H527" s="8">
        <v>42.25</v>
      </c>
    </row>
    <row r="528" spans="1:8" x14ac:dyDescent="0.25">
      <c r="A528" s="2" t="s">
        <v>625</v>
      </c>
      <c r="B528" t="s">
        <v>659</v>
      </c>
      <c r="C528" s="3" t="s">
        <v>20</v>
      </c>
      <c r="D528" s="4" t="s">
        <v>662</v>
      </c>
      <c r="E528" s="5" t="s">
        <v>22</v>
      </c>
      <c r="F528" s="6">
        <v>1</v>
      </c>
      <c r="G528" s="7">
        <v>63.57</v>
      </c>
      <c r="H528" s="8">
        <v>63.57</v>
      </c>
    </row>
    <row r="529" spans="1:8" x14ac:dyDescent="0.25">
      <c r="A529" s="2" t="s">
        <v>625</v>
      </c>
      <c r="B529" t="s">
        <v>663</v>
      </c>
      <c r="C529" s="3" t="s">
        <v>20</v>
      </c>
      <c r="D529" s="4" t="s">
        <v>664</v>
      </c>
      <c r="E529" s="5" t="s">
        <v>22</v>
      </c>
      <c r="F529" s="6">
        <v>1</v>
      </c>
      <c r="G529" s="7">
        <v>131</v>
      </c>
      <c r="H529" s="8">
        <v>131</v>
      </c>
    </row>
    <row r="530" spans="1:8" x14ac:dyDescent="0.25">
      <c r="A530" s="2" t="s">
        <v>625</v>
      </c>
      <c r="B530" t="s">
        <v>665</v>
      </c>
      <c r="C530" s="3" t="s">
        <v>20</v>
      </c>
      <c r="D530" s="4" t="s">
        <v>666</v>
      </c>
      <c r="E530" s="5" t="s">
        <v>22</v>
      </c>
      <c r="F530" s="6">
        <v>1</v>
      </c>
      <c r="G530" s="7">
        <v>63.7</v>
      </c>
      <c r="H530" s="8">
        <v>63.7</v>
      </c>
    </row>
    <row r="531" spans="1:8" x14ac:dyDescent="0.25">
      <c r="A531" s="2" t="s">
        <v>625</v>
      </c>
      <c r="B531" t="s">
        <v>667</v>
      </c>
      <c r="C531" s="3" t="s">
        <v>20</v>
      </c>
      <c r="D531" s="4" t="s">
        <v>179</v>
      </c>
      <c r="E531" s="5" t="s">
        <v>22</v>
      </c>
      <c r="F531" s="6">
        <v>1</v>
      </c>
      <c r="G531" s="7">
        <v>30.8</v>
      </c>
      <c r="H531" s="8">
        <v>30.8</v>
      </c>
    </row>
    <row r="532" spans="1:8" x14ac:dyDescent="0.25">
      <c r="A532" s="2" t="s">
        <v>625</v>
      </c>
      <c r="B532" t="s">
        <v>668</v>
      </c>
      <c r="C532" s="3" t="s">
        <v>20</v>
      </c>
      <c r="D532" s="4" t="s">
        <v>515</v>
      </c>
      <c r="E532" s="5" t="s">
        <v>22</v>
      </c>
      <c r="F532" s="6">
        <v>1</v>
      </c>
      <c r="G532" s="7">
        <v>12.35</v>
      </c>
      <c r="H532" s="8">
        <v>12.35</v>
      </c>
    </row>
    <row r="533" spans="1:8" x14ac:dyDescent="0.25">
      <c r="A533" s="2" t="s">
        <v>669</v>
      </c>
      <c r="B533" t="s">
        <v>670</v>
      </c>
      <c r="C533" s="3" t="s">
        <v>20</v>
      </c>
      <c r="D533" s="4" t="s">
        <v>671</v>
      </c>
      <c r="E533" s="5" t="s">
        <v>22</v>
      </c>
      <c r="F533" s="6">
        <v>2</v>
      </c>
      <c r="G533" s="7">
        <v>190</v>
      </c>
      <c r="H533" s="8">
        <v>380</v>
      </c>
    </row>
    <row r="534" spans="1:8" x14ac:dyDescent="0.25">
      <c r="A534" s="2" t="s">
        <v>669</v>
      </c>
      <c r="B534" t="s">
        <v>672</v>
      </c>
      <c r="C534" s="3" t="s">
        <v>95</v>
      </c>
      <c r="D534" s="4" t="s">
        <v>673</v>
      </c>
      <c r="E534" s="5" t="s">
        <v>22</v>
      </c>
      <c r="F534" s="6">
        <v>1</v>
      </c>
      <c r="G534" s="7">
        <v>700</v>
      </c>
      <c r="H534" s="8">
        <v>700</v>
      </c>
    </row>
    <row r="535" spans="1:8" x14ac:dyDescent="0.25">
      <c r="A535" s="2" t="s">
        <v>674</v>
      </c>
      <c r="B535" t="s">
        <v>675</v>
      </c>
      <c r="C535" s="3" t="s">
        <v>20</v>
      </c>
      <c r="D535" s="4" t="s">
        <v>676</v>
      </c>
      <c r="E535" s="5" t="s">
        <v>22</v>
      </c>
      <c r="F535" s="6">
        <v>1</v>
      </c>
      <c r="G535" s="7">
        <v>350</v>
      </c>
      <c r="H535" s="8">
        <v>350</v>
      </c>
    </row>
    <row r="536" spans="1:8" x14ac:dyDescent="0.25">
      <c r="A536" s="2" t="s">
        <v>674</v>
      </c>
      <c r="B536" t="s">
        <v>677</v>
      </c>
      <c r="C536" s="3" t="s">
        <v>20</v>
      </c>
      <c r="D536" s="4" t="s">
        <v>678</v>
      </c>
      <c r="E536" s="5" t="s">
        <v>22</v>
      </c>
      <c r="F536" s="6">
        <v>1</v>
      </c>
      <c r="G536" s="7">
        <v>12360</v>
      </c>
      <c r="H536" s="8">
        <v>12360</v>
      </c>
    </row>
    <row r="537" spans="1:8" x14ac:dyDescent="0.25">
      <c r="A537" s="2" t="s">
        <v>674</v>
      </c>
      <c r="B537" t="s">
        <v>679</v>
      </c>
      <c r="C537" s="3" t="s">
        <v>25</v>
      </c>
      <c r="D537" s="4" t="s">
        <v>96</v>
      </c>
      <c r="E537" s="5" t="s">
        <v>22</v>
      </c>
      <c r="F537" s="6">
        <v>1</v>
      </c>
      <c r="G537" s="7">
        <v>0</v>
      </c>
      <c r="H537" s="8">
        <v>0</v>
      </c>
    </row>
    <row r="538" spans="1:8" x14ac:dyDescent="0.25">
      <c r="A538" s="2" t="s">
        <v>674</v>
      </c>
      <c r="B538" t="s">
        <v>679</v>
      </c>
      <c r="C538" s="3" t="s">
        <v>20</v>
      </c>
      <c r="D538" s="4" t="s">
        <v>63</v>
      </c>
      <c r="E538" s="5" t="s">
        <v>22</v>
      </c>
      <c r="F538" s="6">
        <v>1</v>
      </c>
      <c r="G538" s="7">
        <v>250</v>
      </c>
      <c r="H538" s="8">
        <v>250</v>
      </c>
    </row>
    <row r="539" spans="1:8" x14ac:dyDescent="0.25">
      <c r="A539" s="2" t="s">
        <v>674</v>
      </c>
      <c r="B539" t="s">
        <v>679</v>
      </c>
      <c r="C539" s="3" t="s">
        <v>20</v>
      </c>
      <c r="D539" s="4" t="s">
        <v>680</v>
      </c>
      <c r="E539" s="5" t="s">
        <v>22</v>
      </c>
      <c r="F539" s="6">
        <v>1</v>
      </c>
      <c r="G539" s="7">
        <v>2731</v>
      </c>
      <c r="H539" s="8">
        <v>2731</v>
      </c>
    </row>
    <row r="540" spans="1:8" x14ac:dyDescent="0.25">
      <c r="A540" s="2" t="s">
        <v>674</v>
      </c>
      <c r="B540" t="s">
        <v>679</v>
      </c>
      <c r="C540" s="3" t="s">
        <v>20</v>
      </c>
      <c r="D540" s="4" t="s">
        <v>681</v>
      </c>
      <c r="E540" s="5" t="s">
        <v>22</v>
      </c>
      <c r="F540" s="6">
        <v>1</v>
      </c>
      <c r="G540" s="7">
        <v>1850</v>
      </c>
      <c r="H540" s="8">
        <v>1850</v>
      </c>
    </row>
    <row r="541" spans="1:8" x14ac:dyDescent="0.25">
      <c r="A541" s="2" t="s">
        <v>674</v>
      </c>
      <c r="B541" t="s">
        <v>679</v>
      </c>
      <c r="C541" s="3" t="s">
        <v>20</v>
      </c>
      <c r="D541" s="4" t="s">
        <v>121</v>
      </c>
      <c r="E541" s="5" t="s">
        <v>22</v>
      </c>
      <c r="F541" s="6">
        <v>1</v>
      </c>
      <c r="G541" s="7">
        <v>0</v>
      </c>
      <c r="H541" s="8">
        <v>0</v>
      </c>
    </row>
    <row r="542" spans="1:8" x14ac:dyDescent="0.25">
      <c r="A542" s="2" t="s">
        <v>674</v>
      </c>
      <c r="B542" t="s">
        <v>679</v>
      </c>
      <c r="C542" s="3" t="s">
        <v>20</v>
      </c>
      <c r="D542" s="4" t="s">
        <v>682</v>
      </c>
      <c r="E542" s="5" t="s">
        <v>22</v>
      </c>
      <c r="F542" s="6">
        <v>1</v>
      </c>
      <c r="G542" s="7">
        <v>481</v>
      </c>
      <c r="H542" s="8">
        <v>481</v>
      </c>
    </row>
    <row r="543" spans="1:8" x14ac:dyDescent="0.25">
      <c r="A543" s="2" t="s">
        <v>674</v>
      </c>
      <c r="B543" t="s">
        <v>683</v>
      </c>
      <c r="C543" s="3" t="s">
        <v>25</v>
      </c>
      <c r="D543" s="4" t="s">
        <v>96</v>
      </c>
      <c r="E543" s="5" t="s">
        <v>22</v>
      </c>
      <c r="F543" s="6">
        <v>1</v>
      </c>
      <c r="G543" s="7">
        <v>2481</v>
      </c>
      <c r="H543" s="8">
        <v>2481</v>
      </c>
    </row>
    <row r="544" spans="1:8" x14ac:dyDescent="0.25">
      <c r="A544" s="2" t="s">
        <v>674</v>
      </c>
      <c r="B544" t="s">
        <v>684</v>
      </c>
      <c r="C544" s="3" t="s">
        <v>20</v>
      </c>
      <c r="D544" s="4" t="s">
        <v>680</v>
      </c>
      <c r="E544" s="5" t="s">
        <v>22</v>
      </c>
      <c r="F544" s="6">
        <v>1</v>
      </c>
      <c r="G544" s="7">
        <v>3365.81</v>
      </c>
      <c r="H544" s="8">
        <v>3365.81</v>
      </c>
    </row>
    <row r="545" spans="1:8" x14ac:dyDescent="0.25">
      <c r="A545" s="2" t="s">
        <v>674</v>
      </c>
      <c r="B545" t="s">
        <v>685</v>
      </c>
      <c r="C545" s="3" t="s">
        <v>20</v>
      </c>
      <c r="D545" s="4" t="s">
        <v>686</v>
      </c>
      <c r="E545" s="5" t="s">
        <v>22</v>
      </c>
      <c r="F545" s="6">
        <v>1</v>
      </c>
      <c r="G545" s="7">
        <v>116.38</v>
      </c>
      <c r="H545" s="8">
        <v>116.38</v>
      </c>
    </row>
    <row r="546" spans="1:8" x14ac:dyDescent="0.25">
      <c r="A546" s="2" t="s">
        <v>674</v>
      </c>
      <c r="B546" t="s">
        <v>685</v>
      </c>
      <c r="C546" s="3" t="s">
        <v>20</v>
      </c>
      <c r="D546" s="4" t="s">
        <v>687</v>
      </c>
      <c r="E546" s="5" t="s">
        <v>22</v>
      </c>
      <c r="F546" s="6">
        <v>1</v>
      </c>
      <c r="G546" s="7">
        <v>490.6</v>
      </c>
      <c r="H546" s="8">
        <v>490.6</v>
      </c>
    </row>
    <row r="547" spans="1:8" x14ac:dyDescent="0.25">
      <c r="A547" s="2" t="s">
        <v>674</v>
      </c>
      <c r="B547" t="s">
        <v>685</v>
      </c>
      <c r="C547" s="3" t="s">
        <v>20</v>
      </c>
      <c r="D547" s="4" t="s">
        <v>680</v>
      </c>
      <c r="E547" s="5" t="s">
        <v>22</v>
      </c>
      <c r="F547" s="6">
        <v>1</v>
      </c>
      <c r="G547" s="7">
        <v>1636.33</v>
      </c>
      <c r="H547" s="8">
        <v>1636.33</v>
      </c>
    </row>
    <row r="548" spans="1:8" x14ac:dyDescent="0.25">
      <c r="A548" s="2" t="s">
        <v>674</v>
      </c>
      <c r="B548" t="s">
        <v>688</v>
      </c>
      <c r="C548" s="3" t="s">
        <v>20</v>
      </c>
      <c r="D548" s="4" t="s">
        <v>689</v>
      </c>
      <c r="E548" s="5" t="s">
        <v>22</v>
      </c>
      <c r="F548" s="6">
        <v>1</v>
      </c>
      <c r="G548" s="7">
        <v>3787.03</v>
      </c>
      <c r="H548" s="8">
        <v>3787.03</v>
      </c>
    </row>
    <row r="549" spans="1:8" x14ac:dyDescent="0.25">
      <c r="A549" s="2" t="s">
        <v>674</v>
      </c>
      <c r="B549" t="s">
        <v>690</v>
      </c>
      <c r="C549" s="3" t="s">
        <v>20</v>
      </c>
      <c r="D549" s="4" t="s">
        <v>691</v>
      </c>
      <c r="E549" s="5" t="s">
        <v>22</v>
      </c>
      <c r="F549" s="6">
        <v>1</v>
      </c>
      <c r="G549" s="7">
        <v>3831.5</v>
      </c>
      <c r="H549" s="8">
        <v>3831.5</v>
      </c>
    </row>
    <row r="550" spans="1:8" x14ac:dyDescent="0.25">
      <c r="A550" s="2" t="s">
        <v>674</v>
      </c>
      <c r="B550" t="s">
        <v>692</v>
      </c>
      <c r="C550" s="3" t="s">
        <v>20</v>
      </c>
      <c r="D550" s="4" t="s">
        <v>206</v>
      </c>
      <c r="E550" s="5" t="s">
        <v>22</v>
      </c>
      <c r="F550" s="6">
        <v>1</v>
      </c>
      <c r="G550" s="7">
        <v>460</v>
      </c>
      <c r="H550" s="8">
        <v>460</v>
      </c>
    </row>
    <row r="551" spans="1:8" x14ac:dyDescent="0.25">
      <c r="A551" s="2" t="s">
        <v>674</v>
      </c>
      <c r="B551" t="s">
        <v>693</v>
      </c>
      <c r="C551" s="3" t="s">
        <v>25</v>
      </c>
      <c r="D551" s="4" t="s">
        <v>96</v>
      </c>
      <c r="E551" s="5" t="s">
        <v>22</v>
      </c>
      <c r="F551" s="6">
        <v>1</v>
      </c>
      <c r="G551" s="7">
        <v>2537.0300000000002</v>
      </c>
      <c r="H551" s="8">
        <v>2537.0300000000002</v>
      </c>
    </row>
    <row r="552" spans="1:8" x14ac:dyDescent="0.25">
      <c r="A552" s="2" t="s">
        <v>674</v>
      </c>
      <c r="B552" t="s">
        <v>693</v>
      </c>
      <c r="C552" s="3" t="s">
        <v>20</v>
      </c>
      <c r="D552" s="4" t="s">
        <v>63</v>
      </c>
      <c r="E552" s="5" t="s">
        <v>22</v>
      </c>
      <c r="F552" s="6">
        <v>1</v>
      </c>
      <c r="G552" s="7">
        <v>500</v>
      </c>
      <c r="H552" s="8">
        <v>500</v>
      </c>
    </row>
    <row r="553" spans="1:8" x14ac:dyDescent="0.25">
      <c r="A553" s="2" t="s">
        <v>674</v>
      </c>
      <c r="B553" t="s">
        <v>694</v>
      </c>
      <c r="C553" s="3" t="s">
        <v>25</v>
      </c>
      <c r="D553" s="4" t="s">
        <v>26</v>
      </c>
      <c r="E553" s="5" t="s">
        <v>22</v>
      </c>
      <c r="F553" s="6">
        <v>1</v>
      </c>
      <c r="G553" s="7">
        <v>3037.03</v>
      </c>
      <c r="H553" s="8">
        <v>3037.03</v>
      </c>
    </row>
    <row r="554" spans="1:8" x14ac:dyDescent="0.25">
      <c r="A554" s="2" t="s">
        <v>674</v>
      </c>
      <c r="B554" t="s">
        <v>695</v>
      </c>
      <c r="C554" s="3" t="s">
        <v>25</v>
      </c>
      <c r="D554" s="4" t="s">
        <v>311</v>
      </c>
      <c r="E554" s="5" t="s">
        <v>22</v>
      </c>
      <c r="F554" s="6">
        <v>1</v>
      </c>
      <c r="G554" s="7">
        <v>380</v>
      </c>
      <c r="H554" s="8">
        <v>380</v>
      </c>
    </row>
    <row r="555" spans="1:8" x14ac:dyDescent="0.25">
      <c r="A555" s="2" t="s">
        <v>674</v>
      </c>
      <c r="B555" t="s">
        <v>695</v>
      </c>
      <c r="C555" s="3" t="s">
        <v>25</v>
      </c>
      <c r="D555" s="4" t="s">
        <v>120</v>
      </c>
      <c r="E555" s="5" t="s">
        <v>22</v>
      </c>
      <c r="F555" s="6">
        <v>1</v>
      </c>
      <c r="G555" s="7">
        <v>4512</v>
      </c>
      <c r="H555" s="8">
        <v>4512</v>
      </c>
    </row>
    <row r="556" spans="1:8" x14ac:dyDescent="0.25">
      <c r="A556" s="2" t="s">
        <v>674</v>
      </c>
      <c r="B556" t="s">
        <v>695</v>
      </c>
      <c r="C556" s="3" t="s">
        <v>25</v>
      </c>
      <c r="D556" s="4" t="s">
        <v>204</v>
      </c>
      <c r="E556" s="5" t="s">
        <v>22</v>
      </c>
      <c r="F556" s="6">
        <v>1</v>
      </c>
      <c r="G556" s="7">
        <v>10260</v>
      </c>
      <c r="H556" s="8">
        <v>10260</v>
      </c>
    </row>
    <row r="557" spans="1:8" x14ac:dyDescent="0.25">
      <c r="A557" s="2" t="s">
        <v>674</v>
      </c>
      <c r="B557" t="s">
        <v>695</v>
      </c>
      <c r="C557" s="3" t="s">
        <v>25</v>
      </c>
      <c r="D557" s="4" t="s">
        <v>96</v>
      </c>
      <c r="E557" s="5" t="s">
        <v>22</v>
      </c>
      <c r="F557" s="6">
        <v>1</v>
      </c>
      <c r="G557" s="7">
        <v>15068.05</v>
      </c>
      <c r="H557" s="8">
        <v>15068.05</v>
      </c>
    </row>
    <row r="558" spans="1:8" x14ac:dyDescent="0.25">
      <c r="A558" s="2" t="s">
        <v>674</v>
      </c>
      <c r="B558" t="s">
        <v>695</v>
      </c>
      <c r="C558" s="3" t="s">
        <v>25</v>
      </c>
      <c r="D558" s="4" t="s">
        <v>96</v>
      </c>
      <c r="E558" s="5" t="s">
        <v>22</v>
      </c>
      <c r="F558" s="6">
        <v>1</v>
      </c>
      <c r="G558" s="7">
        <v>5873.74</v>
      </c>
      <c r="H558" s="8">
        <v>5873.74</v>
      </c>
    </row>
    <row r="559" spans="1:8" x14ac:dyDescent="0.25">
      <c r="A559" s="2" t="s">
        <v>674</v>
      </c>
      <c r="B559" t="s">
        <v>695</v>
      </c>
      <c r="C559" s="3" t="s">
        <v>25</v>
      </c>
      <c r="D559" s="4" t="s">
        <v>26</v>
      </c>
      <c r="E559" s="5" t="s">
        <v>22</v>
      </c>
      <c r="F559" s="6">
        <v>1</v>
      </c>
      <c r="G559" s="7">
        <v>10451.4</v>
      </c>
      <c r="H559" s="8">
        <v>10451.4</v>
      </c>
    </row>
    <row r="560" spans="1:8" x14ac:dyDescent="0.25">
      <c r="A560" s="2" t="s">
        <v>674</v>
      </c>
      <c r="B560" t="s">
        <v>695</v>
      </c>
      <c r="C560" s="3" t="s">
        <v>20</v>
      </c>
      <c r="D560" s="4" t="s">
        <v>60</v>
      </c>
      <c r="E560" s="5" t="s">
        <v>22</v>
      </c>
      <c r="F560" s="6">
        <v>1</v>
      </c>
      <c r="G560" s="7">
        <v>164.25</v>
      </c>
      <c r="H560" s="8">
        <v>164.25</v>
      </c>
    </row>
    <row r="561" spans="1:8" x14ac:dyDescent="0.25">
      <c r="A561" s="2" t="s">
        <v>674</v>
      </c>
      <c r="B561" t="s">
        <v>695</v>
      </c>
      <c r="C561" s="3" t="s">
        <v>20</v>
      </c>
      <c r="D561" s="4" t="s">
        <v>311</v>
      </c>
      <c r="E561" s="5" t="s">
        <v>22</v>
      </c>
      <c r="F561" s="6">
        <v>1</v>
      </c>
      <c r="G561" s="7">
        <v>65.5</v>
      </c>
      <c r="H561" s="8">
        <v>65.5</v>
      </c>
    </row>
    <row r="562" spans="1:8" x14ac:dyDescent="0.25">
      <c r="A562" s="2" t="s">
        <v>674</v>
      </c>
      <c r="B562" t="s">
        <v>695</v>
      </c>
      <c r="C562" s="3" t="s">
        <v>20</v>
      </c>
      <c r="D562" s="4" t="s">
        <v>696</v>
      </c>
      <c r="E562" s="5" t="s">
        <v>22</v>
      </c>
      <c r="F562" s="6">
        <v>1</v>
      </c>
      <c r="G562" s="7">
        <v>88078.47</v>
      </c>
      <c r="H562" s="8">
        <v>88078.47</v>
      </c>
    </row>
    <row r="563" spans="1:8" x14ac:dyDescent="0.25">
      <c r="A563" s="2" t="s">
        <v>674</v>
      </c>
      <c r="B563" t="s">
        <v>695</v>
      </c>
      <c r="C563" s="3" t="s">
        <v>20</v>
      </c>
      <c r="D563" s="4" t="s">
        <v>63</v>
      </c>
      <c r="E563" s="5" t="s">
        <v>22</v>
      </c>
      <c r="F563" s="6">
        <v>1</v>
      </c>
      <c r="G563" s="7">
        <v>3125.17</v>
      </c>
      <c r="H563" s="8">
        <v>3125.17</v>
      </c>
    </row>
    <row r="564" spans="1:8" x14ac:dyDescent="0.25">
      <c r="A564" s="2" t="s">
        <v>674</v>
      </c>
      <c r="B564" t="s">
        <v>695</v>
      </c>
      <c r="C564" s="3" t="s">
        <v>20</v>
      </c>
      <c r="D564" s="4" t="s">
        <v>63</v>
      </c>
      <c r="E564" s="5" t="s">
        <v>22</v>
      </c>
      <c r="F564" s="6">
        <v>1</v>
      </c>
      <c r="G564" s="7">
        <v>2552.9</v>
      </c>
      <c r="H564" s="8">
        <v>2552.9</v>
      </c>
    </row>
    <row r="565" spans="1:8" x14ac:dyDescent="0.25">
      <c r="A565" s="2" t="s">
        <v>674</v>
      </c>
      <c r="B565" t="s">
        <v>695</v>
      </c>
      <c r="C565" s="3" t="s">
        <v>20</v>
      </c>
      <c r="D565" s="4" t="s">
        <v>63</v>
      </c>
      <c r="E565" s="5" t="s">
        <v>22</v>
      </c>
      <c r="F565" s="6">
        <v>2</v>
      </c>
      <c r="G565" s="7">
        <v>250</v>
      </c>
      <c r="H565" s="8">
        <v>500</v>
      </c>
    </row>
    <row r="566" spans="1:8" x14ac:dyDescent="0.25">
      <c r="A566" s="2" t="s">
        <v>674</v>
      </c>
      <c r="B566" t="s">
        <v>695</v>
      </c>
      <c r="C566" s="3" t="s">
        <v>20</v>
      </c>
      <c r="D566" s="4" t="s">
        <v>21</v>
      </c>
      <c r="E566" s="5" t="s">
        <v>22</v>
      </c>
      <c r="F566" s="6">
        <v>1</v>
      </c>
      <c r="G566" s="7">
        <v>11904.48</v>
      </c>
      <c r="H566" s="8">
        <v>11904.48</v>
      </c>
    </row>
    <row r="567" spans="1:8" x14ac:dyDescent="0.25">
      <c r="A567" s="2" t="s">
        <v>674</v>
      </c>
      <c r="B567" t="s">
        <v>695</v>
      </c>
      <c r="C567" s="3" t="s">
        <v>20</v>
      </c>
      <c r="D567" s="4" t="s">
        <v>21</v>
      </c>
      <c r="E567" s="5" t="s">
        <v>22</v>
      </c>
      <c r="F567" s="6">
        <v>1</v>
      </c>
      <c r="G567" s="7">
        <v>88.27</v>
      </c>
      <c r="H567" s="8">
        <v>88.27</v>
      </c>
    </row>
    <row r="568" spans="1:8" x14ac:dyDescent="0.25">
      <c r="A568" s="2" t="s">
        <v>674</v>
      </c>
      <c r="B568" t="s">
        <v>695</v>
      </c>
      <c r="C568" s="3" t="s">
        <v>20</v>
      </c>
      <c r="D568" s="4" t="s">
        <v>62</v>
      </c>
      <c r="E568" s="5" t="s">
        <v>22</v>
      </c>
      <c r="F568" s="6">
        <v>1</v>
      </c>
      <c r="G568" s="7">
        <v>396</v>
      </c>
      <c r="H568" s="8">
        <v>396</v>
      </c>
    </row>
    <row r="569" spans="1:8" x14ac:dyDescent="0.25">
      <c r="A569" s="2" t="s">
        <v>674</v>
      </c>
      <c r="B569" t="s">
        <v>695</v>
      </c>
      <c r="C569" s="3" t="s">
        <v>20</v>
      </c>
      <c r="D569" s="4" t="s">
        <v>96</v>
      </c>
      <c r="E569" s="5" t="s">
        <v>22</v>
      </c>
      <c r="F569" s="6">
        <v>1</v>
      </c>
      <c r="G569" s="7">
        <v>69893.539999999994</v>
      </c>
      <c r="H569" s="8">
        <v>69893.539999999994</v>
      </c>
    </row>
    <row r="570" spans="1:8" x14ac:dyDescent="0.25">
      <c r="A570" s="2" t="s">
        <v>674</v>
      </c>
      <c r="B570" t="s">
        <v>695</v>
      </c>
      <c r="C570" s="3" t="s">
        <v>20</v>
      </c>
      <c r="D570" s="4" t="s">
        <v>96</v>
      </c>
      <c r="E570" s="5" t="s">
        <v>22</v>
      </c>
      <c r="F570" s="6">
        <v>1</v>
      </c>
      <c r="G570" s="7">
        <v>387.58</v>
      </c>
      <c r="H570" s="8">
        <v>387.58</v>
      </c>
    </row>
    <row r="571" spans="1:8" x14ac:dyDescent="0.25">
      <c r="A571" s="2" t="s">
        <v>674</v>
      </c>
      <c r="B571" t="s">
        <v>697</v>
      </c>
      <c r="C571" s="3" t="s">
        <v>25</v>
      </c>
      <c r="D571" s="4" t="s">
        <v>26</v>
      </c>
      <c r="E571" s="5" t="s">
        <v>22</v>
      </c>
      <c r="F571" s="6">
        <v>1</v>
      </c>
      <c r="G571" s="7">
        <v>3037.03</v>
      </c>
      <c r="H571" s="8">
        <v>3037.03</v>
      </c>
    </row>
    <row r="572" spans="1:8" x14ac:dyDescent="0.25">
      <c r="A572" s="2" t="s">
        <v>674</v>
      </c>
      <c r="B572" t="s">
        <v>697</v>
      </c>
      <c r="C572" s="3" t="s">
        <v>20</v>
      </c>
      <c r="D572" s="4" t="s">
        <v>63</v>
      </c>
      <c r="E572" s="5" t="s">
        <v>22</v>
      </c>
      <c r="F572" s="6">
        <v>1</v>
      </c>
      <c r="G572" s="7">
        <v>440</v>
      </c>
      <c r="H572" s="8">
        <v>440</v>
      </c>
    </row>
    <row r="573" spans="1:8" x14ac:dyDescent="0.25">
      <c r="A573" s="2" t="s">
        <v>674</v>
      </c>
      <c r="B573" t="s">
        <v>697</v>
      </c>
      <c r="C573" s="3" t="s">
        <v>20</v>
      </c>
      <c r="D573" s="4" t="s">
        <v>63</v>
      </c>
      <c r="E573" s="5" t="s">
        <v>22</v>
      </c>
      <c r="F573" s="6">
        <v>1</v>
      </c>
      <c r="G573" s="7">
        <v>500</v>
      </c>
      <c r="H573" s="8">
        <v>500</v>
      </c>
    </row>
    <row r="574" spans="1:8" x14ac:dyDescent="0.25">
      <c r="A574" s="2" t="s">
        <v>674</v>
      </c>
      <c r="B574" t="s">
        <v>697</v>
      </c>
      <c r="C574" s="3" t="s">
        <v>20</v>
      </c>
      <c r="D574" s="4" t="s">
        <v>698</v>
      </c>
      <c r="E574" s="5" t="s">
        <v>22</v>
      </c>
      <c r="F574" s="6">
        <v>1</v>
      </c>
      <c r="G574" s="7">
        <v>430</v>
      </c>
      <c r="H574" s="8">
        <v>430</v>
      </c>
    </row>
    <row r="575" spans="1:8" x14ac:dyDescent="0.25">
      <c r="A575" s="2" t="s">
        <v>674</v>
      </c>
      <c r="B575" t="s">
        <v>699</v>
      </c>
      <c r="C575" s="3" t="s">
        <v>20</v>
      </c>
      <c r="D575" s="4" t="s">
        <v>700</v>
      </c>
      <c r="E575" s="5" t="s">
        <v>22</v>
      </c>
      <c r="F575" s="6">
        <v>1</v>
      </c>
      <c r="G575" s="7">
        <v>7114.23</v>
      </c>
      <c r="H575" s="8">
        <v>7114.23</v>
      </c>
    </row>
    <row r="576" spans="1:8" x14ac:dyDescent="0.25">
      <c r="A576" s="2" t="s">
        <v>674</v>
      </c>
      <c r="B576" t="s">
        <v>701</v>
      </c>
      <c r="C576" s="3" t="s">
        <v>25</v>
      </c>
      <c r="D576" s="4" t="s">
        <v>96</v>
      </c>
      <c r="E576" s="5" t="s">
        <v>22</v>
      </c>
      <c r="F576" s="6">
        <v>1</v>
      </c>
      <c r="G576" s="7">
        <v>2855.26</v>
      </c>
      <c r="H576" s="8">
        <v>2855.26</v>
      </c>
    </row>
    <row r="577" spans="1:8" x14ac:dyDescent="0.25">
      <c r="A577" s="2" t="s">
        <v>674</v>
      </c>
      <c r="B577" t="s">
        <v>701</v>
      </c>
      <c r="C577" s="3" t="s">
        <v>20</v>
      </c>
      <c r="D577" s="4" t="s">
        <v>178</v>
      </c>
      <c r="E577" s="5" t="s">
        <v>22</v>
      </c>
      <c r="F577" s="6">
        <v>1</v>
      </c>
      <c r="G577" s="7">
        <v>270</v>
      </c>
      <c r="H577" s="8">
        <v>270</v>
      </c>
    </row>
    <row r="578" spans="1:8" x14ac:dyDescent="0.25">
      <c r="A578" s="2" t="s">
        <v>674</v>
      </c>
      <c r="B578" t="s">
        <v>702</v>
      </c>
      <c r="C578" s="3" t="s">
        <v>20</v>
      </c>
      <c r="D578" s="4" t="s">
        <v>178</v>
      </c>
      <c r="E578" s="5" t="s">
        <v>22</v>
      </c>
      <c r="F578" s="6">
        <v>2</v>
      </c>
      <c r="G578" s="7">
        <v>250</v>
      </c>
      <c r="H578" s="8">
        <v>500</v>
      </c>
    </row>
    <row r="579" spans="1:8" x14ac:dyDescent="0.25">
      <c r="A579" s="2" t="s">
        <v>674</v>
      </c>
      <c r="B579" t="s">
        <v>702</v>
      </c>
      <c r="C579" s="3" t="s">
        <v>20</v>
      </c>
      <c r="D579" s="4" t="s">
        <v>60</v>
      </c>
      <c r="E579" s="5" t="s">
        <v>22</v>
      </c>
      <c r="F579" s="6">
        <v>1</v>
      </c>
      <c r="G579" s="7">
        <v>119.7</v>
      </c>
      <c r="H579" s="8">
        <v>119.7</v>
      </c>
    </row>
    <row r="580" spans="1:8" x14ac:dyDescent="0.25">
      <c r="A580" s="2" t="s">
        <v>674</v>
      </c>
      <c r="B580" t="s">
        <v>702</v>
      </c>
      <c r="C580" s="3" t="s">
        <v>25</v>
      </c>
      <c r="D580" s="4" t="s">
        <v>26</v>
      </c>
      <c r="E580" s="5" t="s">
        <v>22</v>
      </c>
      <c r="F580" s="6">
        <v>1</v>
      </c>
      <c r="G580" s="7">
        <v>900</v>
      </c>
      <c r="H580" s="8">
        <v>900</v>
      </c>
    </row>
    <row r="581" spans="1:8" x14ac:dyDescent="0.25">
      <c r="A581" s="2" t="s">
        <v>674</v>
      </c>
      <c r="B581" t="s">
        <v>702</v>
      </c>
      <c r="C581" s="3" t="s">
        <v>20</v>
      </c>
      <c r="D581" s="4" t="s">
        <v>703</v>
      </c>
      <c r="E581" s="5" t="s">
        <v>22</v>
      </c>
      <c r="F581" s="6">
        <v>1</v>
      </c>
      <c r="G581" s="7">
        <v>2602.39</v>
      </c>
      <c r="H581" s="8">
        <v>2602.39</v>
      </c>
    </row>
    <row r="582" spans="1:8" x14ac:dyDescent="0.25">
      <c r="A582" s="2" t="s">
        <v>674</v>
      </c>
      <c r="B582" t="s">
        <v>704</v>
      </c>
      <c r="C582" s="3" t="s">
        <v>20</v>
      </c>
      <c r="D582" s="4" t="s">
        <v>206</v>
      </c>
      <c r="E582" s="5" t="s">
        <v>22</v>
      </c>
      <c r="F582" s="6">
        <v>1</v>
      </c>
      <c r="G582" s="7">
        <v>270</v>
      </c>
      <c r="H582" s="8">
        <v>270</v>
      </c>
    </row>
    <row r="583" spans="1:8" x14ac:dyDescent="0.25">
      <c r="A583" s="2" t="s">
        <v>674</v>
      </c>
      <c r="B583" t="s">
        <v>704</v>
      </c>
      <c r="C583" s="3" t="s">
        <v>20</v>
      </c>
      <c r="D583" s="4" t="s">
        <v>686</v>
      </c>
      <c r="E583" s="5" t="s">
        <v>22</v>
      </c>
      <c r="F583" s="6">
        <v>1</v>
      </c>
      <c r="G583" s="7">
        <v>55.9</v>
      </c>
      <c r="H583" s="8">
        <v>55.9</v>
      </c>
    </row>
    <row r="584" spans="1:8" x14ac:dyDescent="0.25">
      <c r="A584" s="2" t="s">
        <v>674</v>
      </c>
      <c r="B584" t="s">
        <v>704</v>
      </c>
      <c r="C584" s="3" t="s">
        <v>20</v>
      </c>
      <c r="D584" s="4" t="s">
        <v>705</v>
      </c>
      <c r="E584" s="5" t="s">
        <v>22</v>
      </c>
      <c r="F584" s="6">
        <v>1</v>
      </c>
      <c r="G584" s="7">
        <v>34.950000000000003</v>
      </c>
      <c r="H584" s="8">
        <v>34.950000000000003</v>
      </c>
    </row>
    <row r="585" spans="1:8" x14ac:dyDescent="0.25">
      <c r="A585" s="2" t="s">
        <v>674</v>
      </c>
      <c r="B585" t="s">
        <v>704</v>
      </c>
      <c r="C585" s="3" t="s">
        <v>20</v>
      </c>
      <c r="D585" s="4" t="s">
        <v>63</v>
      </c>
      <c r="E585" s="5" t="s">
        <v>22</v>
      </c>
      <c r="F585" s="6">
        <v>2</v>
      </c>
      <c r="G585" s="7">
        <v>250</v>
      </c>
      <c r="H585" s="8">
        <v>500</v>
      </c>
    </row>
    <row r="586" spans="1:8" x14ac:dyDescent="0.25">
      <c r="A586" s="2" t="s">
        <v>674</v>
      </c>
      <c r="B586" t="s">
        <v>704</v>
      </c>
      <c r="C586" s="3" t="s">
        <v>20</v>
      </c>
      <c r="D586" s="4" t="s">
        <v>706</v>
      </c>
      <c r="E586" s="5" t="s">
        <v>22</v>
      </c>
      <c r="F586" s="6">
        <v>1</v>
      </c>
      <c r="G586" s="7">
        <v>11.95</v>
      </c>
      <c r="H586" s="8">
        <v>11.95</v>
      </c>
    </row>
    <row r="587" spans="1:8" x14ac:dyDescent="0.25">
      <c r="A587" s="2" t="s">
        <v>674</v>
      </c>
      <c r="B587" t="s">
        <v>704</v>
      </c>
      <c r="C587" s="3" t="s">
        <v>25</v>
      </c>
      <c r="D587" s="4" t="s">
        <v>96</v>
      </c>
      <c r="E587" s="5" t="s">
        <v>22</v>
      </c>
      <c r="F587" s="6">
        <v>1</v>
      </c>
      <c r="G587" s="7">
        <v>3109.3</v>
      </c>
      <c r="H587" s="8">
        <v>3109.3</v>
      </c>
    </row>
    <row r="588" spans="1:8" x14ac:dyDescent="0.25">
      <c r="A588" s="2" t="s">
        <v>674</v>
      </c>
      <c r="B588" t="s">
        <v>707</v>
      </c>
      <c r="C588" s="3" t="s">
        <v>20</v>
      </c>
      <c r="D588" s="4" t="s">
        <v>60</v>
      </c>
      <c r="E588" s="5" t="s">
        <v>22</v>
      </c>
      <c r="F588" s="6">
        <v>1</v>
      </c>
      <c r="G588" s="7">
        <v>1561.71</v>
      </c>
      <c r="H588" s="8">
        <v>1561.71</v>
      </c>
    </row>
    <row r="589" spans="1:8" x14ac:dyDescent="0.25">
      <c r="A589" s="2" t="s">
        <v>674</v>
      </c>
      <c r="B589" t="s">
        <v>707</v>
      </c>
      <c r="C589" s="3" t="s">
        <v>25</v>
      </c>
      <c r="D589" s="4" t="s">
        <v>96</v>
      </c>
      <c r="E589" s="5" t="s">
        <v>22</v>
      </c>
      <c r="F589" s="6">
        <v>1</v>
      </c>
      <c r="G589" s="7">
        <v>700</v>
      </c>
      <c r="H589" s="8">
        <v>700</v>
      </c>
    </row>
    <row r="590" spans="1:8" x14ac:dyDescent="0.25">
      <c r="A590" s="2" t="s">
        <v>674</v>
      </c>
      <c r="B590" t="s">
        <v>707</v>
      </c>
      <c r="C590" s="3" t="s">
        <v>25</v>
      </c>
      <c r="D590" s="4" t="s">
        <v>26</v>
      </c>
      <c r="E590" s="5" t="s">
        <v>22</v>
      </c>
      <c r="F590" s="6">
        <v>1</v>
      </c>
      <c r="G590" s="7">
        <v>2850</v>
      </c>
      <c r="H590" s="8">
        <v>2850</v>
      </c>
    </row>
    <row r="591" spans="1:8" x14ac:dyDescent="0.25">
      <c r="A591" s="2" t="s">
        <v>674</v>
      </c>
      <c r="B591" t="s">
        <v>707</v>
      </c>
      <c r="C591" s="3" t="s">
        <v>20</v>
      </c>
      <c r="D591" s="4" t="s">
        <v>178</v>
      </c>
      <c r="E591" s="5" t="s">
        <v>576</v>
      </c>
      <c r="F591" s="6">
        <v>2</v>
      </c>
      <c r="G591" s="7">
        <v>250</v>
      </c>
      <c r="H591" s="8">
        <v>500</v>
      </c>
    </row>
    <row r="592" spans="1:8" x14ac:dyDescent="0.25">
      <c r="A592" s="2" t="s">
        <v>674</v>
      </c>
      <c r="B592" t="s">
        <v>707</v>
      </c>
      <c r="C592" s="3" t="s">
        <v>20</v>
      </c>
      <c r="D592" s="4" t="s">
        <v>63</v>
      </c>
      <c r="E592" s="5" t="s">
        <v>22</v>
      </c>
      <c r="F592" s="6">
        <v>1</v>
      </c>
      <c r="G592" s="7">
        <v>260</v>
      </c>
      <c r="H592" s="8">
        <v>260</v>
      </c>
    </row>
    <row r="593" spans="1:8" x14ac:dyDescent="0.25">
      <c r="A593" s="2" t="s">
        <v>674</v>
      </c>
      <c r="B593" t="s">
        <v>707</v>
      </c>
      <c r="C593" s="3" t="s">
        <v>20</v>
      </c>
      <c r="D593" s="4" t="s">
        <v>63</v>
      </c>
      <c r="E593" s="5" t="s">
        <v>22</v>
      </c>
      <c r="F593" s="6">
        <v>1</v>
      </c>
      <c r="G593" s="7">
        <v>85</v>
      </c>
      <c r="H593" s="8">
        <v>85</v>
      </c>
    </row>
    <row r="594" spans="1:8" x14ac:dyDescent="0.25">
      <c r="A594" s="2" t="s">
        <v>674</v>
      </c>
      <c r="B594" t="s">
        <v>707</v>
      </c>
      <c r="C594" s="3" t="s">
        <v>95</v>
      </c>
      <c r="D594" s="4" t="s">
        <v>96</v>
      </c>
      <c r="E594" s="5" t="s">
        <v>22</v>
      </c>
      <c r="F594" s="6">
        <v>1</v>
      </c>
      <c r="G594" s="7">
        <v>360</v>
      </c>
      <c r="H594" s="8">
        <v>360</v>
      </c>
    </row>
    <row r="595" spans="1:8" x14ac:dyDescent="0.25">
      <c r="A595" s="2" t="s">
        <v>674</v>
      </c>
      <c r="B595" t="s">
        <v>708</v>
      </c>
      <c r="C595" s="3" t="s">
        <v>20</v>
      </c>
      <c r="D595" s="4" t="s">
        <v>709</v>
      </c>
      <c r="E595" s="5" t="s">
        <v>22</v>
      </c>
      <c r="F595" s="6">
        <v>1</v>
      </c>
      <c r="G595" s="7">
        <v>15.4</v>
      </c>
      <c r="H595" s="8">
        <v>15.4</v>
      </c>
    </row>
    <row r="596" spans="1:8" x14ac:dyDescent="0.25">
      <c r="A596" s="2" t="s">
        <v>674</v>
      </c>
      <c r="B596" t="s">
        <v>710</v>
      </c>
      <c r="C596" s="3" t="s">
        <v>25</v>
      </c>
      <c r="D596" s="4" t="s">
        <v>26</v>
      </c>
      <c r="E596" s="5" t="s">
        <v>22</v>
      </c>
      <c r="F596" s="6">
        <v>1</v>
      </c>
      <c r="G596" s="7">
        <v>200</v>
      </c>
      <c r="H596" s="8">
        <v>200</v>
      </c>
    </row>
    <row r="597" spans="1:8" x14ac:dyDescent="0.25">
      <c r="A597" s="2" t="s">
        <v>674</v>
      </c>
      <c r="B597" t="s">
        <v>710</v>
      </c>
      <c r="C597" s="3" t="s">
        <v>20</v>
      </c>
      <c r="D597" s="4" t="s">
        <v>60</v>
      </c>
      <c r="E597" s="5" t="s">
        <v>22</v>
      </c>
      <c r="F597" s="6">
        <v>1</v>
      </c>
      <c r="G597" s="7">
        <v>103</v>
      </c>
      <c r="H597" s="8">
        <v>103</v>
      </c>
    </row>
    <row r="598" spans="1:8" x14ac:dyDescent="0.25">
      <c r="A598" s="2" t="s">
        <v>674</v>
      </c>
      <c r="B598" t="s">
        <v>710</v>
      </c>
      <c r="C598" s="3" t="s">
        <v>20</v>
      </c>
      <c r="D598" s="4" t="s">
        <v>60</v>
      </c>
      <c r="E598" s="5" t="s">
        <v>22</v>
      </c>
      <c r="F598" s="6">
        <v>1</v>
      </c>
      <c r="G598" s="7">
        <v>408.9</v>
      </c>
      <c r="H598" s="8">
        <v>408.9</v>
      </c>
    </row>
    <row r="599" spans="1:8" x14ac:dyDescent="0.25">
      <c r="A599" s="2" t="s">
        <v>674</v>
      </c>
      <c r="B599" t="s">
        <v>710</v>
      </c>
      <c r="C599" s="3" t="s">
        <v>20</v>
      </c>
      <c r="D599" s="4" t="s">
        <v>60</v>
      </c>
      <c r="E599" s="5" t="s">
        <v>22</v>
      </c>
      <c r="F599" s="6">
        <v>1</v>
      </c>
      <c r="G599" s="7">
        <v>486.98</v>
      </c>
      <c r="H599" s="8">
        <v>486.98</v>
      </c>
    </row>
    <row r="600" spans="1:8" x14ac:dyDescent="0.25">
      <c r="A600" s="2" t="s">
        <v>674</v>
      </c>
      <c r="B600" t="s">
        <v>710</v>
      </c>
      <c r="C600" s="3" t="s">
        <v>20</v>
      </c>
      <c r="D600" s="4" t="s">
        <v>63</v>
      </c>
      <c r="E600" s="5" t="s">
        <v>22</v>
      </c>
      <c r="F600" s="6">
        <v>1</v>
      </c>
      <c r="G600" s="7">
        <v>266</v>
      </c>
      <c r="H600" s="8">
        <v>266</v>
      </c>
    </row>
    <row r="601" spans="1:8" x14ac:dyDescent="0.25">
      <c r="A601" s="2" t="s">
        <v>674</v>
      </c>
      <c r="B601" t="s">
        <v>710</v>
      </c>
      <c r="C601" s="3" t="s">
        <v>20</v>
      </c>
      <c r="D601" s="4" t="s">
        <v>197</v>
      </c>
      <c r="E601" s="5" t="s">
        <v>22</v>
      </c>
      <c r="F601" s="6">
        <v>1</v>
      </c>
      <c r="G601" s="7">
        <v>41.41</v>
      </c>
      <c r="H601" s="8">
        <v>41.41</v>
      </c>
    </row>
    <row r="602" spans="1:8" x14ac:dyDescent="0.25">
      <c r="A602" s="2" t="s">
        <v>674</v>
      </c>
      <c r="B602" t="s">
        <v>710</v>
      </c>
      <c r="C602" s="3" t="s">
        <v>20</v>
      </c>
      <c r="D602" s="4" t="s">
        <v>21</v>
      </c>
      <c r="E602" s="5" t="s">
        <v>22</v>
      </c>
      <c r="F602" s="6">
        <v>1</v>
      </c>
      <c r="G602" s="7">
        <v>100</v>
      </c>
      <c r="H602" s="8">
        <v>100</v>
      </c>
    </row>
    <row r="603" spans="1:8" x14ac:dyDescent="0.25">
      <c r="A603" s="2" t="s">
        <v>674</v>
      </c>
      <c r="B603" t="s">
        <v>710</v>
      </c>
      <c r="C603" s="3" t="s">
        <v>20</v>
      </c>
      <c r="D603" s="4" t="s">
        <v>71</v>
      </c>
      <c r="E603" s="5" t="s">
        <v>22</v>
      </c>
      <c r="F603" s="6">
        <v>1</v>
      </c>
      <c r="G603" s="7">
        <v>3567.94</v>
      </c>
      <c r="H603" s="8">
        <v>3567.94</v>
      </c>
    </row>
    <row r="604" spans="1:8" x14ac:dyDescent="0.25">
      <c r="A604" s="2" t="s">
        <v>674</v>
      </c>
      <c r="B604" t="s">
        <v>710</v>
      </c>
      <c r="C604" s="3" t="s">
        <v>20</v>
      </c>
      <c r="D604" s="4" t="s">
        <v>62</v>
      </c>
      <c r="E604" s="5" t="s">
        <v>22</v>
      </c>
      <c r="F604" s="6">
        <v>1</v>
      </c>
      <c r="G604" s="7">
        <v>406</v>
      </c>
      <c r="H604" s="8">
        <v>406</v>
      </c>
    </row>
    <row r="605" spans="1:8" x14ac:dyDescent="0.25">
      <c r="A605" s="2" t="s">
        <v>674</v>
      </c>
      <c r="B605" t="s">
        <v>710</v>
      </c>
      <c r="C605" s="3" t="s">
        <v>20</v>
      </c>
      <c r="D605" s="4" t="s">
        <v>96</v>
      </c>
      <c r="E605" s="5" t="s">
        <v>22</v>
      </c>
      <c r="F605" s="6">
        <v>1</v>
      </c>
      <c r="G605" s="7">
        <v>1120</v>
      </c>
      <c r="H605" s="8">
        <v>1120</v>
      </c>
    </row>
    <row r="606" spans="1:8" x14ac:dyDescent="0.25">
      <c r="A606" s="2" t="s">
        <v>674</v>
      </c>
      <c r="B606" t="s">
        <v>710</v>
      </c>
      <c r="C606" s="3" t="s">
        <v>20</v>
      </c>
      <c r="D606" s="4" t="s">
        <v>26</v>
      </c>
      <c r="E606" s="5" t="s">
        <v>271</v>
      </c>
      <c r="F606" s="6">
        <v>1</v>
      </c>
      <c r="G606" s="7">
        <v>3576.55</v>
      </c>
      <c r="H606" s="8">
        <v>3576.55</v>
      </c>
    </row>
    <row r="607" spans="1:8" x14ac:dyDescent="0.25">
      <c r="A607" s="2" t="s">
        <v>674</v>
      </c>
      <c r="B607" t="s">
        <v>711</v>
      </c>
      <c r="C607" s="3" t="s">
        <v>95</v>
      </c>
      <c r="D607" s="4" t="s">
        <v>96</v>
      </c>
      <c r="E607" s="5" t="s">
        <v>22</v>
      </c>
      <c r="F607" s="6">
        <v>1</v>
      </c>
      <c r="G607" s="7">
        <v>1500</v>
      </c>
      <c r="H607" s="8">
        <v>1500</v>
      </c>
    </row>
    <row r="608" spans="1:8" x14ac:dyDescent="0.25">
      <c r="A608" s="2" t="s">
        <v>674</v>
      </c>
      <c r="B608" t="s">
        <v>711</v>
      </c>
      <c r="C608" s="3" t="s">
        <v>95</v>
      </c>
      <c r="D608" s="4" t="s">
        <v>96</v>
      </c>
      <c r="E608" s="5" t="s">
        <v>22</v>
      </c>
      <c r="F608" s="6">
        <v>1</v>
      </c>
      <c r="G608" s="7">
        <v>45.54</v>
      </c>
      <c r="H608" s="8">
        <v>45.54</v>
      </c>
    </row>
    <row r="609" spans="1:8" x14ac:dyDescent="0.25">
      <c r="A609" s="2" t="s">
        <v>674</v>
      </c>
      <c r="B609" t="s">
        <v>711</v>
      </c>
      <c r="C609" s="3" t="s">
        <v>20</v>
      </c>
      <c r="D609" s="4" t="s">
        <v>71</v>
      </c>
      <c r="E609" s="5" t="s">
        <v>22</v>
      </c>
      <c r="F609" s="6">
        <v>1</v>
      </c>
      <c r="G609" s="7">
        <v>2755.45</v>
      </c>
      <c r="H609" s="8">
        <v>2755.45</v>
      </c>
    </row>
    <row r="610" spans="1:8" x14ac:dyDescent="0.25">
      <c r="A610" s="2" t="s">
        <v>674</v>
      </c>
      <c r="B610" t="s">
        <v>711</v>
      </c>
      <c r="C610" s="3" t="s">
        <v>20</v>
      </c>
      <c r="D610" s="4" t="s">
        <v>21</v>
      </c>
      <c r="E610" s="5" t="s">
        <v>22</v>
      </c>
      <c r="F610" s="6">
        <v>1</v>
      </c>
      <c r="G610" s="7">
        <v>35.950000000000003</v>
      </c>
      <c r="H610" s="8">
        <v>35.950000000000003</v>
      </c>
    </row>
    <row r="611" spans="1:8" x14ac:dyDescent="0.25">
      <c r="A611" s="2" t="s">
        <v>674</v>
      </c>
      <c r="B611" t="s">
        <v>711</v>
      </c>
      <c r="C611" s="3" t="s">
        <v>25</v>
      </c>
      <c r="D611" s="4" t="s">
        <v>26</v>
      </c>
      <c r="E611" s="5" t="s">
        <v>22</v>
      </c>
      <c r="F611" s="6">
        <v>1</v>
      </c>
      <c r="G611" s="7">
        <v>200</v>
      </c>
      <c r="H611" s="8">
        <v>200</v>
      </c>
    </row>
    <row r="612" spans="1:8" x14ac:dyDescent="0.25">
      <c r="A612" s="2" t="s">
        <v>674</v>
      </c>
      <c r="B612" t="s">
        <v>711</v>
      </c>
      <c r="C612" s="3" t="s">
        <v>20</v>
      </c>
      <c r="D612" s="4" t="s">
        <v>96</v>
      </c>
      <c r="E612" s="5" t="s">
        <v>22</v>
      </c>
      <c r="F612" s="6">
        <v>1</v>
      </c>
      <c r="G612" s="7">
        <v>3074.75</v>
      </c>
      <c r="H612" s="8">
        <v>3074.75</v>
      </c>
    </row>
    <row r="613" spans="1:8" x14ac:dyDescent="0.25">
      <c r="A613" s="2" t="s">
        <v>674</v>
      </c>
      <c r="B613" t="s">
        <v>712</v>
      </c>
      <c r="C613" s="3" t="s">
        <v>20</v>
      </c>
      <c r="D613" s="4" t="s">
        <v>21</v>
      </c>
      <c r="E613" s="5" t="s">
        <v>22</v>
      </c>
      <c r="F613" s="6">
        <v>1</v>
      </c>
      <c r="G613" s="7">
        <v>3487.05</v>
      </c>
      <c r="H613" s="8">
        <v>3487.05</v>
      </c>
    </row>
    <row r="614" spans="1:8" x14ac:dyDescent="0.25">
      <c r="A614" s="2" t="s">
        <v>674</v>
      </c>
      <c r="B614" t="s">
        <v>712</v>
      </c>
      <c r="C614" s="3" t="s">
        <v>20</v>
      </c>
      <c r="D614" s="4" t="s">
        <v>60</v>
      </c>
      <c r="E614" s="5" t="s">
        <v>22</v>
      </c>
      <c r="F614" s="6">
        <v>1</v>
      </c>
      <c r="G614" s="7">
        <v>408.9</v>
      </c>
      <c r="H614" s="8">
        <v>408.9</v>
      </c>
    </row>
    <row r="615" spans="1:8" x14ac:dyDescent="0.25">
      <c r="A615" s="2" t="s">
        <v>674</v>
      </c>
      <c r="B615" t="s">
        <v>712</v>
      </c>
      <c r="C615" s="3" t="s">
        <v>20</v>
      </c>
      <c r="D615" s="4" t="s">
        <v>60</v>
      </c>
      <c r="E615" s="5" t="s">
        <v>22</v>
      </c>
      <c r="F615" s="6">
        <v>1</v>
      </c>
      <c r="G615" s="7">
        <v>155.4</v>
      </c>
      <c r="H615" s="8">
        <v>155.4</v>
      </c>
    </row>
    <row r="616" spans="1:8" x14ac:dyDescent="0.25">
      <c r="A616" s="2" t="s">
        <v>674</v>
      </c>
      <c r="B616" t="s">
        <v>712</v>
      </c>
      <c r="C616" s="3" t="s">
        <v>20</v>
      </c>
      <c r="D616" s="4" t="s">
        <v>60</v>
      </c>
      <c r="E616" s="5" t="s">
        <v>22</v>
      </c>
      <c r="F616" s="6">
        <v>1</v>
      </c>
      <c r="G616" s="7">
        <v>486.98</v>
      </c>
      <c r="H616" s="8">
        <v>486.98</v>
      </c>
    </row>
    <row r="617" spans="1:8" x14ac:dyDescent="0.25">
      <c r="A617" s="2" t="s">
        <v>674</v>
      </c>
      <c r="B617" t="s">
        <v>712</v>
      </c>
      <c r="C617" s="3" t="s">
        <v>20</v>
      </c>
      <c r="D617" s="4" t="s">
        <v>71</v>
      </c>
      <c r="E617" s="5" t="s">
        <v>22</v>
      </c>
      <c r="F617" s="6">
        <v>1</v>
      </c>
      <c r="G617" s="7">
        <v>4116.16</v>
      </c>
      <c r="H617" s="8">
        <v>4116.16</v>
      </c>
    </row>
    <row r="618" spans="1:8" x14ac:dyDescent="0.25">
      <c r="A618" s="2" t="s">
        <v>674</v>
      </c>
      <c r="B618" t="s">
        <v>712</v>
      </c>
      <c r="C618" s="3" t="s">
        <v>20</v>
      </c>
      <c r="D618" s="4" t="s">
        <v>62</v>
      </c>
      <c r="E618" s="5" t="s">
        <v>22</v>
      </c>
      <c r="F618" s="6">
        <v>1</v>
      </c>
      <c r="G618" s="7">
        <v>364</v>
      </c>
      <c r="H618" s="8">
        <v>364</v>
      </c>
    </row>
    <row r="619" spans="1:8" x14ac:dyDescent="0.25">
      <c r="A619" s="2" t="s">
        <v>674</v>
      </c>
      <c r="B619" t="s">
        <v>713</v>
      </c>
      <c r="C619" s="3" t="s">
        <v>25</v>
      </c>
      <c r="D619" s="4" t="s">
        <v>96</v>
      </c>
      <c r="E619" s="5" t="s">
        <v>22</v>
      </c>
      <c r="F619" s="6">
        <v>1</v>
      </c>
      <c r="G619" s="7">
        <v>200</v>
      </c>
      <c r="H619" s="8">
        <v>200</v>
      </c>
    </row>
    <row r="620" spans="1:8" x14ac:dyDescent="0.25">
      <c r="A620" s="2" t="s">
        <v>674</v>
      </c>
      <c r="B620" t="s">
        <v>713</v>
      </c>
      <c r="C620" s="3" t="s">
        <v>20</v>
      </c>
      <c r="D620" s="4" t="s">
        <v>60</v>
      </c>
      <c r="E620" s="5" t="s">
        <v>22</v>
      </c>
      <c r="F620" s="6">
        <v>1</v>
      </c>
      <c r="G620" s="7">
        <v>868.09</v>
      </c>
      <c r="H620" s="8">
        <v>868.09</v>
      </c>
    </row>
    <row r="621" spans="1:8" x14ac:dyDescent="0.25">
      <c r="A621" s="2" t="s">
        <v>674</v>
      </c>
      <c r="B621" t="s">
        <v>713</v>
      </c>
      <c r="C621" s="3" t="s">
        <v>20</v>
      </c>
      <c r="D621" s="4" t="s">
        <v>63</v>
      </c>
      <c r="E621" s="5" t="s">
        <v>271</v>
      </c>
      <c r="F621" s="6">
        <v>1</v>
      </c>
      <c r="G621" s="7">
        <v>266</v>
      </c>
      <c r="H621" s="8">
        <v>266</v>
      </c>
    </row>
    <row r="622" spans="1:8" x14ac:dyDescent="0.25">
      <c r="A622" s="2" t="s">
        <v>674</v>
      </c>
      <c r="B622" t="s">
        <v>713</v>
      </c>
      <c r="C622" s="3" t="s">
        <v>20</v>
      </c>
      <c r="D622" s="4" t="s">
        <v>21</v>
      </c>
      <c r="E622" s="5" t="s">
        <v>22</v>
      </c>
      <c r="F622" s="6">
        <v>1</v>
      </c>
      <c r="G622" s="7">
        <v>200</v>
      </c>
      <c r="H622" s="8">
        <v>200</v>
      </c>
    </row>
    <row r="623" spans="1:8" x14ac:dyDescent="0.25">
      <c r="A623" s="2" t="s">
        <v>674</v>
      </c>
      <c r="B623" t="s">
        <v>713</v>
      </c>
      <c r="C623" s="3" t="s">
        <v>20</v>
      </c>
      <c r="D623" s="4" t="s">
        <v>21</v>
      </c>
      <c r="E623" s="5" t="s">
        <v>22</v>
      </c>
      <c r="F623" s="6">
        <v>1</v>
      </c>
      <c r="G623" s="7">
        <v>33.67</v>
      </c>
      <c r="H623" s="8">
        <v>33.67</v>
      </c>
    </row>
    <row r="624" spans="1:8" x14ac:dyDescent="0.25">
      <c r="A624" s="2" t="s">
        <v>674</v>
      </c>
      <c r="B624" t="s">
        <v>713</v>
      </c>
      <c r="C624" s="3" t="s">
        <v>20</v>
      </c>
      <c r="D624" s="4" t="s">
        <v>71</v>
      </c>
      <c r="E624" s="5" t="s">
        <v>22</v>
      </c>
      <c r="F624" s="6">
        <v>1</v>
      </c>
      <c r="G624" s="7">
        <v>414</v>
      </c>
      <c r="H624" s="8">
        <v>414</v>
      </c>
    </row>
    <row r="625" spans="1:8" x14ac:dyDescent="0.25">
      <c r="A625" s="2" t="s">
        <v>674</v>
      </c>
      <c r="B625" t="s">
        <v>713</v>
      </c>
      <c r="C625" s="3" t="s">
        <v>20</v>
      </c>
      <c r="D625" s="4" t="s">
        <v>96</v>
      </c>
      <c r="E625" s="5" t="s">
        <v>22</v>
      </c>
      <c r="F625" s="6">
        <v>1</v>
      </c>
      <c r="G625" s="7">
        <v>500</v>
      </c>
      <c r="H625" s="8">
        <v>500</v>
      </c>
    </row>
    <row r="626" spans="1:8" x14ac:dyDescent="0.25">
      <c r="A626" s="2" t="s">
        <v>674</v>
      </c>
      <c r="B626" t="s">
        <v>713</v>
      </c>
      <c r="C626" s="3" t="s">
        <v>20</v>
      </c>
      <c r="D626" s="4" t="s">
        <v>26</v>
      </c>
      <c r="E626" s="5" t="s">
        <v>22</v>
      </c>
      <c r="F626" s="6">
        <v>1</v>
      </c>
      <c r="G626" s="7">
        <v>1054.22</v>
      </c>
      <c r="H626" s="8">
        <v>1054.22</v>
      </c>
    </row>
    <row r="627" spans="1:8" x14ac:dyDescent="0.25">
      <c r="A627" s="2" t="s">
        <v>674</v>
      </c>
      <c r="B627" t="s">
        <v>713</v>
      </c>
      <c r="C627" s="3" t="s">
        <v>20</v>
      </c>
      <c r="D627" s="4" t="s">
        <v>206</v>
      </c>
      <c r="E627" s="5" t="s">
        <v>22</v>
      </c>
      <c r="F627" s="6">
        <v>1</v>
      </c>
      <c r="G627" s="7">
        <v>0</v>
      </c>
      <c r="H627" s="8">
        <v>0</v>
      </c>
    </row>
    <row r="628" spans="1:8" x14ac:dyDescent="0.25">
      <c r="A628" s="2" t="s">
        <v>674</v>
      </c>
      <c r="B628" t="s">
        <v>714</v>
      </c>
      <c r="C628" s="3" t="s">
        <v>20</v>
      </c>
      <c r="D628" s="4" t="s">
        <v>197</v>
      </c>
      <c r="E628" s="5" t="s">
        <v>22</v>
      </c>
      <c r="F628" s="6">
        <v>1</v>
      </c>
      <c r="G628" s="7">
        <v>81.5</v>
      </c>
      <c r="H628" s="8">
        <v>81.5</v>
      </c>
    </row>
    <row r="629" spans="1:8" x14ac:dyDescent="0.25">
      <c r="A629" s="2" t="s">
        <v>674</v>
      </c>
      <c r="B629" t="s">
        <v>714</v>
      </c>
      <c r="C629" s="3" t="s">
        <v>25</v>
      </c>
      <c r="D629" s="4" t="s">
        <v>26</v>
      </c>
      <c r="E629" s="5" t="s">
        <v>22</v>
      </c>
      <c r="F629" s="6">
        <v>1</v>
      </c>
      <c r="G629" s="7">
        <v>1310</v>
      </c>
      <c r="H629" s="8">
        <v>1310</v>
      </c>
    </row>
    <row r="630" spans="1:8" x14ac:dyDescent="0.25">
      <c r="A630" s="2" t="s">
        <v>674</v>
      </c>
      <c r="B630" t="s">
        <v>714</v>
      </c>
      <c r="C630" s="3" t="s">
        <v>20</v>
      </c>
      <c r="D630" s="4" t="s">
        <v>60</v>
      </c>
      <c r="E630" s="5" t="s">
        <v>22</v>
      </c>
      <c r="F630" s="6">
        <v>1</v>
      </c>
      <c r="G630" s="7">
        <v>154.9</v>
      </c>
      <c r="H630" s="8">
        <v>154.9</v>
      </c>
    </row>
    <row r="631" spans="1:8" x14ac:dyDescent="0.25">
      <c r="A631" s="2" t="s">
        <v>674</v>
      </c>
      <c r="B631" t="s">
        <v>714</v>
      </c>
      <c r="C631" s="3" t="s">
        <v>20</v>
      </c>
      <c r="D631" s="4" t="s">
        <v>60</v>
      </c>
      <c r="E631" s="5" t="s">
        <v>22</v>
      </c>
      <c r="F631" s="6">
        <v>1</v>
      </c>
      <c r="G631" s="7">
        <v>370</v>
      </c>
      <c r="H631" s="8">
        <v>370</v>
      </c>
    </row>
    <row r="632" spans="1:8" x14ac:dyDescent="0.25">
      <c r="A632" s="2" t="s">
        <v>674</v>
      </c>
      <c r="B632" t="s">
        <v>714</v>
      </c>
      <c r="C632" s="3" t="s">
        <v>20</v>
      </c>
      <c r="D632" s="4" t="s">
        <v>597</v>
      </c>
      <c r="E632" s="5" t="s">
        <v>22</v>
      </c>
      <c r="F632" s="6">
        <v>1</v>
      </c>
      <c r="G632" s="7">
        <v>1248.75</v>
      </c>
      <c r="H632" s="8">
        <v>1248.75</v>
      </c>
    </row>
    <row r="633" spans="1:8" x14ac:dyDescent="0.25">
      <c r="A633" s="2" t="s">
        <v>674</v>
      </c>
      <c r="B633" t="s">
        <v>714</v>
      </c>
      <c r="C633" s="3" t="s">
        <v>20</v>
      </c>
      <c r="D633" s="4" t="s">
        <v>21</v>
      </c>
      <c r="E633" s="5" t="s">
        <v>22</v>
      </c>
      <c r="F633" s="6">
        <v>1</v>
      </c>
      <c r="G633" s="7">
        <v>225.66</v>
      </c>
      <c r="H633" s="8">
        <v>225.66</v>
      </c>
    </row>
    <row r="634" spans="1:8" x14ac:dyDescent="0.25">
      <c r="A634" s="2" t="s">
        <v>674</v>
      </c>
      <c r="B634" t="s">
        <v>715</v>
      </c>
      <c r="C634" s="3" t="s">
        <v>25</v>
      </c>
      <c r="D634" s="4" t="s">
        <v>26</v>
      </c>
      <c r="E634" s="5" t="s">
        <v>22</v>
      </c>
      <c r="F634" s="6">
        <v>1</v>
      </c>
      <c r="G634" s="7">
        <v>3518.63</v>
      </c>
      <c r="H634" s="8">
        <v>3518.63</v>
      </c>
    </row>
    <row r="635" spans="1:8" x14ac:dyDescent="0.25">
      <c r="A635" s="2" t="s">
        <v>674</v>
      </c>
      <c r="B635" t="s">
        <v>715</v>
      </c>
      <c r="C635" s="3" t="s">
        <v>20</v>
      </c>
      <c r="D635" s="4" t="s">
        <v>60</v>
      </c>
      <c r="E635" s="5" t="s">
        <v>22</v>
      </c>
      <c r="F635" s="6">
        <v>1</v>
      </c>
      <c r="G635" s="7">
        <v>259.02</v>
      </c>
      <c r="H635" s="8">
        <v>259.02</v>
      </c>
    </row>
    <row r="636" spans="1:8" x14ac:dyDescent="0.25">
      <c r="A636" s="2" t="s">
        <v>674</v>
      </c>
      <c r="B636" t="s">
        <v>715</v>
      </c>
      <c r="C636" s="3" t="s">
        <v>20</v>
      </c>
      <c r="D636" s="4" t="s">
        <v>60</v>
      </c>
      <c r="E636" s="5" t="s">
        <v>22</v>
      </c>
      <c r="F636" s="6">
        <v>1</v>
      </c>
      <c r="G636" s="7">
        <v>62.95</v>
      </c>
      <c r="H636" s="8">
        <v>62.95</v>
      </c>
    </row>
    <row r="637" spans="1:8" x14ac:dyDescent="0.25">
      <c r="A637" s="2" t="s">
        <v>674</v>
      </c>
      <c r="B637" t="s">
        <v>715</v>
      </c>
      <c r="C637" s="3" t="s">
        <v>20</v>
      </c>
      <c r="D637" s="4" t="s">
        <v>63</v>
      </c>
      <c r="E637" s="5" t="s">
        <v>22</v>
      </c>
      <c r="F637" s="6">
        <v>1</v>
      </c>
      <c r="G637" s="7">
        <v>320</v>
      </c>
      <c r="H637" s="8">
        <v>320</v>
      </c>
    </row>
    <row r="638" spans="1:8" x14ac:dyDescent="0.25">
      <c r="A638" s="2" t="s">
        <v>674</v>
      </c>
      <c r="B638" t="s">
        <v>715</v>
      </c>
      <c r="C638" s="3" t="s">
        <v>20</v>
      </c>
      <c r="D638" s="4" t="s">
        <v>21</v>
      </c>
      <c r="E638" s="5" t="s">
        <v>22</v>
      </c>
      <c r="F638" s="6">
        <v>1</v>
      </c>
      <c r="G638" s="7">
        <v>1173.47</v>
      </c>
      <c r="H638" s="8">
        <v>1173.47</v>
      </c>
    </row>
    <row r="639" spans="1:8" x14ac:dyDescent="0.25">
      <c r="A639" s="2" t="s">
        <v>674</v>
      </c>
      <c r="B639" t="s">
        <v>715</v>
      </c>
      <c r="C639" s="3" t="s">
        <v>20</v>
      </c>
      <c r="D639" s="4" t="s">
        <v>21</v>
      </c>
      <c r="E639" s="5" t="s">
        <v>22</v>
      </c>
      <c r="F639" s="6">
        <v>1</v>
      </c>
      <c r="G639" s="7">
        <v>285</v>
      </c>
      <c r="H639" s="8">
        <v>285</v>
      </c>
    </row>
    <row r="640" spans="1:8" x14ac:dyDescent="0.25">
      <c r="A640" s="2" t="s">
        <v>674</v>
      </c>
      <c r="B640" t="s">
        <v>715</v>
      </c>
      <c r="C640" s="3" t="s">
        <v>20</v>
      </c>
      <c r="D640" s="4" t="s">
        <v>21</v>
      </c>
      <c r="E640" s="5" t="s">
        <v>22</v>
      </c>
      <c r="F640" s="6">
        <v>1</v>
      </c>
      <c r="G640" s="7">
        <v>3542.35</v>
      </c>
      <c r="H640" s="8">
        <v>3542.35</v>
      </c>
    </row>
    <row r="641" spans="1:8" x14ac:dyDescent="0.25">
      <c r="A641" s="2" t="s">
        <v>674</v>
      </c>
      <c r="B641" t="s">
        <v>715</v>
      </c>
      <c r="C641" s="3" t="s">
        <v>20</v>
      </c>
      <c r="D641" s="4" t="s">
        <v>71</v>
      </c>
      <c r="E641" s="5" t="s">
        <v>22</v>
      </c>
      <c r="F641" s="6">
        <v>1</v>
      </c>
      <c r="G641" s="7">
        <v>3500</v>
      </c>
      <c r="H641" s="8">
        <v>3500</v>
      </c>
    </row>
    <row r="642" spans="1:8" x14ac:dyDescent="0.25">
      <c r="A642" s="2" t="s">
        <v>674</v>
      </c>
      <c r="B642" t="s">
        <v>715</v>
      </c>
      <c r="C642" s="3" t="s">
        <v>95</v>
      </c>
      <c r="D642" s="4" t="s">
        <v>197</v>
      </c>
      <c r="E642" s="5" t="s">
        <v>22</v>
      </c>
      <c r="F642" s="6">
        <v>1</v>
      </c>
      <c r="G642" s="7">
        <v>5.48</v>
      </c>
      <c r="H642" s="8">
        <v>5.48</v>
      </c>
    </row>
    <row r="643" spans="1:8" x14ac:dyDescent="0.25">
      <c r="A643" s="2" t="s">
        <v>674</v>
      </c>
      <c r="B643" t="s">
        <v>715</v>
      </c>
      <c r="C643" s="3" t="s">
        <v>95</v>
      </c>
      <c r="D643" s="4" t="s">
        <v>21</v>
      </c>
      <c r="E643" s="5" t="s">
        <v>22</v>
      </c>
      <c r="F643" s="6">
        <v>1</v>
      </c>
      <c r="G643" s="7">
        <v>33</v>
      </c>
      <c r="H643" s="8">
        <v>33</v>
      </c>
    </row>
    <row r="644" spans="1:8" x14ac:dyDescent="0.25">
      <c r="A644" s="2" t="s">
        <v>674</v>
      </c>
      <c r="B644" t="s">
        <v>715</v>
      </c>
      <c r="C644" s="3" t="s">
        <v>95</v>
      </c>
      <c r="D644" s="4" t="s">
        <v>96</v>
      </c>
      <c r="E644" s="5" t="s">
        <v>22</v>
      </c>
      <c r="F644" s="6">
        <v>1</v>
      </c>
      <c r="G644" s="7">
        <v>850</v>
      </c>
      <c r="H644" s="8">
        <v>850</v>
      </c>
    </row>
    <row r="645" spans="1:8" x14ac:dyDescent="0.25">
      <c r="A645" s="2" t="s">
        <v>674</v>
      </c>
      <c r="B645" t="s">
        <v>716</v>
      </c>
      <c r="C645" s="3" t="s">
        <v>20</v>
      </c>
      <c r="D645" s="4" t="s">
        <v>717</v>
      </c>
      <c r="E645" s="5" t="s">
        <v>22</v>
      </c>
      <c r="F645" s="6">
        <v>1</v>
      </c>
      <c r="G645" s="7">
        <v>625.29999999999995</v>
      </c>
      <c r="H645" s="8">
        <v>625.29999999999995</v>
      </c>
    </row>
    <row r="646" spans="1:8" x14ac:dyDescent="0.25">
      <c r="A646" s="2" t="s">
        <v>674</v>
      </c>
      <c r="B646" t="s">
        <v>718</v>
      </c>
      <c r="C646" s="3" t="s">
        <v>20</v>
      </c>
      <c r="D646" s="4" t="s">
        <v>719</v>
      </c>
      <c r="E646" s="5" t="s">
        <v>22</v>
      </c>
      <c r="F646" s="6">
        <v>1</v>
      </c>
      <c r="G646" s="7">
        <v>6786.65</v>
      </c>
      <c r="H646" s="8">
        <v>6786.65</v>
      </c>
    </row>
    <row r="647" spans="1:8" x14ac:dyDescent="0.25">
      <c r="A647" s="2" t="s">
        <v>674</v>
      </c>
      <c r="B647" t="s">
        <v>720</v>
      </c>
      <c r="C647" s="3" t="s">
        <v>20</v>
      </c>
      <c r="D647" s="4" t="s">
        <v>721</v>
      </c>
      <c r="E647" s="5" t="s">
        <v>22</v>
      </c>
      <c r="F647" s="6">
        <v>1</v>
      </c>
      <c r="G647" s="7">
        <v>119.9</v>
      </c>
      <c r="H647" s="8">
        <v>119.9</v>
      </c>
    </row>
    <row r="648" spans="1:8" x14ac:dyDescent="0.25">
      <c r="A648" s="2" t="s">
        <v>674</v>
      </c>
      <c r="B648" t="s">
        <v>720</v>
      </c>
      <c r="C648" s="3" t="s">
        <v>20</v>
      </c>
      <c r="D648" s="4" t="s">
        <v>722</v>
      </c>
      <c r="E648" s="5" t="s">
        <v>22</v>
      </c>
      <c r="F648" s="6">
        <v>1</v>
      </c>
      <c r="G648" s="7">
        <v>450</v>
      </c>
      <c r="H648" s="8">
        <v>450</v>
      </c>
    </row>
    <row r="649" spans="1:8" x14ac:dyDescent="0.25">
      <c r="A649" s="2" t="s">
        <v>674</v>
      </c>
      <c r="B649" t="s">
        <v>720</v>
      </c>
      <c r="C649" s="3" t="s">
        <v>20</v>
      </c>
      <c r="D649" s="4" t="s">
        <v>703</v>
      </c>
      <c r="E649" s="5" t="s">
        <v>22</v>
      </c>
      <c r="F649" s="6">
        <v>1</v>
      </c>
      <c r="G649" s="7">
        <v>329.94</v>
      </c>
      <c r="H649" s="8">
        <v>329.94</v>
      </c>
    </row>
    <row r="650" spans="1:8" x14ac:dyDescent="0.25">
      <c r="A650" s="2" t="s">
        <v>674</v>
      </c>
      <c r="B650" t="s">
        <v>720</v>
      </c>
      <c r="C650" s="3" t="s">
        <v>95</v>
      </c>
      <c r="D650" s="4" t="s">
        <v>723</v>
      </c>
      <c r="E650" s="5" t="s">
        <v>22</v>
      </c>
      <c r="F650" s="6">
        <v>1</v>
      </c>
      <c r="G650" s="7">
        <v>700</v>
      </c>
      <c r="H650" s="8">
        <v>700</v>
      </c>
    </row>
    <row r="651" spans="1:8" x14ac:dyDescent="0.25">
      <c r="A651" s="2" t="s">
        <v>674</v>
      </c>
      <c r="B651" t="s">
        <v>720</v>
      </c>
      <c r="C651" s="3" t="s">
        <v>95</v>
      </c>
      <c r="D651" s="4" t="s">
        <v>724</v>
      </c>
      <c r="E651" s="5" t="s">
        <v>22</v>
      </c>
      <c r="F651" s="6">
        <v>1</v>
      </c>
      <c r="G651" s="7">
        <v>6500</v>
      </c>
      <c r="H651" s="8">
        <v>6500</v>
      </c>
    </row>
    <row r="652" spans="1:8" x14ac:dyDescent="0.25">
      <c r="A652" s="2" t="s">
        <v>674</v>
      </c>
      <c r="B652" t="s">
        <v>720</v>
      </c>
      <c r="C652" s="3" t="s">
        <v>20</v>
      </c>
      <c r="D652" s="4" t="s">
        <v>511</v>
      </c>
      <c r="E652" s="5" t="s">
        <v>22</v>
      </c>
      <c r="F652" s="6">
        <v>1</v>
      </c>
      <c r="G652" s="7">
        <v>19</v>
      </c>
      <c r="H652" s="8">
        <v>19</v>
      </c>
    </row>
    <row r="653" spans="1:8" x14ac:dyDescent="0.25">
      <c r="A653" s="2" t="s">
        <v>674</v>
      </c>
      <c r="B653" t="s">
        <v>720</v>
      </c>
      <c r="C653" s="3" t="s">
        <v>20</v>
      </c>
      <c r="D653" s="4" t="s">
        <v>725</v>
      </c>
      <c r="E653" s="5" t="s">
        <v>22</v>
      </c>
      <c r="F653" s="6">
        <v>1</v>
      </c>
      <c r="G653" s="7">
        <v>20.7</v>
      </c>
      <c r="H653" s="8">
        <v>20.7</v>
      </c>
    </row>
    <row r="654" spans="1:8" x14ac:dyDescent="0.25">
      <c r="A654" s="2" t="s">
        <v>674</v>
      </c>
      <c r="B654" t="s">
        <v>720</v>
      </c>
      <c r="C654" s="3" t="s">
        <v>20</v>
      </c>
      <c r="D654" s="4" t="s">
        <v>726</v>
      </c>
      <c r="E654" s="5" t="s">
        <v>22</v>
      </c>
      <c r="F654" s="6">
        <v>1</v>
      </c>
      <c r="G654" s="7">
        <v>280.7</v>
      </c>
      <c r="H654" s="8">
        <v>280.7</v>
      </c>
    </row>
    <row r="655" spans="1:8" x14ac:dyDescent="0.25">
      <c r="A655" s="2" t="s">
        <v>674</v>
      </c>
      <c r="B655" t="s">
        <v>720</v>
      </c>
      <c r="C655" s="3" t="s">
        <v>20</v>
      </c>
      <c r="D655" s="4" t="s">
        <v>727</v>
      </c>
      <c r="E655" s="5" t="s">
        <v>22</v>
      </c>
      <c r="F655" s="6">
        <v>1</v>
      </c>
      <c r="G655" s="7">
        <v>480</v>
      </c>
      <c r="H655" s="8">
        <v>480</v>
      </c>
    </row>
    <row r="656" spans="1:8" x14ac:dyDescent="0.25">
      <c r="A656" s="2" t="s">
        <v>674</v>
      </c>
      <c r="B656" t="s">
        <v>720</v>
      </c>
      <c r="C656" s="3" t="s">
        <v>20</v>
      </c>
      <c r="D656" s="4" t="s">
        <v>728</v>
      </c>
      <c r="E656" s="5" t="s">
        <v>22</v>
      </c>
      <c r="F656" s="6">
        <v>1</v>
      </c>
      <c r="G656" s="7">
        <v>3170.7</v>
      </c>
      <c r="H656" s="8">
        <v>3170.7</v>
      </c>
    </row>
    <row r="657" spans="1:8" x14ac:dyDescent="0.25">
      <c r="A657" s="2" t="s">
        <v>674</v>
      </c>
      <c r="B657" t="s">
        <v>720</v>
      </c>
      <c r="C657" s="3" t="s">
        <v>20</v>
      </c>
      <c r="D657" s="4" t="s">
        <v>729</v>
      </c>
      <c r="E657" s="5" t="s">
        <v>22</v>
      </c>
      <c r="F657" s="6">
        <v>1</v>
      </c>
      <c r="G657" s="7">
        <v>10.9</v>
      </c>
      <c r="H657" s="8">
        <v>10.9</v>
      </c>
    </row>
    <row r="658" spans="1:8" x14ac:dyDescent="0.25">
      <c r="A658" s="2" t="s">
        <v>674</v>
      </c>
      <c r="B658" t="s">
        <v>720</v>
      </c>
      <c r="C658" s="3" t="s">
        <v>20</v>
      </c>
      <c r="D658" s="4" t="s">
        <v>730</v>
      </c>
      <c r="E658" s="5" t="s">
        <v>22</v>
      </c>
      <c r="F658" s="6">
        <v>1</v>
      </c>
      <c r="G658" s="7">
        <v>73.5</v>
      </c>
      <c r="H658" s="8">
        <v>73.5</v>
      </c>
    </row>
    <row r="659" spans="1:8" x14ac:dyDescent="0.25">
      <c r="A659" s="2" t="s">
        <v>674</v>
      </c>
      <c r="B659" t="s">
        <v>720</v>
      </c>
      <c r="C659" s="3" t="s">
        <v>20</v>
      </c>
      <c r="D659" s="4" t="s">
        <v>731</v>
      </c>
      <c r="E659" s="5" t="s">
        <v>22</v>
      </c>
      <c r="F659" s="6">
        <v>1</v>
      </c>
      <c r="G659" s="7">
        <v>120</v>
      </c>
      <c r="H659" s="8">
        <v>120</v>
      </c>
    </row>
    <row r="660" spans="1:8" x14ac:dyDescent="0.25">
      <c r="A660" s="2" t="s">
        <v>674</v>
      </c>
      <c r="B660" t="s">
        <v>720</v>
      </c>
      <c r="C660" s="3" t="s">
        <v>20</v>
      </c>
      <c r="D660" s="4" t="s">
        <v>732</v>
      </c>
      <c r="E660" s="5" t="s">
        <v>22</v>
      </c>
      <c r="F660" s="6">
        <v>1</v>
      </c>
      <c r="G660" s="7">
        <v>38.700000000000003</v>
      </c>
      <c r="H660" s="8">
        <v>38.700000000000003</v>
      </c>
    </row>
    <row r="661" spans="1:8" x14ac:dyDescent="0.25">
      <c r="A661" s="2" t="s">
        <v>674</v>
      </c>
      <c r="B661" t="s">
        <v>720</v>
      </c>
      <c r="C661" s="3" t="s">
        <v>20</v>
      </c>
      <c r="D661" s="4" t="s">
        <v>733</v>
      </c>
      <c r="E661" s="5" t="s">
        <v>22</v>
      </c>
      <c r="F661" s="6">
        <v>1</v>
      </c>
      <c r="G661" s="7">
        <v>59.21</v>
      </c>
      <c r="H661" s="8">
        <v>59.21</v>
      </c>
    </row>
    <row r="662" spans="1:8" x14ac:dyDescent="0.25">
      <c r="A662" s="2" t="s">
        <v>674</v>
      </c>
      <c r="B662" t="s">
        <v>720</v>
      </c>
      <c r="C662" s="3" t="s">
        <v>20</v>
      </c>
      <c r="D662" s="4" t="s">
        <v>734</v>
      </c>
      <c r="E662" s="5" t="s">
        <v>271</v>
      </c>
      <c r="F662" s="6">
        <v>1</v>
      </c>
      <c r="G662" s="7">
        <v>92.84</v>
      </c>
      <c r="H662" s="8">
        <v>92.84</v>
      </c>
    </row>
    <row r="663" spans="1:8" x14ac:dyDescent="0.25">
      <c r="A663" s="2" t="s">
        <v>674</v>
      </c>
      <c r="B663" t="s">
        <v>720</v>
      </c>
      <c r="C663" s="3" t="s">
        <v>20</v>
      </c>
      <c r="D663" s="4" t="s">
        <v>735</v>
      </c>
      <c r="E663" s="5" t="s">
        <v>22</v>
      </c>
      <c r="F663" s="6">
        <v>1</v>
      </c>
      <c r="G663" s="7">
        <v>22.3</v>
      </c>
      <c r="H663" s="8">
        <v>22.3</v>
      </c>
    </row>
    <row r="664" spans="1:8" x14ac:dyDescent="0.25">
      <c r="A664" s="2" t="s">
        <v>674</v>
      </c>
      <c r="B664" t="s">
        <v>720</v>
      </c>
      <c r="C664" s="3" t="s">
        <v>25</v>
      </c>
      <c r="D664" s="4" t="s">
        <v>736</v>
      </c>
      <c r="E664" s="5" t="s">
        <v>22</v>
      </c>
      <c r="F664" s="6">
        <v>1</v>
      </c>
      <c r="G664" s="7">
        <v>3170.7</v>
      </c>
      <c r="H664" s="8">
        <v>3170.7</v>
      </c>
    </row>
    <row r="665" spans="1:8" x14ac:dyDescent="0.25">
      <c r="A665" s="2" t="s">
        <v>674</v>
      </c>
      <c r="B665" t="s">
        <v>720</v>
      </c>
      <c r="C665" s="3" t="s">
        <v>20</v>
      </c>
      <c r="D665" s="4" t="s">
        <v>573</v>
      </c>
      <c r="E665" s="5" t="s">
        <v>22</v>
      </c>
      <c r="F665" s="6">
        <v>1</v>
      </c>
      <c r="G665" s="7">
        <v>695.89</v>
      </c>
      <c r="H665" s="8">
        <v>695.89</v>
      </c>
    </row>
    <row r="666" spans="1:8" x14ac:dyDescent="0.25">
      <c r="A666" s="2" t="s">
        <v>674</v>
      </c>
      <c r="B666" t="s">
        <v>720</v>
      </c>
      <c r="C666" s="3" t="s">
        <v>20</v>
      </c>
      <c r="D666" s="4" t="s">
        <v>737</v>
      </c>
      <c r="E666" s="5" t="s">
        <v>22</v>
      </c>
      <c r="F666" s="6">
        <v>1</v>
      </c>
      <c r="G666" s="7">
        <v>27.77</v>
      </c>
      <c r="H666" s="8">
        <v>27.77</v>
      </c>
    </row>
    <row r="667" spans="1:8" x14ac:dyDescent="0.25">
      <c r="A667" s="2" t="s">
        <v>674</v>
      </c>
      <c r="B667" t="s">
        <v>720</v>
      </c>
      <c r="C667" s="3" t="s">
        <v>20</v>
      </c>
      <c r="D667" s="4" t="s">
        <v>494</v>
      </c>
      <c r="E667" s="5" t="s">
        <v>22</v>
      </c>
      <c r="F667" s="6">
        <v>1</v>
      </c>
      <c r="G667" s="7">
        <v>58.8</v>
      </c>
      <c r="H667" s="8">
        <v>58.8</v>
      </c>
    </row>
    <row r="668" spans="1:8" x14ac:dyDescent="0.25">
      <c r="A668" s="2" t="s">
        <v>674</v>
      </c>
      <c r="B668" t="s">
        <v>738</v>
      </c>
      <c r="C668" s="3" t="s">
        <v>20</v>
      </c>
      <c r="D668" s="4" t="s">
        <v>739</v>
      </c>
      <c r="E668" s="5" t="s">
        <v>22</v>
      </c>
      <c r="F668" s="6">
        <v>1</v>
      </c>
      <c r="G668" s="7">
        <v>274.41000000000003</v>
      </c>
      <c r="H668" s="8">
        <v>274.41000000000003</v>
      </c>
    </row>
    <row r="669" spans="1:8" x14ac:dyDescent="0.25">
      <c r="A669" s="2" t="s">
        <v>674</v>
      </c>
      <c r="B669" t="s">
        <v>738</v>
      </c>
      <c r="C669" s="3" t="s">
        <v>20</v>
      </c>
      <c r="D669" s="4" t="s">
        <v>740</v>
      </c>
      <c r="E669" s="5" t="s">
        <v>22</v>
      </c>
      <c r="F669" s="6">
        <v>1</v>
      </c>
      <c r="G669" s="7">
        <v>113.9</v>
      </c>
      <c r="H669" s="8">
        <v>113.9</v>
      </c>
    </row>
    <row r="670" spans="1:8" x14ac:dyDescent="0.25">
      <c r="A670" s="2" t="s">
        <v>674</v>
      </c>
      <c r="B670" t="s">
        <v>738</v>
      </c>
      <c r="C670" s="3" t="s">
        <v>20</v>
      </c>
      <c r="D670" s="4" t="s">
        <v>741</v>
      </c>
      <c r="E670" s="5" t="s">
        <v>22</v>
      </c>
      <c r="F670" s="6">
        <v>1</v>
      </c>
      <c r="G670" s="7">
        <v>52.9</v>
      </c>
      <c r="H670" s="8">
        <v>52.9</v>
      </c>
    </row>
    <row r="671" spans="1:8" x14ac:dyDescent="0.25">
      <c r="A671" s="2" t="s">
        <v>674</v>
      </c>
      <c r="B671" t="s">
        <v>738</v>
      </c>
      <c r="C671" s="3" t="s">
        <v>20</v>
      </c>
      <c r="D671" s="4" t="s">
        <v>742</v>
      </c>
      <c r="E671" s="5" t="s">
        <v>22</v>
      </c>
      <c r="F671" s="6">
        <v>1</v>
      </c>
      <c r="G671" s="7">
        <v>59.9</v>
      </c>
      <c r="H671" s="8">
        <v>59.9</v>
      </c>
    </row>
    <row r="672" spans="1:8" x14ac:dyDescent="0.25">
      <c r="A672" s="2" t="s">
        <v>674</v>
      </c>
      <c r="B672" t="s">
        <v>738</v>
      </c>
      <c r="C672" s="3" t="s">
        <v>20</v>
      </c>
      <c r="D672" s="4" t="s">
        <v>743</v>
      </c>
      <c r="E672" s="5" t="s">
        <v>22</v>
      </c>
      <c r="F672" s="6">
        <v>1</v>
      </c>
      <c r="G672" s="7">
        <v>12.44</v>
      </c>
      <c r="H672" s="8">
        <v>12.44</v>
      </c>
    </row>
    <row r="673" spans="1:8" x14ac:dyDescent="0.25">
      <c r="A673" s="2" t="s">
        <v>674</v>
      </c>
      <c r="B673" t="s">
        <v>738</v>
      </c>
      <c r="C673" s="3" t="s">
        <v>20</v>
      </c>
      <c r="D673" s="4" t="s">
        <v>744</v>
      </c>
      <c r="E673" s="5" t="s">
        <v>22</v>
      </c>
      <c r="F673" s="6">
        <v>1</v>
      </c>
      <c r="G673" s="7">
        <v>4.6399999999999997</v>
      </c>
      <c r="H673" s="8">
        <v>4.6399999999999997</v>
      </c>
    </row>
    <row r="674" spans="1:8" x14ac:dyDescent="0.25">
      <c r="A674" s="2" t="s">
        <v>674</v>
      </c>
      <c r="B674" t="s">
        <v>738</v>
      </c>
      <c r="C674" s="3" t="s">
        <v>20</v>
      </c>
      <c r="D674" s="4" t="s">
        <v>745</v>
      </c>
      <c r="E674" s="5" t="s">
        <v>22</v>
      </c>
      <c r="F674" s="6">
        <v>1</v>
      </c>
      <c r="G674" s="7">
        <v>3230.15</v>
      </c>
      <c r="H674" s="8">
        <v>3230.15</v>
      </c>
    </row>
    <row r="675" spans="1:8" x14ac:dyDescent="0.25">
      <c r="A675" s="2" t="s">
        <v>674</v>
      </c>
      <c r="B675" t="s">
        <v>746</v>
      </c>
      <c r="C675" s="3" t="s">
        <v>20</v>
      </c>
      <c r="D675" s="4" t="s">
        <v>747</v>
      </c>
      <c r="E675" s="5" t="s">
        <v>22</v>
      </c>
      <c r="F675" s="6">
        <v>1</v>
      </c>
      <c r="G675" s="7">
        <v>540.63</v>
      </c>
      <c r="H675" s="8">
        <v>540.63</v>
      </c>
    </row>
    <row r="676" spans="1:8" x14ac:dyDescent="0.25">
      <c r="A676" s="2" t="s">
        <v>674</v>
      </c>
      <c r="B676" t="s">
        <v>746</v>
      </c>
      <c r="C676" s="3" t="s">
        <v>20</v>
      </c>
      <c r="D676" s="4" t="s">
        <v>748</v>
      </c>
      <c r="E676" s="5" t="s">
        <v>22</v>
      </c>
      <c r="F676" s="6">
        <v>1</v>
      </c>
      <c r="G676" s="7">
        <v>3083.33</v>
      </c>
      <c r="H676" s="8">
        <v>3083.33</v>
      </c>
    </row>
    <row r="677" spans="1:8" x14ac:dyDescent="0.25">
      <c r="A677" s="2" t="s">
        <v>674</v>
      </c>
      <c r="B677" t="s">
        <v>749</v>
      </c>
      <c r="C677" s="3" t="s">
        <v>20</v>
      </c>
      <c r="D677" s="4" t="s">
        <v>750</v>
      </c>
      <c r="E677" s="5" t="s">
        <v>22</v>
      </c>
      <c r="F677" s="6">
        <v>1</v>
      </c>
      <c r="G677" s="7">
        <v>550.97</v>
      </c>
      <c r="H677" s="8">
        <v>550.97</v>
      </c>
    </row>
    <row r="678" spans="1:8" x14ac:dyDescent="0.25">
      <c r="A678" s="2" t="s">
        <v>674</v>
      </c>
      <c r="B678" t="s">
        <v>751</v>
      </c>
      <c r="C678" s="3" t="s">
        <v>25</v>
      </c>
      <c r="D678" s="4" t="s">
        <v>752</v>
      </c>
      <c r="E678" s="5" t="s">
        <v>22</v>
      </c>
      <c r="F678" s="6">
        <v>1</v>
      </c>
      <c r="G678" s="7">
        <v>2996.8</v>
      </c>
      <c r="H678" s="8">
        <v>2996.8</v>
      </c>
    </row>
    <row r="679" spans="1:8" x14ac:dyDescent="0.25">
      <c r="A679" s="2" t="s">
        <v>674</v>
      </c>
      <c r="B679" t="s">
        <v>751</v>
      </c>
      <c r="C679" s="3" t="s">
        <v>20</v>
      </c>
      <c r="D679" s="4" t="s">
        <v>753</v>
      </c>
      <c r="E679" s="5" t="s">
        <v>22</v>
      </c>
      <c r="F679" s="6">
        <v>1</v>
      </c>
      <c r="G679" s="7">
        <v>240</v>
      </c>
      <c r="H679" s="8">
        <v>240</v>
      </c>
    </row>
    <row r="680" spans="1:8" x14ac:dyDescent="0.25">
      <c r="A680" s="2" t="s">
        <v>674</v>
      </c>
      <c r="B680" t="s">
        <v>751</v>
      </c>
      <c r="C680" s="3" t="s">
        <v>20</v>
      </c>
      <c r="D680" s="4" t="s">
        <v>754</v>
      </c>
      <c r="E680" s="5" t="s">
        <v>22</v>
      </c>
      <c r="F680" s="6">
        <v>1</v>
      </c>
      <c r="G680" s="7">
        <v>209.84</v>
      </c>
      <c r="H680" s="8">
        <v>209.84</v>
      </c>
    </row>
    <row r="681" spans="1:8" x14ac:dyDescent="0.25">
      <c r="A681" s="2" t="s">
        <v>674</v>
      </c>
      <c r="B681" t="s">
        <v>751</v>
      </c>
      <c r="C681" s="3" t="s">
        <v>20</v>
      </c>
      <c r="D681" s="4" t="s">
        <v>755</v>
      </c>
      <c r="E681" s="5" t="s">
        <v>22</v>
      </c>
      <c r="F681" s="6">
        <v>1</v>
      </c>
      <c r="G681" s="7">
        <v>480</v>
      </c>
      <c r="H681" s="8">
        <v>480</v>
      </c>
    </row>
    <row r="682" spans="1:8" x14ac:dyDescent="0.25">
      <c r="A682" s="2" t="s">
        <v>674</v>
      </c>
      <c r="B682" t="s">
        <v>751</v>
      </c>
      <c r="C682" s="3" t="s">
        <v>20</v>
      </c>
      <c r="D682" s="4" t="s">
        <v>756</v>
      </c>
      <c r="E682" s="5" t="s">
        <v>22</v>
      </c>
      <c r="F682" s="6">
        <v>1</v>
      </c>
      <c r="G682" s="7">
        <v>450</v>
      </c>
      <c r="H682" s="8">
        <v>450</v>
      </c>
    </row>
    <row r="683" spans="1:8" x14ac:dyDescent="0.25">
      <c r="A683" s="2" t="s">
        <v>674</v>
      </c>
      <c r="B683" t="s">
        <v>751</v>
      </c>
      <c r="C683" s="3" t="s">
        <v>20</v>
      </c>
      <c r="D683" s="4" t="s">
        <v>757</v>
      </c>
      <c r="E683" s="5" t="s">
        <v>22</v>
      </c>
      <c r="F683" s="6">
        <v>1</v>
      </c>
      <c r="G683" s="7">
        <v>422.9</v>
      </c>
      <c r="H683" s="8">
        <v>422.9</v>
      </c>
    </row>
    <row r="684" spans="1:8" x14ac:dyDescent="0.25">
      <c r="A684" s="2" t="s">
        <v>674</v>
      </c>
      <c r="B684" t="s">
        <v>751</v>
      </c>
      <c r="C684" s="3" t="s">
        <v>20</v>
      </c>
      <c r="D684" s="4" t="s">
        <v>758</v>
      </c>
      <c r="E684" s="5" t="s">
        <v>271</v>
      </c>
      <c r="F684" s="6">
        <v>1</v>
      </c>
      <c r="G684" s="7">
        <v>44.25</v>
      </c>
      <c r="H684" s="8">
        <v>44.25</v>
      </c>
    </row>
    <row r="685" spans="1:8" x14ac:dyDescent="0.25">
      <c r="A685" s="2" t="s">
        <v>674</v>
      </c>
      <c r="B685" t="s">
        <v>751</v>
      </c>
      <c r="C685" s="3" t="s">
        <v>20</v>
      </c>
      <c r="D685" s="4" t="s">
        <v>759</v>
      </c>
      <c r="E685" s="5" t="s">
        <v>22</v>
      </c>
      <c r="F685" s="6">
        <v>1</v>
      </c>
      <c r="G685" s="7">
        <v>45.72</v>
      </c>
      <c r="H685" s="8">
        <v>45.72</v>
      </c>
    </row>
    <row r="686" spans="1:8" x14ac:dyDescent="0.25">
      <c r="A686" s="2" t="s">
        <v>760</v>
      </c>
      <c r="B686" t="s">
        <v>761</v>
      </c>
      <c r="C686" s="3" t="s">
        <v>20</v>
      </c>
      <c r="D686" s="4" t="s">
        <v>762</v>
      </c>
      <c r="E686" s="5" t="s">
        <v>22</v>
      </c>
      <c r="F686" s="6">
        <v>1</v>
      </c>
      <c r="G686" s="7">
        <v>40</v>
      </c>
      <c r="H686" s="8">
        <v>40</v>
      </c>
    </row>
    <row r="687" spans="1:8" x14ac:dyDescent="0.25">
      <c r="A687" s="2" t="s">
        <v>760</v>
      </c>
      <c r="B687" t="s">
        <v>763</v>
      </c>
      <c r="C687" s="3" t="s">
        <v>20</v>
      </c>
      <c r="D687" s="4" t="s">
        <v>764</v>
      </c>
      <c r="E687" s="5" t="s">
        <v>22</v>
      </c>
      <c r="F687" s="6">
        <v>1</v>
      </c>
      <c r="G687" s="7">
        <v>132.69999999999999</v>
      </c>
      <c r="H687" s="8">
        <v>132.69999999999999</v>
      </c>
    </row>
    <row r="688" spans="1:8" x14ac:dyDescent="0.25">
      <c r="A688" s="2" t="s">
        <v>760</v>
      </c>
      <c r="B688" t="s">
        <v>763</v>
      </c>
      <c r="C688" s="3" t="s">
        <v>20</v>
      </c>
      <c r="D688" s="4" t="s">
        <v>765</v>
      </c>
      <c r="E688" s="5" t="s">
        <v>22</v>
      </c>
      <c r="F688" s="6">
        <v>1</v>
      </c>
      <c r="G688" s="7">
        <v>186.1</v>
      </c>
      <c r="H688" s="8">
        <v>186.1</v>
      </c>
    </row>
    <row r="689" spans="1:8" x14ac:dyDescent="0.25">
      <c r="A689" s="2" t="s">
        <v>760</v>
      </c>
      <c r="B689" t="s">
        <v>763</v>
      </c>
      <c r="C689" s="3" t="s">
        <v>20</v>
      </c>
      <c r="D689" s="4" t="s">
        <v>766</v>
      </c>
      <c r="E689" s="5" t="s">
        <v>22</v>
      </c>
      <c r="F689" s="6">
        <v>1</v>
      </c>
      <c r="G689" s="7">
        <v>290</v>
      </c>
      <c r="H689" s="8">
        <v>290</v>
      </c>
    </row>
    <row r="690" spans="1:8" x14ac:dyDescent="0.25">
      <c r="A690" s="2" t="s">
        <v>760</v>
      </c>
      <c r="B690" t="s">
        <v>763</v>
      </c>
      <c r="C690" s="3" t="s">
        <v>20</v>
      </c>
      <c r="D690" s="4" t="s">
        <v>767</v>
      </c>
      <c r="E690" s="5" t="s">
        <v>22</v>
      </c>
      <c r="F690" s="6">
        <v>1</v>
      </c>
      <c r="G690" s="7">
        <v>750</v>
      </c>
      <c r="H690" s="8">
        <v>750</v>
      </c>
    </row>
    <row r="691" spans="1:8" x14ac:dyDescent="0.25">
      <c r="A691" s="2" t="s">
        <v>760</v>
      </c>
      <c r="B691" t="s">
        <v>763</v>
      </c>
      <c r="C691" s="3" t="s">
        <v>20</v>
      </c>
      <c r="D691" s="4" t="s">
        <v>768</v>
      </c>
      <c r="E691" s="5" t="s">
        <v>22</v>
      </c>
      <c r="F691" s="6">
        <v>1</v>
      </c>
      <c r="G691" s="7">
        <v>36.9</v>
      </c>
      <c r="H691" s="8">
        <v>36.9</v>
      </c>
    </row>
    <row r="692" spans="1:8" x14ac:dyDescent="0.25">
      <c r="A692" s="2" t="s">
        <v>760</v>
      </c>
      <c r="B692" t="s">
        <v>763</v>
      </c>
      <c r="C692" s="3" t="s">
        <v>20</v>
      </c>
      <c r="D692" s="4" t="s">
        <v>769</v>
      </c>
      <c r="E692" s="5" t="s">
        <v>22</v>
      </c>
      <c r="F692" s="6">
        <v>1</v>
      </c>
      <c r="G692" s="7">
        <v>195</v>
      </c>
      <c r="H692" s="8">
        <v>195</v>
      </c>
    </row>
    <row r="693" spans="1:8" x14ac:dyDescent="0.25">
      <c r="A693" s="2" t="s">
        <v>760</v>
      </c>
      <c r="B693" t="s">
        <v>763</v>
      </c>
      <c r="C693" s="3" t="s">
        <v>20</v>
      </c>
      <c r="D693" s="4" t="s">
        <v>350</v>
      </c>
      <c r="E693" s="5" t="s">
        <v>22</v>
      </c>
      <c r="F693" s="6">
        <v>1</v>
      </c>
      <c r="G693" s="7">
        <v>154.09</v>
      </c>
      <c r="H693" s="8">
        <v>154.09</v>
      </c>
    </row>
    <row r="694" spans="1:8" x14ac:dyDescent="0.25">
      <c r="A694" s="2" t="s">
        <v>760</v>
      </c>
      <c r="B694" t="s">
        <v>763</v>
      </c>
      <c r="C694" s="3" t="s">
        <v>20</v>
      </c>
      <c r="D694" s="4" t="s">
        <v>770</v>
      </c>
      <c r="E694" s="5" t="s">
        <v>22</v>
      </c>
      <c r="F694" s="6">
        <v>1</v>
      </c>
      <c r="G694" s="7">
        <v>89.32</v>
      </c>
      <c r="H694" s="8">
        <v>89.32</v>
      </c>
    </row>
    <row r="695" spans="1:8" x14ac:dyDescent="0.25">
      <c r="A695" s="2" t="s">
        <v>760</v>
      </c>
      <c r="B695" t="s">
        <v>763</v>
      </c>
      <c r="C695" s="3" t="s">
        <v>20</v>
      </c>
      <c r="D695" s="4" t="s">
        <v>666</v>
      </c>
      <c r="E695" s="5" t="s">
        <v>22</v>
      </c>
      <c r="F695" s="6">
        <v>1</v>
      </c>
      <c r="G695" s="7">
        <v>20.8</v>
      </c>
      <c r="H695" s="8">
        <v>20.8</v>
      </c>
    </row>
    <row r="696" spans="1:8" x14ac:dyDescent="0.25">
      <c r="A696" s="2" t="s">
        <v>760</v>
      </c>
      <c r="B696" t="s">
        <v>771</v>
      </c>
      <c r="C696" s="3" t="s">
        <v>20</v>
      </c>
      <c r="D696" s="4" t="s">
        <v>772</v>
      </c>
      <c r="E696" s="5" t="s">
        <v>22</v>
      </c>
      <c r="F696" s="6">
        <v>1</v>
      </c>
      <c r="G696" s="7">
        <v>10.65</v>
      </c>
      <c r="H696" s="8">
        <v>10.65</v>
      </c>
    </row>
    <row r="697" spans="1:8" x14ac:dyDescent="0.25">
      <c r="A697" s="2" t="s">
        <v>773</v>
      </c>
      <c r="B697" t="s">
        <v>774</v>
      </c>
      <c r="C697" s="3" t="s">
        <v>20</v>
      </c>
      <c r="D697" s="4" t="s">
        <v>21</v>
      </c>
      <c r="E697" s="5" t="s">
        <v>22</v>
      </c>
      <c r="F697" s="6">
        <v>1</v>
      </c>
      <c r="G697" s="7">
        <v>288</v>
      </c>
      <c r="H697" s="8">
        <v>288</v>
      </c>
    </row>
    <row r="698" spans="1:8" x14ac:dyDescent="0.25">
      <c r="A698" s="2" t="s">
        <v>773</v>
      </c>
      <c r="B698" t="s">
        <v>774</v>
      </c>
      <c r="C698" s="3" t="s">
        <v>20</v>
      </c>
      <c r="D698" s="4" t="s">
        <v>60</v>
      </c>
      <c r="E698" s="5" t="s">
        <v>22</v>
      </c>
      <c r="F698" s="6">
        <v>1</v>
      </c>
      <c r="G698" s="7">
        <v>549.45000000000005</v>
      </c>
      <c r="H698" s="8">
        <v>549.45000000000005</v>
      </c>
    </row>
    <row r="699" spans="1:8" x14ac:dyDescent="0.25">
      <c r="A699" s="2" t="s">
        <v>773</v>
      </c>
      <c r="B699" t="s">
        <v>774</v>
      </c>
      <c r="C699" s="3" t="s">
        <v>20</v>
      </c>
      <c r="D699" s="4" t="s">
        <v>62</v>
      </c>
      <c r="E699" s="5" t="s">
        <v>22</v>
      </c>
      <c r="F699" s="6">
        <v>1</v>
      </c>
      <c r="G699" s="7">
        <v>1834.5</v>
      </c>
      <c r="H699" s="8">
        <v>1834.5</v>
      </c>
    </row>
    <row r="700" spans="1:8" x14ac:dyDescent="0.25">
      <c r="A700" s="2" t="s">
        <v>773</v>
      </c>
      <c r="B700" t="s">
        <v>774</v>
      </c>
      <c r="C700" s="3" t="s">
        <v>20</v>
      </c>
      <c r="D700" s="4" t="s">
        <v>26</v>
      </c>
      <c r="E700" s="5" t="s">
        <v>22</v>
      </c>
      <c r="F700" s="6">
        <v>1</v>
      </c>
      <c r="G700" s="7">
        <v>700</v>
      </c>
      <c r="H700" s="8">
        <v>700</v>
      </c>
    </row>
    <row r="701" spans="1:8" x14ac:dyDescent="0.25">
      <c r="A701" s="2" t="s">
        <v>773</v>
      </c>
      <c r="B701" t="s">
        <v>775</v>
      </c>
      <c r="C701" s="3" t="s">
        <v>20</v>
      </c>
      <c r="D701" s="4" t="s">
        <v>776</v>
      </c>
      <c r="E701" s="5" t="s">
        <v>22</v>
      </c>
      <c r="F701" s="6">
        <v>1</v>
      </c>
      <c r="G701" s="7">
        <v>2957.85</v>
      </c>
      <c r="H701" s="8">
        <v>2957.85</v>
      </c>
    </row>
    <row r="702" spans="1:8" x14ac:dyDescent="0.25">
      <c r="A702" s="2" t="s">
        <v>773</v>
      </c>
      <c r="B702" t="s">
        <v>777</v>
      </c>
      <c r="C702" s="3" t="s">
        <v>20</v>
      </c>
      <c r="D702" s="4" t="s">
        <v>778</v>
      </c>
      <c r="E702" s="5" t="s">
        <v>22</v>
      </c>
      <c r="F702" s="6">
        <v>1</v>
      </c>
      <c r="G702" s="7">
        <v>1200</v>
      </c>
      <c r="H702" s="8">
        <v>1200</v>
      </c>
    </row>
    <row r="703" spans="1:8" x14ac:dyDescent="0.25">
      <c r="A703" s="2" t="s">
        <v>773</v>
      </c>
      <c r="B703" t="s">
        <v>779</v>
      </c>
      <c r="C703" s="3" t="s">
        <v>20</v>
      </c>
      <c r="D703" s="4" t="s">
        <v>26</v>
      </c>
      <c r="E703" s="5" t="s">
        <v>22</v>
      </c>
      <c r="F703" s="6">
        <v>1</v>
      </c>
      <c r="G703" s="7">
        <v>1100</v>
      </c>
      <c r="H703" s="8">
        <v>1100</v>
      </c>
    </row>
    <row r="704" spans="1:8" x14ac:dyDescent="0.25">
      <c r="A704" s="2" t="s">
        <v>780</v>
      </c>
      <c r="B704" t="s">
        <v>781</v>
      </c>
      <c r="C704" s="3" t="s">
        <v>20</v>
      </c>
      <c r="D704" s="4" t="s">
        <v>293</v>
      </c>
      <c r="E704" s="5" t="s">
        <v>22</v>
      </c>
      <c r="F704" s="6">
        <v>2</v>
      </c>
      <c r="G704" s="7">
        <v>0</v>
      </c>
      <c r="H704" s="8">
        <v>0</v>
      </c>
    </row>
    <row r="705" spans="1:8" x14ac:dyDescent="0.25">
      <c r="A705" s="2" t="s">
        <v>780</v>
      </c>
      <c r="B705" t="s">
        <v>781</v>
      </c>
      <c r="C705" s="3" t="s">
        <v>20</v>
      </c>
      <c r="D705" s="4" t="s">
        <v>782</v>
      </c>
      <c r="E705" s="5" t="s">
        <v>22</v>
      </c>
      <c r="F705" s="6">
        <v>1</v>
      </c>
      <c r="G705" s="7">
        <v>1931.63</v>
      </c>
      <c r="H705" s="8">
        <v>1931.63</v>
      </c>
    </row>
    <row r="706" spans="1:8" x14ac:dyDescent="0.25">
      <c r="A706" s="2" t="s">
        <v>780</v>
      </c>
      <c r="B706" t="s">
        <v>781</v>
      </c>
      <c r="C706" s="3" t="s">
        <v>20</v>
      </c>
      <c r="D706" s="4" t="s">
        <v>783</v>
      </c>
      <c r="E706" s="5" t="s">
        <v>22</v>
      </c>
      <c r="F706" s="6">
        <v>1</v>
      </c>
      <c r="G706" s="7">
        <v>436.51</v>
      </c>
      <c r="H706" s="8">
        <v>436.51</v>
      </c>
    </row>
    <row r="707" spans="1:8" x14ac:dyDescent="0.25">
      <c r="A707" s="2" t="s">
        <v>780</v>
      </c>
      <c r="B707" t="s">
        <v>781</v>
      </c>
      <c r="C707" s="3" t="s">
        <v>20</v>
      </c>
      <c r="D707" s="4" t="s">
        <v>784</v>
      </c>
      <c r="E707" s="5" t="s">
        <v>22</v>
      </c>
      <c r="F707" s="6">
        <v>1</v>
      </c>
      <c r="G707" s="7">
        <v>3569.57</v>
      </c>
      <c r="H707" s="8">
        <v>3569.57</v>
      </c>
    </row>
    <row r="708" spans="1:8" x14ac:dyDescent="0.25">
      <c r="A708" s="2" t="s">
        <v>780</v>
      </c>
      <c r="B708" t="s">
        <v>781</v>
      </c>
      <c r="C708" s="3" t="s">
        <v>20</v>
      </c>
      <c r="D708" s="4" t="s">
        <v>785</v>
      </c>
      <c r="E708" s="5" t="s">
        <v>22</v>
      </c>
      <c r="F708" s="6">
        <v>1</v>
      </c>
      <c r="G708" s="7">
        <v>1000</v>
      </c>
      <c r="H708" s="8">
        <v>1000</v>
      </c>
    </row>
    <row r="709" spans="1:8" x14ac:dyDescent="0.25">
      <c r="A709" s="2" t="s">
        <v>780</v>
      </c>
      <c r="B709" t="s">
        <v>786</v>
      </c>
      <c r="C709" s="3" t="s">
        <v>20</v>
      </c>
      <c r="D709" s="4" t="s">
        <v>62</v>
      </c>
      <c r="E709" s="5" t="s">
        <v>22</v>
      </c>
      <c r="F709" s="6">
        <v>1</v>
      </c>
      <c r="G709" s="7">
        <v>278.8</v>
      </c>
      <c r="H709" s="8">
        <v>278.8</v>
      </c>
    </row>
    <row r="710" spans="1:8" x14ac:dyDescent="0.25">
      <c r="A710" s="2" t="s">
        <v>780</v>
      </c>
      <c r="B710" t="s">
        <v>787</v>
      </c>
      <c r="C710" s="3" t="s">
        <v>20</v>
      </c>
      <c r="D710" s="4" t="s">
        <v>62</v>
      </c>
      <c r="E710" s="5" t="s">
        <v>22</v>
      </c>
      <c r="F710" s="6">
        <v>1</v>
      </c>
      <c r="G710" s="7">
        <v>0</v>
      </c>
      <c r="H710" s="8">
        <v>0</v>
      </c>
    </row>
    <row r="711" spans="1:8" x14ac:dyDescent="0.25">
      <c r="A711" s="2" t="s">
        <v>780</v>
      </c>
      <c r="B711" t="s">
        <v>788</v>
      </c>
      <c r="C711" s="3" t="s">
        <v>20</v>
      </c>
      <c r="D711" s="4" t="s">
        <v>293</v>
      </c>
      <c r="E711" s="5" t="s">
        <v>22</v>
      </c>
      <c r="F711" s="6">
        <v>1</v>
      </c>
      <c r="G711" s="7">
        <v>650.12</v>
      </c>
      <c r="H711" s="8">
        <v>650.12</v>
      </c>
    </row>
    <row r="712" spans="1:8" x14ac:dyDescent="0.25">
      <c r="A712" s="2" t="s">
        <v>780</v>
      </c>
      <c r="B712" t="s">
        <v>789</v>
      </c>
      <c r="C712" s="3" t="s">
        <v>20</v>
      </c>
      <c r="D712" s="4" t="s">
        <v>62</v>
      </c>
      <c r="E712" s="5" t="s">
        <v>22</v>
      </c>
      <c r="F712" s="6">
        <v>1</v>
      </c>
      <c r="G712" s="7">
        <v>0</v>
      </c>
      <c r="H712" s="8">
        <v>0</v>
      </c>
    </row>
    <row r="713" spans="1:8" x14ac:dyDescent="0.25">
      <c r="A713" s="2" t="s">
        <v>780</v>
      </c>
      <c r="B713" t="s">
        <v>790</v>
      </c>
      <c r="C713" s="3" t="s">
        <v>20</v>
      </c>
      <c r="D713" s="4" t="s">
        <v>293</v>
      </c>
      <c r="E713" s="5" t="s">
        <v>22</v>
      </c>
      <c r="F713" s="6">
        <v>1</v>
      </c>
      <c r="G713" s="7">
        <v>650.12</v>
      </c>
      <c r="H713" s="8">
        <v>650.12</v>
      </c>
    </row>
    <row r="714" spans="1:8" x14ac:dyDescent="0.25">
      <c r="A714" s="2" t="s">
        <v>780</v>
      </c>
      <c r="B714" t="s">
        <v>791</v>
      </c>
      <c r="C714" s="3" t="s">
        <v>20</v>
      </c>
      <c r="D714" s="4" t="s">
        <v>62</v>
      </c>
      <c r="E714" s="5" t="s">
        <v>22</v>
      </c>
      <c r="F714" s="6">
        <v>1</v>
      </c>
      <c r="G714" s="7">
        <v>0</v>
      </c>
      <c r="H714" s="8">
        <v>0</v>
      </c>
    </row>
    <row r="715" spans="1:8" x14ac:dyDescent="0.25">
      <c r="A715" s="2" t="s">
        <v>780</v>
      </c>
      <c r="B715" t="s">
        <v>792</v>
      </c>
      <c r="C715" s="3" t="s">
        <v>20</v>
      </c>
      <c r="D715" s="4" t="s">
        <v>62</v>
      </c>
      <c r="E715" s="5" t="s">
        <v>22</v>
      </c>
      <c r="F715" s="6">
        <v>1</v>
      </c>
      <c r="G715" s="7">
        <v>0</v>
      </c>
      <c r="H715" s="8">
        <v>0</v>
      </c>
    </row>
    <row r="716" spans="1:8" x14ac:dyDescent="0.25">
      <c r="A716" s="2" t="s">
        <v>780</v>
      </c>
      <c r="B716" t="s">
        <v>793</v>
      </c>
      <c r="C716" s="3" t="s">
        <v>20</v>
      </c>
      <c r="D716" s="4" t="s">
        <v>293</v>
      </c>
      <c r="E716" s="5" t="s">
        <v>22</v>
      </c>
      <c r="F716" s="6">
        <v>2</v>
      </c>
      <c r="G716" s="7">
        <v>650.12</v>
      </c>
      <c r="H716" s="8">
        <v>1300.24</v>
      </c>
    </row>
    <row r="717" spans="1:8" x14ac:dyDescent="0.25">
      <c r="A717" s="2" t="s">
        <v>780</v>
      </c>
      <c r="B717" t="s">
        <v>793</v>
      </c>
      <c r="C717" s="3" t="s">
        <v>20</v>
      </c>
      <c r="D717" s="4" t="s">
        <v>21</v>
      </c>
      <c r="E717" s="5" t="s">
        <v>22</v>
      </c>
      <c r="F717" s="6">
        <v>1</v>
      </c>
      <c r="G717" s="7">
        <v>84.87</v>
      </c>
      <c r="H717" s="8">
        <v>84.87</v>
      </c>
    </row>
    <row r="718" spans="1:8" x14ac:dyDescent="0.25">
      <c r="A718" s="2" t="s">
        <v>780</v>
      </c>
      <c r="B718" t="s">
        <v>794</v>
      </c>
      <c r="C718" s="3" t="s">
        <v>25</v>
      </c>
      <c r="D718" s="4" t="s">
        <v>26</v>
      </c>
      <c r="E718" s="5" t="s">
        <v>22</v>
      </c>
      <c r="F718" s="6">
        <v>1</v>
      </c>
      <c r="G718" s="7">
        <v>0</v>
      </c>
      <c r="H718" s="8">
        <v>0</v>
      </c>
    </row>
    <row r="719" spans="1:8" x14ac:dyDescent="0.25">
      <c r="A719" s="2" t="s">
        <v>780</v>
      </c>
      <c r="B719" t="s">
        <v>795</v>
      </c>
      <c r="C719" s="3" t="s">
        <v>20</v>
      </c>
      <c r="D719" s="4" t="s">
        <v>64</v>
      </c>
      <c r="E719" s="5" t="s">
        <v>22</v>
      </c>
      <c r="F719" s="6">
        <v>1</v>
      </c>
      <c r="G719" s="7">
        <v>356.04</v>
      </c>
      <c r="H719" s="8">
        <v>356.04</v>
      </c>
    </row>
    <row r="720" spans="1:8" x14ac:dyDescent="0.25">
      <c r="A720" s="2" t="s">
        <v>780</v>
      </c>
      <c r="B720" t="s">
        <v>795</v>
      </c>
      <c r="C720" s="3" t="s">
        <v>20</v>
      </c>
      <c r="D720" s="4" t="s">
        <v>293</v>
      </c>
      <c r="E720" s="5" t="s">
        <v>22</v>
      </c>
      <c r="F720" s="6">
        <v>1</v>
      </c>
      <c r="G720" s="7">
        <v>49.47</v>
      </c>
      <c r="H720" s="8">
        <v>49.47</v>
      </c>
    </row>
    <row r="721" spans="1:8" x14ac:dyDescent="0.25">
      <c r="A721" s="2" t="s">
        <v>780</v>
      </c>
      <c r="B721" t="s">
        <v>796</v>
      </c>
      <c r="C721" s="3" t="s">
        <v>20</v>
      </c>
      <c r="D721" s="4" t="s">
        <v>21</v>
      </c>
      <c r="E721" s="5" t="s">
        <v>22</v>
      </c>
      <c r="F721" s="6">
        <v>1</v>
      </c>
      <c r="G721" s="7">
        <v>0</v>
      </c>
      <c r="H721" s="8">
        <v>0</v>
      </c>
    </row>
    <row r="722" spans="1:8" x14ac:dyDescent="0.25">
      <c r="A722" s="2" t="s">
        <v>780</v>
      </c>
      <c r="B722" t="s">
        <v>796</v>
      </c>
      <c r="C722" s="3" t="s">
        <v>20</v>
      </c>
      <c r="D722" s="4" t="s">
        <v>21</v>
      </c>
      <c r="E722" s="5" t="s">
        <v>22</v>
      </c>
      <c r="F722" s="6">
        <v>1</v>
      </c>
      <c r="G722" s="7">
        <v>0</v>
      </c>
      <c r="H722" s="8">
        <v>0</v>
      </c>
    </row>
    <row r="723" spans="1:8" x14ac:dyDescent="0.25">
      <c r="A723" s="2" t="s">
        <v>780</v>
      </c>
      <c r="B723" t="s">
        <v>796</v>
      </c>
      <c r="C723" s="3" t="s">
        <v>20</v>
      </c>
      <c r="D723" s="4" t="s">
        <v>21</v>
      </c>
      <c r="E723" s="5" t="s">
        <v>22</v>
      </c>
      <c r="F723" s="6">
        <v>1</v>
      </c>
      <c r="G723" s="7">
        <v>164.26</v>
      </c>
      <c r="H723" s="8">
        <v>164.26</v>
      </c>
    </row>
    <row r="724" spans="1:8" x14ac:dyDescent="0.25">
      <c r="A724" s="2" t="s">
        <v>780</v>
      </c>
      <c r="B724" t="s">
        <v>797</v>
      </c>
      <c r="C724" s="3" t="s">
        <v>20</v>
      </c>
      <c r="D724" s="4" t="s">
        <v>293</v>
      </c>
      <c r="E724" s="5" t="s">
        <v>22</v>
      </c>
      <c r="F724" s="6">
        <v>2</v>
      </c>
      <c r="G724" s="7">
        <v>650.12</v>
      </c>
      <c r="H724" s="8">
        <v>1300.24</v>
      </c>
    </row>
    <row r="725" spans="1:8" x14ac:dyDescent="0.25">
      <c r="A725" s="2" t="s">
        <v>780</v>
      </c>
      <c r="B725" t="s">
        <v>798</v>
      </c>
      <c r="C725" s="3" t="s">
        <v>20</v>
      </c>
      <c r="D725" s="4" t="s">
        <v>62</v>
      </c>
      <c r="E725" s="5" t="s">
        <v>22</v>
      </c>
      <c r="F725" s="6">
        <v>1</v>
      </c>
      <c r="G725" s="7">
        <v>0</v>
      </c>
      <c r="H725" s="8">
        <v>0</v>
      </c>
    </row>
    <row r="726" spans="1:8" x14ac:dyDescent="0.25">
      <c r="A726" s="2" t="s">
        <v>780</v>
      </c>
      <c r="B726" t="s">
        <v>799</v>
      </c>
      <c r="C726" s="3" t="s">
        <v>20</v>
      </c>
      <c r="D726" s="4" t="s">
        <v>21</v>
      </c>
      <c r="E726" s="5" t="s">
        <v>22</v>
      </c>
      <c r="F726" s="6">
        <v>1</v>
      </c>
      <c r="G726" s="7">
        <v>105.3</v>
      </c>
      <c r="H726" s="8">
        <v>105.3</v>
      </c>
    </row>
    <row r="727" spans="1:8" x14ac:dyDescent="0.25">
      <c r="A727" s="2" t="s">
        <v>780</v>
      </c>
      <c r="B727" t="s">
        <v>800</v>
      </c>
      <c r="C727" s="3" t="s">
        <v>20</v>
      </c>
      <c r="D727" s="4" t="s">
        <v>801</v>
      </c>
      <c r="E727" s="5" t="s">
        <v>22</v>
      </c>
      <c r="F727" s="6">
        <v>1</v>
      </c>
      <c r="G727" s="7">
        <v>10.9</v>
      </c>
      <c r="H727" s="8">
        <v>10.9</v>
      </c>
    </row>
    <row r="728" spans="1:8" x14ac:dyDescent="0.25">
      <c r="A728" s="2" t="s">
        <v>780</v>
      </c>
      <c r="B728" t="s">
        <v>802</v>
      </c>
      <c r="C728" s="3" t="s">
        <v>20</v>
      </c>
      <c r="D728" s="4" t="s">
        <v>803</v>
      </c>
      <c r="E728" s="5" t="s">
        <v>22</v>
      </c>
      <c r="F728" s="6">
        <v>1</v>
      </c>
      <c r="G728" s="7">
        <v>2649</v>
      </c>
      <c r="H728" s="8">
        <v>2649</v>
      </c>
    </row>
    <row r="729" spans="1:8" x14ac:dyDescent="0.25">
      <c r="A729" s="2" t="s">
        <v>780</v>
      </c>
      <c r="B729" t="s">
        <v>804</v>
      </c>
      <c r="C729" s="3" t="s">
        <v>20</v>
      </c>
      <c r="D729" s="4" t="s">
        <v>293</v>
      </c>
      <c r="E729" s="5" t="s">
        <v>22</v>
      </c>
      <c r="F729" s="6">
        <v>1</v>
      </c>
      <c r="G729" s="7">
        <v>751.77</v>
      </c>
      <c r="H729" s="8">
        <v>751.77</v>
      </c>
    </row>
    <row r="730" spans="1:8" x14ac:dyDescent="0.25">
      <c r="A730" s="2" t="s">
        <v>780</v>
      </c>
      <c r="B730" t="s">
        <v>805</v>
      </c>
      <c r="C730" s="3" t="s">
        <v>20</v>
      </c>
      <c r="D730" s="4" t="s">
        <v>806</v>
      </c>
      <c r="E730" s="5" t="s">
        <v>22</v>
      </c>
      <c r="F730" s="6">
        <v>1</v>
      </c>
      <c r="G730" s="7">
        <v>176.41</v>
      </c>
      <c r="H730" s="8">
        <v>176.41</v>
      </c>
    </row>
    <row r="731" spans="1:8" x14ac:dyDescent="0.25">
      <c r="A731" s="2" t="s">
        <v>780</v>
      </c>
      <c r="B731" t="s">
        <v>805</v>
      </c>
      <c r="C731" s="3" t="s">
        <v>20</v>
      </c>
      <c r="D731" s="4" t="s">
        <v>293</v>
      </c>
      <c r="E731" s="5" t="s">
        <v>22</v>
      </c>
      <c r="F731" s="6">
        <v>1</v>
      </c>
      <c r="G731" s="7">
        <v>0</v>
      </c>
      <c r="H731" s="8">
        <v>0</v>
      </c>
    </row>
    <row r="732" spans="1:8" x14ac:dyDescent="0.25">
      <c r="A732" s="2" t="s">
        <v>780</v>
      </c>
      <c r="B732" t="s">
        <v>807</v>
      </c>
      <c r="C732" s="3" t="s">
        <v>20</v>
      </c>
      <c r="D732" s="4" t="s">
        <v>408</v>
      </c>
      <c r="E732" s="5" t="s">
        <v>22</v>
      </c>
      <c r="F732" s="6">
        <v>1</v>
      </c>
      <c r="G732" s="7">
        <v>0</v>
      </c>
      <c r="H732" s="8">
        <v>0</v>
      </c>
    </row>
    <row r="733" spans="1:8" x14ac:dyDescent="0.25">
      <c r="A733" s="2" t="s">
        <v>780</v>
      </c>
      <c r="B733" t="s">
        <v>808</v>
      </c>
      <c r="C733" s="3" t="s">
        <v>25</v>
      </c>
      <c r="D733" s="4" t="s">
        <v>26</v>
      </c>
      <c r="E733" s="5" t="s">
        <v>271</v>
      </c>
      <c r="F733" s="6">
        <v>1</v>
      </c>
      <c r="G733" s="7">
        <v>176.41</v>
      </c>
      <c r="H733" s="8">
        <v>176.41</v>
      </c>
    </row>
    <row r="734" spans="1:8" x14ac:dyDescent="0.25">
      <c r="A734" s="2" t="s">
        <v>780</v>
      </c>
      <c r="B734" t="s">
        <v>809</v>
      </c>
      <c r="C734" s="3" t="s">
        <v>269</v>
      </c>
      <c r="D734" s="4" t="s">
        <v>26</v>
      </c>
      <c r="E734" s="5" t="s">
        <v>22</v>
      </c>
      <c r="F734" s="6">
        <v>1</v>
      </c>
      <c r="G734" s="7">
        <v>580</v>
      </c>
      <c r="H734" s="8">
        <v>580</v>
      </c>
    </row>
    <row r="735" spans="1:8" x14ac:dyDescent="0.25">
      <c r="A735" s="2" t="s">
        <v>780</v>
      </c>
      <c r="B735" t="s">
        <v>809</v>
      </c>
      <c r="C735" s="3" t="s">
        <v>20</v>
      </c>
      <c r="D735" s="4" t="s">
        <v>60</v>
      </c>
      <c r="E735" s="5" t="s">
        <v>22</v>
      </c>
      <c r="F735" s="6">
        <v>1</v>
      </c>
      <c r="G735" s="7">
        <v>16800</v>
      </c>
      <c r="H735" s="8">
        <v>16800</v>
      </c>
    </row>
    <row r="736" spans="1:8" x14ac:dyDescent="0.25">
      <c r="A736" s="2" t="s">
        <v>780</v>
      </c>
      <c r="B736" t="s">
        <v>809</v>
      </c>
      <c r="C736" s="3" t="s">
        <v>20</v>
      </c>
      <c r="D736" s="4" t="s">
        <v>60</v>
      </c>
      <c r="E736" s="5" t="s">
        <v>22</v>
      </c>
      <c r="F736" s="6">
        <v>1</v>
      </c>
      <c r="G736" s="7">
        <v>1185.08</v>
      </c>
      <c r="H736" s="8">
        <v>1185.08</v>
      </c>
    </row>
    <row r="737" spans="1:8" x14ac:dyDescent="0.25">
      <c r="A737" s="2" t="s">
        <v>780</v>
      </c>
      <c r="B737" t="s">
        <v>809</v>
      </c>
      <c r="C737" s="3" t="s">
        <v>20</v>
      </c>
      <c r="D737" s="4" t="s">
        <v>60</v>
      </c>
      <c r="E737" s="5" t="s">
        <v>576</v>
      </c>
      <c r="F737" s="6">
        <v>1</v>
      </c>
      <c r="G737" s="7">
        <v>11200</v>
      </c>
      <c r="H737" s="8">
        <v>11200</v>
      </c>
    </row>
    <row r="738" spans="1:8" x14ac:dyDescent="0.25">
      <c r="A738" s="2" t="s">
        <v>780</v>
      </c>
      <c r="B738" t="s">
        <v>809</v>
      </c>
      <c r="C738" s="3" t="s">
        <v>20</v>
      </c>
      <c r="D738" s="4" t="s">
        <v>60</v>
      </c>
      <c r="E738" s="5" t="s">
        <v>22</v>
      </c>
      <c r="F738" s="6">
        <v>1</v>
      </c>
      <c r="G738" s="7">
        <v>1404.1</v>
      </c>
      <c r="H738" s="8">
        <v>1404.1</v>
      </c>
    </row>
    <row r="739" spans="1:8" x14ac:dyDescent="0.25">
      <c r="A739" s="2" t="s">
        <v>780</v>
      </c>
      <c r="B739" t="s">
        <v>809</v>
      </c>
      <c r="C739" s="3" t="s">
        <v>20</v>
      </c>
      <c r="D739" s="4" t="s">
        <v>311</v>
      </c>
      <c r="E739" s="5" t="s">
        <v>22</v>
      </c>
      <c r="F739" s="6">
        <v>1</v>
      </c>
      <c r="G739" s="7">
        <v>795.75</v>
      </c>
      <c r="H739" s="8">
        <v>795.75</v>
      </c>
    </row>
    <row r="740" spans="1:8" x14ac:dyDescent="0.25">
      <c r="A740" s="2" t="s">
        <v>780</v>
      </c>
      <c r="B740" t="s">
        <v>809</v>
      </c>
      <c r="C740" s="3" t="s">
        <v>20</v>
      </c>
      <c r="D740" s="4" t="s">
        <v>63</v>
      </c>
      <c r="E740" s="5" t="s">
        <v>22</v>
      </c>
      <c r="F740" s="6">
        <v>1</v>
      </c>
      <c r="G740" s="7">
        <v>270</v>
      </c>
      <c r="H740" s="8">
        <v>270</v>
      </c>
    </row>
    <row r="741" spans="1:8" x14ac:dyDescent="0.25">
      <c r="A741" s="2" t="s">
        <v>780</v>
      </c>
      <c r="B741" t="s">
        <v>809</v>
      </c>
      <c r="C741" s="3" t="s">
        <v>20</v>
      </c>
      <c r="D741" s="4" t="s">
        <v>197</v>
      </c>
      <c r="E741" s="5" t="s">
        <v>22</v>
      </c>
      <c r="F741" s="6">
        <v>1</v>
      </c>
      <c r="G741" s="7">
        <v>1386.47</v>
      </c>
      <c r="H741" s="8">
        <v>1386.47</v>
      </c>
    </row>
    <row r="742" spans="1:8" x14ac:dyDescent="0.25">
      <c r="A742" s="2" t="s">
        <v>780</v>
      </c>
      <c r="B742" t="s">
        <v>809</v>
      </c>
      <c r="C742" s="3" t="s">
        <v>20</v>
      </c>
      <c r="D742" s="4" t="s">
        <v>197</v>
      </c>
      <c r="E742" s="5" t="s">
        <v>22</v>
      </c>
      <c r="F742" s="6">
        <v>1</v>
      </c>
      <c r="G742" s="7">
        <v>505.75</v>
      </c>
      <c r="H742" s="8">
        <v>505.75</v>
      </c>
    </row>
    <row r="743" spans="1:8" x14ac:dyDescent="0.25">
      <c r="A743" s="2" t="s">
        <v>780</v>
      </c>
      <c r="B743" t="s">
        <v>809</v>
      </c>
      <c r="C743" s="3" t="s">
        <v>20</v>
      </c>
      <c r="D743" s="4" t="s">
        <v>21</v>
      </c>
      <c r="E743" s="5" t="s">
        <v>22</v>
      </c>
      <c r="F743" s="6">
        <v>1</v>
      </c>
      <c r="G743" s="7">
        <v>2649</v>
      </c>
      <c r="H743" s="8">
        <v>2649</v>
      </c>
    </row>
    <row r="744" spans="1:8" x14ac:dyDescent="0.25">
      <c r="A744" s="2" t="s">
        <v>780</v>
      </c>
      <c r="B744" t="s">
        <v>809</v>
      </c>
      <c r="C744" s="3" t="s">
        <v>20</v>
      </c>
      <c r="D744" s="4" t="s">
        <v>21</v>
      </c>
      <c r="E744" s="5" t="s">
        <v>22</v>
      </c>
      <c r="F744" s="6">
        <v>1</v>
      </c>
      <c r="G744" s="7">
        <v>175.14</v>
      </c>
      <c r="H744" s="8">
        <v>175.14</v>
      </c>
    </row>
    <row r="745" spans="1:8" x14ac:dyDescent="0.25">
      <c r="A745" s="2" t="s">
        <v>780</v>
      </c>
      <c r="B745" t="s">
        <v>810</v>
      </c>
      <c r="C745" s="3" t="s">
        <v>20</v>
      </c>
      <c r="D745" s="4" t="s">
        <v>811</v>
      </c>
      <c r="E745" s="5" t="s">
        <v>22</v>
      </c>
      <c r="F745" s="6">
        <v>1</v>
      </c>
      <c r="G745" s="7">
        <v>114.75</v>
      </c>
      <c r="H745" s="8">
        <v>114.75</v>
      </c>
    </row>
    <row r="746" spans="1:8" x14ac:dyDescent="0.25">
      <c r="A746" s="2" t="s">
        <v>780</v>
      </c>
      <c r="B746" t="s">
        <v>812</v>
      </c>
      <c r="C746" s="3" t="s">
        <v>25</v>
      </c>
      <c r="D746" s="4" t="s">
        <v>26</v>
      </c>
      <c r="E746" s="5" t="s">
        <v>22</v>
      </c>
      <c r="F746" s="6">
        <v>1</v>
      </c>
      <c r="G746" s="7">
        <v>200</v>
      </c>
      <c r="H746" s="8">
        <v>200</v>
      </c>
    </row>
    <row r="747" spans="1:8" x14ac:dyDescent="0.25">
      <c r="A747" s="2" t="s">
        <v>780</v>
      </c>
      <c r="B747" t="s">
        <v>813</v>
      </c>
      <c r="C747" s="3" t="s">
        <v>25</v>
      </c>
      <c r="D747" s="4" t="s">
        <v>26</v>
      </c>
      <c r="E747" s="5" t="s">
        <v>22</v>
      </c>
      <c r="F747" s="6">
        <v>1</v>
      </c>
      <c r="G747" s="7">
        <v>0</v>
      </c>
      <c r="H747" s="8">
        <v>0</v>
      </c>
    </row>
    <row r="748" spans="1:8" x14ac:dyDescent="0.25">
      <c r="A748" s="2" t="s">
        <v>780</v>
      </c>
      <c r="B748" t="s">
        <v>813</v>
      </c>
      <c r="C748" s="3" t="s">
        <v>20</v>
      </c>
      <c r="D748" s="4" t="s">
        <v>814</v>
      </c>
      <c r="E748" s="5" t="s">
        <v>22</v>
      </c>
      <c r="F748" s="6">
        <v>1</v>
      </c>
      <c r="G748" s="7">
        <v>80</v>
      </c>
      <c r="H748" s="8">
        <v>80</v>
      </c>
    </row>
    <row r="749" spans="1:8" x14ac:dyDescent="0.25">
      <c r="A749" s="2" t="s">
        <v>780</v>
      </c>
      <c r="B749" t="s">
        <v>815</v>
      </c>
      <c r="C749" s="3" t="s">
        <v>25</v>
      </c>
      <c r="D749" s="4" t="s">
        <v>204</v>
      </c>
      <c r="E749" s="5" t="s">
        <v>22</v>
      </c>
      <c r="F749" s="6">
        <v>1</v>
      </c>
      <c r="G749" s="7">
        <v>300</v>
      </c>
      <c r="H749" s="8">
        <v>300</v>
      </c>
    </row>
    <row r="750" spans="1:8" x14ac:dyDescent="0.25">
      <c r="A750" s="2" t="s">
        <v>780</v>
      </c>
      <c r="B750" t="s">
        <v>816</v>
      </c>
      <c r="C750" s="3" t="s">
        <v>20</v>
      </c>
      <c r="D750" s="4" t="s">
        <v>60</v>
      </c>
      <c r="E750" s="5" t="s">
        <v>22</v>
      </c>
      <c r="F750" s="6">
        <v>1</v>
      </c>
      <c r="G750" s="7">
        <v>0</v>
      </c>
      <c r="H750" s="8">
        <v>0</v>
      </c>
    </row>
    <row r="751" spans="1:8" x14ac:dyDescent="0.25">
      <c r="A751" s="2" t="s">
        <v>780</v>
      </c>
      <c r="B751" t="s">
        <v>817</v>
      </c>
      <c r="C751" s="3" t="s">
        <v>20</v>
      </c>
      <c r="D751" s="4" t="s">
        <v>31</v>
      </c>
      <c r="E751" s="5" t="s">
        <v>22</v>
      </c>
      <c r="F751" s="6">
        <v>1</v>
      </c>
      <c r="G751" s="7">
        <v>490</v>
      </c>
      <c r="H751" s="8">
        <v>490</v>
      </c>
    </row>
    <row r="752" spans="1:8" x14ac:dyDescent="0.25">
      <c r="A752" s="2" t="s">
        <v>780</v>
      </c>
      <c r="B752" t="s">
        <v>818</v>
      </c>
      <c r="C752" s="3" t="s">
        <v>20</v>
      </c>
      <c r="D752" s="4" t="s">
        <v>166</v>
      </c>
      <c r="E752" s="5" t="s">
        <v>22</v>
      </c>
      <c r="F752" s="6">
        <v>1</v>
      </c>
      <c r="G752" s="7">
        <v>528.70000000000005</v>
      </c>
      <c r="H752" s="8">
        <v>528.70000000000005</v>
      </c>
    </row>
    <row r="753" spans="1:8" x14ac:dyDescent="0.25">
      <c r="A753" s="2" t="s">
        <v>780</v>
      </c>
      <c r="B753" t="s">
        <v>819</v>
      </c>
      <c r="C753" s="3" t="s">
        <v>20</v>
      </c>
      <c r="D753" s="4" t="s">
        <v>60</v>
      </c>
      <c r="E753" s="5" t="s">
        <v>22</v>
      </c>
      <c r="F753" s="6">
        <v>2</v>
      </c>
      <c r="G753" s="7">
        <v>49.95</v>
      </c>
      <c r="H753" s="8">
        <v>99.9</v>
      </c>
    </row>
    <row r="754" spans="1:8" x14ac:dyDescent="0.25">
      <c r="A754" s="2" t="s">
        <v>780</v>
      </c>
      <c r="B754" t="s">
        <v>820</v>
      </c>
      <c r="C754" s="3" t="s">
        <v>20</v>
      </c>
      <c r="D754" s="4" t="s">
        <v>821</v>
      </c>
      <c r="E754" s="5" t="s">
        <v>22</v>
      </c>
      <c r="F754" s="6">
        <v>1</v>
      </c>
      <c r="G754" s="7">
        <v>287.79000000000002</v>
      </c>
      <c r="H754" s="8">
        <v>287.79000000000002</v>
      </c>
    </row>
    <row r="755" spans="1:8" x14ac:dyDescent="0.25">
      <c r="A755" s="2" t="s">
        <v>780</v>
      </c>
      <c r="B755" t="s">
        <v>822</v>
      </c>
      <c r="C755" s="3" t="s">
        <v>20</v>
      </c>
      <c r="D755" s="4" t="s">
        <v>823</v>
      </c>
      <c r="E755" s="5" t="s">
        <v>22</v>
      </c>
      <c r="F755" s="6">
        <v>1</v>
      </c>
      <c r="G755" s="7">
        <v>4000</v>
      </c>
      <c r="H755" s="8">
        <v>4000</v>
      </c>
    </row>
    <row r="756" spans="1:8" x14ac:dyDescent="0.25">
      <c r="A756" s="2" t="s">
        <v>780</v>
      </c>
      <c r="B756" t="s">
        <v>824</v>
      </c>
      <c r="C756" s="3" t="s">
        <v>20</v>
      </c>
      <c r="D756" s="4" t="s">
        <v>197</v>
      </c>
      <c r="E756" s="5" t="s">
        <v>22</v>
      </c>
      <c r="F756" s="6">
        <v>1</v>
      </c>
      <c r="G756" s="7">
        <v>205.98</v>
      </c>
      <c r="H756" s="8">
        <v>205.98</v>
      </c>
    </row>
    <row r="757" spans="1:8" x14ac:dyDescent="0.25">
      <c r="A757" s="2" t="s">
        <v>780</v>
      </c>
      <c r="B757" t="s">
        <v>824</v>
      </c>
      <c r="C757" s="3" t="s">
        <v>25</v>
      </c>
      <c r="D757" s="4" t="s">
        <v>26</v>
      </c>
      <c r="E757" s="5" t="s">
        <v>22</v>
      </c>
      <c r="F757" s="6">
        <v>1</v>
      </c>
      <c r="G757" s="7">
        <v>966.81</v>
      </c>
      <c r="H757" s="8">
        <v>966.81</v>
      </c>
    </row>
    <row r="758" spans="1:8" x14ac:dyDescent="0.25">
      <c r="A758" s="2" t="s">
        <v>780</v>
      </c>
      <c r="B758" t="s">
        <v>824</v>
      </c>
      <c r="C758" s="3" t="s">
        <v>25</v>
      </c>
      <c r="D758" s="4" t="s">
        <v>26</v>
      </c>
      <c r="E758" s="5" t="s">
        <v>22</v>
      </c>
      <c r="F758" s="6">
        <v>1</v>
      </c>
      <c r="G758" s="7">
        <v>300</v>
      </c>
      <c r="H758" s="8">
        <v>300</v>
      </c>
    </row>
    <row r="759" spans="1:8" x14ac:dyDescent="0.25">
      <c r="A759" s="2" t="s">
        <v>780</v>
      </c>
      <c r="B759" t="s">
        <v>824</v>
      </c>
      <c r="C759" s="3" t="s">
        <v>20</v>
      </c>
      <c r="D759" s="4" t="s">
        <v>71</v>
      </c>
      <c r="E759" s="5" t="s">
        <v>22</v>
      </c>
      <c r="F759" s="6">
        <v>1</v>
      </c>
      <c r="G759" s="7">
        <v>732.2</v>
      </c>
      <c r="H759" s="8">
        <v>732.2</v>
      </c>
    </row>
    <row r="760" spans="1:8" x14ac:dyDescent="0.25">
      <c r="A760" s="2" t="s">
        <v>780</v>
      </c>
      <c r="B760" t="s">
        <v>825</v>
      </c>
      <c r="C760" s="3" t="s">
        <v>20</v>
      </c>
      <c r="D760" s="4" t="s">
        <v>197</v>
      </c>
      <c r="E760" s="5" t="s">
        <v>22</v>
      </c>
      <c r="F760" s="6">
        <v>1</v>
      </c>
      <c r="G760" s="7">
        <v>26.89</v>
      </c>
      <c r="H760" s="8">
        <v>26.89</v>
      </c>
    </row>
    <row r="761" spans="1:8" x14ac:dyDescent="0.25">
      <c r="A761" s="2" t="s">
        <v>780</v>
      </c>
      <c r="B761" t="s">
        <v>826</v>
      </c>
      <c r="C761" s="3" t="s">
        <v>20</v>
      </c>
      <c r="D761" s="4" t="s">
        <v>827</v>
      </c>
      <c r="E761" s="5" t="s">
        <v>22</v>
      </c>
      <c r="F761" s="6">
        <v>1</v>
      </c>
      <c r="G761" s="7">
        <v>24.23</v>
      </c>
      <c r="H761" s="8">
        <v>24.23</v>
      </c>
    </row>
    <row r="762" spans="1:8" x14ac:dyDescent="0.25">
      <c r="A762" s="2" t="s">
        <v>780</v>
      </c>
      <c r="B762" t="s">
        <v>828</v>
      </c>
      <c r="C762" s="3" t="s">
        <v>20</v>
      </c>
      <c r="D762" s="4" t="s">
        <v>166</v>
      </c>
      <c r="E762" s="5" t="s">
        <v>22</v>
      </c>
      <c r="F762" s="6">
        <v>1</v>
      </c>
      <c r="G762" s="7">
        <v>0</v>
      </c>
      <c r="H762" s="8">
        <v>0</v>
      </c>
    </row>
    <row r="763" spans="1:8" x14ac:dyDescent="0.25">
      <c r="A763" s="2" t="s">
        <v>780</v>
      </c>
      <c r="B763" t="s">
        <v>829</v>
      </c>
      <c r="C763" s="3" t="s">
        <v>20</v>
      </c>
      <c r="D763" s="4" t="s">
        <v>830</v>
      </c>
      <c r="E763" s="5" t="s">
        <v>22</v>
      </c>
      <c r="F763" s="6">
        <v>1</v>
      </c>
      <c r="G763" s="7">
        <v>80</v>
      </c>
      <c r="H763" s="8">
        <v>80</v>
      </c>
    </row>
    <row r="764" spans="1:8" x14ac:dyDescent="0.25">
      <c r="A764" s="2" t="s">
        <v>780</v>
      </c>
      <c r="B764" t="s">
        <v>831</v>
      </c>
      <c r="C764" s="3" t="s">
        <v>25</v>
      </c>
      <c r="D764" s="4" t="s">
        <v>26</v>
      </c>
      <c r="E764" s="5" t="s">
        <v>22</v>
      </c>
      <c r="F764" s="6">
        <v>1</v>
      </c>
      <c r="G764" s="7">
        <v>300</v>
      </c>
      <c r="H764" s="8">
        <v>300</v>
      </c>
    </row>
    <row r="765" spans="1:8" x14ac:dyDescent="0.25">
      <c r="A765" s="2" t="s">
        <v>780</v>
      </c>
      <c r="B765" t="s">
        <v>832</v>
      </c>
      <c r="C765" s="3" t="s">
        <v>20</v>
      </c>
      <c r="D765" s="4" t="s">
        <v>166</v>
      </c>
      <c r="E765" s="5" t="s">
        <v>22</v>
      </c>
      <c r="F765" s="6">
        <v>1</v>
      </c>
      <c r="G765" s="7">
        <v>844.48</v>
      </c>
      <c r="H765" s="8">
        <v>844.48</v>
      </c>
    </row>
    <row r="766" spans="1:8" x14ac:dyDescent="0.25">
      <c r="A766" s="2" t="s">
        <v>780</v>
      </c>
      <c r="B766" t="s">
        <v>833</v>
      </c>
      <c r="C766" s="3" t="s">
        <v>25</v>
      </c>
      <c r="D766" s="4" t="s">
        <v>26</v>
      </c>
      <c r="E766" s="5" t="s">
        <v>271</v>
      </c>
      <c r="F766" s="6">
        <v>1</v>
      </c>
      <c r="G766" s="7">
        <v>890</v>
      </c>
      <c r="H766" s="8">
        <v>890</v>
      </c>
    </row>
    <row r="767" spans="1:8" x14ac:dyDescent="0.25">
      <c r="A767" s="2" t="s">
        <v>780</v>
      </c>
      <c r="B767" t="s">
        <v>833</v>
      </c>
      <c r="C767" s="3" t="s">
        <v>20</v>
      </c>
      <c r="D767" s="4" t="s">
        <v>21</v>
      </c>
      <c r="E767" s="5" t="s">
        <v>22</v>
      </c>
      <c r="F767" s="6">
        <v>1</v>
      </c>
      <c r="G767" s="7">
        <v>1150</v>
      </c>
      <c r="H767" s="8">
        <v>1150</v>
      </c>
    </row>
    <row r="768" spans="1:8" x14ac:dyDescent="0.25">
      <c r="A768" s="2" t="s">
        <v>780</v>
      </c>
      <c r="B768" t="s">
        <v>834</v>
      </c>
      <c r="C768" s="3" t="s">
        <v>20</v>
      </c>
      <c r="D768" s="4" t="s">
        <v>166</v>
      </c>
      <c r="E768" s="5" t="s">
        <v>22</v>
      </c>
      <c r="F768" s="6">
        <v>1</v>
      </c>
      <c r="G768" s="7">
        <v>689.19</v>
      </c>
      <c r="H768" s="8">
        <v>689.19</v>
      </c>
    </row>
    <row r="769" spans="1:8" x14ac:dyDescent="0.25">
      <c r="A769" s="2" t="s">
        <v>780</v>
      </c>
      <c r="B769" t="s">
        <v>835</v>
      </c>
      <c r="C769" s="3" t="s">
        <v>20</v>
      </c>
      <c r="D769" s="4" t="s">
        <v>836</v>
      </c>
      <c r="E769" s="5" t="s">
        <v>22</v>
      </c>
      <c r="F769" s="6">
        <v>1</v>
      </c>
      <c r="G769" s="7">
        <v>474.72</v>
      </c>
      <c r="H769" s="8">
        <v>474.72</v>
      </c>
    </row>
    <row r="770" spans="1:8" x14ac:dyDescent="0.25">
      <c r="A770" s="2" t="s">
        <v>780</v>
      </c>
      <c r="B770" t="s">
        <v>837</v>
      </c>
      <c r="C770" s="3" t="s">
        <v>20</v>
      </c>
      <c r="D770" s="4" t="s">
        <v>64</v>
      </c>
      <c r="E770" s="5" t="s">
        <v>22</v>
      </c>
      <c r="F770" s="6">
        <v>1</v>
      </c>
      <c r="G770" s="7">
        <v>450</v>
      </c>
      <c r="H770" s="8">
        <v>450</v>
      </c>
    </row>
    <row r="771" spans="1:8" x14ac:dyDescent="0.25">
      <c r="A771" s="2" t="s">
        <v>780</v>
      </c>
      <c r="B771" t="s">
        <v>837</v>
      </c>
      <c r="C771" s="3" t="s">
        <v>20</v>
      </c>
      <c r="D771" s="4" t="s">
        <v>26</v>
      </c>
      <c r="E771" s="5" t="s">
        <v>22</v>
      </c>
      <c r="F771" s="6">
        <v>1</v>
      </c>
      <c r="G771" s="7">
        <v>3000</v>
      </c>
      <c r="H771" s="8">
        <v>3000</v>
      </c>
    </row>
    <row r="772" spans="1:8" x14ac:dyDescent="0.25">
      <c r="A772" s="2" t="s">
        <v>780</v>
      </c>
      <c r="B772" t="s">
        <v>838</v>
      </c>
      <c r="C772" s="3" t="s">
        <v>20</v>
      </c>
      <c r="D772" s="4" t="s">
        <v>26</v>
      </c>
      <c r="E772" s="5" t="s">
        <v>22</v>
      </c>
      <c r="F772" s="6">
        <v>1</v>
      </c>
      <c r="G772" s="7">
        <v>350</v>
      </c>
      <c r="H772" s="8">
        <v>350</v>
      </c>
    </row>
    <row r="773" spans="1:8" x14ac:dyDescent="0.25">
      <c r="A773" s="2" t="s">
        <v>780</v>
      </c>
      <c r="B773" t="s">
        <v>838</v>
      </c>
      <c r="C773" s="3" t="s">
        <v>20</v>
      </c>
      <c r="D773" s="4" t="s">
        <v>63</v>
      </c>
      <c r="E773" s="5" t="s">
        <v>22</v>
      </c>
      <c r="F773" s="6">
        <v>1</v>
      </c>
      <c r="G773" s="7">
        <v>271.64999999999998</v>
      </c>
      <c r="H773" s="8">
        <v>271.64999999999998</v>
      </c>
    </row>
    <row r="774" spans="1:8" x14ac:dyDescent="0.25">
      <c r="A774" s="2" t="s">
        <v>780</v>
      </c>
      <c r="B774" t="s">
        <v>839</v>
      </c>
      <c r="C774" s="3" t="s">
        <v>20</v>
      </c>
      <c r="D774" s="4" t="s">
        <v>96</v>
      </c>
      <c r="E774" s="5" t="s">
        <v>22</v>
      </c>
      <c r="F774" s="6">
        <v>1</v>
      </c>
      <c r="G774" s="7">
        <v>15000</v>
      </c>
      <c r="H774" s="8">
        <v>15000</v>
      </c>
    </row>
    <row r="775" spans="1:8" x14ac:dyDescent="0.25">
      <c r="A775" s="2" t="s">
        <v>780</v>
      </c>
      <c r="B775" t="s">
        <v>840</v>
      </c>
      <c r="C775" s="3" t="s">
        <v>95</v>
      </c>
      <c r="D775" s="4" t="s">
        <v>121</v>
      </c>
      <c r="E775" s="5" t="s">
        <v>22</v>
      </c>
      <c r="F775" s="6">
        <v>1</v>
      </c>
      <c r="G775" s="7">
        <v>985</v>
      </c>
      <c r="H775" s="8">
        <v>985</v>
      </c>
    </row>
    <row r="776" spans="1:8" x14ac:dyDescent="0.25">
      <c r="A776" s="2" t="s">
        <v>780</v>
      </c>
      <c r="B776" t="s">
        <v>841</v>
      </c>
      <c r="C776" s="3" t="s">
        <v>20</v>
      </c>
      <c r="D776" s="4" t="s">
        <v>842</v>
      </c>
      <c r="E776" s="5" t="s">
        <v>22</v>
      </c>
      <c r="F776" s="6">
        <v>1</v>
      </c>
      <c r="G776" s="7">
        <v>163.9</v>
      </c>
      <c r="H776" s="8">
        <v>163.9</v>
      </c>
    </row>
    <row r="777" spans="1:8" x14ac:dyDescent="0.25">
      <c r="A777" s="2" t="s">
        <v>780</v>
      </c>
      <c r="B777" t="s">
        <v>843</v>
      </c>
      <c r="C777" s="3" t="s">
        <v>25</v>
      </c>
      <c r="D777" s="4" t="s">
        <v>96</v>
      </c>
      <c r="E777" s="5" t="s">
        <v>22</v>
      </c>
      <c r="F777" s="6">
        <v>1</v>
      </c>
      <c r="G777" s="7">
        <v>10000</v>
      </c>
      <c r="H777" s="8">
        <v>10000</v>
      </c>
    </row>
    <row r="778" spans="1:8" x14ac:dyDescent="0.25">
      <c r="A778" s="2" t="s">
        <v>780</v>
      </c>
      <c r="B778" t="s">
        <v>843</v>
      </c>
      <c r="C778" s="3" t="s">
        <v>20</v>
      </c>
      <c r="D778" s="4" t="s">
        <v>597</v>
      </c>
      <c r="E778" s="5" t="s">
        <v>22</v>
      </c>
      <c r="F778" s="6">
        <v>1</v>
      </c>
      <c r="G778" s="7">
        <v>861</v>
      </c>
      <c r="H778" s="8">
        <v>861</v>
      </c>
    </row>
    <row r="779" spans="1:8" x14ac:dyDescent="0.25">
      <c r="A779" s="2" t="s">
        <v>780</v>
      </c>
      <c r="B779" t="s">
        <v>843</v>
      </c>
      <c r="C779" s="3" t="s">
        <v>20</v>
      </c>
      <c r="D779" s="4" t="s">
        <v>64</v>
      </c>
      <c r="E779" s="5" t="s">
        <v>22</v>
      </c>
      <c r="F779" s="6">
        <v>1</v>
      </c>
      <c r="G779" s="7">
        <v>640</v>
      </c>
      <c r="H779" s="8">
        <v>640</v>
      </c>
    </row>
    <row r="780" spans="1:8" x14ac:dyDescent="0.25">
      <c r="A780" s="2" t="s">
        <v>780</v>
      </c>
      <c r="B780" t="s">
        <v>843</v>
      </c>
      <c r="C780" s="3" t="s">
        <v>20</v>
      </c>
      <c r="D780" s="4" t="s">
        <v>21</v>
      </c>
      <c r="E780" s="5" t="s">
        <v>22</v>
      </c>
      <c r="F780" s="6">
        <v>1</v>
      </c>
      <c r="G780" s="7">
        <v>304.66000000000003</v>
      </c>
      <c r="H780" s="8">
        <v>304.66000000000003</v>
      </c>
    </row>
    <row r="781" spans="1:8" x14ac:dyDescent="0.25">
      <c r="A781" s="2" t="s">
        <v>780</v>
      </c>
      <c r="B781" t="s">
        <v>844</v>
      </c>
      <c r="C781" s="3" t="s">
        <v>20</v>
      </c>
      <c r="D781" s="4" t="s">
        <v>166</v>
      </c>
      <c r="E781" s="5" t="s">
        <v>22</v>
      </c>
      <c r="F781" s="6">
        <v>1</v>
      </c>
      <c r="G781" s="7">
        <v>643.4</v>
      </c>
      <c r="H781" s="8">
        <v>643.4</v>
      </c>
    </row>
    <row r="782" spans="1:8" x14ac:dyDescent="0.25">
      <c r="A782" s="2" t="s">
        <v>780</v>
      </c>
      <c r="B782" t="s">
        <v>844</v>
      </c>
      <c r="C782" s="3" t="s">
        <v>20</v>
      </c>
      <c r="D782" s="4" t="s">
        <v>247</v>
      </c>
      <c r="E782" s="5" t="s">
        <v>22</v>
      </c>
      <c r="F782" s="6">
        <v>1</v>
      </c>
      <c r="G782" s="7">
        <v>109.8</v>
      </c>
      <c r="H782" s="8">
        <v>109.8</v>
      </c>
    </row>
    <row r="783" spans="1:8" x14ac:dyDescent="0.25">
      <c r="A783" s="2" t="s">
        <v>780</v>
      </c>
      <c r="B783" t="s">
        <v>845</v>
      </c>
      <c r="C783" s="3" t="s">
        <v>20</v>
      </c>
      <c r="D783" s="4" t="s">
        <v>62</v>
      </c>
      <c r="E783" s="5" t="s">
        <v>22</v>
      </c>
      <c r="F783" s="6">
        <v>1</v>
      </c>
      <c r="G783" s="7">
        <v>136</v>
      </c>
      <c r="H783" s="8">
        <v>136</v>
      </c>
    </row>
    <row r="784" spans="1:8" x14ac:dyDescent="0.25">
      <c r="A784" s="2" t="s">
        <v>780</v>
      </c>
      <c r="B784" t="s">
        <v>846</v>
      </c>
      <c r="C784" s="3" t="s">
        <v>25</v>
      </c>
      <c r="D784" s="4" t="s">
        <v>26</v>
      </c>
      <c r="E784" s="5" t="s">
        <v>22</v>
      </c>
      <c r="F784" s="6">
        <v>1</v>
      </c>
      <c r="G784" s="7">
        <v>600</v>
      </c>
      <c r="H784" s="8">
        <v>600</v>
      </c>
    </row>
    <row r="785" spans="1:8" x14ac:dyDescent="0.25">
      <c r="A785" s="2" t="s">
        <v>780</v>
      </c>
      <c r="B785" t="s">
        <v>847</v>
      </c>
      <c r="C785" s="3" t="s">
        <v>20</v>
      </c>
      <c r="D785" s="4" t="s">
        <v>848</v>
      </c>
      <c r="E785" s="5" t="s">
        <v>22</v>
      </c>
      <c r="F785" s="6">
        <v>1</v>
      </c>
      <c r="G785" s="7">
        <v>1246.25</v>
      </c>
      <c r="H785" s="8">
        <v>1246.25</v>
      </c>
    </row>
    <row r="786" spans="1:8" x14ac:dyDescent="0.25">
      <c r="A786" s="2" t="s">
        <v>780</v>
      </c>
      <c r="B786" t="s">
        <v>849</v>
      </c>
      <c r="C786" s="3" t="s">
        <v>20</v>
      </c>
      <c r="D786" s="4" t="s">
        <v>166</v>
      </c>
      <c r="E786" s="5" t="s">
        <v>22</v>
      </c>
      <c r="F786" s="6">
        <v>1</v>
      </c>
      <c r="G786" s="7">
        <v>1254</v>
      </c>
      <c r="H786" s="8">
        <v>1254</v>
      </c>
    </row>
    <row r="787" spans="1:8" x14ac:dyDescent="0.25">
      <c r="A787" s="2" t="s">
        <v>780</v>
      </c>
      <c r="B787" t="s">
        <v>850</v>
      </c>
      <c r="C787" s="3" t="s">
        <v>20</v>
      </c>
      <c r="D787" s="4" t="s">
        <v>71</v>
      </c>
      <c r="E787" s="5" t="s">
        <v>22</v>
      </c>
      <c r="F787" s="6">
        <v>1</v>
      </c>
      <c r="G787" s="7">
        <v>13797.28</v>
      </c>
      <c r="H787" s="8">
        <v>13797.28</v>
      </c>
    </row>
    <row r="788" spans="1:8" x14ac:dyDescent="0.25">
      <c r="A788" s="2" t="s">
        <v>780</v>
      </c>
      <c r="B788" t="s">
        <v>851</v>
      </c>
      <c r="C788" s="3" t="s">
        <v>20</v>
      </c>
      <c r="D788" s="4" t="s">
        <v>194</v>
      </c>
      <c r="E788" s="5" t="s">
        <v>22</v>
      </c>
      <c r="F788" s="6">
        <v>1</v>
      </c>
      <c r="G788" s="7">
        <v>450</v>
      </c>
      <c r="H788" s="8">
        <v>450</v>
      </c>
    </row>
    <row r="789" spans="1:8" x14ac:dyDescent="0.25">
      <c r="A789" s="2" t="s">
        <v>780</v>
      </c>
      <c r="B789" t="s">
        <v>852</v>
      </c>
      <c r="C789" s="3" t="s">
        <v>95</v>
      </c>
      <c r="D789" s="4" t="s">
        <v>853</v>
      </c>
      <c r="E789" s="5" t="s">
        <v>22</v>
      </c>
      <c r="F789" s="6">
        <v>1</v>
      </c>
      <c r="G789" s="7">
        <v>690.7</v>
      </c>
      <c r="H789" s="8">
        <v>690.7</v>
      </c>
    </row>
    <row r="790" spans="1:8" x14ac:dyDescent="0.25">
      <c r="A790" s="2" t="s">
        <v>780</v>
      </c>
      <c r="B790" t="s">
        <v>852</v>
      </c>
      <c r="C790" s="3" t="s">
        <v>95</v>
      </c>
      <c r="D790" s="4" t="s">
        <v>853</v>
      </c>
      <c r="E790" s="5" t="s">
        <v>22</v>
      </c>
      <c r="F790" s="6">
        <v>1</v>
      </c>
      <c r="G790" s="7">
        <v>841.98</v>
      </c>
      <c r="H790" s="8">
        <v>841.98</v>
      </c>
    </row>
    <row r="791" spans="1:8" x14ac:dyDescent="0.25">
      <c r="A791" s="2" t="s">
        <v>780</v>
      </c>
      <c r="B791" t="s">
        <v>854</v>
      </c>
      <c r="C791" s="3" t="s">
        <v>20</v>
      </c>
      <c r="D791" s="4" t="s">
        <v>21</v>
      </c>
      <c r="E791" s="5" t="s">
        <v>22</v>
      </c>
      <c r="F791" s="6">
        <v>1</v>
      </c>
      <c r="G791" s="7">
        <v>700</v>
      </c>
      <c r="H791" s="8">
        <v>700</v>
      </c>
    </row>
    <row r="792" spans="1:8" x14ac:dyDescent="0.25">
      <c r="A792" s="2" t="s">
        <v>780</v>
      </c>
      <c r="B792" t="s">
        <v>854</v>
      </c>
      <c r="C792" s="3" t="s">
        <v>20</v>
      </c>
      <c r="D792" s="4" t="s">
        <v>26</v>
      </c>
      <c r="E792" s="5" t="s">
        <v>22</v>
      </c>
      <c r="F792" s="6">
        <v>1</v>
      </c>
      <c r="G792" s="7">
        <v>750</v>
      </c>
      <c r="H792" s="8">
        <v>750</v>
      </c>
    </row>
    <row r="793" spans="1:8" x14ac:dyDescent="0.25">
      <c r="A793" s="2" t="s">
        <v>780</v>
      </c>
      <c r="B793" t="s">
        <v>854</v>
      </c>
      <c r="C793" s="3" t="s">
        <v>20</v>
      </c>
      <c r="D793" s="4" t="s">
        <v>855</v>
      </c>
      <c r="E793" s="5" t="s">
        <v>22</v>
      </c>
      <c r="F793" s="6">
        <v>1</v>
      </c>
      <c r="G793" s="7">
        <v>95.32</v>
      </c>
      <c r="H793" s="8">
        <v>95.32</v>
      </c>
    </row>
    <row r="794" spans="1:8" x14ac:dyDescent="0.25">
      <c r="A794" s="2" t="s">
        <v>780</v>
      </c>
      <c r="B794" t="s">
        <v>856</v>
      </c>
      <c r="C794" s="3" t="s">
        <v>20</v>
      </c>
      <c r="D794" s="4" t="s">
        <v>857</v>
      </c>
      <c r="E794" s="5" t="s">
        <v>22</v>
      </c>
      <c r="F794" s="6">
        <v>1</v>
      </c>
      <c r="G794" s="7">
        <v>3600</v>
      </c>
      <c r="H794" s="8">
        <v>3600</v>
      </c>
    </row>
    <row r="795" spans="1:8" x14ac:dyDescent="0.25">
      <c r="A795" s="2" t="s">
        <v>780</v>
      </c>
      <c r="B795" t="s">
        <v>858</v>
      </c>
      <c r="C795" s="3" t="s">
        <v>25</v>
      </c>
      <c r="D795" s="4" t="s">
        <v>26</v>
      </c>
      <c r="E795" s="5" t="s">
        <v>22</v>
      </c>
      <c r="F795" s="6">
        <v>1</v>
      </c>
      <c r="G795" s="7">
        <v>800</v>
      </c>
      <c r="H795" s="8">
        <v>800</v>
      </c>
    </row>
    <row r="796" spans="1:8" x14ac:dyDescent="0.25">
      <c r="A796" s="2" t="s">
        <v>780</v>
      </c>
      <c r="B796" t="s">
        <v>858</v>
      </c>
      <c r="C796" s="3" t="s">
        <v>20</v>
      </c>
      <c r="D796" s="4" t="s">
        <v>60</v>
      </c>
      <c r="E796" s="5" t="s">
        <v>22</v>
      </c>
      <c r="F796" s="6">
        <v>1</v>
      </c>
      <c r="G796" s="7">
        <v>39.04</v>
      </c>
      <c r="H796" s="8">
        <v>39.04</v>
      </c>
    </row>
    <row r="797" spans="1:8" x14ac:dyDescent="0.25">
      <c r="A797" s="2" t="s">
        <v>780</v>
      </c>
      <c r="B797" t="s">
        <v>858</v>
      </c>
      <c r="C797" s="3" t="s">
        <v>20</v>
      </c>
      <c r="D797" s="4" t="s">
        <v>60</v>
      </c>
      <c r="E797" s="5" t="s">
        <v>22</v>
      </c>
      <c r="F797" s="6">
        <v>1</v>
      </c>
      <c r="G797" s="7">
        <v>15.2</v>
      </c>
      <c r="H797" s="8">
        <v>15.2</v>
      </c>
    </row>
    <row r="798" spans="1:8" x14ac:dyDescent="0.25">
      <c r="A798" s="2" t="s">
        <v>780</v>
      </c>
      <c r="B798" t="s">
        <v>858</v>
      </c>
      <c r="C798" s="3" t="s">
        <v>20</v>
      </c>
      <c r="D798" s="4" t="s">
        <v>21</v>
      </c>
      <c r="E798" s="5" t="s">
        <v>22</v>
      </c>
      <c r="F798" s="6">
        <v>1</v>
      </c>
      <c r="G798" s="7">
        <v>58.13</v>
      </c>
      <c r="H798" s="8">
        <v>58.13</v>
      </c>
    </row>
    <row r="799" spans="1:8" x14ac:dyDescent="0.25">
      <c r="A799" s="2" t="s">
        <v>780</v>
      </c>
      <c r="B799" t="s">
        <v>858</v>
      </c>
      <c r="C799" s="3" t="s">
        <v>20</v>
      </c>
      <c r="D799" s="4" t="s">
        <v>859</v>
      </c>
      <c r="E799" s="5" t="s">
        <v>22</v>
      </c>
      <c r="F799" s="6">
        <v>1</v>
      </c>
      <c r="G799" s="7">
        <v>0</v>
      </c>
      <c r="H799" s="8">
        <v>0</v>
      </c>
    </row>
    <row r="800" spans="1:8" x14ac:dyDescent="0.25">
      <c r="A800" s="2" t="s">
        <v>780</v>
      </c>
      <c r="B800" t="s">
        <v>860</v>
      </c>
      <c r="C800" s="3" t="s">
        <v>20</v>
      </c>
      <c r="D800" s="4" t="s">
        <v>71</v>
      </c>
      <c r="E800" s="5" t="s">
        <v>22</v>
      </c>
      <c r="F800" s="6">
        <v>1</v>
      </c>
      <c r="G800" s="7">
        <v>89.09</v>
      </c>
      <c r="H800" s="8">
        <v>89.09</v>
      </c>
    </row>
    <row r="801" spans="1:8" x14ac:dyDescent="0.25">
      <c r="A801" s="2" t="s">
        <v>780</v>
      </c>
      <c r="B801" t="s">
        <v>861</v>
      </c>
      <c r="C801" s="3" t="s">
        <v>20</v>
      </c>
      <c r="D801" s="4" t="s">
        <v>62</v>
      </c>
      <c r="E801" s="5" t="s">
        <v>22</v>
      </c>
      <c r="F801" s="6">
        <v>1</v>
      </c>
      <c r="G801" s="7">
        <v>302</v>
      </c>
      <c r="H801" s="8">
        <v>302</v>
      </c>
    </row>
    <row r="802" spans="1:8" x14ac:dyDescent="0.25">
      <c r="A802" s="2" t="s">
        <v>780</v>
      </c>
      <c r="B802" t="s">
        <v>862</v>
      </c>
      <c r="C802" s="3" t="s">
        <v>20</v>
      </c>
      <c r="D802" s="4" t="s">
        <v>26</v>
      </c>
      <c r="E802" s="5" t="s">
        <v>22</v>
      </c>
      <c r="F802" s="6">
        <v>1</v>
      </c>
      <c r="G802" s="7">
        <v>547</v>
      </c>
      <c r="H802" s="8">
        <v>547</v>
      </c>
    </row>
    <row r="803" spans="1:8" x14ac:dyDescent="0.25">
      <c r="A803" s="2" t="s">
        <v>780</v>
      </c>
      <c r="B803" t="s">
        <v>863</v>
      </c>
      <c r="C803" s="3" t="s">
        <v>20</v>
      </c>
      <c r="D803" s="4" t="s">
        <v>864</v>
      </c>
      <c r="E803" s="5" t="s">
        <v>22</v>
      </c>
      <c r="F803" s="6">
        <v>1</v>
      </c>
      <c r="G803" s="7">
        <v>9.99</v>
      </c>
      <c r="H803" s="8">
        <v>9.99</v>
      </c>
    </row>
    <row r="804" spans="1:8" x14ac:dyDescent="0.25">
      <c r="A804" s="2" t="s">
        <v>780</v>
      </c>
      <c r="B804" t="s">
        <v>865</v>
      </c>
      <c r="C804" s="3" t="s">
        <v>20</v>
      </c>
      <c r="D804" s="4" t="s">
        <v>71</v>
      </c>
      <c r="E804" s="5" t="s">
        <v>22</v>
      </c>
      <c r="F804" s="6">
        <v>1</v>
      </c>
      <c r="G804" s="7">
        <v>1964.01</v>
      </c>
      <c r="H804" s="8">
        <v>1964.01</v>
      </c>
    </row>
    <row r="805" spans="1:8" x14ac:dyDescent="0.25">
      <c r="A805" s="2" t="s">
        <v>780</v>
      </c>
      <c r="B805" t="s">
        <v>866</v>
      </c>
      <c r="C805" s="3" t="s">
        <v>25</v>
      </c>
      <c r="D805" s="4" t="s">
        <v>204</v>
      </c>
      <c r="E805" s="5" t="s">
        <v>22</v>
      </c>
      <c r="F805" s="6">
        <v>1</v>
      </c>
      <c r="G805" s="7">
        <v>250</v>
      </c>
      <c r="H805" s="8">
        <v>250</v>
      </c>
    </row>
    <row r="806" spans="1:8" x14ac:dyDescent="0.25">
      <c r="A806" s="2" t="s">
        <v>780</v>
      </c>
      <c r="B806" t="s">
        <v>867</v>
      </c>
      <c r="C806" s="3" t="s">
        <v>20</v>
      </c>
      <c r="D806" s="4" t="s">
        <v>71</v>
      </c>
      <c r="E806" s="5" t="s">
        <v>22</v>
      </c>
      <c r="F806" s="6">
        <v>1</v>
      </c>
      <c r="G806" s="7">
        <v>315</v>
      </c>
      <c r="H806" s="8">
        <v>315</v>
      </c>
    </row>
    <row r="807" spans="1:8" x14ac:dyDescent="0.25">
      <c r="A807" s="2" t="s">
        <v>780</v>
      </c>
      <c r="B807" t="s">
        <v>868</v>
      </c>
      <c r="C807" s="3" t="s">
        <v>20</v>
      </c>
      <c r="D807" s="4" t="s">
        <v>71</v>
      </c>
      <c r="E807" s="5" t="s">
        <v>22</v>
      </c>
      <c r="F807" s="6">
        <v>1</v>
      </c>
      <c r="G807" s="7">
        <v>109.4</v>
      </c>
      <c r="H807" s="8">
        <v>109.4</v>
      </c>
    </row>
    <row r="808" spans="1:8" x14ac:dyDescent="0.25">
      <c r="A808" s="2" t="s">
        <v>780</v>
      </c>
      <c r="B808" t="s">
        <v>869</v>
      </c>
      <c r="C808" s="3" t="s">
        <v>20</v>
      </c>
      <c r="D808" s="4" t="s">
        <v>311</v>
      </c>
      <c r="E808" s="5" t="s">
        <v>22</v>
      </c>
      <c r="F808" s="6">
        <v>1</v>
      </c>
      <c r="G808" s="7">
        <v>0</v>
      </c>
      <c r="H808" s="8">
        <v>0</v>
      </c>
    </row>
    <row r="809" spans="1:8" x14ac:dyDescent="0.25">
      <c r="A809" s="2" t="s">
        <v>780</v>
      </c>
      <c r="B809" t="s">
        <v>869</v>
      </c>
      <c r="C809" s="3" t="s">
        <v>20</v>
      </c>
      <c r="D809" s="4" t="s">
        <v>614</v>
      </c>
      <c r="E809" s="5" t="s">
        <v>22</v>
      </c>
      <c r="F809" s="6">
        <v>1</v>
      </c>
      <c r="G809" s="7">
        <v>0</v>
      </c>
      <c r="H809" s="8">
        <v>0</v>
      </c>
    </row>
    <row r="810" spans="1:8" x14ac:dyDescent="0.25">
      <c r="A810" s="2" t="s">
        <v>780</v>
      </c>
      <c r="B810" t="s">
        <v>869</v>
      </c>
      <c r="C810" s="3" t="s">
        <v>25</v>
      </c>
      <c r="D810" s="4" t="s">
        <v>870</v>
      </c>
      <c r="E810" s="5" t="s">
        <v>22</v>
      </c>
      <c r="F810" s="6">
        <v>1</v>
      </c>
      <c r="G810" s="7">
        <v>2227.1</v>
      </c>
      <c r="H810" s="8">
        <v>2227.1</v>
      </c>
    </row>
    <row r="811" spans="1:8" x14ac:dyDescent="0.25">
      <c r="A811" s="2" t="s">
        <v>780</v>
      </c>
      <c r="B811" t="s">
        <v>869</v>
      </c>
      <c r="C811" s="3" t="s">
        <v>25</v>
      </c>
      <c r="D811" s="4" t="s">
        <v>197</v>
      </c>
      <c r="E811" s="5" t="s">
        <v>22</v>
      </c>
      <c r="F811" s="6">
        <v>1</v>
      </c>
      <c r="G811" s="7">
        <v>500</v>
      </c>
      <c r="H811" s="8">
        <v>500</v>
      </c>
    </row>
    <row r="812" spans="1:8" x14ac:dyDescent="0.25">
      <c r="A812" s="2" t="s">
        <v>780</v>
      </c>
      <c r="B812" t="s">
        <v>869</v>
      </c>
      <c r="C812" s="3" t="s">
        <v>25</v>
      </c>
      <c r="D812" s="4" t="s">
        <v>871</v>
      </c>
      <c r="E812" s="5" t="s">
        <v>22</v>
      </c>
      <c r="F812" s="6">
        <v>1</v>
      </c>
      <c r="G812" s="7">
        <v>680</v>
      </c>
      <c r="H812" s="8">
        <v>680</v>
      </c>
    </row>
    <row r="813" spans="1:8" x14ac:dyDescent="0.25">
      <c r="A813" s="2" t="s">
        <v>780</v>
      </c>
      <c r="B813" t="s">
        <v>869</v>
      </c>
      <c r="C813" s="3" t="s">
        <v>20</v>
      </c>
      <c r="D813" s="4" t="s">
        <v>872</v>
      </c>
      <c r="E813" s="5" t="s">
        <v>22</v>
      </c>
      <c r="F813" s="6">
        <v>1</v>
      </c>
      <c r="G813" s="7">
        <v>2471.3000000000002</v>
      </c>
      <c r="H813" s="8">
        <v>2471.3000000000002</v>
      </c>
    </row>
    <row r="814" spans="1:8" x14ac:dyDescent="0.25">
      <c r="A814" s="2" t="s">
        <v>780</v>
      </c>
      <c r="B814" t="s">
        <v>869</v>
      </c>
      <c r="C814" s="3" t="s">
        <v>20</v>
      </c>
      <c r="D814" s="4" t="s">
        <v>873</v>
      </c>
      <c r="E814" s="5" t="s">
        <v>22</v>
      </c>
      <c r="F814" s="6">
        <v>1</v>
      </c>
      <c r="G814" s="7">
        <v>560</v>
      </c>
      <c r="H814" s="8">
        <v>560</v>
      </c>
    </row>
    <row r="815" spans="1:8" x14ac:dyDescent="0.25">
      <c r="A815" s="2" t="s">
        <v>780</v>
      </c>
      <c r="B815" t="s">
        <v>869</v>
      </c>
      <c r="C815" s="3" t="s">
        <v>20</v>
      </c>
      <c r="D815" s="4" t="s">
        <v>874</v>
      </c>
      <c r="E815" s="5" t="s">
        <v>22</v>
      </c>
      <c r="F815" s="6">
        <v>1</v>
      </c>
      <c r="G815" s="7">
        <v>550</v>
      </c>
      <c r="H815" s="8">
        <v>550</v>
      </c>
    </row>
    <row r="816" spans="1:8" x14ac:dyDescent="0.25">
      <c r="A816" s="2" t="s">
        <v>780</v>
      </c>
      <c r="B816" t="s">
        <v>869</v>
      </c>
      <c r="C816" s="3" t="s">
        <v>20</v>
      </c>
      <c r="D816" s="4" t="s">
        <v>408</v>
      </c>
      <c r="E816" s="5" t="s">
        <v>22</v>
      </c>
      <c r="F816" s="6">
        <v>1</v>
      </c>
      <c r="G816" s="7">
        <v>30.28</v>
      </c>
      <c r="H816" s="8">
        <v>30.28</v>
      </c>
    </row>
    <row r="817" spans="1:8" x14ac:dyDescent="0.25">
      <c r="A817" s="2" t="s">
        <v>780</v>
      </c>
      <c r="B817" t="s">
        <v>869</v>
      </c>
      <c r="C817" s="3" t="s">
        <v>20</v>
      </c>
      <c r="D817" s="4" t="s">
        <v>875</v>
      </c>
      <c r="E817" s="5" t="s">
        <v>22</v>
      </c>
      <c r="F817" s="6">
        <v>1</v>
      </c>
      <c r="G817" s="7">
        <v>800</v>
      </c>
      <c r="H817" s="8">
        <v>800</v>
      </c>
    </row>
    <row r="818" spans="1:8" x14ac:dyDescent="0.25">
      <c r="A818" s="2" t="s">
        <v>780</v>
      </c>
      <c r="B818" t="s">
        <v>869</v>
      </c>
      <c r="C818" s="3" t="s">
        <v>20</v>
      </c>
      <c r="D818" s="4" t="s">
        <v>876</v>
      </c>
      <c r="E818" s="5" t="s">
        <v>22</v>
      </c>
      <c r="F818" s="6">
        <v>1</v>
      </c>
      <c r="G818" s="7">
        <v>360</v>
      </c>
      <c r="H818" s="8">
        <v>360</v>
      </c>
    </row>
    <row r="819" spans="1:8" x14ac:dyDescent="0.25">
      <c r="A819" s="2" t="s">
        <v>780</v>
      </c>
      <c r="B819" t="s">
        <v>869</v>
      </c>
      <c r="C819" s="3" t="s">
        <v>20</v>
      </c>
      <c r="D819" s="4" t="s">
        <v>877</v>
      </c>
      <c r="E819" s="5" t="s">
        <v>22</v>
      </c>
      <c r="F819" s="6">
        <v>1</v>
      </c>
      <c r="G819" s="7">
        <v>120</v>
      </c>
      <c r="H819" s="8">
        <v>120</v>
      </c>
    </row>
    <row r="820" spans="1:8" x14ac:dyDescent="0.25">
      <c r="A820" s="2" t="s">
        <v>780</v>
      </c>
      <c r="B820" t="s">
        <v>869</v>
      </c>
      <c r="C820" s="3" t="s">
        <v>20</v>
      </c>
      <c r="D820" s="4" t="s">
        <v>430</v>
      </c>
      <c r="E820" s="5" t="s">
        <v>22</v>
      </c>
      <c r="F820" s="6">
        <v>1</v>
      </c>
      <c r="G820" s="7">
        <v>280</v>
      </c>
      <c r="H820" s="8">
        <v>280</v>
      </c>
    </row>
    <row r="821" spans="1:8" x14ac:dyDescent="0.25">
      <c r="A821" s="2" t="s">
        <v>780</v>
      </c>
      <c r="B821" t="s">
        <v>869</v>
      </c>
      <c r="C821" s="3" t="s">
        <v>20</v>
      </c>
      <c r="D821" s="4" t="s">
        <v>878</v>
      </c>
      <c r="E821" s="5" t="s">
        <v>22</v>
      </c>
      <c r="F821" s="6">
        <v>1</v>
      </c>
      <c r="G821" s="7">
        <v>200</v>
      </c>
      <c r="H821" s="8">
        <v>200</v>
      </c>
    </row>
    <row r="822" spans="1:8" x14ac:dyDescent="0.25">
      <c r="A822" s="2" t="s">
        <v>780</v>
      </c>
      <c r="B822" t="s">
        <v>869</v>
      </c>
      <c r="C822" s="3" t="s">
        <v>20</v>
      </c>
      <c r="D822" s="4" t="s">
        <v>879</v>
      </c>
      <c r="E822" s="5" t="s">
        <v>22</v>
      </c>
      <c r="F822" s="6">
        <v>1</v>
      </c>
      <c r="G822" s="7">
        <v>40</v>
      </c>
      <c r="H822" s="8">
        <v>40</v>
      </c>
    </row>
    <row r="823" spans="1:8" x14ac:dyDescent="0.25">
      <c r="A823" s="2" t="s">
        <v>780</v>
      </c>
      <c r="B823" t="s">
        <v>880</v>
      </c>
      <c r="C823" s="3" t="s">
        <v>20</v>
      </c>
      <c r="D823" s="4" t="s">
        <v>881</v>
      </c>
      <c r="E823" s="5" t="s">
        <v>22</v>
      </c>
      <c r="F823" s="6">
        <v>1</v>
      </c>
      <c r="G823" s="7">
        <v>630</v>
      </c>
      <c r="H823" s="8">
        <v>630</v>
      </c>
    </row>
    <row r="824" spans="1:8" x14ac:dyDescent="0.25">
      <c r="A824" s="2" t="s">
        <v>780</v>
      </c>
      <c r="B824" t="s">
        <v>882</v>
      </c>
      <c r="C824" s="3" t="s">
        <v>20</v>
      </c>
      <c r="D824" s="4" t="s">
        <v>432</v>
      </c>
      <c r="E824" s="5" t="s">
        <v>22</v>
      </c>
      <c r="F824" s="6">
        <v>1</v>
      </c>
      <c r="G824" s="7">
        <v>14435.48</v>
      </c>
      <c r="H824" s="8">
        <v>14435.48</v>
      </c>
    </row>
    <row r="825" spans="1:8" x14ac:dyDescent="0.25">
      <c r="A825" s="2" t="s">
        <v>780</v>
      </c>
      <c r="B825" t="s">
        <v>883</v>
      </c>
      <c r="C825" s="3" t="s">
        <v>20</v>
      </c>
      <c r="D825" s="4" t="s">
        <v>71</v>
      </c>
      <c r="E825" s="5" t="s">
        <v>22</v>
      </c>
      <c r="F825" s="6">
        <v>1</v>
      </c>
      <c r="G825" s="7">
        <v>2182.5</v>
      </c>
      <c r="H825" s="8">
        <v>2182.5</v>
      </c>
    </row>
    <row r="826" spans="1:8" x14ac:dyDescent="0.25">
      <c r="A826" s="2" t="s">
        <v>780</v>
      </c>
      <c r="B826" t="s">
        <v>884</v>
      </c>
      <c r="C826" s="3" t="s">
        <v>20</v>
      </c>
      <c r="D826" s="4" t="s">
        <v>885</v>
      </c>
      <c r="E826" s="5" t="s">
        <v>22</v>
      </c>
      <c r="F826" s="6">
        <v>1</v>
      </c>
      <c r="G826" s="7">
        <v>360</v>
      </c>
      <c r="H826" s="8">
        <v>360</v>
      </c>
    </row>
    <row r="827" spans="1:8" x14ac:dyDescent="0.25">
      <c r="A827" s="2" t="s">
        <v>780</v>
      </c>
      <c r="B827" t="s">
        <v>884</v>
      </c>
      <c r="C827" s="3" t="s">
        <v>20</v>
      </c>
      <c r="D827" s="4" t="s">
        <v>71</v>
      </c>
      <c r="E827" s="5" t="s">
        <v>22</v>
      </c>
      <c r="F827" s="6">
        <v>1</v>
      </c>
      <c r="G827" s="7">
        <v>1560</v>
      </c>
      <c r="H827" s="8">
        <v>1560</v>
      </c>
    </row>
    <row r="828" spans="1:8" x14ac:dyDescent="0.25">
      <c r="A828" s="2" t="s">
        <v>780</v>
      </c>
      <c r="B828" t="s">
        <v>884</v>
      </c>
      <c r="C828" s="3" t="s">
        <v>20</v>
      </c>
      <c r="D828" s="4" t="s">
        <v>886</v>
      </c>
      <c r="E828" s="5" t="s">
        <v>22</v>
      </c>
      <c r="F828" s="6">
        <v>1</v>
      </c>
      <c r="G828" s="7">
        <v>760</v>
      </c>
      <c r="H828" s="8">
        <v>760</v>
      </c>
    </row>
    <row r="829" spans="1:8" x14ac:dyDescent="0.25">
      <c r="A829" s="2" t="s">
        <v>780</v>
      </c>
      <c r="B829" t="s">
        <v>887</v>
      </c>
      <c r="C829" s="3" t="s">
        <v>20</v>
      </c>
      <c r="D829" s="4" t="s">
        <v>888</v>
      </c>
      <c r="E829" s="5" t="s">
        <v>22</v>
      </c>
      <c r="F829" s="6">
        <v>1</v>
      </c>
      <c r="G829" s="7">
        <v>150</v>
      </c>
      <c r="H829" s="8">
        <v>150</v>
      </c>
    </row>
    <row r="830" spans="1:8" x14ac:dyDescent="0.25">
      <c r="A830" s="2" t="s">
        <v>780</v>
      </c>
      <c r="B830" t="s">
        <v>887</v>
      </c>
      <c r="C830" s="3" t="s">
        <v>20</v>
      </c>
      <c r="D830" s="4" t="s">
        <v>889</v>
      </c>
      <c r="E830" s="5" t="s">
        <v>22</v>
      </c>
      <c r="F830" s="6">
        <v>2</v>
      </c>
      <c r="G830" s="7">
        <v>650</v>
      </c>
      <c r="H830" s="8">
        <v>1300</v>
      </c>
    </row>
    <row r="831" spans="1:8" x14ac:dyDescent="0.25">
      <c r="A831" s="2" t="s">
        <v>780</v>
      </c>
      <c r="B831" t="s">
        <v>890</v>
      </c>
      <c r="C831" s="3" t="s">
        <v>20</v>
      </c>
      <c r="D831" s="4" t="s">
        <v>891</v>
      </c>
      <c r="E831" s="5" t="s">
        <v>22</v>
      </c>
      <c r="F831" s="6">
        <v>1</v>
      </c>
      <c r="G831" s="7">
        <v>3804.4</v>
      </c>
      <c r="H831" s="8">
        <v>3804.4</v>
      </c>
    </row>
    <row r="832" spans="1:8" x14ac:dyDescent="0.25">
      <c r="A832" s="2" t="s">
        <v>780</v>
      </c>
      <c r="B832" t="s">
        <v>892</v>
      </c>
      <c r="C832" s="3" t="s">
        <v>20</v>
      </c>
      <c r="D832" s="4" t="s">
        <v>58</v>
      </c>
      <c r="E832" s="5" t="s">
        <v>22</v>
      </c>
      <c r="F832" s="6">
        <v>1</v>
      </c>
      <c r="G832" s="7">
        <v>109</v>
      </c>
      <c r="H832" s="8">
        <v>109</v>
      </c>
    </row>
    <row r="833" spans="1:8" x14ac:dyDescent="0.25">
      <c r="A833" s="2" t="s">
        <v>780</v>
      </c>
      <c r="B833" t="s">
        <v>893</v>
      </c>
      <c r="C833" s="3" t="s">
        <v>20</v>
      </c>
      <c r="D833" s="4" t="s">
        <v>894</v>
      </c>
      <c r="E833" s="5" t="s">
        <v>22</v>
      </c>
      <c r="F833" s="6">
        <v>1</v>
      </c>
      <c r="G833" s="7">
        <v>1390</v>
      </c>
      <c r="H833" s="8">
        <v>1390</v>
      </c>
    </row>
    <row r="834" spans="1:8" x14ac:dyDescent="0.25">
      <c r="A834" s="2" t="s">
        <v>780</v>
      </c>
      <c r="B834" t="s">
        <v>895</v>
      </c>
      <c r="C834" s="3" t="s">
        <v>25</v>
      </c>
      <c r="D834" s="4" t="s">
        <v>896</v>
      </c>
      <c r="E834" s="5" t="s">
        <v>271</v>
      </c>
      <c r="F834" s="6">
        <v>1</v>
      </c>
      <c r="G834" s="7">
        <v>960</v>
      </c>
      <c r="H834" s="8">
        <v>960</v>
      </c>
    </row>
    <row r="835" spans="1:8" x14ac:dyDescent="0.25">
      <c r="A835" s="2" t="s">
        <v>780</v>
      </c>
      <c r="B835" t="s">
        <v>897</v>
      </c>
      <c r="C835" s="3" t="s">
        <v>20</v>
      </c>
      <c r="D835" s="4" t="s">
        <v>898</v>
      </c>
      <c r="E835" s="5" t="s">
        <v>22</v>
      </c>
      <c r="F835" s="6">
        <v>1</v>
      </c>
      <c r="G835" s="7">
        <v>24.9</v>
      </c>
      <c r="H835" s="8">
        <v>24.9</v>
      </c>
    </row>
    <row r="836" spans="1:8" x14ac:dyDescent="0.25">
      <c r="A836" s="2" t="s">
        <v>780</v>
      </c>
      <c r="B836" t="s">
        <v>899</v>
      </c>
      <c r="C836" s="3" t="s">
        <v>20</v>
      </c>
      <c r="D836" s="4" t="s">
        <v>71</v>
      </c>
      <c r="E836" s="5" t="s">
        <v>22</v>
      </c>
      <c r="F836" s="6">
        <v>1</v>
      </c>
      <c r="G836" s="7">
        <v>413.9</v>
      </c>
      <c r="H836" s="8">
        <v>413.9</v>
      </c>
    </row>
    <row r="837" spans="1:8" x14ac:dyDescent="0.25">
      <c r="A837" s="2" t="s">
        <v>780</v>
      </c>
      <c r="B837" t="s">
        <v>900</v>
      </c>
      <c r="C837" s="3" t="s">
        <v>20</v>
      </c>
      <c r="D837" s="4" t="s">
        <v>71</v>
      </c>
      <c r="E837" s="5" t="s">
        <v>22</v>
      </c>
      <c r="F837" s="6">
        <v>1</v>
      </c>
      <c r="G837" s="7">
        <v>139.6</v>
      </c>
      <c r="H837" s="8">
        <v>139.6</v>
      </c>
    </row>
    <row r="838" spans="1:8" x14ac:dyDescent="0.25">
      <c r="A838" s="2" t="s">
        <v>780</v>
      </c>
      <c r="B838" t="s">
        <v>901</v>
      </c>
      <c r="C838" s="3" t="s">
        <v>20</v>
      </c>
      <c r="D838" s="4" t="s">
        <v>573</v>
      </c>
      <c r="E838" s="5" t="s">
        <v>22</v>
      </c>
      <c r="F838" s="6">
        <v>1</v>
      </c>
      <c r="G838" s="7">
        <v>349</v>
      </c>
      <c r="H838" s="8">
        <v>349</v>
      </c>
    </row>
    <row r="839" spans="1:8" x14ac:dyDescent="0.25">
      <c r="A839" s="2" t="s">
        <v>780</v>
      </c>
      <c r="B839" t="s">
        <v>902</v>
      </c>
      <c r="C839" s="3" t="s">
        <v>20</v>
      </c>
      <c r="D839" s="4" t="s">
        <v>903</v>
      </c>
      <c r="E839" s="5" t="s">
        <v>22</v>
      </c>
      <c r="F839" s="6">
        <v>1</v>
      </c>
      <c r="G839" s="7">
        <v>948.6</v>
      </c>
      <c r="H839" s="8">
        <v>948.6</v>
      </c>
    </row>
    <row r="840" spans="1:8" x14ac:dyDescent="0.25">
      <c r="A840" s="2" t="s">
        <v>780</v>
      </c>
      <c r="B840" t="s">
        <v>904</v>
      </c>
      <c r="C840" s="3" t="s">
        <v>25</v>
      </c>
      <c r="D840" s="4" t="s">
        <v>905</v>
      </c>
      <c r="E840" s="5" t="s">
        <v>22</v>
      </c>
      <c r="F840" s="6">
        <v>1</v>
      </c>
      <c r="G840" s="7">
        <v>1560</v>
      </c>
      <c r="H840" s="8">
        <v>1560</v>
      </c>
    </row>
    <row r="841" spans="1:8" x14ac:dyDescent="0.25">
      <c r="A841" s="2" t="s">
        <v>780</v>
      </c>
      <c r="B841" t="s">
        <v>906</v>
      </c>
      <c r="C841" s="3" t="s">
        <v>20</v>
      </c>
      <c r="D841" s="4" t="s">
        <v>210</v>
      </c>
      <c r="E841" s="5" t="s">
        <v>22</v>
      </c>
      <c r="F841" s="6">
        <v>1</v>
      </c>
      <c r="G841" s="7">
        <v>117</v>
      </c>
      <c r="H841" s="8">
        <v>117</v>
      </c>
    </row>
    <row r="842" spans="1:8" x14ac:dyDescent="0.25">
      <c r="A842" s="2" t="s">
        <v>780</v>
      </c>
      <c r="B842" t="s">
        <v>907</v>
      </c>
      <c r="C842" s="3" t="s">
        <v>20</v>
      </c>
      <c r="D842" s="4" t="s">
        <v>181</v>
      </c>
      <c r="E842" s="5" t="s">
        <v>22</v>
      </c>
      <c r="F842" s="6">
        <v>1</v>
      </c>
      <c r="G842" s="7">
        <v>644</v>
      </c>
      <c r="H842" s="8">
        <v>644</v>
      </c>
    </row>
    <row r="843" spans="1:8" x14ac:dyDescent="0.25">
      <c r="A843" s="2" t="s">
        <v>780</v>
      </c>
      <c r="B843" t="s">
        <v>908</v>
      </c>
      <c r="C843" s="3" t="s">
        <v>20</v>
      </c>
      <c r="D843" s="4" t="s">
        <v>909</v>
      </c>
      <c r="E843" s="5" t="s">
        <v>22</v>
      </c>
      <c r="F843" s="6">
        <v>1</v>
      </c>
      <c r="G843" s="7">
        <v>1400</v>
      </c>
      <c r="H843" s="8">
        <v>1400</v>
      </c>
    </row>
    <row r="844" spans="1:8" x14ac:dyDescent="0.25">
      <c r="A844" s="2" t="s">
        <v>780</v>
      </c>
      <c r="B844" t="s">
        <v>908</v>
      </c>
      <c r="C844" s="3" t="s">
        <v>20</v>
      </c>
      <c r="D844" s="4" t="s">
        <v>910</v>
      </c>
      <c r="E844" s="5" t="s">
        <v>22</v>
      </c>
      <c r="F844" s="6">
        <v>1</v>
      </c>
      <c r="G844" s="7">
        <v>461.09</v>
      </c>
      <c r="H844" s="8">
        <v>461.09</v>
      </c>
    </row>
    <row r="845" spans="1:8" x14ac:dyDescent="0.25">
      <c r="A845" s="2" t="s">
        <v>780</v>
      </c>
      <c r="B845" t="s">
        <v>911</v>
      </c>
      <c r="C845" s="3" t="s">
        <v>20</v>
      </c>
      <c r="D845" s="4" t="s">
        <v>71</v>
      </c>
      <c r="E845" s="5" t="s">
        <v>22</v>
      </c>
      <c r="F845" s="6">
        <v>1</v>
      </c>
      <c r="G845" s="7">
        <v>47.81</v>
      </c>
      <c r="H845" s="8">
        <v>47.81</v>
      </c>
    </row>
    <row r="846" spans="1:8" x14ac:dyDescent="0.25">
      <c r="A846" s="2" t="s">
        <v>780</v>
      </c>
      <c r="B846" t="s">
        <v>912</v>
      </c>
      <c r="C846" s="3" t="s">
        <v>95</v>
      </c>
      <c r="D846" s="4" t="s">
        <v>913</v>
      </c>
      <c r="E846" s="5" t="s">
        <v>22</v>
      </c>
      <c r="F846" s="6">
        <v>1</v>
      </c>
      <c r="G846" s="7">
        <v>1650</v>
      </c>
      <c r="H846" s="8">
        <v>1650</v>
      </c>
    </row>
    <row r="847" spans="1:8" x14ac:dyDescent="0.25">
      <c r="A847" s="2" t="s">
        <v>780</v>
      </c>
      <c r="B847" t="s">
        <v>914</v>
      </c>
      <c r="C847" s="3" t="s">
        <v>95</v>
      </c>
      <c r="D847" s="4" t="s">
        <v>915</v>
      </c>
      <c r="E847" s="5" t="s">
        <v>22</v>
      </c>
      <c r="F847" s="6">
        <v>1</v>
      </c>
      <c r="G847" s="7">
        <v>3411.69</v>
      </c>
      <c r="H847" s="8">
        <v>3411.69</v>
      </c>
    </row>
    <row r="848" spans="1:8" x14ac:dyDescent="0.25">
      <c r="A848" s="2" t="s">
        <v>780</v>
      </c>
      <c r="B848" t="s">
        <v>916</v>
      </c>
      <c r="C848" s="3" t="s">
        <v>20</v>
      </c>
      <c r="D848" s="4" t="s">
        <v>917</v>
      </c>
      <c r="E848" s="5" t="s">
        <v>22</v>
      </c>
      <c r="F848" s="6">
        <v>1</v>
      </c>
      <c r="G848" s="7">
        <v>30.9</v>
      </c>
      <c r="H848" s="8">
        <v>30.9</v>
      </c>
    </row>
    <row r="849" spans="1:8" x14ac:dyDescent="0.25">
      <c r="A849" s="2" t="s">
        <v>780</v>
      </c>
      <c r="B849" t="s">
        <v>918</v>
      </c>
      <c r="C849" s="3" t="s">
        <v>20</v>
      </c>
      <c r="D849" s="4" t="s">
        <v>350</v>
      </c>
      <c r="E849" s="5" t="s">
        <v>22</v>
      </c>
      <c r="F849" s="6">
        <v>1</v>
      </c>
      <c r="G849" s="7">
        <v>51.99</v>
      </c>
      <c r="H849" s="8">
        <v>51.99</v>
      </c>
    </row>
    <row r="850" spans="1:8" x14ac:dyDescent="0.25">
      <c r="A850" s="2" t="s">
        <v>780</v>
      </c>
      <c r="B850" t="s">
        <v>918</v>
      </c>
      <c r="C850" s="3" t="s">
        <v>20</v>
      </c>
      <c r="D850" s="4" t="s">
        <v>919</v>
      </c>
      <c r="E850" s="5" t="s">
        <v>22</v>
      </c>
      <c r="F850" s="6">
        <v>1</v>
      </c>
      <c r="G850" s="7">
        <v>18306.54</v>
      </c>
      <c r="H850" s="8">
        <v>18306.54</v>
      </c>
    </row>
    <row r="851" spans="1:8" x14ac:dyDescent="0.25">
      <c r="A851" s="2" t="s">
        <v>780</v>
      </c>
      <c r="B851" t="s">
        <v>918</v>
      </c>
      <c r="C851" s="3" t="s">
        <v>20</v>
      </c>
      <c r="D851" s="4" t="s">
        <v>920</v>
      </c>
      <c r="E851" s="5" t="s">
        <v>22</v>
      </c>
      <c r="F851" s="6">
        <v>1</v>
      </c>
      <c r="G851" s="7">
        <v>21.98</v>
      </c>
      <c r="H851" s="8">
        <v>21.98</v>
      </c>
    </row>
    <row r="852" spans="1:8" x14ac:dyDescent="0.25">
      <c r="A852" s="2" t="s">
        <v>780</v>
      </c>
      <c r="B852" t="s">
        <v>921</v>
      </c>
      <c r="C852" s="3" t="s">
        <v>20</v>
      </c>
      <c r="D852" s="4" t="s">
        <v>922</v>
      </c>
      <c r="E852" s="5" t="s">
        <v>22</v>
      </c>
      <c r="F852" s="6">
        <v>1</v>
      </c>
      <c r="G852" s="7">
        <v>19.3</v>
      </c>
      <c r="H852" s="8">
        <v>19.3</v>
      </c>
    </row>
    <row r="853" spans="1:8" x14ac:dyDescent="0.25">
      <c r="A853" s="2" t="s">
        <v>780</v>
      </c>
      <c r="B853" t="s">
        <v>921</v>
      </c>
      <c r="C853" s="3" t="s">
        <v>20</v>
      </c>
      <c r="D853" s="4" t="s">
        <v>179</v>
      </c>
      <c r="E853" s="5" t="s">
        <v>22</v>
      </c>
      <c r="F853" s="6">
        <v>1</v>
      </c>
      <c r="G853" s="7">
        <v>115.5</v>
      </c>
      <c r="H853" s="8">
        <v>115.5</v>
      </c>
    </row>
    <row r="854" spans="1:8" x14ac:dyDescent="0.25">
      <c r="A854" s="2" t="s">
        <v>780</v>
      </c>
      <c r="B854" t="s">
        <v>923</v>
      </c>
      <c r="C854" s="3" t="s">
        <v>20</v>
      </c>
      <c r="D854" s="4" t="s">
        <v>924</v>
      </c>
      <c r="E854" s="5" t="s">
        <v>22</v>
      </c>
      <c r="F854" s="6">
        <v>6</v>
      </c>
      <c r="G854" s="7">
        <v>5.9</v>
      </c>
      <c r="H854" s="8">
        <v>35.400000000000006</v>
      </c>
    </row>
    <row r="855" spans="1:8" x14ac:dyDescent="0.25">
      <c r="A855" s="2" t="s">
        <v>780</v>
      </c>
      <c r="B855" t="s">
        <v>925</v>
      </c>
      <c r="C855" s="3" t="s">
        <v>25</v>
      </c>
      <c r="D855" s="4" t="s">
        <v>926</v>
      </c>
      <c r="E855" s="5" t="s">
        <v>22</v>
      </c>
      <c r="F855" s="6">
        <v>1</v>
      </c>
      <c r="G855" s="7">
        <v>100</v>
      </c>
      <c r="H855" s="8">
        <v>100</v>
      </c>
    </row>
    <row r="856" spans="1:8" x14ac:dyDescent="0.25">
      <c r="A856" s="2" t="s">
        <v>780</v>
      </c>
      <c r="B856" t="s">
        <v>927</v>
      </c>
      <c r="C856" s="3" t="s">
        <v>95</v>
      </c>
      <c r="D856" s="4" t="s">
        <v>928</v>
      </c>
      <c r="E856" s="5" t="s">
        <v>22</v>
      </c>
      <c r="F856" s="6">
        <v>1</v>
      </c>
      <c r="G856" s="7">
        <v>2000</v>
      </c>
      <c r="H856" s="8">
        <v>2000</v>
      </c>
    </row>
    <row r="857" spans="1:8" x14ac:dyDescent="0.25">
      <c r="A857" s="2" t="s">
        <v>780</v>
      </c>
      <c r="B857" t="s">
        <v>927</v>
      </c>
      <c r="C857" s="3" t="s">
        <v>95</v>
      </c>
      <c r="D857" s="4" t="s">
        <v>929</v>
      </c>
      <c r="E857" s="5" t="s">
        <v>22</v>
      </c>
      <c r="F857" s="6">
        <v>1</v>
      </c>
      <c r="G857" s="7">
        <v>1290</v>
      </c>
      <c r="H857" s="8">
        <v>1290</v>
      </c>
    </row>
    <row r="858" spans="1:8" x14ac:dyDescent="0.25">
      <c r="A858" s="2" t="s">
        <v>780</v>
      </c>
      <c r="B858" t="s">
        <v>930</v>
      </c>
      <c r="C858" s="3" t="s">
        <v>20</v>
      </c>
      <c r="D858" s="4" t="s">
        <v>931</v>
      </c>
      <c r="E858" s="5" t="s">
        <v>22</v>
      </c>
      <c r="F858" s="6">
        <v>1</v>
      </c>
      <c r="G858" s="7">
        <v>14.07</v>
      </c>
      <c r="H858" s="8">
        <v>14.07</v>
      </c>
    </row>
    <row r="859" spans="1:8" x14ac:dyDescent="0.25">
      <c r="A859" s="2" t="s">
        <v>780</v>
      </c>
      <c r="B859" t="s">
        <v>932</v>
      </c>
      <c r="C859" s="3" t="s">
        <v>20</v>
      </c>
      <c r="D859" s="4" t="s">
        <v>933</v>
      </c>
      <c r="E859" s="5" t="s">
        <v>22</v>
      </c>
      <c r="F859" s="6">
        <v>1</v>
      </c>
      <c r="G859" s="7">
        <v>39.35</v>
      </c>
      <c r="H859" s="8">
        <v>39.35</v>
      </c>
    </row>
    <row r="860" spans="1:8" x14ac:dyDescent="0.25">
      <c r="A860" s="2" t="s">
        <v>780</v>
      </c>
      <c r="B860" t="s">
        <v>932</v>
      </c>
      <c r="C860" s="3" t="s">
        <v>20</v>
      </c>
      <c r="D860" s="4" t="s">
        <v>934</v>
      </c>
      <c r="E860" s="5" t="s">
        <v>22</v>
      </c>
      <c r="F860" s="6">
        <v>1</v>
      </c>
      <c r="G860" s="7">
        <v>69.5</v>
      </c>
      <c r="H860" s="8">
        <v>69.5</v>
      </c>
    </row>
    <row r="861" spans="1:8" x14ac:dyDescent="0.25">
      <c r="A861" s="2" t="s">
        <v>780</v>
      </c>
      <c r="B861" t="s">
        <v>935</v>
      </c>
      <c r="C861" s="3" t="s">
        <v>20</v>
      </c>
      <c r="D861" s="4" t="s">
        <v>21</v>
      </c>
      <c r="E861" s="5" t="s">
        <v>22</v>
      </c>
      <c r="F861" s="6">
        <v>1</v>
      </c>
      <c r="G861" s="7">
        <v>1720.31</v>
      </c>
      <c r="H861" s="8">
        <v>1720.31</v>
      </c>
    </row>
    <row r="862" spans="1:8" x14ac:dyDescent="0.25">
      <c r="A862" s="2" t="s">
        <v>780</v>
      </c>
      <c r="B862" t="s">
        <v>936</v>
      </c>
      <c r="C862" s="3" t="s">
        <v>95</v>
      </c>
      <c r="D862" s="4" t="s">
        <v>937</v>
      </c>
      <c r="E862" s="5" t="s">
        <v>22</v>
      </c>
      <c r="F862" s="6">
        <v>1</v>
      </c>
      <c r="G862" s="7">
        <v>3190</v>
      </c>
      <c r="H862" s="8">
        <v>3190</v>
      </c>
    </row>
    <row r="863" spans="1:8" x14ac:dyDescent="0.25">
      <c r="A863" s="2" t="s">
        <v>780</v>
      </c>
      <c r="B863" t="s">
        <v>938</v>
      </c>
      <c r="C863" s="3" t="s">
        <v>20</v>
      </c>
      <c r="D863" s="4" t="s">
        <v>939</v>
      </c>
      <c r="E863" s="5" t="s">
        <v>22</v>
      </c>
      <c r="F863" s="6">
        <v>1</v>
      </c>
      <c r="G863" s="7">
        <v>240</v>
      </c>
      <c r="H863" s="8">
        <v>240</v>
      </c>
    </row>
    <row r="864" spans="1:8" x14ac:dyDescent="0.25">
      <c r="A864" s="2" t="s">
        <v>780</v>
      </c>
      <c r="B864" t="s">
        <v>938</v>
      </c>
      <c r="C864" s="3" t="s">
        <v>20</v>
      </c>
      <c r="D864" s="4" t="s">
        <v>940</v>
      </c>
      <c r="E864" s="5" t="s">
        <v>22</v>
      </c>
      <c r="F864" s="6">
        <v>1</v>
      </c>
      <c r="G864" s="7">
        <v>280</v>
      </c>
      <c r="H864" s="8">
        <v>280</v>
      </c>
    </row>
    <row r="865" spans="1:8" x14ac:dyDescent="0.25">
      <c r="A865" s="2" t="s">
        <v>780</v>
      </c>
      <c r="B865" t="s">
        <v>941</v>
      </c>
      <c r="C865" s="3" t="s">
        <v>25</v>
      </c>
      <c r="D865" s="4" t="s">
        <v>942</v>
      </c>
      <c r="E865" s="5" t="s">
        <v>22</v>
      </c>
      <c r="F865" s="6">
        <v>1</v>
      </c>
      <c r="G865" s="7">
        <v>6200</v>
      </c>
      <c r="H865" s="8">
        <v>6200</v>
      </c>
    </row>
    <row r="866" spans="1:8" x14ac:dyDescent="0.25">
      <c r="A866" s="2" t="s">
        <v>780</v>
      </c>
      <c r="B866" t="s">
        <v>943</v>
      </c>
      <c r="C866" s="3" t="s">
        <v>25</v>
      </c>
      <c r="D866" s="4" t="s">
        <v>944</v>
      </c>
      <c r="E866" s="5" t="s">
        <v>22</v>
      </c>
      <c r="F866" s="6">
        <v>1</v>
      </c>
      <c r="G866" s="7">
        <v>520</v>
      </c>
      <c r="H866" s="8">
        <v>520</v>
      </c>
    </row>
    <row r="867" spans="1:8" x14ac:dyDescent="0.25">
      <c r="A867" s="2" t="s">
        <v>780</v>
      </c>
      <c r="B867" t="s">
        <v>943</v>
      </c>
      <c r="C867" s="3" t="s">
        <v>20</v>
      </c>
      <c r="D867" s="4" t="s">
        <v>945</v>
      </c>
      <c r="E867" s="5" t="s">
        <v>22</v>
      </c>
      <c r="F867" s="6">
        <v>1</v>
      </c>
      <c r="G867" s="7">
        <v>15.94</v>
      </c>
      <c r="H867" s="8">
        <v>15.94</v>
      </c>
    </row>
    <row r="868" spans="1:8" x14ac:dyDescent="0.25">
      <c r="A868" s="2" t="s">
        <v>780</v>
      </c>
      <c r="B868" t="s">
        <v>946</v>
      </c>
      <c r="C868" s="3" t="s">
        <v>20</v>
      </c>
      <c r="D868" s="4" t="s">
        <v>947</v>
      </c>
      <c r="E868" s="5" t="s">
        <v>22</v>
      </c>
      <c r="F868" s="6">
        <v>1</v>
      </c>
      <c r="G868" s="7">
        <v>20.399999999999999</v>
      </c>
      <c r="H868" s="8">
        <v>20.399999999999999</v>
      </c>
    </row>
    <row r="869" spans="1:8" x14ac:dyDescent="0.25">
      <c r="A869" s="2" t="s">
        <v>780</v>
      </c>
      <c r="B869" t="s">
        <v>946</v>
      </c>
      <c r="C869" s="3" t="s">
        <v>20</v>
      </c>
      <c r="D869" s="4" t="s">
        <v>948</v>
      </c>
      <c r="E869" s="5" t="s">
        <v>22</v>
      </c>
      <c r="F869" s="6">
        <v>1</v>
      </c>
      <c r="G869" s="7">
        <v>299.89999999999998</v>
      </c>
      <c r="H869" s="8">
        <v>299.89999999999998</v>
      </c>
    </row>
    <row r="870" spans="1:8" x14ac:dyDescent="0.25">
      <c r="A870" s="2" t="s">
        <v>951</v>
      </c>
      <c r="B870" t="s">
        <v>952</v>
      </c>
      <c r="C870" s="3" t="s">
        <v>20</v>
      </c>
      <c r="D870" s="4" t="s">
        <v>953</v>
      </c>
      <c r="E870" s="5" t="s">
        <v>22</v>
      </c>
      <c r="F870" s="6">
        <v>1</v>
      </c>
      <c r="G870" s="7">
        <v>800</v>
      </c>
      <c r="H870" s="8">
        <v>800</v>
      </c>
    </row>
    <row r="871" spans="1:8" x14ac:dyDescent="0.25">
      <c r="A871" s="2" t="s">
        <v>951</v>
      </c>
      <c r="B871" t="s">
        <v>954</v>
      </c>
      <c r="C871" s="3" t="s">
        <v>20</v>
      </c>
      <c r="D871" s="4" t="s">
        <v>181</v>
      </c>
      <c r="E871" s="5" t="s">
        <v>22</v>
      </c>
      <c r="F871" s="6">
        <v>1</v>
      </c>
      <c r="G871" s="7">
        <v>750</v>
      </c>
      <c r="H871" s="8">
        <v>750</v>
      </c>
    </row>
    <row r="872" spans="1:8" x14ac:dyDescent="0.25">
      <c r="A872" s="2" t="s">
        <v>951</v>
      </c>
      <c r="B872" t="s">
        <v>955</v>
      </c>
      <c r="C872" s="3" t="s">
        <v>20</v>
      </c>
      <c r="D872" s="4" t="s">
        <v>956</v>
      </c>
      <c r="E872" s="5" t="s">
        <v>22</v>
      </c>
      <c r="F872" s="6">
        <v>1</v>
      </c>
      <c r="G872" s="7">
        <v>350</v>
      </c>
      <c r="H872" s="8">
        <v>350</v>
      </c>
    </row>
    <row r="873" spans="1:8" x14ac:dyDescent="0.25">
      <c r="A873" s="2" t="s">
        <v>951</v>
      </c>
      <c r="B873" t="s">
        <v>957</v>
      </c>
      <c r="C873" s="3" t="s">
        <v>20</v>
      </c>
      <c r="D873" s="4" t="s">
        <v>21</v>
      </c>
      <c r="E873" s="5" t="s">
        <v>22</v>
      </c>
      <c r="F873" s="6">
        <v>1</v>
      </c>
      <c r="G873" s="7">
        <v>0</v>
      </c>
      <c r="H873" s="8">
        <v>0</v>
      </c>
    </row>
    <row r="874" spans="1:8" x14ac:dyDescent="0.25">
      <c r="A874" s="2" t="s">
        <v>951</v>
      </c>
      <c r="B874" t="s">
        <v>957</v>
      </c>
      <c r="C874" s="3" t="s">
        <v>20</v>
      </c>
      <c r="D874" s="4" t="s">
        <v>21</v>
      </c>
      <c r="E874" s="5" t="s">
        <v>22</v>
      </c>
      <c r="F874" s="6">
        <v>1</v>
      </c>
      <c r="G874" s="7">
        <v>125.65</v>
      </c>
      <c r="H874" s="8">
        <v>125.65</v>
      </c>
    </row>
    <row r="875" spans="1:8" x14ac:dyDescent="0.25">
      <c r="A875" s="2" t="s">
        <v>951</v>
      </c>
      <c r="B875" t="s">
        <v>957</v>
      </c>
      <c r="C875" s="3" t="s">
        <v>20</v>
      </c>
      <c r="D875" s="4" t="s">
        <v>121</v>
      </c>
      <c r="E875" s="5" t="s">
        <v>22</v>
      </c>
      <c r="F875" s="6">
        <v>1</v>
      </c>
      <c r="G875" s="7">
        <v>0</v>
      </c>
      <c r="H875" s="8">
        <v>0</v>
      </c>
    </row>
    <row r="876" spans="1:8" x14ac:dyDescent="0.25">
      <c r="A876" s="2" t="s">
        <v>951</v>
      </c>
      <c r="B876" t="s">
        <v>958</v>
      </c>
      <c r="C876" s="3" t="s">
        <v>25</v>
      </c>
      <c r="D876" s="4" t="s">
        <v>26</v>
      </c>
      <c r="E876" s="5" t="s">
        <v>22</v>
      </c>
      <c r="F876" s="6">
        <v>1</v>
      </c>
      <c r="G876" s="7">
        <v>450</v>
      </c>
      <c r="H876" s="8">
        <v>450</v>
      </c>
    </row>
    <row r="877" spans="1:8" x14ac:dyDescent="0.25">
      <c r="A877" s="2" t="s">
        <v>951</v>
      </c>
      <c r="B877" t="s">
        <v>959</v>
      </c>
      <c r="C877" s="3" t="s">
        <v>20</v>
      </c>
      <c r="D877" s="4" t="s">
        <v>63</v>
      </c>
      <c r="E877" s="5" t="s">
        <v>22</v>
      </c>
      <c r="F877" s="6">
        <v>1</v>
      </c>
      <c r="G877" s="7">
        <v>310</v>
      </c>
      <c r="H877" s="8">
        <v>310</v>
      </c>
    </row>
    <row r="878" spans="1:8" x14ac:dyDescent="0.25">
      <c r="A878" s="2" t="s">
        <v>951</v>
      </c>
      <c r="B878" t="s">
        <v>959</v>
      </c>
      <c r="C878" s="3" t="s">
        <v>20</v>
      </c>
      <c r="D878" s="4" t="s">
        <v>703</v>
      </c>
      <c r="E878" s="5" t="s">
        <v>22</v>
      </c>
      <c r="F878" s="6">
        <v>1</v>
      </c>
      <c r="G878" s="7">
        <v>99.6</v>
      </c>
      <c r="H878" s="8">
        <v>99.6</v>
      </c>
    </row>
    <row r="879" spans="1:8" x14ac:dyDescent="0.25">
      <c r="A879" s="2" t="s">
        <v>951</v>
      </c>
      <c r="B879" t="s">
        <v>960</v>
      </c>
      <c r="C879" s="3" t="s">
        <v>20</v>
      </c>
      <c r="D879" s="4" t="s">
        <v>60</v>
      </c>
      <c r="E879" s="5" t="s">
        <v>22</v>
      </c>
      <c r="F879" s="6">
        <v>1</v>
      </c>
      <c r="G879" s="7">
        <v>211.8</v>
      </c>
      <c r="H879" s="8">
        <v>211.8</v>
      </c>
    </row>
    <row r="880" spans="1:8" x14ac:dyDescent="0.25">
      <c r="A880" s="2" t="s">
        <v>951</v>
      </c>
      <c r="B880" t="s">
        <v>960</v>
      </c>
      <c r="C880" s="3" t="s">
        <v>20</v>
      </c>
      <c r="D880" s="4" t="s">
        <v>60</v>
      </c>
      <c r="E880" s="5" t="s">
        <v>22</v>
      </c>
      <c r="F880" s="6">
        <v>1</v>
      </c>
      <c r="G880" s="7">
        <v>2922</v>
      </c>
      <c r="H880" s="8">
        <v>2922</v>
      </c>
    </row>
    <row r="881" spans="1:8" x14ac:dyDescent="0.25">
      <c r="A881" s="2" t="s">
        <v>951</v>
      </c>
      <c r="B881" t="s">
        <v>960</v>
      </c>
      <c r="C881" s="3" t="s">
        <v>20</v>
      </c>
      <c r="D881" s="4" t="s">
        <v>63</v>
      </c>
      <c r="E881" s="5" t="s">
        <v>22</v>
      </c>
      <c r="F881" s="6">
        <v>1</v>
      </c>
      <c r="G881" s="7">
        <v>336.6</v>
      </c>
      <c r="H881" s="8">
        <v>336.6</v>
      </c>
    </row>
    <row r="882" spans="1:8" x14ac:dyDescent="0.25">
      <c r="A882" s="2" t="s">
        <v>951</v>
      </c>
      <c r="B882" t="s">
        <v>960</v>
      </c>
      <c r="C882" s="3" t="s">
        <v>25</v>
      </c>
      <c r="D882" s="4" t="s">
        <v>26</v>
      </c>
      <c r="E882" s="5" t="s">
        <v>22</v>
      </c>
      <c r="F882" s="6">
        <v>1</v>
      </c>
      <c r="G882" s="7">
        <v>730</v>
      </c>
      <c r="H882" s="8">
        <v>730</v>
      </c>
    </row>
    <row r="883" spans="1:8" x14ac:dyDescent="0.25">
      <c r="A883" s="2" t="s">
        <v>951</v>
      </c>
      <c r="B883" t="s">
        <v>960</v>
      </c>
      <c r="C883" s="3" t="s">
        <v>20</v>
      </c>
      <c r="D883" s="4" t="s">
        <v>63</v>
      </c>
      <c r="E883" s="5" t="s">
        <v>22</v>
      </c>
      <c r="F883" s="6">
        <v>1</v>
      </c>
      <c r="G883" s="7">
        <v>260</v>
      </c>
      <c r="H883" s="8">
        <v>260</v>
      </c>
    </row>
    <row r="884" spans="1:8" x14ac:dyDescent="0.25">
      <c r="A884" s="2" t="s">
        <v>951</v>
      </c>
      <c r="B884" t="s">
        <v>961</v>
      </c>
      <c r="C884" s="3" t="s">
        <v>20</v>
      </c>
      <c r="D884" s="4" t="s">
        <v>962</v>
      </c>
      <c r="E884" s="5" t="s">
        <v>22</v>
      </c>
      <c r="F884" s="6">
        <v>1</v>
      </c>
      <c r="G884" s="7">
        <v>3400</v>
      </c>
      <c r="H884" s="8">
        <v>3400</v>
      </c>
    </row>
    <row r="885" spans="1:8" x14ac:dyDescent="0.25">
      <c r="A885" s="2" t="s">
        <v>951</v>
      </c>
      <c r="B885" t="s">
        <v>963</v>
      </c>
      <c r="C885" s="3" t="s">
        <v>25</v>
      </c>
      <c r="D885" s="4" t="s">
        <v>964</v>
      </c>
      <c r="E885" s="5" t="s">
        <v>406</v>
      </c>
      <c r="F885" s="6">
        <v>1</v>
      </c>
      <c r="G885" s="7">
        <v>0</v>
      </c>
      <c r="H885" s="8">
        <v>0</v>
      </c>
    </row>
    <row r="886" spans="1:8" x14ac:dyDescent="0.25">
      <c r="A886" s="2" t="s">
        <v>951</v>
      </c>
      <c r="B886" t="s">
        <v>963</v>
      </c>
      <c r="C886" s="3" t="s">
        <v>20</v>
      </c>
      <c r="D886" s="4" t="s">
        <v>965</v>
      </c>
      <c r="E886" s="5" t="s">
        <v>22</v>
      </c>
      <c r="F886" s="6">
        <v>1</v>
      </c>
      <c r="G886" s="7">
        <v>32.22</v>
      </c>
      <c r="H886" s="8">
        <v>32.22</v>
      </c>
    </row>
    <row r="887" spans="1:8" x14ac:dyDescent="0.25">
      <c r="A887" s="2" t="s">
        <v>951</v>
      </c>
      <c r="B887" t="s">
        <v>963</v>
      </c>
      <c r="C887" s="3" t="s">
        <v>20</v>
      </c>
      <c r="D887" s="4" t="s">
        <v>966</v>
      </c>
      <c r="E887" s="5" t="s">
        <v>22</v>
      </c>
      <c r="F887" s="6">
        <v>1</v>
      </c>
      <c r="G887" s="7">
        <v>52</v>
      </c>
      <c r="H887" s="8">
        <v>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84A41-73C3-4129-AFFB-A6BC7DDD2DC1}">
  <dimension ref="A1:T36"/>
  <sheetViews>
    <sheetView workbookViewId="0">
      <selection activeCell="M19" sqref="M19"/>
    </sheetView>
  </sheetViews>
  <sheetFormatPr defaultRowHeight="15" x14ac:dyDescent="0.25"/>
  <cols>
    <col min="1" max="1" width="39.42578125" style="14" bestFit="1" customWidth="1"/>
    <col min="2" max="2" width="47.140625" style="14" bestFit="1" customWidth="1"/>
    <col min="3" max="3" width="23.28515625" style="16" bestFit="1" customWidth="1"/>
    <col min="4" max="4" width="34" style="16" bestFit="1" customWidth="1"/>
    <col min="5" max="5" width="33.140625" style="15" bestFit="1" customWidth="1"/>
    <col min="6" max="6" width="18.42578125" style="15" bestFit="1" customWidth="1"/>
    <col min="7" max="7" width="13.140625" style="15" bestFit="1" customWidth="1"/>
    <col min="8" max="8" width="13.28515625" style="14" bestFit="1" customWidth="1"/>
    <col min="9" max="17" width="9.140625" style="14"/>
    <col min="18" max="18" width="9.42578125" style="14" customWidth="1"/>
    <col min="19" max="20" width="9.140625" style="14"/>
  </cols>
  <sheetData>
    <row r="1" spans="1:19" ht="15.75" x14ac:dyDescent="0.25">
      <c r="A1" s="9" t="s">
        <v>15</v>
      </c>
      <c r="B1" s="9" t="s">
        <v>1062</v>
      </c>
      <c r="C1" s="11" t="s">
        <v>1018</v>
      </c>
      <c r="D1" s="11" t="s">
        <v>1049</v>
      </c>
      <c r="E1" s="10" t="s">
        <v>1061</v>
      </c>
      <c r="F1" s="10" t="s">
        <v>1019</v>
      </c>
      <c r="G1" s="10" t="s">
        <v>1020</v>
      </c>
      <c r="H1" s="21">
        <v>45658</v>
      </c>
      <c r="I1" s="21">
        <v>45689</v>
      </c>
      <c r="J1" s="21">
        <v>45717</v>
      </c>
      <c r="K1" s="21">
        <v>45748</v>
      </c>
      <c r="L1" s="21">
        <v>45778</v>
      </c>
      <c r="M1" s="21">
        <v>45809</v>
      </c>
      <c r="N1" s="21">
        <v>45839</v>
      </c>
      <c r="O1" s="21">
        <v>45870</v>
      </c>
      <c r="P1" s="21">
        <v>45901</v>
      </c>
      <c r="Q1" s="21">
        <v>45931</v>
      </c>
      <c r="R1" s="21">
        <v>45962</v>
      </c>
      <c r="S1" s="21">
        <v>45992</v>
      </c>
    </row>
    <row r="2" spans="1:19" x14ac:dyDescent="0.25">
      <c r="A2" s="14" t="s">
        <v>1021</v>
      </c>
      <c r="B2" s="22">
        <v>3087</v>
      </c>
      <c r="C2" s="16">
        <v>3087</v>
      </c>
      <c r="D2" s="14" t="s">
        <v>1050</v>
      </c>
      <c r="E2" s="15">
        <v>44207</v>
      </c>
      <c r="F2" s="15">
        <v>44606</v>
      </c>
      <c r="G2" s="15" t="s">
        <v>1022</v>
      </c>
      <c r="H2" s="18">
        <f>C2</f>
        <v>3087</v>
      </c>
      <c r="I2" s="18"/>
      <c r="J2" s="18"/>
      <c r="K2" s="18"/>
    </row>
    <row r="3" spans="1:19" x14ac:dyDescent="0.25">
      <c r="A3" s="14" t="s">
        <v>1023</v>
      </c>
      <c r="B3" s="22">
        <v>2400</v>
      </c>
      <c r="C3" s="16">
        <v>2400</v>
      </c>
      <c r="D3" s="16" t="s">
        <v>1052</v>
      </c>
      <c r="E3" s="15">
        <v>44606</v>
      </c>
      <c r="F3" s="15">
        <v>45510</v>
      </c>
      <c r="G3" s="15" t="s">
        <v>1022</v>
      </c>
      <c r="H3" s="18">
        <f>C3</f>
        <v>2400</v>
      </c>
      <c r="I3" s="18"/>
      <c r="J3" s="18"/>
      <c r="K3" s="18"/>
    </row>
    <row r="4" spans="1:19" x14ac:dyDescent="0.25">
      <c r="A4" s="14" t="s">
        <v>144</v>
      </c>
      <c r="B4" s="22">
        <v>5000</v>
      </c>
      <c r="C4" s="16">
        <v>5000</v>
      </c>
      <c r="D4" s="16" t="s">
        <v>1053</v>
      </c>
      <c r="E4" s="15">
        <v>45056</v>
      </c>
      <c r="F4" s="15">
        <v>45510</v>
      </c>
      <c r="G4" s="15" t="s">
        <v>1024</v>
      </c>
      <c r="H4" s="18">
        <f>C4</f>
        <v>5000</v>
      </c>
      <c r="I4" s="18"/>
      <c r="J4" s="18"/>
      <c r="K4" s="18"/>
    </row>
    <row r="5" spans="1:19" x14ac:dyDescent="0.25">
      <c r="A5" s="14" t="s">
        <v>1025</v>
      </c>
      <c r="B5" s="22">
        <v>3500</v>
      </c>
      <c r="C5" s="16">
        <v>3500</v>
      </c>
      <c r="D5" s="16" t="s">
        <v>1054</v>
      </c>
      <c r="E5" s="15">
        <v>45065</v>
      </c>
      <c r="F5" s="15">
        <v>45278</v>
      </c>
      <c r="G5" s="15" t="s">
        <v>1024</v>
      </c>
      <c r="H5" s="18">
        <f>C5</f>
        <v>3500</v>
      </c>
      <c r="I5" s="18"/>
      <c r="J5" s="18"/>
      <c r="K5" s="18"/>
    </row>
    <row r="6" spans="1:19" x14ac:dyDescent="0.25">
      <c r="A6" s="14" t="s">
        <v>1026</v>
      </c>
      <c r="B6" s="22">
        <v>2170.3000000000002</v>
      </c>
      <c r="C6" s="16">
        <v>2170.3000000000002</v>
      </c>
      <c r="D6" s="16" t="s">
        <v>1055</v>
      </c>
      <c r="E6" s="15">
        <v>45162</v>
      </c>
      <c r="F6" s="15">
        <v>44207</v>
      </c>
      <c r="G6" s="15" t="s">
        <v>1022</v>
      </c>
      <c r="H6" s="18">
        <f>C6</f>
        <v>2170.3000000000002</v>
      </c>
      <c r="I6" s="18"/>
      <c r="J6" s="18"/>
      <c r="K6" s="18"/>
    </row>
    <row r="7" spans="1:19" x14ac:dyDescent="0.25">
      <c r="A7" s="14" t="s">
        <v>1056</v>
      </c>
      <c r="B7" s="22">
        <v>2752.2</v>
      </c>
      <c r="C7" s="16">
        <v>2752.2</v>
      </c>
      <c r="D7" s="16" t="s">
        <v>968</v>
      </c>
      <c r="E7" s="15">
        <v>45201</v>
      </c>
      <c r="G7" s="15" t="s">
        <v>1022</v>
      </c>
      <c r="H7" s="18"/>
      <c r="I7" s="18"/>
      <c r="J7" s="18"/>
      <c r="K7" s="18"/>
    </row>
    <row r="8" spans="1:19" x14ac:dyDescent="0.25">
      <c r="A8" s="14" t="s">
        <v>1027</v>
      </c>
      <c r="B8" s="22">
        <v>10000</v>
      </c>
      <c r="C8" s="16">
        <v>10000</v>
      </c>
      <c r="D8" s="16" t="s">
        <v>1051</v>
      </c>
      <c r="E8" s="15">
        <v>45278</v>
      </c>
      <c r="F8" s="15">
        <v>45162</v>
      </c>
      <c r="G8" s="15" t="s">
        <v>1024</v>
      </c>
      <c r="H8" s="18">
        <f>C8</f>
        <v>10000</v>
      </c>
      <c r="I8" s="18"/>
      <c r="J8" s="18"/>
      <c r="K8" s="18"/>
    </row>
    <row r="9" spans="1:19" x14ac:dyDescent="0.25">
      <c r="A9" s="14" t="s">
        <v>1028</v>
      </c>
      <c r="B9" s="22">
        <v>5291</v>
      </c>
      <c r="C9" s="16">
        <v>5291</v>
      </c>
      <c r="D9" s="16" t="s">
        <v>969</v>
      </c>
      <c r="E9" s="15">
        <v>45510</v>
      </c>
      <c r="F9" s="15">
        <v>45056</v>
      </c>
      <c r="G9" s="15" t="s">
        <v>1022</v>
      </c>
      <c r="H9" s="18">
        <f>C9</f>
        <v>5291</v>
      </c>
      <c r="I9" s="18"/>
      <c r="J9" s="18"/>
      <c r="K9" s="18"/>
    </row>
    <row r="10" spans="1:19" x14ac:dyDescent="0.25">
      <c r="A10" s="14" t="s">
        <v>1029</v>
      </c>
      <c r="B10" s="22">
        <v>2583.25</v>
      </c>
      <c r="C10" s="16">
        <v>2583.25</v>
      </c>
      <c r="D10" s="16" t="s">
        <v>1054</v>
      </c>
      <c r="E10" s="15">
        <v>45510</v>
      </c>
      <c r="F10" s="15">
        <v>45201</v>
      </c>
      <c r="G10" s="15" t="s">
        <v>1022</v>
      </c>
      <c r="H10" s="18">
        <f>C10</f>
        <v>2583.25</v>
      </c>
      <c r="I10" s="18"/>
      <c r="J10" s="18"/>
      <c r="K10" s="18"/>
    </row>
    <row r="11" spans="1:19" x14ac:dyDescent="0.25">
      <c r="A11" s="14" t="s">
        <v>1063</v>
      </c>
      <c r="B11" s="22">
        <v>2000</v>
      </c>
      <c r="C11" s="16">
        <v>2000</v>
      </c>
      <c r="E11" s="15">
        <v>45627</v>
      </c>
      <c r="F11" s="15">
        <v>45658</v>
      </c>
      <c r="G11" s="15" t="s">
        <v>1024</v>
      </c>
      <c r="H11" s="18"/>
    </row>
    <row r="12" spans="1:19" x14ac:dyDescent="0.25">
      <c r="A12" s="14" t="s">
        <v>1031</v>
      </c>
      <c r="B12" s="22">
        <v>3000</v>
      </c>
      <c r="C12" s="16">
        <v>3000</v>
      </c>
      <c r="E12" s="15">
        <v>45658</v>
      </c>
      <c r="F12" s="15">
        <v>45627</v>
      </c>
      <c r="G12" s="15" t="s">
        <v>1022</v>
      </c>
      <c r="H12" s="18"/>
    </row>
    <row r="13" spans="1:19" x14ac:dyDescent="0.25">
      <c r="A13" s="14" t="s">
        <v>1065</v>
      </c>
      <c r="B13" s="22">
        <v>500</v>
      </c>
      <c r="C13" s="16">
        <v>500</v>
      </c>
      <c r="E13" s="15">
        <v>45658</v>
      </c>
      <c r="F13" s="15">
        <v>45658</v>
      </c>
      <c r="G13" s="15" t="s">
        <v>1022</v>
      </c>
      <c r="H13" s="18"/>
    </row>
    <row r="14" spans="1:19" x14ac:dyDescent="0.25">
      <c r="A14" s="14" t="s">
        <v>1064</v>
      </c>
      <c r="B14" s="22">
        <v>500</v>
      </c>
      <c r="C14" s="16">
        <v>500</v>
      </c>
      <c r="E14" s="15">
        <v>45658</v>
      </c>
      <c r="F14" s="15">
        <v>45658</v>
      </c>
      <c r="G14" s="15" t="s">
        <v>1022</v>
      </c>
      <c r="H14" s="18"/>
    </row>
    <row r="15" spans="1:19" x14ac:dyDescent="0.25">
      <c r="A15" s="14" t="s">
        <v>1030</v>
      </c>
      <c r="B15" s="22">
        <v>5000</v>
      </c>
      <c r="C15" s="16">
        <v>5000</v>
      </c>
      <c r="E15" s="15">
        <v>45658</v>
      </c>
      <c r="F15" s="15">
        <v>45658</v>
      </c>
      <c r="G15" s="15" t="s">
        <v>1024</v>
      </c>
      <c r="H15" s="18"/>
    </row>
    <row r="16" spans="1:19" x14ac:dyDescent="0.25">
      <c r="A16" s="14" t="s">
        <v>1057</v>
      </c>
      <c r="B16" s="22">
        <v>5000</v>
      </c>
      <c r="C16" s="16">
        <v>4500</v>
      </c>
      <c r="D16" s="16" t="s">
        <v>1058</v>
      </c>
      <c r="E16" s="15">
        <v>45658</v>
      </c>
      <c r="G16" s="15" t="s">
        <v>1024</v>
      </c>
      <c r="H16" s="18"/>
    </row>
    <row r="17" spans="1:8" x14ac:dyDescent="0.25">
      <c r="A17" s="14" t="s">
        <v>1032</v>
      </c>
      <c r="B17" s="22">
        <v>3000</v>
      </c>
      <c r="C17" s="16">
        <v>3000</v>
      </c>
      <c r="E17" s="15">
        <v>45717</v>
      </c>
      <c r="F17" s="15">
        <v>45717</v>
      </c>
      <c r="G17" s="15" t="s">
        <v>1022</v>
      </c>
      <c r="H17" s="18"/>
    </row>
    <row r="18" spans="1:8" x14ac:dyDescent="0.25">
      <c r="A18" s="14" t="s">
        <v>1033</v>
      </c>
      <c r="B18" s="22">
        <v>3000</v>
      </c>
      <c r="C18" s="16">
        <v>3000</v>
      </c>
      <c r="E18" s="15">
        <v>45717</v>
      </c>
      <c r="F18" s="15">
        <v>45717</v>
      </c>
      <c r="G18" s="15" t="s">
        <v>1022</v>
      </c>
      <c r="H18" s="18"/>
    </row>
    <row r="19" spans="1:8" x14ac:dyDescent="0.25">
      <c r="A19" s="14" t="s">
        <v>1059</v>
      </c>
      <c r="B19" s="22">
        <v>4000</v>
      </c>
      <c r="C19" s="16">
        <v>4500</v>
      </c>
      <c r="D19" s="16" t="s">
        <v>1060</v>
      </c>
      <c r="E19" s="15">
        <v>45717</v>
      </c>
      <c r="G19" s="15" t="s">
        <v>1022</v>
      </c>
      <c r="H19" s="18"/>
    </row>
    <row r="20" spans="1:8" x14ac:dyDescent="0.25">
      <c r="A20" s="14" t="s">
        <v>1034</v>
      </c>
      <c r="B20" s="22">
        <v>2000</v>
      </c>
      <c r="C20" s="16">
        <v>2000</v>
      </c>
      <c r="E20" s="15">
        <v>45992</v>
      </c>
      <c r="F20" s="15">
        <v>45992</v>
      </c>
      <c r="G20" s="15" t="s">
        <v>1022</v>
      </c>
      <c r="H20" s="18"/>
    </row>
    <row r="21" spans="1:8" x14ac:dyDescent="0.25">
      <c r="A21" s="14" t="s">
        <v>1035</v>
      </c>
      <c r="B21" s="22">
        <v>4000</v>
      </c>
      <c r="C21" s="16">
        <v>4000</v>
      </c>
      <c r="E21" s="15">
        <v>46023</v>
      </c>
      <c r="F21" s="15">
        <v>46023</v>
      </c>
      <c r="G21" s="15" t="s">
        <v>1024</v>
      </c>
      <c r="H21" s="18"/>
    </row>
    <row r="22" spans="1:8" x14ac:dyDescent="0.25">
      <c r="A22" s="14" t="s">
        <v>1036</v>
      </c>
      <c r="B22" s="22">
        <v>1000</v>
      </c>
      <c r="C22" s="16">
        <v>1000</v>
      </c>
      <c r="E22" s="15">
        <v>46023</v>
      </c>
      <c r="F22" s="15">
        <v>46023</v>
      </c>
      <c r="G22" s="15" t="s">
        <v>1037</v>
      </c>
      <c r="H22" s="18"/>
    </row>
    <row r="23" spans="1:8" x14ac:dyDescent="0.25">
      <c r="A23" s="14" t="s">
        <v>1038</v>
      </c>
      <c r="B23" s="22">
        <v>3000</v>
      </c>
      <c r="C23" s="16">
        <v>3000</v>
      </c>
      <c r="E23" s="15">
        <v>46023</v>
      </c>
      <c r="F23" s="15">
        <v>46023</v>
      </c>
      <c r="G23" s="15" t="s">
        <v>1022</v>
      </c>
      <c r="H23" s="18"/>
    </row>
    <row r="24" spans="1:8" x14ac:dyDescent="0.25">
      <c r="A24" s="14" t="s">
        <v>1040</v>
      </c>
      <c r="B24" s="22">
        <v>3000</v>
      </c>
      <c r="C24" s="16">
        <v>3000</v>
      </c>
      <c r="E24" s="15">
        <v>46023</v>
      </c>
      <c r="F24" s="15">
        <v>46023</v>
      </c>
      <c r="G24" s="15" t="s">
        <v>1022</v>
      </c>
    </row>
    <row r="25" spans="1:8" x14ac:dyDescent="0.25">
      <c r="A25" s="14" t="s">
        <v>1039</v>
      </c>
      <c r="B25" s="22">
        <v>5000</v>
      </c>
      <c r="C25" s="16">
        <v>5000</v>
      </c>
      <c r="E25" s="15">
        <v>46023</v>
      </c>
      <c r="F25" s="15">
        <v>46082</v>
      </c>
      <c r="G25" s="15" t="s">
        <v>1024</v>
      </c>
    </row>
    <row r="26" spans="1:8" x14ac:dyDescent="0.25">
      <c r="A26" s="14" t="s">
        <v>1041</v>
      </c>
      <c r="B26" s="22">
        <v>3000</v>
      </c>
      <c r="C26" s="16">
        <v>3000</v>
      </c>
      <c r="E26" s="15">
        <v>46082</v>
      </c>
      <c r="F26" s="15">
        <v>46023</v>
      </c>
      <c r="G26" s="15" t="s">
        <v>1022</v>
      </c>
    </row>
    <row r="27" spans="1:8" x14ac:dyDescent="0.25">
      <c r="A27" s="14" t="s">
        <v>1042</v>
      </c>
      <c r="B27" s="22">
        <v>3000</v>
      </c>
      <c r="C27" s="16">
        <v>3000</v>
      </c>
      <c r="E27" s="15">
        <v>46388</v>
      </c>
      <c r="F27" s="15">
        <v>46388</v>
      </c>
      <c r="G27" s="15" t="s">
        <v>1022</v>
      </c>
    </row>
    <row r="28" spans="1:8" x14ac:dyDescent="0.25">
      <c r="A28" s="14" t="s">
        <v>1043</v>
      </c>
      <c r="B28" s="22">
        <v>4000</v>
      </c>
      <c r="C28" s="16">
        <v>4000</v>
      </c>
      <c r="E28" s="15">
        <v>46388</v>
      </c>
      <c r="F28" s="15">
        <v>46388</v>
      </c>
      <c r="G28" s="15" t="s">
        <v>1022</v>
      </c>
    </row>
    <row r="29" spans="1:8" x14ac:dyDescent="0.25">
      <c r="A29" s="14" t="s">
        <v>1044</v>
      </c>
      <c r="B29" s="22">
        <v>5000</v>
      </c>
      <c r="C29" s="16">
        <v>5000</v>
      </c>
      <c r="E29" s="15">
        <v>46569</v>
      </c>
      <c r="F29" s="15">
        <v>46569</v>
      </c>
      <c r="G29" s="15" t="s">
        <v>1024</v>
      </c>
    </row>
    <row r="30" spans="1:8" x14ac:dyDescent="0.25">
      <c r="A30" s="14" t="s">
        <v>1045</v>
      </c>
      <c r="B30" s="22">
        <v>5000</v>
      </c>
      <c r="C30" s="16">
        <v>5000</v>
      </c>
      <c r="E30" s="15">
        <v>46753</v>
      </c>
      <c r="F30" s="15">
        <v>46753</v>
      </c>
      <c r="G30" s="15" t="s">
        <v>1024</v>
      </c>
    </row>
    <row r="31" spans="1:8" x14ac:dyDescent="0.25">
      <c r="A31" s="14" t="s">
        <v>1046</v>
      </c>
      <c r="B31" s="22">
        <v>3000</v>
      </c>
      <c r="C31" s="16">
        <v>3000</v>
      </c>
      <c r="E31" s="15">
        <v>46753</v>
      </c>
      <c r="F31" s="15">
        <v>46753</v>
      </c>
      <c r="G31" s="15" t="s">
        <v>1022</v>
      </c>
    </row>
    <row r="32" spans="1:8" x14ac:dyDescent="0.25">
      <c r="A32" s="14" t="s">
        <v>1047</v>
      </c>
      <c r="B32" s="22">
        <v>4000</v>
      </c>
      <c r="C32" s="16">
        <v>4000</v>
      </c>
      <c r="E32" s="15">
        <v>46753</v>
      </c>
      <c r="F32" s="15">
        <v>46753</v>
      </c>
      <c r="G32" s="15" t="s">
        <v>1022</v>
      </c>
    </row>
    <row r="33" spans="1:7" x14ac:dyDescent="0.25">
      <c r="A33" s="14" t="s">
        <v>1048</v>
      </c>
      <c r="B33" s="22">
        <v>3000</v>
      </c>
      <c r="C33" s="16">
        <v>3000</v>
      </c>
      <c r="E33" s="15">
        <v>46753</v>
      </c>
      <c r="F33" s="15">
        <v>46753</v>
      </c>
      <c r="G33" s="15" t="s">
        <v>1022</v>
      </c>
    </row>
    <row r="34" spans="1:7" x14ac:dyDescent="0.25">
      <c r="A34" s="14" t="s">
        <v>1034</v>
      </c>
      <c r="B34" s="22">
        <v>2000</v>
      </c>
      <c r="C34" s="16">
        <v>2000</v>
      </c>
      <c r="E34" s="15">
        <v>47119</v>
      </c>
      <c r="F34" s="15">
        <v>47119</v>
      </c>
      <c r="G34" s="15" t="s">
        <v>1022</v>
      </c>
    </row>
    <row r="35" spans="1:7" x14ac:dyDescent="0.25">
      <c r="A35" s="14" t="s">
        <v>1035</v>
      </c>
      <c r="B35" s="22">
        <v>5000</v>
      </c>
      <c r="C35" s="16">
        <v>5000</v>
      </c>
      <c r="E35" s="15">
        <v>47119</v>
      </c>
      <c r="F35" s="15">
        <v>47119</v>
      </c>
      <c r="G35" s="15" t="s">
        <v>1024</v>
      </c>
    </row>
    <row r="36" spans="1:7" x14ac:dyDescent="0.25">
      <c r="A36" s="14" t="s">
        <v>1036</v>
      </c>
      <c r="B36" s="22">
        <v>1000</v>
      </c>
      <c r="C36" s="16">
        <v>1000</v>
      </c>
      <c r="E36" s="15">
        <v>47119</v>
      </c>
      <c r="F36" s="15">
        <v>47119</v>
      </c>
      <c r="G36" s="15" t="s">
        <v>1037</v>
      </c>
    </row>
  </sheetData>
  <autoFilter ref="A1:G1" xr:uid="{EB97B6DE-7D4E-4E5A-B9D1-AFF42BDA986D}">
    <sortState ref="A2:G36">
      <sortCondition ref="E1"/>
    </sortState>
  </autoFilter>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DCE4A-8FB6-4461-868E-119C24ACA8C0}">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departamento</vt:lpstr>
      <vt:lpstr>engenharia</vt:lpstr>
      <vt:lpstr>autoanalise</vt:lpstr>
      <vt:lpstr>NPS</vt:lpstr>
      <vt:lpstr>administrativo</vt:lpstr>
      <vt:lpstr>efetivo</vt:lpstr>
      <vt:lpstr>financeiro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2025-01-19T14:16:21Z</dcterms:created>
  <dcterms:modified xsi:type="dcterms:W3CDTF">2025-01-27T18:15:28Z</dcterms:modified>
</cp:coreProperties>
</file>