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iva/Documents/GitHub/INE5202/Trabalho 1 - Manual/"/>
    </mc:Choice>
  </mc:AlternateContent>
  <xr:revisionPtr revIDLastSave="0" documentId="13_ncr:1_{E711BADF-2E78-6C42-B463-97208F675021}" xr6:coauthVersionLast="47" xr6:coauthVersionMax="47" xr10:uidLastSave="{00000000-0000-0000-0000-000000000000}"/>
  <bookViews>
    <workbookView xWindow="22980" yWindow="1140" windowWidth="30240" windowHeight="18900" xr2:uid="{E26E5BDD-50E4-7541-91DD-E579DC7E100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C2" i="1" s="1"/>
  <c r="D2" i="1" s="1"/>
  <c r="B17" i="1"/>
  <c r="B45" i="1"/>
  <c r="C45" i="1"/>
  <c r="B32" i="1"/>
  <c r="I17" i="1"/>
  <c r="J17" i="1" s="1"/>
  <c r="C17" i="1"/>
  <c r="C32" i="1"/>
  <c r="P4" i="1"/>
  <c r="P5" i="1"/>
  <c r="P6" i="1"/>
  <c r="P7" i="1"/>
  <c r="P8" i="1"/>
  <c r="P9" i="1"/>
  <c r="P10" i="1"/>
  <c r="P11" i="1"/>
  <c r="P3" i="1"/>
  <c r="D45" i="1" l="1"/>
  <c r="E45" i="1" s="1"/>
  <c r="F45" i="1" s="1"/>
  <c r="B46" i="1" s="1"/>
  <c r="K17" i="1"/>
  <c r="L17" i="1" s="1"/>
  <c r="M17" i="1" s="1"/>
  <c r="I18" i="1" s="1"/>
  <c r="D17" i="1"/>
  <c r="E17" i="1" s="1"/>
  <c r="F17" i="1" s="1"/>
  <c r="B18" i="1" s="1"/>
  <c r="D32" i="1"/>
  <c r="E32" i="1" s="1"/>
  <c r="F32" i="1" s="1"/>
  <c r="B33" i="1" s="1"/>
  <c r="E2" i="1"/>
  <c r="F2" i="1" s="1"/>
  <c r="B3" i="1" s="1"/>
  <c r="C46" i="1" l="1"/>
  <c r="D46" i="1"/>
  <c r="E46" i="1" s="1"/>
  <c r="F46" i="1" s="1"/>
  <c r="B47" i="1" s="1"/>
  <c r="J18" i="1"/>
  <c r="C18" i="1"/>
  <c r="D18" i="1" s="1"/>
  <c r="C3" i="1"/>
  <c r="D3" i="1" s="1"/>
  <c r="C33" i="1"/>
  <c r="C47" i="1" l="1"/>
  <c r="K18" i="1"/>
  <c r="L18" i="1" s="1"/>
  <c r="M18" i="1" s="1"/>
  <c r="I19" i="1" s="1"/>
  <c r="E18" i="1"/>
  <c r="F18" i="1" s="1"/>
  <c r="B19" i="1" s="1"/>
  <c r="E3" i="1"/>
  <c r="F3" i="1" s="1"/>
  <c r="B4" i="1" s="1"/>
  <c r="C4" i="1"/>
  <c r="D4" i="1" s="1"/>
  <c r="E4" i="1" s="1"/>
  <c r="F4" i="1" s="1"/>
  <c r="B5" i="1" s="1"/>
  <c r="D33" i="1"/>
  <c r="E33" i="1" s="1"/>
  <c r="F33" i="1" s="1"/>
  <c r="B34" i="1" s="1"/>
  <c r="D47" i="1" l="1"/>
  <c r="E47" i="1" s="1"/>
  <c r="F47" i="1" s="1"/>
  <c r="B48" i="1" s="1"/>
  <c r="J19" i="1"/>
  <c r="C19" i="1"/>
  <c r="D19" i="1" s="1"/>
  <c r="C5" i="1"/>
  <c r="D5" i="1" s="1"/>
  <c r="E5" i="1" s="1"/>
  <c r="F5" i="1" s="1"/>
  <c r="B6" i="1" s="1"/>
  <c r="C34" i="1"/>
  <c r="D34" i="1" s="1"/>
  <c r="C48" i="1" l="1"/>
  <c r="K19" i="1"/>
  <c r="L19" i="1" s="1"/>
  <c r="M19" i="1" s="1"/>
  <c r="I20" i="1" s="1"/>
  <c r="E19" i="1"/>
  <c r="F19" i="1" s="1"/>
  <c r="B20" i="1" s="1"/>
  <c r="C6" i="1"/>
  <c r="D6" i="1" s="1"/>
  <c r="E6" i="1" s="1"/>
  <c r="F6" i="1" s="1"/>
  <c r="B7" i="1" s="1"/>
  <c r="E34" i="1"/>
  <c r="F34" i="1" s="1"/>
  <c r="B35" i="1" s="1"/>
  <c r="D48" i="1" l="1"/>
  <c r="E48" i="1" s="1"/>
  <c r="F48" i="1" s="1"/>
  <c r="B49" i="1" s="1"/>
  <c r="J20" i="1"/>
  <c r="C20" i="1"/>
  <c r="D20" i="1"/>
  <c r="C7" i="1"/>
  <c r="D7" i="1" s="1"/>
  <c r="C35" i="1"/>
  <c r="D35" i="1" s="1"/>
  <c r="C49" i="1" l="1"/>
  <c r="D49" i="1"/>
  <c r="E49" i="1" s="1"/>
  <c r="F49" i="1" s="1"/>
  <c r="B50" i="1" s="1"/>
  <c r="C50" i="1" s="1"/>
  <c r="D50" i="1" s="1"/>
  <c r="E50" i="1" s="1"/>
  <c r="F50" i="1" s="1"/>
  <c r="B51" i="1" s="1"/>
  <c r="C51" i="1" s="1"/>
  <c r="D51" i="1" s="1"/>
  <c r="E51" i="1" s="1"/>
  <c r="F51" i="1" s="1"/>
  <c r="K20" i="1"/>
  <c r="L20" i="1" s="1"/>
  <c r="M20" i="1" s="1"/>
  <c r="I21" i="1" s="1"/>
  <c r="E20" i="1"/>
  <c r="F20" i="1" s="1"/>
  <c r="B21" i="1" s="1"/>
  <c r="E7" i="1"/>
  <c r="F7" i="1" s="1"/>
  <c r="B8" i="1" s="1"/>
  <c r="C8" i="1" s="1"/>
  <c r="E35" i="1"/>
  <c r="F35" i="1" s="1"/>
  <c r="B36" i="1" s="1"/>
  <c r="D8" i="1" l="1"/>
  <c r="E8" i="1" s="1"/>
  <c r="F8" i="1" s="1"/>
  <c r="B9" i="1" s="1"/>
  <c r="J21" i="1"/>
  <c r="C21" i="1"/>
  <c r="D21" i="1"/>
  <c r="C36" i="1"/>
  <c r="C9" i="1" l="1"/>
  <c r="D9" i="1"/>
  <c r="K21" i="1"/>
  <c r="L21" i="1" s="1"/>
  <c r="M21" i="1" s="1"/>
  <c r="I22" i="1" s="1"/>
  <c r="E21" i="1"/>
  <c r="F21" i="1" s="1"/>
  <c r="B22" i="1" s="1"/>
  <c r="D36" i="1"/>
  <c r="E36" i="1" s="1"/>
  <c r="F36" i="1" s="1"/>
  <c r="B37" i="1" s="1"/>
  <c r="E9" i="1" l="1"/>
  <c r="F9" i="1" s="1"/>
  <c r="B10" i="1" s="1"/>
  <c r="C10" i="1" s="1"/>
  <c r="D10" i="1" s="1"/>
  <c r="E10" i="1" s="1"/>
  <c r="F10" i="1" s="1"/>
  <c r="B11" i="1" s="1"/>
  <c r="J22" i="1"/>
  <c r="C22" i="1"/>
  <c r="D22" i="1" s="1"/>
  <c r="C11" i="1"/>
  <c r="D11" i="1" s="1"/>
  <c r="C37" i="1"/>
  <c r="D37" i="1" s="1"/>
  <c r="K22" i="1" l="1"/>
  <c r="L22" i="1" s="1"/>
  <c r="M22" i="1" s="1"/>
  <c r="I23" i="1" s="1"/>
  <c r="E22" i="1"/>
  <c r="F22" i="1" s="1"/>
  <c r="B23" i="1" s="1"/>
  <c r="E37" i="1"/>
  <c r="F37" i="1" s="1"/>
  <c r="B38" i="1" s="1"/>
  <c r="E11" i="1"/>
  <c r="F11" i="1" s="1"/>
  <c r="B12" i="1" s="1"/>
  <c r="J23" i="1" l="1"/>
  <c r="K23" i="1"/>
  <c r="C23" i="1"/>
  <c r="C12" i="1"/>
  <c r="D12" i="1" s="1"/>
  <c r="E12" i="1" s="1"/>
  <c r="F12" i="1" s="1"/>
  <c r="B13" i="1" s="1"/>
  <c r="C38" i="1"/>
  <c r="L23" i="1" l="1"/>
  <c r="M23" i="1" s="1"/>
  <c r="I24" i="1" s="1"/>
  <c r="D23" i="1"/>
  <c r="E23" i="1" s="1"/>
  <c r="F23" i="1" s="1"/>
  <c r="B24" i="1" s="1"/>
  <c r="C13" i="1"/>
  <c r="D13" i="1"/>
  <c r="E13" i="1" s="1"/>
  <c r="F13" i="1" s="1"/>
  <c r="B14" i="1" s="1"/>
  <c r="D38" i="1"/>
  <c r="E38" i="1" s="1"/>
  <c r="F38" i="1" s="1"/>
  <c r="B39" i="1" s="1"/>
  <c r="J24" i="1" l="1"/>
  <c r="C24" i="1"/>
  <c r="D24" i="1" s="1"/>
  <c r="C14" i="1"/>
  <c r="D14" i="1" s="1"/>
  <c r="C39" i="1"/>
  <c r="K24" i="1" l="1"/>
  <c r="L24" i="1" s="1"/>
  <c r="M24" i="1" s="1"/>
  <c r="I25" i="1" s="1"/>
  <c r="E24" i="1"/>
  <c r="F24" i="1" s="1"/>
  <c r="B25" i="1" s="1"/>
  <c r="D39" i="1"/>
  <c r="E39" i="1" s="1"/>
  <c r="F39" i="1" s="1"/>
  <c r="B40" i="1" s="1"/>
  <c r="E14" i="1"/>
  <c r="F14" i="1" s="1"/>
  <c r="J25" i="1" l="1"/>
  <c r="C25" i="1"/>
  <c r="D25" i="1" s="1"/>
  <c r="C40" i="1"/>
  <c r="K25" i="1" l="1"/>
  <c r="L25" i="1" s="1"/>
  <c r="M25" i="1" s="1"/>
  <c r="I26" i="1" s="1"/>
  <c r="E25" i="1"/>
  <c r="F25" i="1" s="1"/>
  <c r="B26" i="1" s="1"/>
  <c r="D40" i="1"/>
  <c r="E40" i="1" s="1"/>
  <c r="F40" i="1" s="1"/>
  <c r="B41" i="1" s="1"/>
  <c r="J26" i="1" l="1"/>
  <c r="C26" i="1"/>
  <c r="C41" i="1"/>
  <c r="K26" i="1" l="1"/>
  <c r="L26" i="1" s="1"/>
  <c r="M26" i="1" s="1"/>
  <c r="I27" i="1" s="1"/>
  <c r="D26" i="1"/>
  <c r="E26" i="1" s="1"/>
  <c r="F26" i="1" s="1"/>
  <c r="B27" i="1" s="1"/>
  <c r="D41" i="1"/>
  <c r="E41" i="1" s="1"/>
  <c r="F41" i="1" s="1"/>
  <c r="B42" i="1" s="1"/>
  <c r="J27" i="1" l="1"/>
  <c r="K27" i="1" s="1"/>
  <c r="C27" i="1"/>
  <c r="C42" i="1"/>
  <c r="L27" i="1" l="1"/>
  <c r="M27" i="1" s="1"/>
  <c r="I28" i="1" s="1"/>
  <c r="D27" i="1"/>
  <c r="E27" i="1" s="1"/>
  <c r="F27" i="1" s="1"/>
  <c r="B28" i="1" s="1"/>
  <c r="D42" i="1"/>
  <c r="E42" i="1" s="1"/>
  <c r="F42" i="1" s="1"/>
  <c r="B43" i="1" s="1"/>
  <c r="J28" i="1" l="1"/>
  <c r="C28" i="1"/>
  <c r="D28" i="1" s="1"/>
  <c r="C43" i="1"/>
  <c r="K28" i="1" l="1"/>
  <c r="L28" i="1" s="1"/>
  <c r="M28" i="1" s="1"/>
  <c r="I29" i="1" s="1"/>
  <c r="E28" i="1"/>
  <c r="F28" i="1" s="1"/>
  <c r="B29" i="1" s="1"/>
  <c r="D43" i="1"/>
  <c r="E43" i="1" s="1"/>
  <c r="F43" i="1" s="1"/>
  <c r="B44" i="1" s="1"/>
  <c r="J29" i="1" l="1"/>
  <c r="C29" i="1"/>
  <c r="C44" i="1"/>
  <c r="K29" i="1" l="1"/>
  <c r="L29" i="1" s="1"/>
  <c r="M29" i="1" s="1"/>
  <c r="D29" i="1"/>
  <c r="E29" i="1" s="1"/>
  <c r="F29" i="1" s="1"/>
  <c r="D44" i="1"/>
  <c r="E44" i="1" s="1"/>
  <c r="F44" i="1" s="1"/>
</calcChain>
</file>

<file path=xl/sharedStrings.xml><?xml version="1.0" encoding="utf-8"?>
<sst xmlns="http://schemas.openxmlformats.org/spreadsheetml/2006/main" count="33" uniqueCount="15">
  <si>
    <t>Iteração</t>
  </si>
  <si>
    <t>Xi</t>
  </si>
  <si>
    <t>F(xi)</t>
  </si>
  <si>
    <t>F'(xi)</t>
  </si>
  <si>
    <t>aX</t>
  </si>
  <si>
    <t>X = xi + aX</t>
  </si>
  <si>
    <t>Observação, fiz com a derivada númerica baseada na função</t>
  </si>
  <si>
    <t>Lucas Paiva da Silva (20100417)</t>
  </si>
  <si>
    <t>X</t>
  </si>
  <si>
    <t>Y</t>
  </si>
  <si>
    <t>Xi 1</t>
  </si>
  <si>
    <t>Xi 2</t>
  </si>
  <si>
    <t>Xi 3</t>
  </si>
  <si>
    <t>Xi 4</t>
  </si>
  <si>
    <t>Resposta: Pi, -Pi, 0,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</si>
</sst>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Para achar</a:t>
            </a:r>
            <a:r>
              <a:rPr lang="pt-BR" baseline="0"/>
              <a:t> Xi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Planilha1!$O$3:$O$83</c:f>
              <c:numCache>
                <c:formatCode>General</c:formatCode>
                <c:ptCount val="81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Planilha1!$P$3:$P$83</c:f>
              <c:numCache>
                <c:formatCode>General</c:formatCode>
                <c:ptCount val="81"/>
                <c:pt idx="0">
                  <c:v>0.17026783563964376</c:v>
                </c:pt>
                <c:pt idx="1">
                  <c:v>-3.0009798541953223E-2</c:v>
                </c:pt>
                <c:pt idx="2">
                  <c:v>-0.81938994872306958</c:v>
                </c:pt>
                <c:pt idx="3">
                  <c:v>3.1148154493098041</c:v>
                </c:pt>
                <c:pt idx="4">
                  <c:v>0</c:v>
                </c:pt>
                <c:pt idx="5">
                  <c:v>0</c:v>
                </c:pt>
                <c:pt idx="6">
                  <c:v>-0.54625996581537972</c:v>
                </c:pt>
                <c:pt idx="7">
                  <c:v>-2.1930237396042739E-2</c:v>
                </c:pt>
                <c:pt idx="8">
                  <c:v>0.13359476334802817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8B-8E43-AE13-90715FE42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243552"/>
        <c:axId val="845286160"/>
      </c:scatterChart>
      <c:valAx>
        <c:axId val="84524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5286160"/>
        <c:crosses val="autoZero"/>
        <c:crossBetween val="midCat"/>
      </c:valAx>
      <c:valAx>
        <c:axId val="8452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524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156882</xdr:colOff>
      <xdr:row>1</xdr:row>
      <xdr:rowOff>141195</xdr:rowOff>
    </xdr:from>
    <xdr:to>
      <xdr:col>21</xdr:col>
      <xdr:colOff>582706</xdr:colOff>
      <xdr:row>15</xdr:row>
      <xdr:rowOff>60513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40FDEE3-8DC7-1F3A-8F50-3C722C761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AEAF7-398B-2C46-98FC-E9CC5A5739DD}">
  <dimension ref="A1:R51"/>
  <sheetViews>
    <sheetView tabSelected="1" topLeftCell="K1" zoomScale="144" zoomScaleNormal="170" workbookViewId="0">
      <selection activeCell="Q24" sqref="Q24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6" x14ac:dyDescent="0.2">
      <c r="A2">
        <v>1</v>
      </c>
      <c r="B2">
        <f>R21</f>
        <v>3</v>
      </c>
      <c r="C2">
        <f>(B2-1)*TAN(B2)/(2*B2*B2-B2-2)</f>
        <v>-2.1930237396042739E-2</v>
      </c>
      <c r="D2">
        <f>(((B2+0.000001-1)*TAN(B2+0.000001)/(2*(B2+0.000001)*(B2+0.000001)-(B2+0.000001)-2))-C2)/0.000001</f>
        <v>0.16456338965825656</v>
      </c>
      <c r="E2">
        <f>-C2/D2</f>
        <v>0.13326316042459108</v>
      </c>
      <c r="F2">
        <f>B2+E2</f>
        <v>3.1332631604245913</v>
      </c>
      <c r="H2" s="1" t="s">
        <v>6</v>
      </c>
      <c r="I2" s="1"/>
      <c r="J2" s="1"/>
      <c r="O2" t="s">
        <v>8</v>
      </c>
      <c r="P2" t="s">
        <v>9</v>
      </c>
    </row>
    <row r="3" spans="1:16" x14ac:dyDescent="0.2">
      <c r="A3">
        <v>2</v>
      </c>
      <c r="B3">
        <f>F2</f>
        <v>3.1332631604245913</v>
      </c>
      <c r="C3">
        <f t="shared" ref="C3:C14" si="0">(B3-1)*TAN(B3)/(2*B3*B3-B3-2)</f>
        <v>-1.2253572795420738E-3</v>
      </c>
      <c r="D3">
        <f t="shared" ref="D3:D14" si="1">(((B3+0.000001-1)*TAN(B3+0.000001)/(2*(B3+0.000001)*(B3+0.000001)-(B3+0.000001)-2))-C3)/0.000001</f>
        <v>0.14751754853509907</v>
      </c>
      <c r="E3">
        <f t="shared" ref="E3:E5" si="2">-C3/D3</f>
        <v>8.3065187275025969E-3</v>
      </c>
      <c r="F3">
        <f t="shared" ref="F3:F5" si="3">B3+E3</f>
        <v>3.1415696791520937</v>
      </c>
      <c r="H3" s="1"/>
      <c r="I3" s="1"/>
      <c r="J3" s="1"/>
      <c r="O3">
        <v>-4</v>
      </c>
      <c r="P3">
        <f>(O3-1)*TAN(O3)/(2*O3*O3-O3-2)</f>
        <v>0.17026783563964376</v>
      </c>
    </row>
    <row r="4" spans="1:16" x14ac:dyDescent="0.2">
      <c r="A4">
        <v>3</v>
      </c>
      <c r="B4">
        <f t="shared" ref="B4:B5" si="4">F3</f>
        <v>3.1415696791520937</v>
      </c>
      <c r="C4">
        <f t="shared" si="0"/>
        <v>-3.3705677927811461E-6</v>
      </c>
      <c r="D4">
        <f t="shared" si="1"/>
        <v>0.14671052846535809</v>
      </c>
      <c r="E4">
        <f t="shared" si="2"/>
        <v>2.2974273407903502E-5</v>
      </c>
      <c r="F4">
        <f t="shared" si="3"/>
        <v>3.1415926534255014</v>
      </c>
      <c r="H4" s="1"/>
      <c r="I4" s="1"/>
      <c r="J4" s="1"/>
      <c r="O4">
        <v>-3</v>
      </c>
      <c r="P4">
        <f t="shared" ref="P4:P11" si="5">(O4-1)*TAN(O4)/(2*O4*O4-O4-2)</f>
        <v>-3.0009798541953223E-2</v>
      </c>
    </row>
    <row r="5" spans="1:16" x14ac:dyDescent="0.2">
      <c r="A5">
        <v>4</v>
      </c>
      <c r="B5">
        <f t="shared" si="4"/>
        <v>3.1415926534255014</v>
      </c>
      <c r="C5">
        <f t="shared" si="0"/>
        <v>-2.4102986266695706E-11</v>
      </c>
      <c r="D5">
        <f t="shared" si="1"/>
        <v>0.14670833480181555</v>
      </c>
      <c r="E5">
        <f t="shared" si="2"/>
        <v>1.6429186725659314E-10</v>
      </c>
      <c r="F5">
        <f t="shared" si="3"/>
        <v>3.1415926535897931</v>
      </c>
      <c r="O5">
        <v>-2</v>
      </c>
      <c r="P5">
        <f t="shared" si="5"/>
        <v>-0.81938994872306958</v>
      </c>
    </row>
    <row r="6" spans="1:16" x14ac:dyDescent="0.2">
      <c r="A6">
        <v>5</v>
      </c>
      <c r="B6">
        <f t="shared" ref="B6:B14" si="6">F5</f>
        <v>3.1415926535897931</v>
      </c>
      <c r="C6">
        <f t="shared" si="0"/>
        <v>-1.79665951042955E-17</v>
      </c>
      <c r="D6">
        <f t="shared" si="1"/>
        <v>0.14670833478612919</v>
      </c>
      <c r="E6">
        <f t="shared" ref="E6:E14" si="7">-C6/D6</f>
        <v>1.2246471974811199E-16</v>
      </c>
      <c r="F6">
        <f t="shared" ref="F6:F14" si="8">B6+E6</f>
        <v>3.1415926535897931</v>
      </c>
      <c r="O6">
        <v>-1</v>
      </c>
      <c r="P6">
        <f t="shared" si="5"/>
        <v>3.1148154493098041</v>
      </c>
    </row>
    <row r="7" spans="1:16" x14ac:dyDescent="0.2">
      <c r="A7">
        <v>6</v>
      </c>
      <c r="B7">
        <f t="shared" si="6"/>
        <v>3.1415926535897931</v>
      </c>
      <c r="C7">
        <f t="shared" si="0"/>
        <v>-1.79665951042955E-17</v>
      </c>
      <c r="D7">
        <f t="shared" si="1"/>
        <v>0.14670833478612919</v>
      </c>
      <c r="E7">
        <f t="shared" si="7"/>
        <v>1.2246471974811199E-16</v>
      </c>
      <c r="F7">
        <f t="shared" si="8"/>
        <v>3.1415926535897931</v>
      </c>
      <c r="H7" s="3" t="s">
        <v>14</v>
      </c>
      <c r="I7" s="3"/>
      <c r="J7" s="3"/>
      <c r="O7">
        <v>0</v>
      </c>
      <c r="P7">
        <f t="shared" si="5"/>
        <v>0</v>
      </c>
    </row>
    <row r="8" spans="1:16" x14ac:dyDescent="0.2">
      <c r="A8">
        <v>7</v>
      </c>
      <c r="B8">
        <f t="shared" si="6"/>
        <v>3.1415926535897931</v>
      </c>
      <c r="C8">
        <f t="shared" si="0"/>
        <v>-1.79665951042955E-17</v>
      </c>
      <c r="D8">
        <f t="shared" si="1"/>
        <v>0.14670833478612919</v>
      </c>
      <c r="E8">
        <f t="shared" si="7"/>
        <v>1.2246471974811199E-16</v>
      </c>
      <c r="F8">
        <f t="shared" si="8"/>
        <v>3.1415926535897931</v>
      </c>
      <c r="O8">
        <v>1</v>
      </c>
      <c r="P8">
        <f t="shared" si="5"/>
        <v>0</v>
      </c>
    </row>
    <row r="9" spans="1:16" x14ac:dyDescent="0.2">
      <c r="A9">
        <v>8</v>
      </c>
      <c r="B9">
        <f t="shared" si="6"/>
        <v>3.1415926535897931</v>
      </c>
      <c r="C9">
        <f t="shared" si="0"/>
        <v>-1.79665951042955E-17</v>
      </c>
      <c r="D9">
        <f t="shared" si="1"/>
        <v>0.14670833478612919</v>
      </c>
      <c r="E9">
        <f t="shared" si="7"/>
        <v>1.2246471974811199E-16</v>
      </c>
      <c r="F9">
        <f t="shared" si="8"/>
        <v>3.1415926535897931</v>
      </c>
      <c r="O9">
        <v>2</v>
      </c>
      <c r="P9">
        <f t="shared" si="5"/>
        <v>-0.54625996581537972</v>
      </c>
    </row>
    <row r="10" spans="1:16" x14ac:dyDescent="0.2">
      <c r="A10">
        <v>9</v>
      </c>
      <c r="B10">
        <f t="shared" si="6"/>
        <v>3.1415926535897931</v>
      </c>
      <c r="C10">
        <f t="shared" si="0"/>
        <v>-1.79665951042955E-17</v>
      </c>
      <c r="D10">
        <f t="shared" si="1"/>
        <v>0.14670833478612919</v>
      </c>
      <c r="E10">
        <f t="shared" si="7"/>
        <v>1.2246471974811199E-16</v>
      </c>
      <c r="F10">
        <f t="shared" si="8"/>
        <v>3.1415926535897931</v>
      </c>
      <c r="O10">
        <v>3</v>
      </c>
      <c r="P10">
        <f t="shared" si="5"/>
        <v>-2.1930237396042739E-2</v>
      </c>
    </row>
    <row r="11" spans="1:16" x14ac:dyDescent="0.2">
      <c r="A11">
        <v>10</v>
      </c>
      <c r="B11">
        <f t="shared" si="6"/>
        <v>3.1415926535897931</v>
      </c>
      <c r="C11">
        <f t="shared" si="0"/>
        <v>-1.79665951042955E-17</v>
      </c>
      <c r="D11">
        <f t="shared" si="1"/>
        <v>0.14670833478612919</v>
      </c>
      <c r="E11">
        <f t="shared" si="7"/>
        <v>1.2246471974811199E-16</v>
      </c>
      <c r="F11">
        <f t="shared" si="8"/>
        <v>3.1415926535897931</v>
      </c>
      <c r="H11" s="2" t="s">
        <v>7</v>
      </c>
      <c r="I11" s="2"/>
      <c r="J11" s="2"/>
      <c r="K11" s="2"/>
      <c r="O11">
        <v>4</v>
      </c>
      <c r="P11">
        <f t="shared" si="5"/>
        <v>0.13359476334802817</v>
      </c>
    </row>
    <row r="12" spans="1:16" x14ac:dyDescent="0.2">
      <c r="A12">
        <v>11</v>
      </c>
      <c r="B12">
        <f t="shared" si="6"/>
        <v>3.1415926535897931</v>
      </c>
      <c r="C12">
        <f t="shared" si="0"/>
        <v>-1.79665951042955E-17</v>
      </c>
      <c r="D12">
        <f t="shared" si="1"/>
        <v>0.14670833478612919</v>
      </c>
      <c r="E12">
        <f t="shared" si="7"/>
        <v>1.2246471974811199E-16</v>
      </c>
      <c r="F12">
        <f t="shared" si="8"/>
        <v>3.1415926535897931</v>
      </c>
    </row>
    <row r="13" spans="1:16" x14ac:dyDescent="0.2">
      <c r="A13">
        <v>12</v>
      </c>
      <c r="B13">
        <f t="shared" si="6"/>
        <v>3.1415926535897931</v>
      </c>
      <c r="C13">
        <f t="shared" si="0"/>
        <v>-1.79665951042955E-17</v>
      </c>
      <c r="D13">
        <f t="shared" si="1"/>
        <v>0.14670833478612919</v>
      </c>
      <c r="E13">
        <f t="shared" si="7"/>
        <v>1.2246471974811199E-16</v>
      </c>
      <c r="F13">
        <f t="shared" si="8"/>
        <v>3.1415926535897931</v>
      </c>
    </row>
    <row r="14" spans="1:16" x14ac:dyDescent="0.2">
      <c r="A14">
        <v>13</v>
      </c>
      <c r="B14">
        <f t="shared" si="6"/>
        <v>3.1415926535897931</v>
      </c>
      <c r="C14">
        <f t="shared" si="0"/>
        <v>-1.79665951042955E-17</v>
      </c>
      <c r="D14">
        <f t="shared" si="1"/>
        <v>0.14670833478612919</v>
      </c>
      <c r="E14">
        <f t="shared" si="7"/>
        <v>1.2246471974811199E-16</v>
      </c>
      <c r="F14">
        <f t="shared" si="8"/>
        <v>3.1415926535897931</v>
      </c>
    </row>
    <row r="16" spans="1:16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H16" t="s">
        <v>0</v>
      </c>
      <c r="I16" t="s">
        <v>1</v>
      </c>
      <c r="J16" t="s">
        <v>2</v>
      </c>
      <c r="K16" t="s">
        <v>3</v>
      </c>
      <c r="L16" t="s">
        <v>4</v>
      </c>
      <c r="M16" t="s">
        <v>5</v>
      </c>
    </row>
    <row r="17" spans="1:18" x14ac:dyDescent="0.2">
      <c r="A17">
        <v>1</v>
      </c>
      <c r="B17">
        <f>R18</f>
        <v>-3</v>
      </c>
      <c r="C17">
        <f>(B17-1)*TAN(B17)/(2*B17*B17-B17-2)</f>
        <v>-3.0009798541953223E-2</v>
      </c>
      <c r="D17">
        <f>(((B17+0.000001-1)*TAN(B17+0.000001)/(2*(B17+0.000001)*(B17+0.000001)-(B17+0.000001)-2))-C17)/0.000001</f>
        <v>-0.2278348089253257</v>
      </c>
      <c r="E17">
        <f>-C17/D17</f>
        <v>-0.13171735558541944</v>
      </c>
      <c r="F17">
        <f>B17+E17</f>
        <v>-3.1317173555854194</v>
      </c>
      <c r="H17">
        <v>1</v>
      </c>
      <c r="I17">
        <f>R19</f>
        <v>0.9</v>
      </c>
      <c r="J17">
        <f>(I17-1)*TAN(I17)/(2*I17*I17-I17-2)</f>
        <v>9.8449860746120221E-2</v>
      </c>
      <c r="K17">
        <f>(((I17+0.000001-1)*TAN(I17+0.000001)/(2*(I17+0.000001)*(I17+0.000001)-(I17+0.000001)-2))-J17)/0.000001</f>
        <v>-0.58233772291804708</v>
      </c>
      <c r="L17">
        <f>-J17/K17</f>
        <v>0.1690597343630702</v>
      </c>
      <c r="M17">
        <f>I17+L17</f>
        <v>1.0690597343630701</v>
      </c>
    </row>
    <row r="18" spans="1:18" x14ac:dyDescent="0.2">
      <c r="A18">
        <v>2</v>
      </c>
      <c r="B18">
        <f>F17</f>
        <v>-3.1317173555854194</v>
      </c>
      <c r="C18">
        <f t="shared" ref="C18:C29" si="9">(B18-1)*TAN(B18)/(2*B18*B18-B18-2)</f>
        <v>-1.9667045013067007E-3</v>
      </c>
      <c r="D18">
        <f t="shared" ref="D18:D29" si="10">(((B18+0.000001-1)*TAN(B18+0.000001)/(2*(B18+0.000001)*(B18+0.000001)-(B18+0.000001)-2))-C18)/0.000001</f>
        <v>-0.19997324349815132</v>
      </c>
      <c r="E18">
        <f t="shared" ref="E18:E29" si="11">-C18/D18</f>
        <v>-9.8348382358707017E-3</v>
      </c>
      <c r="F18">
        <f t="shared" ref="F18:F29" si="12">B18+E18</f>
        <v>-3.14155219382129</v>
      </c>
      <c r="H18">
        <v>2</v>
      </c>
      <c r="I18">
        <f>M17</f>
        <v>1.0690597343630701</v>
      </c>
      <c r="J18">
        <f t="shared" ref="J18:J29" si="13">(I18-1)*TAN(I18)/(2*I18*I18-I18-2)</f>
        <v>-0.16072478148287345</v>
      </c>
      <c r="K18">
        <f t="shared" ref="K18:K29" si="14">(((I18+0.000001-1)*TAN(I18+0.000001)/(2*(I18+0.000001)*(I18+0.000001)-(I18+0.000001)-2))-J18)/0.000001</f>
        <v>-3.3807763509252631</v>
      </c>
      <c r="L18">
        <f t="shared" ref="L18:L29" si="15">-J18/K18</f>
        <v>-4.7540790871565847E-2</v>
      </c>
      <c r="M18">
        <f t="shared" ref="M18:M29" si="16">I18+L18</f>
        <v>1.0215189434915042</v>
      </c>
      <c r="Q18" t="s">
        <v>10</v>
      </c>
      <c r="R18">
        <v>-3</v>
      </c>
    </row>
    <row r="19" spans="1:18" x14ac:dyDescent="0.2">
      <c r="A19">
        <v>3</v>
      </c>
      <c r="B19">
        <f t="shared" ref="B19:B29" si="17">F18</f>
        <v>-3.14155219382129</v>
      </c>
      <c r="C19">
        <f t="shared" si="9"/>
        <v>-8.0251061408908985E-6</v>
      </c>
      <c r="D19">
        <f t="shared" si="10"/>
        <v>-0.19835115928061614</v>
      </c>
      <c r="E19">
        <f t="shared" si="11"/>
        <v>-4.0459083627222097E-5</v>
      </c>
      <c r="F19">
        <f t="shared" si="12"/>
        <v>-3.1415926529049174</v>
      </c>
      <c r="H19">
        <v>3</v>
      </c>
      <c r="I19">
        <f t="shared" ref="I19:I29" si="18">M18</f>
        <v>1.0215189434915042</v>
      </c>
      <c r="J19">
        <f t="shared" si="13"/>
        <v>-3.761865361996513E-2</v>
      </c>
      <c r="K19">
        <f t="shared" si="14"/>
        <v>-1.9568880302578417</v>
      </c>
      <c r="L19">
        <f t="shared" si="15"/>
        <v>-1.9223712873857404E-2</v>
      </c>
      <c r="M19">
        <f t="shared" si="16"/>
        <v>1.0022952306176467</v>
      </c>
      <c r="Q19" t="s">
        <v>11</v>
      </c>
      <c r="R19">
        <v>0.9</v>
      </c>
    </row>
    <row r="20" spans="1:18" x14ac:dyDescent="0.2">
      <c r="A20">
        <v>4</v>
      </c>
      <c r="B20">
        <f t="shared" si="17"/>
        <v>-3.1415926529049174</v>
      </c>
      <c r="C20">
        <f t="shared" si="9"/>
        <v>-1.3584137228604602E-10</v>
      </c>
      <c r="D20">
        <f t="shared" si="10"/>
        <v>-0.19834460645944069</v>
      </c>
      <c r="E20">
        <f t="shared" si="11"/>
        <v>-6.848755542733858E-10</v>
      </c>
      <c r="F20">
        <f t="shared" si="12"/>
        <v>-3.1415926535897931</v>
      </c>
      <c r="H20">
        <v>4</v>
      </c>
      <c r="I20">
        <f t="shared" si="18"/>
        <v>1.0022952306176467</v>
      </c>
      <c r="J20">
        <f t="shared" si="13"/>
        <v>-3.6176688530344596E-3</v>
      </c>
      <c r="K20">
        <f t="shared" si="14"/>
        <v>-1.5951119554649327</v>
      </c>
      <c r="L20">
        <f t="shared" si="15"/>
        <v>-2.2679717499703685E-3</v>
      </c>
      <c r="M20">
        <f t="shared" si="16"/>
        <v>1.0000272588676764</v>
      </c>
      <c r="Q20" t="s">
        <v>12</v>
      </c>
      <c r="R20">
        <v>-0.2</v>
      </c>
    </row>
    <row r="21" spans="1:18" x14ac:dyDescent="0.2">
      <c r="A21">
        <v>5</v>
      </c>
      <c r="B21">
        <f t="shared" si="17"/>
        <v>-3.1415926535897931</v>
      </c>
      <c r="C21">
        <f t="shared" si="9"/>
        <v>-2.4290198809345754E-17</v>
      </c>
      <c r="D21">
        <f t="shared" si="10"/>
        <v>-0.19834460634852535</v>
      </c>
      <c r="E21">
        <f t="shared" si="11"/>
        <v>-1.224646299010709E-16</v>
      </c>
      <c r="F21">
        <f t="shared" si="12"/>
        <v>-3.1415926535897931</v>
      </c>
      <c r="H21">
        <v>5</v>
      </c>
      <c r="I21">
        <f t="shared" si="18"/>
        <v>1.0000272588676764</v>
      </c>
      <c r="J21">
        <f t="shared" si="13"/>
        <v>-4.2459188741564303E-5</v>
      </c>
      <c r="K21">
        <f t="shared" si="14"/>
        <v>-1.5578573685333186</v>
      </c>
      <c r="L21">
        <f t="shared" si="15"/>
        <v>-2.7254862735950277E-5</v>
      </c>
      <c r="M21">
        <f t="shared" si="16"/>
        <v>1.0000000040049404</v>
      </c>
      <c r="Q21" t="s">
        <v>13</v>
      </c>
      <c r="R21">
        <v>3</v>
      </c>
    </row>
    <row r="22" spans="1:18" x14ac:dyDescent="0.2">
      <c r="A22">
        <v>6</v>
      </c>
      <c r="B22">
        <f t="shared" si="17"/>
        <v>-3.1415926535897931</v>
      </c>
      <c r="C22">
        <f t="shared" si="9"/>
        <v>-2.4290198809345754E-17</v>
      </c>
      <c r="D22">
        <f t="shared" si="10"/>
        <v>-0.19834460634852535</v>
      </c>
      <c r="E22">
        <f t="shared" si="11"/>
        <v>-1.224646299010709E-16</v>
      </c>
      <c r="F22">
        <f t="shared" si="12"/>
        <v>-3.1415926535897931</v>
      </c>
      <c r="H22">
        <v>6</v>
      </c>
      <c r="I22">
        <f t="shared" si="18"/>
        <v>1.0000000040049404</v>
      </c>
      <c r="J22">
        <f t="shared" si="13"/>
        <v>-6.237325213437885E-9</v>
      </c>
      <c r="K22">
        <f t="shared" si="14"/>
        <v>-1.5574158871638586</v>
      </c>
      <c r="L22">
        <f t="shared" si="15"/>
        <v>-4.0049194725991932E-9</v>
      </c>
      <c r="M22">
        <f t="shared" si="16"/>
        <v>1.0000000000000209</v>
      </c>
    </row>
    <row r="23" spans="1:18" x14ac:dyDescent="0.2">
      <c r="A23">
        <v>7</v>
      </c>
      <c r="B23">
        <f t="shared" si="17"/>
        <v>-3.1415926535897931</v>
      </c>
      <c r="C23">
        <f t="shared" si="9"/>
        <v>-2.4290198809345754E-17</v>
      </c>
      <c r="D23">
        <f t="shared" si="10"/>
        <v>-0.19834460634852535</v>
      </c>
      <c r="E23">
        <f t="shared" si="11"/>
        <v>-1.224646299010709E-16</v>
      </c>
      <c r="F23">
        <f t="shared" si="12"/>
        <v>-3.1415926535897931</v>
      </c>
      <c r="H23">
        <v>7</v>
      </c>
      <c r="I23">
        <f t="shared" si="18"/>
        <v>1.0000000000000209</v>
      </c>
      <c r="J23">
        <f t="shared" si="13"/>
        <v>-3.2506514395253356E-14</v>
      </c>
      <c r="K23">
        <f t="shared" si="14"/>
        <v>-1.5574158223018542</v>
      </c>
      <c r="L23">
        <f t="shared" si="15"/>
        <v>-2.0872084339819317E-14</v>
      </c>
      <c r="M23">
        <f t="shared" si="16"/>
        <v>1</v>
      </c>
    </row>
    <row r="24" spans="1:18" x14ac:dyDescent="0.2">
      <c r="A24">
        <v>8</v>
      </c>
      <c r="B24">
        <f t="shared" si="17"/>
        <v>-3.1415926535897931</v>
      </c>
      <c r="C24">
        <f t="shared" si="9"/>
        <v>-2.4290198809345754E-17</v>
      </c>
      <c r="D24">
        <f t="shared" si="10"/>
        <v>-0.19834460634852535</v>
      </c>
      <c r="E24">
        <f t="shared" si="11"/>
        <v>-1.224646299010709E-16</v>
      </c>
      <c r="F24">
        <f t="shared" si="12"/>
        <v>-3.1415926535897931</v>
      </c>
      <c r="H24">
        <v>8</v>
      </c>
      <c r="I24">
        <f t="shared" si="18"/>
        <v>1</v>
      </c>
      <c r="J24">
        <f t="shared" si="13"/>
        <v>0</v>
      </c>
      <c r="K24">
        <f t="shared" si="14"/>
        <v>-1.5574158223015164</v>
      </c>
      <c r="L24">
        <f t="shared" si="15"/>
        <v>0</v>
      </c>
      <c r="M24">
        <f t="shared" si="16"/>
        <v>1</v>
      </c>
    </row>
    <row r="25" spans="1:18" x14ac:dyDescent="0.2">
      <c r="A25">
        <v>9</v>
      </c>
      <c r="B25">
        <f t="shared" si="17"/>
        <v>-3.1415926535897931</v>
      </c>
      <c r="C25">
        <f t="shared" si="9"/>
        <v>-2.4290198809345754E-17</v>
      </c>
      <c r="D25">
        <f t="shared" si="10"/>
        <v>-0.19834460634852535</v>
      </c>
      <c r="E25">
        <f t="shared" si="11"/>
        <v>-1.224646299010709E-16</v>
      </c>
      <c r="F25">
        <f t="shared" si="12"/>
        <v>-3.1415926535897931</v>
      </c>
      <c r="H25">
        <v>9</v>
      </c>
      <c r="I25">
        <f t="shared" si="18"/>
        <v>1</v>
      </c>
      <c r="J25">
        <f t="shared" si="13"/>
        <v>0</v>
      </c>
      <c r="K25">
        <f t="shared" si="14"/>
        <v>-1.5574158223015164</v>
      </c>
      <c r="L25">
        <f t="shared" si="15"/>
        <v>0</v>
      </c>
      <c r="M25">
        <f t="shared" si="16"/>
        <v>1</v>
      </c>
    </row>
    <row r="26" spans="1:18" x14ac:dyDescent="0.2">
      <c r="A26">
        <v>10</v>
      </c>
      <c r="B26">
        <f t="shared" si="17"/>
        <v>-3.1415926535897931</v>
      </c>
      <c r="C26">
        <f t="shared" si="9"/>
        <v>-2.4290198809345754E-17</v>
      </c>
      <c r="D26">
        <f t="shared" si="10"/>
        <v>-0.19834460634852535</v>
      </c>
      <c r="E26">
        <f t="shared" si="11"/>
        <v>-1.224646299010709E-16</v>
      </c>
      <c r="F26">
        <f t="shared" si="12"/>
        <v>-3.1415926535897931</v>
      </c>
      <c r="H26">
        <v>10</v>
      </c>
      <c r="I26">
        <f t="shared" si="18"/>
        <v>1</v>
      </c>
      <c r="J26">
        <f t="shared" si="13"/>
        <v>0</v>
      </c>
      <c r="K26">
        <f t="shared" si="14"/>
        <v>-1.5574158223015164</v>
      </c>
      <c r="L26">
        <f t="shared" si="15"/>
        <v>0</v>
      </c>
      <c r="M26">
        <f t="shared" si="16"/>
        <v>1</v>
      </c>
    </row>
    <row r="27" spans="1:18" x14ac:dyDescent="0.2">
      <c r="A27">
        <v>11</v>
      </c>
      <c r="B27">
        <f t="shared" si="17"/>
        <v>-3.1415926535897931</v>
      </c>
      <c r="C27">
        <f t="shared" si="9"/>
        <v>-2.4290198809345754E-17</v>
      </c>
      <c r="D27">
        <f t="shared" si="10"/>
        <v>-0.19834460634852535</v>
      </c>
      <c r="E27">
        <f t="shared" si="11"/>
        <v>-1.224646299010709E-16</v>
      </c>
      <c r="F27">
        <f t="shared" si="12"/>
        <v>-3.1415926535897931</v>
      </c>
      <c r="H27">
        <v>11</v>
      </c>
      <c r="I27">
        <f t="shared" si="18"/>
        <v>1</v>
      </c>
      <c r="J27">
        <f t="shared" si="13"/>
        <v>0</v>
      </c>
      <c r="K27">
        <f t="shared" si="14"/>
        <v>-1.5574158223015164</v>
      </c>
      <c r="L27">
        <f t="shared" si="15"/>
        <v>0</v>
      </c>
      <c r="M27">
        <f t="shared" si="16"/>
        <v>1</v>
      </c>
    </row>
    <row r="28" spans="1:18" x14ac:dyDescent="0.2">
      <c r="A28">
        <v>12</v>
      </c>
      <c r="B28">
        <f t="shared" si="17"/>
        <v>-3.1415926535897931</v>
      </c>
      <c r="C28">
        <f t="shared" si="9"/>
        <v>-2.4290198809345754E-17</v>
      </c>
      <c r="D28">
        <f t="shared" si="10"/>
        <v>-0.19834460634852535</v>
      </c>
      <c r="E28">
        <f t="shared" si="11"/>
        <v>-1.224646299010709E-16</v>
      </c>
      <c r="F28">
        <f t="shared" si="12"/>
        <v>-3.1415926535897931</v>
      </c>
      <c r="H28">
        <v>12</v>
      </c>
      <c r="I28">
        <f t="shared" si="18"/>
        <v>1</v>
      </c>
      <c r="J28">
        <f t="shared" si="13"/>
        <v>0</v>
      </c>
      <c r="K28">
        <f t="shared" si="14"/>
        <v>-1.5574158223015164</v>
      </c>
      <c r="L28">
        <f t="shared" si="15"/>
        <v>0</v>
      </c>
      <c r="M28">
        <f t="shared" si="16"/>
        <v>1</v>
      </c>
    </row>
    <row r="29" spans="1:18" x14ac:dyDescent="0.2">
      <c r="A29">
        <v>13</v>
      </c>
      <c r="B29">
        <f t="shared" si="17"/>
        <v>-3.1415926535897931</v>
      </c>
      <c r="C29">
        <f t="shared" si="9"/>
        <v>-2.4290198809345754E-17</v>
      </c>
      <c r="D29">
        <f t="shared" si="10"/>
        <v>-0.19834460634852535</v>
      </c>
      <c r="E29">
        <f t="shared" si="11"/>
        <v>-1.224646299010709E-16</v>
      </c>
      <c r="F29">
        <f t="shared" si="12"/>
        <v>-3.1415926535897931</v>
      </c>
      <c r="H29">
        <v>13</v>
      </c>
      <c r="I29">
        <f t="shared" si="18"/>
        <v>1</v>
      </c>
      <c r="J29">
        <f t="shared" si="13"/>
        <v>0</v>
      </c>
      <c r="K29">
        <f t="shared" si="14"/>
        <v>-1.5574158223015164</v>
      </c>
      <c r="L29">
        <f t="shared" si="15"/>
        <v>0</v>
      </c>
      <c r="M29">
        <f t="shared" si="16"/>
        <v>1</v>
      </c>
    </row>
    <row r="31" spans="1:18" x14ac:dyDescent="0.2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</row>
    <row r="32" spans="1:18" x14ac:dyDescent="0.2">
      <c r="A32">
        <v>1</v>
      </c>
      <c r="B32">
        <f>R20</f>
        <v>-0.2</v>
      </c>
      <c r="C32">
        <f>(B32-1)*TAN(B32)/(2*B32*B32-B32-2)</f>
        <v>-0.14142560616884126</v>
      </c>
      <c r="D32">
        <f>(((B32+0.000001)*TAN(B32+0.000001)/(2*(B32+0.000001)*(B32+0.000001)-(B32+0.000001)-2))-C32)/0.000001</f>
        <v>117854.93538549804</v>
      </c>
      <c r="E32">
        <f>-C32/D32</f>
        <v>1.1999973162451334E-6</v>
      </c>
      <c r="F32">
        <f>B32+E32</f>
        <v>-0.19999880000268377</v>
      </c>
    </row>
    <row r="33" spans="1:6" x14ac:dyDescent="0.2">
      <c r="A33">
        <v>2</v>
      </c>
      <c r="B33">
        <f>F32</f>
        <v>-0.19999880000268377</v>
      </c>
      <c r="C33">
        <f t="shared" ref="C33:C51" si="19">(B33)*TAN(B33)/(2*B33*B33-B33-2)</f>
        <v>-2.357061806864846E-2</v>
      </c>
      <c r="D33">
        <f t="shared" ref="D33:D51" si="20">(((B33+0.000001)*TAN(B33+0.000001)/(2*(B33+0.000001)*(B33+0.000001)-(B33+0.000001)-2))-C33)/0.000001</f>
        <v>0.26357589098108258</v>
      </c>
      <c r="E33">
        <f t="shared" ref="E33:E51" si="21">-C33/D33</f>
        <v>8.9426305193976083E-2</v>
      </c>
      <c r="F33">
        <f t="shared" ref="F33:F51" si="22">B33+E33</f>
        <v>-0.11057249480870769</v>
      </c>
    </row>
    <row r="34" spans="1:6" x14ac:dyDescent="0.2">
      <c r="A34">
        <v>3</v>
      </c>
      <c r="B34">
        <f t="shared" ref="B34:B51" si="23">F33</f>
        <v>-0.11057249480870769</v>
      </c>
      <c r="C34">
        <f t="shared" si="19"/>
        <v>-6.5825810517617517E-3</v>
      </c>
      <c r="D34">
        <f t="shared" si="20"/>
        <v>0.12464167033644086</v>
      </c>
      <c r="E34">
        <f t="shared" si="21"/>
        <v>5.2812041382257022E-2</v>
      </c>
      <c r="F34">
        <f t="shared" si="22"/>
        <v>-5.776045342645067E-2</v>
      </c>
    </row>
    <row r="35" spans="1:6" x14ac:dyDescent="0.2">
      <c r="A35">
        <v>4</v>
      </c>
      <c r="B35">
        <f t="shared" si="23"/>
        <v>-5.776045342645067E-2</v>
      </c>
      <c r="C35">
        <f t="shared" si="19"/>
        <v>-1.7255848850011898E-3</v>
      </c>
      <c r="D35">
        <f t="shared" si="20"/>
        <v>6.0913181002030317E-2</v>
      </c>
      <c r="E35">
        <f t="shared" si="21"/>
        <v>2.8328595824665171E-2</v>
      </c>
      <c r="F35">
        <f t="shared" si="22"/>
        <v>-2.9431857601785499E-2</v>
      </c>
    </row>
    <row r="36" spans="1:6" x14ac:dyDescent="0.2">
      <c r="A36">
        <v>5</v>
      </c>
      <c r="B36">
        <f t="shared" si="23"/>
        <v>-2.9431857601785499E-2</v>
      </c>
      <c r="C36">
        <f t="shared" si="19"/>
        <v>-4.4009993350634352E-4</v>
      </c>
      <c r="D36">
        <f t="shared" si="20"/>
        <v>3.0164326196243686E-2</v>
      </c>
      <c r="E36">
        <f t="shared" si="21"/>
        <v>1.4590080038358306E-2</v>
      </c>
      <c r="F36">
        <f t="shared" si="22"/>
        <v>-1.4841777563427192E-2</v>
      </c>
    </row>
    <row r="37" spans="1:6" x14ac:dyDescent="0.2">
      <c r="A37">
        <v>6</v>
      </c>
      <c r="B37">
        <f t="shared" si="23"/>
        <v>-1.4841777563427192E-2</v>
      </c>
      <c r="C37">
        <f t="shared" si="19"/>
        <v>-1.1099540285178233E-4</v>
      </c>
      <c r="D37">
        <f t="shared" si="20"/>
        <v>1.5016988875833833E-2</v>
      </c>
      <c r="E37">
        <f t="shared" si="21"/>
        <v>7.3913221731423309E-3</v>
      </c>
      <c r="F37">
        <f t="shared" si="22"/>
        <v>-7.4504553902848616E-3</v>
      </c>
    </row>
    <row r="38" spans="1:6" x14ac:dyDescent="0.2">
      <c r="A38">
        <v>7</v>
      </c>
      <c r="B38">
        <f t="shared" si="23"/>
        <v>-7.4504553902848616E-3</v>
      </c>
      <c r="C38">
        <f t="shared" si="19"/>
        <v>-2.7860489502473245E-5</v>
      </c>
      <c r="D38">
        <f t="shared" si="20"/>
        <v>7.4929012512493596E-3</v>
      </c>
      <c r="E38">
        <f t="shared" si="21"/>
        <v>3.7182512578592722E-3</v>
      </c>
      <c r="F38">
        <f t="shared" si="22"/>
        <v>-3.7322041324255894E-3</v>
      </c>
    </row>
    <row r="39" spans="1:6" x14ac:dyDescent="0.2">
      <c r="A39">
        <v>8</v>
      </c>
      <c r="B39">
        <f t="shared" si="23"/>
        <v>-3.7322041324255894E-3</v>
      </c>
      <c r="C39">
        <f t="shared" si="19"/>
        <v>-6.9778247106720711E-6</v>
      </c>
      <c r="D39">
        <f t="shared" si="20"/>
        <v>3.7423135355307896E-3</v>
      </c>
      <c r="E39">
        <f t="shared" si="21"/>
        <v>1.8645751202891593E-3</v>
      </c>
      <c r="F39">
        <f t="shared" si="22"/>
        <v>-1.8676290121364301E-3</v>
      </c>
    </row>
    <row r="40" spans="1:6" x14ac:dyDescent="0.2">
      <c r="A40">
        <v>9</v>
      </c>
      <c r="B40">
        <f t="shared" si="23"/>
        <v>-1.8676290121364301E-3</v>
      </c>
      <c r="C40">
        <f t="shared" si="19"/>
        <v>-1.7456573002534943E-6</v>
      </c>
      <c r="D40">
        <f t="shared" si="20"/>
        <v>1.8697642919141761E-3</v>
      </c>
      <c r="E40">
        <f t="shared" si="21"/>
        <v>9.3362425831032048E-4</v>
      </c>
      <c r="F40">
        <f t="shared" si="22"/>
        <v>-9.340047538261096E-4</v>
      </c>
    </row>
    <row r="41" spans="1:6" x14ac:dyDescent="0.2">
      <c r="A41">
        <v>10</v>
      </c>
      <c r="B41">
        <f t="shared" si="23"/>
        <v>-9.340047538261096E-4</v>
      </c>
      <c r="C41">
        <f t="shared" si="19"/>
        <v>-4.3638674125556439E-7</v>
      </c>
      <c r="D41">
        <f t="shared" si="20"/>
        <v>9.3416090572682315E-4</v>
      </c>
      <c r="E41">
        <f t="shared" si="21"/>
        <v>4.6714301420699468E-4</v>
      </c>
      <c r="F41">
        <f t="shared" si="22"/>
        <v>-4.6686173961911492E-4</v>
      </c>
    </row>
    <row r="42" spans="1:6" x14ac:dyDescent="0.2">
      <c r="A42">
        <v>11</v>
      </c>
      <c r="B42">
        <f t="shared" si="23"/>
        <v>-4.6686173961911492E-4</v>
      </c>
      <c r="C42">
        <f t="shared" si="19"/>
        <v>-1.0900541886639404E-7</v>
      </c>
      <c r="D42">
        <f t="shared" si="20"/>
        <v>4.6652518098573922E-4</v>
      </c>
      <c r="E42">
        <f t="shared" si="21"/>
        <v>2.3365388045308133E-4</v>
      </c>
      <c r="F42">
        <f t="shared" si="22"/>
        <v>-2.332078591660336E-4</v>
      </c>
    </row>
    <row r="43" spans="1:6" x14ac:dyDescent="0.2">
      <c r="A43">
        <v>12</v>
      </c>
      <c r="B43">
        <f t="shared" si="23"/>
        <v>-2.332078591660336E-4</v>
      </c>
      <c r="C43">
        <f t="shared" si="19"/>
        <v>-2.7196125935612874E-8</v>
      </c>
      <c r="D43">
        <f t="shared" si="20"/>
        <v>2.3274851385472972E-4</v>
      </c>
      <c r="E43">
        <f t="shared" si="21"/>
        <v>1.1684768888615706E-4</v>
      </c>
      <c r="F43">
        <f t="shared" si="22"/>
        <v>-1.1636017027987653E-4</v>
      </c>
    </row>
    <row r="44" spans="1:6" x14ac:dyDescent="0.2">
      <c r="A44">
        <v>13</v>
      </c>
      <c r="B44">
        <f t="shared" si="23"/>
        <v>-1.1636017027987653E-4</v>
      </c>
      <c r="C44">
        <f t="shared" si="19"/>
        <v>-6.7702386290615784E-9</v>
      </c>
      <c r="D44">
        <f t="shared" si="20"/>
        <v>1.158702429523269E-4</v>
      </c>
      <c r="E44">
        <f t="shared" si="21"/>
        <v>5.8429485056375456E-5</v>
      </c>
      <c r="F44">
        <f t="shared" si="22"/>
        <v>-5.7930685223501078E-5</v>
      </c>
    </row>
    <row r="45" spans="1:6" x14ac:dyDescent="0.2">
      <c r="A45">
        <v>14</v>
      </c>
      <c r="B45">
        <f t="shared" si="23"/>
        <v>-5.7930685223501078E-5</v>
      </c>
      <c r="C45">
        <f t="shared" si="19"/>
        <v>-1.6780307574764807E-9</v>
      </c>
      <c r="D45">
        <f t="shared" si="20"/>
        <v>5.7433159598624149E-5</v>
      </c>
      <c r="E45">
        <f t="shared" si="21"/>
        <v>2.9217106793419026E-5</v>
      </c>
      <c r="F45">
        <f t="shared" si="22"/>
        <v>-2.8713578430082052E-5</v>
      </c>
    </row>
    <row r="46" spans="1:6" x14ac:dyDescent="0.2">
      <c r="A46">
        <v>15</v>
      </c>
      <c r="B46">
        <f t="shared" si="23"/>
        <v>-2.8713578430082052E-5</v>
      </c>
      <c r="C46">
        <f t="shared" si="19"/>
        <v>-4.1224071203641685E-10</v>
      </c>
      <c r="D46">
        <f t="shared" si="20"/>
        <v>2.8214175568229898E-5</v>
      </c>
      <c r="E46">
        <f t="shared" si="21"/>
        <v>1.4611120251928028E-5</v>
      </c>
      <c r="F46">
        <f t="shared" si="22"/>
        <v>-1.4102458178154023E-5</v>
      </c>
    </row>
    <row r="47" spans="1:6" x14ac:dyDescent="0.2">
      <c r="A47">
        <v>16</v>
      </c>
      <c r="B47">
        <f t="shared" si="23"/>
        <v>-1.4102458178154023E-5</v>
      </c>
      <c r="C47">
        <f t="shared" si="19"/>
        <v>-9.9440364536451492E-11</v>
      </c>
      <c r="D47">
        <f t="shared" si="20"/>
        <v>1.3602597018786219E-5</v>
      </c>
      <c r="E47">
        <f t="shared" si="21"/>
        <v>7.3103955369049601E-6</v>
      </c>
      <c r="F47">
        <f t="shared" si="22"/>
        <v>-6.7920626412490633E-6</v>
      </c>
    </row>
    <row r="48" spans="1:6" x14ac:dyDescent="0.2">
      <c r="A48">
        <v>17</v>
      </c>
      <c r="B48">
        <f t="shared" si="23"/>
        <v>-6.7920626412490633E-6</v>
      </c>
      <c r="C48">
        <f t="shared" si="19"/>
        <v>-2.3066135796063993E-11</v>
      </c>
      <c r="D48">
        <f t="shared" si="20"/>
        <v>6.2920923970820831E-6</v>
      </c>
      <c r="E48">
        <f t="shared" si="21"/>
        <v>3.6658927333554037E-6</v>
      </c>
      <c r="F48">
        <f t="shared" si="22"/>
        <v>-3.1261699078936596E-6</v>
      </c>
    </row>
    <row r="49" spans="1:6" x14ac:dyDescent="0.2">
      <c r="A49">
        <v>18</v>
      </c>
      <c r="B49">
        <f t="shared" si="23"/>
        <v>-3.1261699078936596E-6</v>
      </c>
      <c r="C49">
        <f t="shared" si="19"/>
        <v>-4.886476784551939E-12</v>
      </c>
      <c r="D49">
        <f t="shared" si="20"/>
        <v>2.626175143029382E-6</v>
      </c>
      <c r="E49">
        <f t="shared" si="21"/>
        <v>1.8606819874607535E-6</v>
      </c>
      <c r="F49">
        <f t="shared" si="22"/>
        <v>-1.2654879204329061E-6</v>
      </c>
    </row>
    <row r="50" spans="1:6" x14ac:dyDescent="0.2">
      <c r="A50">
        <v>19</v>
      </c>
      <c r="B50">
        <f t="shared" si="23"/>
        <v>-1.2654879204329061E-6</v>
      </c>
      <c r="C50">
        <f t="shared" si="19"/>
        <v>-8.0073034503980001E-13</v>
      </c>
      <c r="D50">
        <f t="shared" si="20"/>
        <v>7.6548842241374981E-7</v>
      </c>
      <c r="E50">
        <f t="shared" si="21"/>
        <v>1.0460384789555991E-6</v>
      </c>
      <c r="F50">
        <f t="shared" si="22"/>
        <v>-2.1944944147730694E-7</v>
      </c>
    </row>
    <row r="51" spans="1:6" x14ac:dyDescent="0.2">
      <c r="A51">
        <v>20</v>
      </c>
      <c r="B51">
        <f t="shared" si="23"/>
        <v>-2.1944944147730694E-7</v>
      </c>
      <c r="C51">
        <f t="shared" si="19"/>
        <v>-2.4079031324417518E-14</v>
      </c>
      <c r="D51">
        <f t="shared" si="20"/>
        <v>-2.8055043699152322E-7</v>
      </c>
      <c r="E51">
        <f t="shared" si="21"/>
        <v>-8.5827816141113558E-8</v>
      </c>
      <c r="F51">
        <f t="shared" si="22"/>
        <v>-3.052772576184205E-7</v>
      </c>
    </row>
  </sheetData>
  <mergeCells count="3">
    <mergeCell ref="H2:J4"/>
    <mergeCell ref="H7:J7"/>
    <mergeCell ref="H11:K1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2022-04-29T16:48:50Z</dcterms:created>
  <dcterms:modified xsi:type="dcterms:W3CDTF">2022-05-15T18:02:52Z</dcterms:modified>
</cp:coreProperties>
</file>