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ursos\TITAN\MetodosQuantitativosFerramentas\"/>
    </mc:Choice>
  </mc:AlternateContent>
  <xr:revisionPtr revIDLastSave="0" documentId="13_ncr:1_{F1CB6545-2685-4919-819F-666C8A0E60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" sheetId="1" r:id="rId1"/>
    <sheet name="Amostra Piloto" sheetId="2" r:id="rId2"/>
    <sheet name="Alpha de Crombach" sheetId="22" r:id="rId3"/>
    <sheet name="NovaAmostra" sheetId="16" r:id="rId4"/>
    <sheet name="Gráficos" sheetId="24" r:id="rId5"/>
    <sheet name="Esta. Desc." sheetId="21" r:id="rId6"/>
    <sheet name="Correlação" sheetId="20" r:id="rId7"/>
    <sheet name="Regressão" sheetId="19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2" l="1"/>
  <c r="F57" i="2"/>
  <c r="F58" i="2" s="1"/>
  <c r="F60" i="2" s="1"/>
  <c r="E57" i="2"/>
  <c r="E58" i="2" s="1"/>
  <c r="E60" i="2" s="1"/>
  <c r="D57" i="2"/>
  <c r="D58" i="2" s="1"/>
  <c r="G57" i="2"/>
  <c r="G58" i="2" s="1"/>
  <c r="G60" i="2" s="1"/>
  <c r="F50" i="16"/>
  <c r="F49" i="16"/>
  <c r="F48" i="16"/>
  <c r="F47" i="16"/>
  <c r="F46" i="16"/>
  <c r="F45" i="16"/>
  <c r="F44" i="16"/>
  <c r="F43" i="16"/>
  <c r="F42" i="1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2" i="1"/>
</calcChain>
</file>

<file path=xl/sharedStrings.xml><?xml version="1.0" encoding="utf-8"?>
<sst xmlns="http://schemas.openxmlformats.org/spreadsheetml/2006/main" count="2548" uniqueCount="381">
  <si>
    <t>Marca</t>
  </si>
  <si>
    <t>Modelo</t>
  </si>
  <si>
    <t>Ano</t>
  </si>
  <si>
    <t>Valor</t>
  </si>
  <si>
    <t>Audi</t>
  </si>
  <si>
    <t>100 2.8 V6</t>
  </si>
  <si>
    <t>100 2.8 V6 Avant</t>
  </si>
  <si>
    <t>100 S-4 2.2 Avant Turbo</t>
  </si>
  <si>
    <t>80 2.0</t>
  </si>
  <si>
    <t>80 2.0 Avant</t>
  </si>
  <si>
    <t>80 2.6/ 2.8</t>
  </si>
  <si>
    <t>80 2.6/2.8 Avant</t>
  </si>
  <si>
    <t>80 2.8 Cabriolet</t>
  </si>
  <si>
    <t>80 S2 Avant</t>
  </si>
  <si>
    <t>A1 1.4 TFSI 122cv S-tronic 3p</t>
  </si>
  <si>
    <t>A1 2.0 TFSI Quattro 256cv 3p</t>
  </si>
  <si>
    <t>A1 Sport 1.4 TFSI 185cv 3p S-tronic</t>
  </si>
  <si>
    <t>A1 Sport. S Edition 1.4 TFSI 5p S-tronic</t>
  </si>
  <si>
    <t>A1 Sportback 1.4 TFSI 185cv 5p S-tronic</t>
  </si>
  <si>
    <t>A1 Sportback 1.4 TFSI 5p S-tronic</t>
  </si>
  <si>
    <t>A1 Sportback 1.8 TFSI 192cv 5p S-tronic</t>
  </si>
  <si>
    <t>A3 1.6 3p</t>
  </si>
  <si>
    <t>A3 1.6 3p Aut.</t>
  </si>
  <si>
    <t>A3 1.6 5p</t>
  </si>
  <si>
    <t>A3 1.6 5p Aut.</t>
  </si>
  <si>
    <t>A3 1.6 8V 102cv 3p</t>
  </si>
  <si>
    <t>A3 1.8 3p</t>
  </si>
  <si>
    <t>A3 1.8 3p Aut.</t>
  </si>
  <si>
    <t>A3 1.8 5p Aut.</t>
  </si>
  <si>
    <t>A3 1.8 5p Mec.</t>
  </si>
  <si>
    <t>A3 1.8 Turbo 180cv 3p Aut./ Tip.</t>
  </si>
  <si>
    <t>A3 1.8 Turbo 180cv 3p Mec.</t>
  </si>
  <si>
    <t>A3 1.8 Turbo 180cv 5p Aut./ Tip.</t>
  </si>
  <si>
    <t>A3 1.8 Turbo 180cv 5p Mec.</t>
  </si>
  <si>
    <t>A3 1.8 Turbo 3p Aut.</t>
  </si>
  <si>
    <t>A3 1.8 Turbo 3p Mec.</t>
  </si>
  <si>
    <t>A3 1.8 Turbo 5p Aut.</t>
  </si>
  <si>
    <t>A3 1.8 Turbo 5p Mec.</t>
  </si>
  <si>
    <t>A3 Cabriolet 1.8 16V TFSI 180cv S-tronic</t>
  </si>
  <si>
    <t>A3 Cabriolet Ambition 2.0 TFSI S-tronic</t>
  </si>
  <si>
    <t>A3 Cabriolet Perfor. 2.0 TFSI S-tronic</t>
  </si>
  <si>
    <t>A3 Sed. Ambition 2.0 TSFI 220cv S-tronic</t>
  </si>
  <si>
    <t>A3 Sed. P. Plus Tech 1.4 Flex TFSI Tip.</t>
  </si>
  <si>
    <t>A3 Sed. P.Plus 1.4 25Anos Flex TFSI Tip.</t>
  </si>
  <si>
    <t>A3 Sed.1.8/1.8 Ambit.16V TB FSI S-tronic</t>
  </si>
  <si>
    <t>A3 Sed.Perf. Black 2.0 TFSI S-tr. (Hib.)</t>
  </si>
  <si>
    <t>A3 Sedan 1.4 TFSI Flex Tiptronic 4p</t>
  </si>
  <si>
    <t>A3 Sedan 1.4/ Attra. 16V TB FSI S-tronic</t>
  </si>
  <si>
    <t>A3 Sedan Performance 2.0 TFSI S-tronic</t>
  </si>
  <si>
    <t>A3 Sedan Prestige 1.4 TFSI Flex Tip.</t>
  </si>
  <si>
    <t>A3 Sedan Prestige Plus 1.4 TFSI Flex Tip</t>
  </si>
  <si>
    <t>A3 Sedan S-Line 2.0 TFSI S-Tron.(Híb.)</t>
  </si>
  <si>
    <t>A3 Sedan S-Line Limited 1.4 TFSI Tiptro.</t>
  </si>
  <si>
    <t>A3 Sport 1.8 16V TFSI S-tronic 3p</t>
  </si>
  <si>
    <t>A3 Sport 2.0 16V TFSI S- tronic</t>
  </si>
  <si>
    <t>A3 Sportb. Perf. Black 2.0 S-tron.(Híb.)</t>
  </si>
  <si>
    <t>A3 Sportb. Prestige Plus 1.4 TFSI S-tron</t>
  </si>
  <si>
    <t>A3 Sportb. S-Line 2.0 TFSI S-Tron.(Híb.)</t>
  </si>
  <si>
    <t>A3 Sportb. S-Line Limited 1.4 TFSI Tip.</t>
  </si>
  <si>
    <t>A3 Sportback 1.4 TFSI S-tronic</t>
  </si>
  <si>
    <t>A3 Sportback 1.6 8V 102cv 5p</t>
  </si>
  <si>
    <t>A3 Sportback 1.8 16V TFSI S-tronic 5p</t>
  </si>
  <si>
    <t>A3 Sportback 2.0 16V TFSI Mec.</t>
  </si>
  <si>
    <t>A3 Sportback 2.0 16V TFSI S-tronic</t>
  </si>
  <si>
    <t>A4 1.8 Aut.</t>
  </si>
  <si>
    <t>A4 1.8 Mec.</t>
  </si>
  <si>
    <t>A4 1.8 Avant Aut.</t>
  </si>
  <si>
    <t>A4 1.8 Avant Mec.</t>
  </si>
  <si>
    <t>A4 1.8 Avant Turbo Mec.</t>
  </si>
  <si>
    <t>A4 1.8 Avant Turbo Tip./ Multitronic</t>
  </si>
  <si>
    <t>A4 1.8 Tip./ Multitronic Turbo</t>
  </si>
  <si>
    <t>A4 1.8 Turbo</t>
  </si>
  <si>
    <t>A4 2.0 16V TFSI 183/180cv Multitronic</t>
  </si>
  <si>
    <t>A4 2.0 16V TFSI 200/ 214cv Multitronic</t>
  </si>
  <si>
    <t>A4 2.0 16V TFSI Quattro Stronic</t>
  </si>
  <si>
    <t>A4 2.0 20V 130cv Multitronic 4p</t>
  </si>
  <si>
    <t>A4 2.0 Avant 16V TFSI Quattro Stronic</t>
  </si>
  <si>
    <t>A4 2.0 Avant Ambie. 2.0 16V TFSi S tron.</t>
  </si>
  <si>
    <t>A4 2.0 Avant TFSI 183/180cv Multitroni</t>
  </si>
  <si>
    <t>A4 2.0 Avant TFSI 200/214cv Multitron.</t>
  </si>
  <si>
    <t>A4 2.4 30V Avant Mec.</t>
  </si>
  <si>
    <t>A4 2.4 30V Avant Tip./Multitronic</t>
  </si>
  <si>
    <t>A4 2.4 30V Mec.</t>
  </si>
  <si>
    <t>A4 2.4 30V Tip./Multitronic</t>
  </si>
  <si>
    <t>A4 2.4 Avant V6 30V Quattro Mec.</t>
  </si>
  <si>
    <t>A4 2.4 Avant V6 30V Quattro Tiptronic</t>
  </si>
  <si>
    <t>A4 2.4 V6 30V Quattro Mec.</t>
  </si>
  <si>
    <t>A4 2.4 V6 30V Quattro Tiptronic</t>
  </si>
  <si>
    <t>A4 2.8</t>
  </si>
  <si>
    <t>A4 2.8 30V Tiptronic/ Aut.</t>
  </si>
  <si>
    <t>A4 2.8 30V Mec.</t>
  </si>
  <si>
    <t>A4 2.8 Avant V6 12V</t>
  </si>
  <si>
    <t>A4 2.8 Avant V6 30V Mec.</t>
  </si>
  <si>
    <t>A4 2.8 Avant V6 30V Quattro Mec.</t>
  </si>
  <si>
    <t>A4 2.8 Avant V6 30V Quattro Tiptronic</t>
  </si>
  <si>
    <t>A4 2.8 Avant V6 30V Tiptronic</t>
  </si>
  <si>
    <t>A4 2.8 V6 30V Quattro Tiptronic</t>
  </si>
  <si>
    <t>A4 2.8 V6 30V Quattro Mec.</t>
  </si>
  <si>
    <t>A4 3.0 30V 218cv Multitronic 4p</t>
  </si>
  <si>
    <t>A4 3.0 30V 218cv Quattro Tiptron./Aut 4p</t>
  </si>
  <si>
    <t>A4 3.0 Avant 30V 218cv Multitronic 5p</t>
  </si>
  <si>
    <t>A4 3.0 Avant 30V 218cv Quattro Tiptronic</t>
  </si>
  <si>
    <t>A4 3.0 Cabriolet 30V 218cv Multitronic</t>
  </si>
  <si>
    <t>A4 3.2 FSI 24V 255cv Multitronic</t>
  </si>
  <si>
    <t>A4 3.2 FSI 24V 269cv Quattro Tiptronic</t>
  </si>
  <si>
    <t>A4 3.2 FSI Avant 24V 255cv Multitronic</t>
  </si>
  <si>
    <t>A4 3.2 FSI Avant 24V Quattro S Tronic</t>
  </si>
  <si>
    <t>A4 3.2 FSI Cabriolet 24V 255cv Multitron</t>
  </si>
  <si>
    <t>A4 Ambiente 2.0 TFSI 190cv S tronic</t>
  </si>
  <si>
    <t>A4 Ambition 2.0 TFSI Quattro S tronic</t>
  </si>
  <si>
    <t>A4 Attraction 2.0 TFSI 190cv S tronic</t>
  </si>
  <si>
    <t>A4 Avant Lim. Ed. 2.0 TFSI S tronic</t>
  </si>
  <si>
    <t>A4 Avant Prest. Plus 2.0 TFSI S-tronic</t>
  </si>
  <si>
    <t>A4 Launch Edition 2.0 TFSI 190cv S troni</t>
  </si>
  <si>
    <t>A4 Limited Edition 2.0 TFSI S tronic</t>
  </si>
  <si>
    <t>A4 Perfor. Black 2.0 TFSI Quat. S tronic</t>
  </si>
  <si>
    <t>A4 Prestige 2.0 TFSI S-tronic</t>
  </si>
  <si>
    <t>A4 Prestige Plus 2.0 TFSI 190cv S tronic</t>
  </si>
  <si>
    <t>A4 S Line 2.0 TFSI 204cv S Tonic</t>
  </si>
  <si>
    <t>A5 3.2 FSI 24V 269cv Multitronic</t>
  </si>
  <si>
    <t>A5 3.2 FSI V6 24V 269cv Quattro Tiptroni</t>
  </si>
  <si>
    <t>A5 Ambiente Sportb. 2.0 TFSI S tonic</t>
  </si>
  <si>
    <t>A5 Ambit. Plus Sport. 2.0 TFSI S tronic</t>
  </si>
  <si>
    <t>A5 Ambit. Sport. 2.0 TFSI S tronic</t>
  </si>
  <si>
    <t>A5 Attraction Sportb. 2.0 TFSI S tronic</t>
  </si>
  <si>
    <t>A5 Cabriolet 2.0 TFSI Quattro Stronic</t>
  </si>
  <si>
    <t>A5 Coupê 2.0 TFSI Quattro Stronic</t>
  </si>
  <si>
    <t>A5 Sportb. 2.0 16V TFSI Quat. S-tronic</t>
  </si>
  <si>
    <t>A5 Sportb. Carbon Ed. 2.0 TFSI S-tronic</t>
  </si>
  <si>
    <t>A5 Sportb. Perf. 2.0 TFSI Quat. S-tronic</t>
  </si>
  <si>
    <t>A5 Sportb. Prestige 2.0 16V TFSI S-troni</t>
  </si>
  <si>
    <t>A5 Sportb.Perf.B. 2.0 TFSI Quat. S-troni</t>
  </si>
  <si>
    <t>A5 Sportb.Prestige Plus 2.0 TFSI S-tronc</t>
  </si>
  <si>
    <t>A5 Sportback 1.8 TFSI 170cv Multi.</t>
  </si>
  <si>
    <t>A5 Sportback 2.0 16V TFSI 180cv Multi.</t>
  </si>
  <si>
    <t>A5 Sportback 2.0 16V TFSI 211cv Multi.</t>
  </si>
  <si>
    <t>A5 Sportback S-Line 2.0 TFSI S-tronic</t>
  </si>
  <si>
    <t>A6 2.0 TFSI 252cv S tronic 4p</t>
  </si>
  <si>
    <t>A6 2.4 30V Mec</t>
  </si>
  <si>
    <t>A6 2.4 30V Tip./Multitronic</t>
  </si>
  <si>
    <t>A6 2.4 Avant 30V Mec.</t>
  </si>
  <si>
    <t>A6 2.4 Avant 30V Tip./ Multitronic</t>
  </si>
  <si>
    <t>A6 2.4 Avant V6 30V Quattro Mec.</t>
  </si>
  <si>
    <t>A6 2.4 Avant V6 30V Quattro Tiptronic</t>
  </si>
  <si>
    <t>A6 2.4 V6 30V Quattro Mec</t>
  </si>
  <si>
    <t>A6 2.4 V6 30V Quattro Tiptronic</t>
  </si>
  <si>
    <t>A6 2.7 30V Avant Tiptronic</t>
  </si>
  <si>
    <t>A6 2.7 30V Mec.</t>
  </si>
  <si>
    <t>A6 2.7 Avant Quattro Tiptronic</t>
  </si>
  <si>
    <t>A6 2.7 Quattro Tiptronic</t>
  </si>
  <si>
    <t>A6 2.8</t>
  </si>
  <si>
    <t>A6 2.8 30V Mec.</t>
  </si>
  <si>
    <t>A6 2.8 30V Tiptronic</t>
  </si>
  <si>
    <t>A6 2.8 Avant</t>
  </si>
  <si>
    <t>A6 2.8 Avant 30V Mec.</t>
  </si>
  <si>
    <t>A6 2.8 Avant 30V Tiptronic</t>
  </si>
  <si>
    <t>A6 2.8 Avant V6 30V Quattro Mec.</t>
  </si>
  <si>
    <t>A6 2.8 Avant V6 30V Quattro Tiptronic</t>
  </si>
  <si>
    <t>A6 2.8 V6 30V Quattro Mec.</t>
  </si>
  <si>
    <t>A6 2.8 V6 30V Quattro Tiptronic</t>
  </si>
  <si>
    <t>A6 3.0 Avant V6 30V 218cv Multitronic 5p</t>
  </si>
  <si>
    <t>A6 3.0 Avant. TB FSI V6 Quattro Tip. 5p</t>
  </si>
  <si>
    <t>A6 3.0 Avant.TFSI V6 Quattro S tronic 5p</t>
  </si>
  <si>
    <t>A6 3.0 TB FSI V6 Quattro Tiptronic</t>
  </si>
  <si>
    <t>A6 3.0 TFSI V6 Quattro S tronic 4p</t>
  </si>
  <si>
    <t>A6 3.0 V6 30V 218cv Multitronic 4p</t>
  </si>
  <si>
    <t>A6 3.2 FSI 24V 255cv Multitronic</t>
  </si>
  <si>
    <t>A6 4.2 Avant Quattro Tiptronic</t>
  </si>
  <si>
    <t>A6 4.2 Quattro Tiptronic</t>
  </si>
  <si>
    <t>A6 Allroad 3.0 TFSI V6 Quattro S tronic</t>
  </si>
  <si>
    <t>A6 Perf. Black 3.0 TFSI Quattro S-tronic</t>
  </si>
  <si>
    <t>A6 Performance 3.0 TFSI Quattro S.tronic</t>
  </si>
  <si>
    <t>A6 Prestige Plus 2.0 TFSI Quattro S-tro.</t>
  </si>
  <si>
    <t>A7 SP.b. Perf. Bla. 3.0 TFSI Quat. S-tro</t>
  </si>
  <si>
    <t>A7 Sportback 2.0 TFSI S Tronic</t>
  </si>
  <si>
    <t>A7 Sportback 3.0 TFSI Quattro S Tronic</t>
  </si>
  <si>
    <t>A7 Sportback Perf. 3.0 TFSI S-tron Quat.</t>
  </si>
  <si>
    <t>A8 3.0 TFSI 310cv Quattro Tiptronic 4p</t>
  </si>
  <si>
    <t>A8 4.0 TFSI Quattro Tiptronic</t>
  </si>
  <si>
    <t>A8 4.2 Quattro Tiptronic</t>
  </si>
  <si>
    <t>A8 4.2 V8 32V Tiptronic</t>
  </si>
  <si>
    <t>A8 6.0 W12 48V 450cv Quattro Tiptronic</t>
  </si>
  <si>
    <t>A8 6.3 W12 48V Quattro Tiptronic</t>
  </si>
  <si>
    <t>Allroad 2.7 30V Quattro Turbo Tiptronic</t>
  </si>
  <si>
    <t>Avant RS2</t>
  </si>
  <si>
    <t>E-TRON GT Aut. (Elétrico)</t>
  </si>
  <si>
    <t>E-TRON Performa. Black Aut. (Elétrico)</t>
  </si>
  <si>
    <t>E-TRON Performace Aut. (Elétrico)</t>
  </si>
  <si>
    <t>E-TRON S Sportback Quat. Aut. (Elétrico)</t>
  </si>
  <si>
    <t>E-TRON Sportb. Perf.Black Aut.(Elétrico)</t>
  </si>
  <si>
    <t>E-TRON Sportback Perf. Aut. (Elétrico)</t>
  </si>
  <si>
    <t>Q3 1.4 TFSI/TFSI Flex S-tronic 5p</t>
  </si>
  <si>
    <t>Q3 2.0 TFSI Anniversary Edition Quattro</t>
  </si>
  <si>
    <t>Q3 2.0 TFSI Quat. 170/180cv S-tronic 5p</t>
  </si>
  <si>
    <t>Q3 2.0 TFSI Quat. 211/220cv S-tronic 5p</t>
  </si>
  <si>
    <t>Q3 Black Ed. 1.4 TFSI Flex/Black S-tron.</t>
  </si>
  <si>
    <t>Q3 Black S Line 1.4 TFSI S-tronic</t>
  </si>
  <si>
    <t>Q3 P. Plus 1.4 TFSI Flex/P.Plus S-tronic</t>
  </si>
  <si>
    <t>Q3 Perf. Black 2.0 TFSI Tiptr. Quattro</t>
  </si>
  <si>
    <t>Q3 Performance 2.0 TFSI Tiptr. Quattro</t>
  </si>
  <si>
    <t>Q3 Prest. 1.4 TFSI Flex/Prest. S-tronic</t>
  </si>
  <si>
    <t>Q3 Prestige 2.0 TFSI Tiptr.Quatro</t>
  </si>
  <si>
    <t>Q3 SPB Perf. Black 2.0 TFSI Tipt. Quat.</t>
  </si>
  <si>
    <t>Q3 SPB Performance 2.0 TFSI Tipt. Quatt.</t>
  </si>
  <si>
    <t>Q3 Sportb. 2.0 TFSI Anniv. Edit. Quattro</t>
  </si>
  <si>
    <t>Q5 2.0 16V TFSI 225cv Quattro Tiptronic</t>
  </si>
  <si>
    <t>Q5 2.0 16V TFSI Quattro S Tronic</t>
  </si>
  <si>
    <t>Q5 2.0 TFSI Quattro S tronic (Blindado)</t>
  </si>
  <si>
    <t>Q5 3.0 V6 TFSI 272cv Quattro Tiptronic</t>
  </si>
  <si>
    <t>Q5 3.2 FSI V6 Quattro S Tronic</t>
  </si>
  <si>
    <t>Q5 Ambiente 2.0 TFSI Quattro S tronic</t>
  </si>
  <si>
    <t>Q5 Ambition 2.0 TFSI Quattro S tronic</t>
  </si>
  <si>
    <t>Q5 Attraction 2.0 TFSI Quattro S tronic</t>
  </si>
  <si>
    <t>Q5 Black 2.0 TFSI Quattro S tronic</t>
  </si>
  <si>
    <t>Q5 Perf. Black 2.0 TFSIe S.Tr. Qt (Hib.)</t>
  </si>
  <si>
    <t>Q5 Performance 2.0 TFSIe S.Tr. Qt (Hib.)</t>
  </si>
  <si>
    <t>Q5 Prestige 2.0 TFSI Quattro S tronic</t>
  </si>
  <si>
    <t>Q5 Prestige Plus 2.0 TFSI Quat. S tronic</t>
  </si>
  <si>
    <t>Q5 SB P Black. 2.0 TFSIe S.Tr. Qt (Hib.)</t>
  </si>
  <si>
    <t>Q5 SB Perf. 2.0 TFSIe S.Tr. Qt (Hib.)</t>
  </si>
  <si>
    <t>Q5 S-Line 2.0 TFSI Quattro S-tronic</t>
  </si>
  <si>
    <t>Q5 S-Line Black 2.0 TFSI Quat. S-Tronic</t>
  </si>
  <si>
    <t>Q5 SPB. S-Line Black 2.0 TFSI Qua.S-Tron</t>
  </si>
  <si>
    <t>Q5 Sportback S-Line 2.0 TFSI Quat.S-Tron</t>
  </si>
  <si>
    <t>Q7 3.0 V6 TDI Quat.Tip. 5p Die./Perfor.</t>
  </si>
  <si>
    <t>Q7 3.0 V6 TFSI Quat.Tip.5p/ Perf.(Híb.)</t>
  </si>
  <si>
    <t>Q7 3.6 V6 284cv Quattro Tiptronic</t>
  </si>
  <si>
    <t>Q7 4.2 V8 40V 350cv Quattro Tiptronic</t>
  </si>
  <si>
    <t>Q7 Perf. Black 3.0 TFSI Quat.Tip.(Híb.)</t>
  </si>
  <si>
    <t>Q7 Perf.Black 3.0 TDI Quat.Tip.5p Dies.</t>
  </si>
  <si>
    <t>Q7 S-Line 3.0 V6 TFSI Quattro Tiptronic</t>
  </si>
  <si>
    <t>Q8 E-TRON Launch Edition (Elétrico)</t>
  </si>
  <si>
    <t>Q8 E-TRON Performance Black (Elétrico)</t>
  </si>
  <si>
    <t>Q8 E-TRON Sportb. Perf. Black (Elétrico)</t>
  </si>
  <si>
    <t>Q8 E-TRON Sportb.Launch Edt. (Elétrico)</t>
  </si>
  <si>
    <t>Q8 Perf.Black 3.0 TFSI Quat. S-tr/(Híb.)</t>
  </si>
  <si>
    <t>Q8 Perfo. 3.0 TFSI Quattro S-tron/(Híb.)</t>
  </si>
  <si>
    <t>R8 4.2 V8 426cv Quattro R-tronic</t>
  </si>
  <si>
    <t>R8 5.2 V10 Quattro R-tronic/S-tronic</t>
  </si>
  <si>
    <t>R8 GT 5.2 V10 560cv Quattro R-tronic</t>
  </si>
  <si>
    <t>R8 Spyder 5.2 Quattro R-tronic/S-tronic</t>
  </si>
  <si>
    <t>RS E-TRON GT Quattro Aut. (Elétrico)</t>
  </si>
  <si>
    <t>RS Q3 2.5 TFSI Quattro S-tronic 5p</t>
  </si>
  <si>
    <t>RS Q3 Sportback 2.5 TFSI Quattro S-tron.</t>
  </si>
  <si>
    <t>RS Q8 4.0 Bi-TB V8 FSI Quattro Tiptronic</t>
  </si>
  <si>
    <t>RS3 Sedan 2.5 TFSI Quattro S-tronic</t>
  </si>
  <si>
    <t>RS3 Sportback 2.5 TFSI Quattro S-tronic</t>
  </si>
  <si>
    <t>RS4 2.7 Avant V6 30V BI-TB Quattro 380cv</t>
  </si>
  <si>
    <t>RS4 2.9 Avant V6 TFSI Quattro Tiptronic</t>
  </si>
  <si>
    <t>RS4 4.2 Avant 32V FSI Quattro S-tronic</t>
  </si>
  <si>
    <t>RS5 4.2 FSI V8 450cv Quattro S-Tron. 2p</t>
  </si>
  <si>
    <t>RS5 Coupê 2.9 V6 TFSI Quattro Tiptronic</t>
  </si>
  <si>
    <t>RS5 SPB. C.Plus Track 2.9 Quat. S-tronic</t>
  </si>
  <si>
    <t>RS5 SPB. Compet. Plus 2.9 Quat. S-tronic</t>
  </si>
  <si>
    <t>RS5 Sportback 2.9 V6 TFSI Quattro Tip.</t>
  </si>
  <si>
    <t>RS6 4.0 Avant TFSI BI-TB Quat.Tip.(Hib.)</t>
  </si>
  <si>
    <t>RS6 4.2 450cv BI-TB Quattro Tiptronic 4p</t>
  </si>
  <si>
    <t>RS6 4.2 Avant BI-TB Quattro Tiptron. 5p</t>
  </si>
  <si>
    <t>RS6 5.0 Avant.FSI V10 Bi-TB Quattro Tip.</t>
  </si>
  <si>
    <t>RS6 5.0 FSI V10 Bi-TB Quattro Tip.</t>
  </si>
  <si>
    <t>RS7 Sportback 4.0 TFSI Quattro Tiptronic</t>
  </si>
  <si>
    <t>S Q5 3.0 V6 TFSI 354cv Quattro Tiptronic</t>
  </si>
  <si>
    <t>S3 1.8 225cv Turbo Quattro</t>
  </si>
  <si>
    <t>S3 Sedan 2.0 TFSI Quattro 286cv S-tronic</t>
  </si>
  <si>
    <t>S3 Sportback 2.0 TFSI Quattro S Tronic</t>
  </si>
  <si>
    <t>S4 2.7 Avant Turbo Quattro</t>
  </si>
  <si>
    <t>S4 2.7 Turbo Quattro Mec.</t>
  </si>
  <si>
    <t>S4 3.0 Avant TFSI V6 24V Quattro Stronic</t>
  </si>
  <si>
    <t>S4 3.0 TFSI V6 24V Quattro Stronic</t>
  </si>
  <si>
    <t>S4 4.2 Avant V8 40V 344cv Quattro Tipt.</t>
  </si>
  <si>
    <t>S4 4.2 V8 40V 344cv Quattro Tiptronic</t>
  </si>
  <si>
    <t>S5 Cabriolet 3.0 TFSI Quattro Stronic</t>
  </si>
  <si>
    <t>S5 Coupê 3.0 TFSI Quattro Stronic</t>
  </si>
  <si>
    <t>S5 Sportback 3.0 TFSI Quattro Stronic</t>
  </si>
  <si>
    <t>S6 2.2 20V TB</t>
  </si>
  <si>
    <t>S6 2.2 Avant 20V TB</t>
  </si>
  <si>
    <t>S6 4.0 TFSI Quattro S-Tronic 4p</t>
  </si>
  <si>
    <t>S6 4.2 Avant V8 40V Quattro Tiptronic</t>
  </si>
  <si>
    <t>S6 4.2 V8 40V Quattro Mec</t>
  </si>
  <si>
    <t>S6 4.2 V8 40V Quattro Tiptronic</t>
  </si>
  <si>
    <t>S6 5.2 Avant FSI V10 435cv Quattro Tiptr</t>
  </si>
  <si>
    <t>S6 5.2 FSI V10 435cv Quattro Tiptronic</t>
  </si>
  <si>
    <t>S6 Plus 4.2 Avant V8 32V</t>
  </si>
  <si>
    <t>S6 Plus 4.2 V8 32V</t>
  </si>
  <si>
    <t>S7 4.0 TFSI 420/450cv Quattro S-tronic</t>
  </si>
  <si>
    <t>S8 4.0 TFSI Quattro Tiptronic 4p</t>
  </si>
  <si>
    <t>S8 4.2 Mec</t>
  </si>
  <si>
    <t>S8 4.2 Quattro Mec.</t>
  </si>
  <si>
    <t>S8 4.2 Quattro Tiptronic</t>
  </si>
  <si>
    <t>S8 4.2 Tiptronic</t>
  </si>
  <si>
    <t>TT 1.8 TB 180cv</t>
  </si>
  <si>
    <t>TT 1.8 TB Quattro 225cv</t>
  </si>
  <si>
    <t>TT 2.0 16v TFSI S-Tronic</t>
  </si>
  <si>
    <t>TT Roadster 1.8 TB Quattro 225cv (Conv.)</t>
  </si>
  <si>
    <t>TT Roadster 2.0 16v TFSI S-Tronic</t>
  </si>
  <si>
    <t>TTRS 2.5 TFSI QUATTRO S Tronic</t>
  </si>
  <si>
    <t>TTRS Roadster 2.5 TB FSI Quat. S Tronic</t>
  </si>
  <si>
    <t>TTS 2.0 TFSI QUATTRO S Tronic</t>
  </si>
  <si>
    <t>TTS Roadster 2.0 TB FSI Quattro S Tronic</t>
  </si>
  <si>
    <t>Idade do veículo</t>
  </si>
  <si>
    <t>IPVA</t>
  </si>
  <si>
    <t>Potência do Veículo</t>
  </si>
  <si>
    <t>VARIÂNCIA</t>
  </si>
  <si>
    <t>DESVIO PADRÃO</t>
  </si>
  <si>
    <t>ITEM</t>
  </si>
  <si>
    <t>COMPLEMENTO</t>
  </si>
  <si>
    <t>TAMANHO IDEAL</t>
  </si>
  <si>
    <t>ERRO PRETENDIDO</t>
  </si>
  <si>
    <t>+7</t>
  </si>
  <si>
    <t>+9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</si>
  <si>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</si>
  <si>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</si>
  <si>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</si>
  <si>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</si>
  <si>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</si>
  <si>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</si>
  <si>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</si>
  <si>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</si>
  <si>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</si>
  <si>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</si>
  <si>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</si>
  <si>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</si>
  <si>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</si>
  <si>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</si>
  <si>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</si>
  <si>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</si>
  <si>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</si>
  <si>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</si>
  <si>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</si>
  <si>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</si>
  <si>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</si>
  <si>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</si>
  <si>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90,0%</t>
  </si>
  <si>
    <t>Superior 90,0%</t>
  </si>
  <si>
    <t>Média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</si>
  <si>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</si>
  <si>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</si>
  <si>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</si>
  <si>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</si>
  <si>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</si>
  <si>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</si>
  <si>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</si>
  <si>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</si>
  <si>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</si>
  <si>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</si>
  <si>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</si>
  <si>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Nível de confiança(90,0%)</t>
  </si>
  <si>
    <t>Idade do Veículo</t>
  </si>
  <si>
    <t>Rótulos de Linha</t>
  </si>
  <si>
    <t>Total Geral</t>
  </si>
  <si>
    <t>Frequencia</t>
  </si>
  <si>
    <t>Frequência</t>
  </si>
  <si>
    <t>Soma de Frequência</t>
  </si>
  <si>
    <t>16274-116273</t>
  </si>
  <si>
    <t>116274-216273</t>
  </si>
  <si>
    <t>216274-316273</t>
  </si>
  <si>
    <t>316274-416273</t>
  </si>
  <si>
    <t>416274-516273</t>
  </si>
  <si>
    <t>516274-616273</t>
  </si>
  <si>
    <t>616274-716273</t>
  </si>
  <si>
    <t>816274-916273</t>
  </si>
  <si>
    <t>1116274-1216273</t>
  </si>
  <si>
    <t>1216274-1316273</t>
  </si>
  <si>
    <t>125-224</t>
  </si>
  <si>
    <t>225-324</t>
  </si>
  <si>
    <t>325-424</t>
  </si>
  <si>
    <t>525-624</t>
  </si>
  <si>
    <t>0-9999</t>
  </si>
  <si>
    <t>10000-19999</t>
  </si>
  <si>
    <t>20000-29999</t>
  </si>
  <si>
    <t>30000-39999</t>
  </si>
  <si>
    <t>40000-49999</t>
  </si>
  <si>
    <t>50000-59999</t>
  </si>
  <si>
    <t>0-3</t>
  </si>
  <si>
    <t>4-7</t>
  </si>
  <si>
    <t>8-11</t>
  </si>
  <si>
    <t>12-15</t>
  </si>
  <si>
    <t>16-19</t>
  </si>
  <si>
    <t>20-23</t>
  </si>
  <si>
    <t>24-27</t>
  </si>
  <si>
    <t>28-31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</si>
</sst>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 applyFill="1" applyBorder="1"/>
    <xf numFmtId="0" fontId="0" fillId="0" borderId="0" xfId="0" applyBorder="1"/>
    <xf numFmtId="0" fontId="0" fillId="4" borderId="0" xfId="0" applyFill="1"/>
    <xf numFmtId="0" fontId="0" fillId="4" borderId="0" xfId="0" applyNumberFormat="1" applyFill="1"/>
    <xf numFmtId="1" fontId="0" fillId="4" borderId="0" xfId="0" applyNumberFormat="1" applyFill="1"/>
    <xf numFmtId="44" fontId="0" fillId="0" borderId="0" xfId="0" applyNumberFormat="1"/>
    <xf numFmtId="0" fontId="4" fillId="3" borderId="0" xfId="1"/>
    <xf numFmtId="49" fontId="0" fillId="4" borderId="0" xfId="0" applyNumberFormat="1" applyFill="1" applyAlignment="1">
      <alignment horizontal="right"/>
    </xf>
    <xf numFmtId="0" fontId="0" fillId="0" borderId="0" xfId="0" applyFill="1"/>
    <xf numFmtId="44" fontId="0" fillId="0" borderId="0" xfId="0" applyNumberFormat="1" applyFill="1" applyBorder="1"/>
    <xf numFmtId="44" fontId="0" fillId="0" borderId="0" xfId="0" applyNumberForma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0" borderId="6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9" xfId="0" applyFill="1" applyBorder="1" applyAlignment="1"/>
    <xf numFmtId="0" fontId="0" fillId="5" borderId="10" xfId="0" applyFill="1" applyBorder="1" applyAlignment="1"/>
    <xf numFmtId="0" fontId="0" fillId="0" borderId="0" xfId="0" applyNumberFormat="1"/>
    <xf numFmtId="0" fontId="0" fillId="0" borderId="0" xfId="0" pivotButton="1"/>
    <xf numFmtId="4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de Preço dos Carros da Audi - Abril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Gráficos!$D$4:$D$13</c:f>
              <c:strCache>
                <c:ptCount val="10"/>
                <c:pt idx="0">
                  <c:v> 16274-116273 </c:v>
                </c:pt>
                <c:pt idx="1">
                  <c:v> 116274-216273 </c:v>
                </c:pt>
                <c:pt idx="2">
                  <c:v> 216274-316273 </c:v>
                </c:pt>
                <c:pt idx="3">
                  <c:v> 316274-416273 </c:v>
                </c:pt>
                <c:pt idx="4">
                  <c:v> 416274-516273 </c:v>
                </c:pt>
                <c:pt idx="5">
                  <c:v> 516274-616273 </c:v>
                </c:pt>
                <c:pt idx="6">
                  <c:v> 616274-716273 </c:v>
                </c:pt>
                <c:pt idx="7">
                  <c:v> 816274-916273 </c:v>
                </c:pt>
                <c:pt idx="8">
                  <c:v> 1116274-1216273 </c:v>
                </c:pt>
                <c:pt idx="9">
                  <c:v> 1216274-1316273 </c:v>
                </c:pt>
              </c:strCache>
            </c:strRef>
          </c:cat>
          <c:val>
            <c:numRef>
              <c:f>Gráficos!$E$4:$E$13</c:f>
              <c:numCache>
                <c:formatCode>General</c:formatCode>
                <c:ptCount val="10"/>
                <c:pt idx="0">
                  <c:v>28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64F-B47C-E9DD3FC4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8031839"/>
        <c:axId val="1698034335"/>
      </c:barChart>
      <c:catAx>
        <c:axId val="169803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de Preço em R$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034335"/>
        <c:crosses val="autoZero"/>
        <c:auto val="1"/>
        <c:lblAlgn val="ctr"/>
        <c:lblOffset val="100"/>
        <c:noMultiLvlLbl val="0"/>
      </c:catAx>
      <c:valAx>
        <c:axId val="16980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03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 de Potência dos</a:t>
            </a:r>
            <a:r>
              <a:rPr lang="pt-BR" baseline="0"/>
              <a:t> Carros da Audi - Abril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Gráficos!$G$4:$G$7</c:f>
              <c:strCache>
                <c:ptCount val="4"/>
                <c:pt idx="0">
                  <c:v>125-224</c:v>
                </c:pt>
                <c:pt idx="1">
                  <c:v>225-324</c:v>
                </c:pt>
                <c:pt idx="2">
                  <c:v>325-424</c:v>
                </c:pt>
                <c:pt idx="3">
                  <c:v>525-624</c:v>
                </c:pt>
              </c:strCache>
            </c:strRef>
          </c:cat>
          <c:val>
            <c:numRef>
              <c:f>Gráficos!$H$4:$H$7</c:f>
              <c:numCache>
                <c:formatCode>General</c:formatCode>
                <c:ptCount val="4"/>
                <c:pt idx="0">
                  <c:v>25</c:v>
                </c:pt>
                <c:pt idx="1">
                  <c:v>13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4-4323-96A5-C3626C84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30096655"/>
        <c:axId val="1630099983"/>
      </c:barChart>
      <c:catAx>
        <c:axId val="16300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de Potência em hp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099983"/>
        <c:crosses val="autoZero"/>
        <c:auto val="1"/>
        <c:lblAlgn val="ctr"/>
        <c:lblOffset val="100"/>
        <c:noMultiLvlLbl val="0"/>
      </c:catAx>
      <c:valAx>
        <c:axId val="16300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09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de IPVA dos Carros da Audi  - Abril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Gráficos!$K$4:$K$9</c:f>
              <c:strCache>
                <c:ptCount val="6"/>
                <c:pt idx="0">
                  <c:v> 0-9999 </c:v>
                </c:pt>
                <c:pt idx="1">
                  <c:v> 10000-19999 </c:v>
                </c:pt>
                <c:pt idx="2">
                  <c:v> 20000-29999 </c:v>
                </c:pt>
                <c:pt idx="3">
                  <c:v> 30000-39999 </c:v>
                </c:pt>
                <c:pt idx="4">
                  <c:v> 40000-49999 </c:v>
                </c:pt>
                <c:pt idx="5">
                  <c:v> 50000-59999 </c:v>
                </c:pt>
              </c:strCache>
            </c:strRef>
          </c:cat>
          <c:val>
            <c:numRef>
              <c:f>Gráficos!$L$4:$L$9</c:f>
              <c:numCache>
                <c:formatCode>General</c:formatCode>
                <c:ptCount val="6"/>
                <c:pt idx="0">
                  <c:v>37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9-4E06-A123-3D845D4C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2313823"/>
        <c:axId val="1822310495"/>
      </c:barChart>
      <c:catAx>
        <c:axId val="18223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do IPVA em R$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310495"/>
        <c:crosses val="autoZero"/>
        <c:auto val="1"/>
        <c:lblAlgn val="ctr"/>
        <c:lblOffset val="100"/>
        <c:noMultiLvlLbl val="0"/>
      </c:catAx>
      <c:valAx>
        <c:axId val="18223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3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de Idade dos Carros da Audi - Abril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Gráficos!$A$14:$A$21</c:f>
              <c:strCache>
                <c:ptCount val="8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  <c:pt idx="5">
                  <c:v>20-23</c:v>
                </c:pt>
                <c:pt idx="6">
                  <c:v>24-27</c:v>
                </c:pt>
                <c:pt idx="7">
                  <c:v>28-31</c:v>
                </c:pt>
              </c:strCache>
            </c:strRef>
          </c:cat>
          <c:val>
            <c:numRef>
              <c:f>Gráficos!$B$14:$B$21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3EF-AEFC-80DDC432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9575199"/>
        <c:axId val="1689574783"/>
      </c:barChart>
      <c:catAx>
        <c:axId val="168957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</a:t>
                </a:r>
                <a:r>
                  <a:rPr lang="pt-BR" baseline="0"/>
                  <a:t> de Idade em anos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574783"/>
        <c:crosses val="autoZero"/>
        <c:auto val="1"/>
        <c:lblAlgn val="ctr"/>
        <c:lblOffset val="100"/>
        <c:noMultiLvlLbl val="0"/>
      </c:catAx>
      <c:valAx>
        <c:axId val="1689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57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417740</xdr:colOff>
      <xdr:row>32</xdr:row>
      <xdr:rowOff>153079</xdr:rowOff>
    </xdr:from>
    <xdr:to>
      <xdr:col>16</xdr:col>
      <xdr:colOff>498022</xdr:colOff>
      <xdr:row>47</xdr:row>
      <xdr:rowOff>38779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03BCED-F9EC-4E2C-A144-F78F03DD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16</xdr:row>
      <xdr:rowOff>71437</xdr:rowOff>
    </xdr:from>
    <xdr:to>
      <xdr:col>13</xdr:col>
      <xdr:colOff>323850</xdr:colOff>
      <xdr:row>30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0EDC7E-6980-4280-B1BC-6ED1A2A6B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</xdr:row>
      <xdr:rowOff>138112</xdr:rowOff>
    </xdr:from>
    <xdr:to>
      <xdr:col>20</xdr:col>
      <xdr:colOff>400050</xdr:colOff>
      <xdr:row>16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CFFB6-7406-4D95-805E-9D13EFD1E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850445</xdr:colOff>
      <xdr:row>23</xdr:row>
      <xdr:rowOff>166007</xdr:rowOff>
    </xdr:from>
    <xdr:to>
      <xdr:col>2</xdr:col>
      <xdr:colOff>2129516</xdr:colOff>
      <xdr:row>38</xdr:row>
      <xdr:rowOff>51707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B71165-6BA1-4965-A8D4-F74EFB3F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Perrone" refreshedDate="45457.51766273148" createdVersion="7" refreshedVersion="7" minRefreshableVersion="3" recordCount="49" xr:uid="{D4AE433F-E9BB-47A6-8D11-49E230AEE6AB}">
  <cacheSource type="worksheet">
    <worksheetSource ref="D1:H50" sheet="NovaAmostra"/>
  </cacheSource>
  <cacheFields count="5">
    <cacheField name="Valor" numFmtId="44">
      <sharedItems containsSemiMixedTypes="0" containsString="0" containsNumber="1" containsInteger="1" minValue="16274" maxValue="1316250" count="49">
        <n v="47111"/>
        <n v="1204150"/>
        <n v="894310"/>
        <n v="106177"/>
        <n v="153608"/>
        <n v="105890"/>
        <n v="18129"/>
        <n v="185115"/>
        <n v="30210"/>
        <n v="206956"/>
        <n v="18724"/>
        <n v="211467"/>
        <n v="23585"/>
        <n v="518430"/>
        <n v="35720"/>
        <n v="19062"/>
        <n v="322651"/>
        <n v="25246"/>
        <n v="45220"/>
        <n v="108031"/>
        <n v="1316250"/>
        <n v="245979"/>
        <n v="442119"/>
        <n v="637585"/>
        <n v="349389"/>
        <n v="17015"/>
        <n v="309303"/>
        <n v="26324"/>
        <n v="57914"/>
        <n v="140955"/>
        <n v="18439"/>
        <n v="161489"/>
        <n v="238154"/>
        <n v="21283"/>
        <n v="294238"/>
        <n v="45036"/>
        <n v="22414"/>
        <n v="26010"/>
        <n v="22858"/>
        <n v="17353"/>
        <n v="16274"/>
        <n v="129711"/>
        <n v="58239"/>
        <n v="30386"/>
        <n v="45994"/>
        <n v="27219"/>
        <n v="101248"/>
        <n v="137038"/>
        <n v="436302"/>
      </sharedItems>
      <fieldGroup base="0">
        <rangePr startNum="16274" endNum="1316250" groupInterval="100000"/>
        <groupItems count="15">
          <s v="&lt;16274"/>
          <s v="16274-116273"/>
          <s v="116274-216273"/>
          <s v="216274-316273"/>
          <s v="316274-416273"/>
          <s v="416274-516273"/>
          <s v="516274-616273"/>
          <s v="616274-716273"/>
          <s v="716274-816273"/>
          <s v="816274-916273"/>
          <s v="916274-1016273"/>
          <s v="1016274-1116273"/>
          <s v="1116274-1216273"/>
          <s v="1216274-1316273"/>
          <s v="&gt;1316274"/>
        </groupItems>
      </fieldGroup>
    </cacheField>
    <cacheField name="Potência do Veículo" numFmtId="0">
      <sharedItems containsSemiMixedTypes="0" containsString="0" containsNumber="1" containsInteger="1" minValue="125" maxValue="610" count="26">
        <n v="218"/>
        <n v="600"/>
        <n v="525"/>
        <n v="190"/>
        <n v="272"/>
        <n v="150"/>
        <n v="252"/>
        <n v="165"/>
        <n v="354"/>
        <n v="180"/>
        <n v="340"/>
        <n v="300"/>
        <n v="230"/>
        <n v="174"/>
        <n v="170"/>
        <n v="610"/>
        <n v="333"/>
        <n v="408"/>
        <n v="269"/>
        <n v="193"/>
        <n v="286"/>
        <n v="200"/>
        <n v="130"/>
        <n v="125"/>
        <n v="225"/>
        <n v="163"/>
      </sharedItems>
      <fieldGroup base="1">
        <rangePr startNum="125" endNum="610" groupInterval="100"/>
        <groupItems count="7">
          <s v="&lt;125"/>
          <s v="125-224"/>
          <s v="225-324"/>
          <s v="325-424"/>
          <s v="425-524"/>
          <s v="525-624"/>
          <s v="&gt;625"/>
        </groupItems>
      </fieldGroup>
    </cacheField>
    <cacheField name="Idade do Veículo" numFmtId="0">
      <sharedItems containsSemiMixedTypes="0" containsString="0" containsNumber="1" containsInteger="1" minValue="0" maxValue="30" count="25">
        <n v="19"/>
        <n v="0"/>
        <n v="12"/>
        <n v="9"/>
        <n v="8"/>
        <n v="26"/>
        <n v="24"/>
        <n v="6"/>
        <n v="22"/>
        <n v="2"/>
        <n v="25"/>
        <n v="30"/>
        <n v="3"/>
        <n v="4"/>
        <n v="28"/>
        <n v="7"/>
        <n v="16"/>
        <n v="11"/>
        <n v="27"/>
        <n v="18"/>
        <n v="23"/>
        <n v="21"/>
        <n v="17"/>
        <n v="13"/>
        <n v="5"/>
      </sharedItems>
      <fieldGroup base="2">
        <rangePr startNum="0" endNum="30" groupInterval="4"/>
        <groupItems count="10">
          <s v="&lt;0"/>
          <s v="0-3"/>
          <s v="4-7"/>
          <s v="8-11"/>
          <s v="12-15"/>
          <s v="16-19"/>
          <s v="20-23"/>
          <s v="24-27"/>
          <s v="28-31"/>
          <s v="&gt;32"/>
        </groupItems>
      </fieldGroup>
    </cacheField>
    <cacheField name="IPVA" numFmtId="44">
      <sharedItems containsSemiMixedTypes="0" containsString="0" containsNumber="1" containsInteger="1" minValue="0" maxValue="50749" count="30">
        <n v="2888"/>
        <n v="45630"/>
        <n v="35185"/>
        <n v="4463"/>
        <n v="6308"/>
        <n v="4206"/>
        <n v="0"/>
        <n v="8076"/>
        <n v="8707"/>
        <n v="8714"/>
        <n v="20969"/>
        <n v="13412"/>
        <n v="4268"/>
        <n v="50749"/>
        <n v="9949"/>
        <n v="19680"/>
        <n v="23164"/>
        <n v="19213"/>
        <n v="12896"/>
        <n v="2439"/>
        <n v="5682"/>
        <n v="6031"/>
        <n v="10158"/>
        <n v="11350"/>
        <n v="1884"/>
        <n v="5067"/>
        <n v="1868"/>
        <n v="4102"/>
        <n v="5495"/>
        <n v="16804"/>
      </sharedItems>
      <fieldGroup base="3">
        <rangePr startNum="0" endNum="50749" groupInterval="10000"/>
        <groupItems count="8">
          <s v="&lt;0"/>
          <s v="0-9999"/>
          <s v="10000-19999"/>
          <s v="20000-29999"/>
          <s v="30000-39999"/>
          <s v="40000-49999"/>
          <s v="50000-59999"/>
          <s v="&gt;60000"/>
        </groupItems>
      </fieldGroup>
    </cacheField>
    <cacheField name="Frequênci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</r>
  <r>
    <x v="1"/>
    <x v="1"/>
    <x v="1"/>
    <x v="1"/>
    <x v="0"/>
  </r>
  <r>
    <x v="2"/>
    <x v="2"/>
    <x v="2"/>
    <x v="2"/>
    <x v="0"/>
  </r>
  <r>
    <x v="3"/>
    <x v="3"/>
    <x v="3"/>
    <x v="3"/>
    <x v="0"/>
  </r>
  <r>
    <x v="4"/>
    <x v="4"/>
    <x v="3"/>
    <x v="4"/>
    <x v="0"/>
  </r>
  <r>
    <x v="5"/>
    <x v="5"/>
    <x v="4"/>
    <x v="5"/>
    <x v="0"/>
  </r>
  <r>
    <x v="6"/>
    <x v="5"/>
    <x v="5"/>
    <x v="6"/>
    <x v="0"/>
  </r>
  <r>
    <x v="7"/>
    <x v="6"/>
    <x v="3"/>
    <x v="7"/>
    <x v="0"/>
  </r>
  <r>
    <x v="8"/>
    <x v="7"/>
    <x v="6"/>
    <x v="6"/>
    <x v="0"/>
  </r>
  <r>
    <x v="9"/>
    <x v="6"/>
    <x v="7"/>
    <x v="8"/>
    <x v="0"/>
  </r>
  <r>
    <x v="10"/>
    <x v="5"/>
    <x v="5"/>
    <x v="6"/>
    <x v="0"/>
  </r>
  <r>
    <x v="11"/>
    <x v="8"/>
    <x v="3"/>
    <x v="9"/>
    <x v="0"/>
  </r>
  <r>
    <x v="12"/>
    <x v="9"/>
    <x v="8"/>
    <x v="6"/>
    <x v="0"/>
  </r>
  <r>
    <x v="13"/>
    <x v="10"/>
    <x v="9"/>
    <x v="10"/>
    <x v="0"/>
  </r>
  <r>
    <x v="14"/>
    <x v="11"/>
    <x v="10"/>
    <x v="6"/>
    <x v="0"/>
  </r>
  <r>
    <x v="15"/>
    <x v="12"/>
    <x v="11"/>
    <x v="6"/>
    <x v="0"/>
  </r>
  <r>
    <x v="16"/>
    <x v="8"/>
    <x v="7"/>
    <x v="11"/>
    <x v="0"/>
  </r>
  <r>
    <x v="17"/>
    <x v="13"/>
    <x v="5"/>
    <x v="6"/>
    <x v="0"/>
  </r>
  <r>
    <x v="18"/>
    <x v="11"/>
    <x v="6"/>
    <x v="6"/>
    <x v="0"/>
  </r>
  <r>
    <x v="19"/>
    <x v="14"/>
    <x v="3"/>
    <x v="12"/>
    <x v="0"/>
  </r>
  <r>
    <x v="20"/>
    <x v="15"/>
    <x v="4"/>
    <x v="13"/>
    <x v="0"/>
  </r>
  <r>
    <x v="21"/>
    <x v="16"/>
    <x v="2"/>
    <x v="14"/>
    <x v="0"/>
  </r>
  <r>
    <x v="22"/>
    <x v="17"/>
    <x v="12"/>
    <x v="15"/>
    <x v="0"/>
  </r>
  <r>
    <x v="23"/>
    <x v="17"/>
    <x v="1"/>
    <x v="16"/>
    <x v="0"/>
  </r>
  <r>
    <x v="24"/>
    <x v="10"/>
    <x v="13"/>
    <x v="17"/>
    <x v="0"/>
  </r>
  <r>
    <x v="25"/>
    <x v="5"/>
    <x v="14"/>
    <x v="6"/>
    <x v="0"/>
  </r>
  <r>
    <x v="26"/>
    <x v="12"/>
    <x v="15"/>
    <x v="18"/>
    <x v="0"/>
  </r>
  <r>
    <x v="27"/>
    <x v="7"/>
    <x v="5"/>
    <x v="6"/>
    <x v="0"/>
  </r>
  <r>
    <x v="28"/>
    <x v="18"/>
    <x v="16"/>
    <x v="19"/>
    <x v="0"/>
  </r>
  <r>
    <x v="29"/>
    <x v="11"/>
    <x v="17"/>
    <x v="20"/>
    <x v="0"/>
  </r>
  <r>
    <x v="30"/>
    <x v="5"/>
    <x v="5"/>
    <x v="6"/>
    <x v="0"/>
  </r>
  <r>
    <x v="31"/>
    <x v="5"/>
    <x v="13"/>
    <x v="21"/>
    <x v="0"/>
  </r>
  <r>
    <x v="32"/>
    <x v="5"/>
    <x v="12"/>
    <x v="22"/>
    <x v="0"/>
  </r>
  <r>
    <x v="33"/>
    <x v="19"/>
    <x v="18"/>
    <x v="6"/>
    <x v="0"/>
  </r>
  <r>
    <x v="34"/>
    <x v="20"/>
    <x v="3"/>
    <x v="23"/>
    <x v="0"/>
  </r>
  <r>
    <x v="35"/>
    <x v="21"/>
    <x v="19"/>
    <x v="24"/>
    <x v="0"/>
  </r>
  <r>
    <x v="36"/>
    <x v="9"/>
    <x v="20"/>
    <x v="6"/>
    <x v="0"/>
  </r>
  <r>
    <x v="37"/>
    <x v="9"/>
    <x v="21"/>
    <x v="6"/>
    <x v="0"/>
  </r>
  <r>
    <x v="38"/>
    <x v="22"/>
    <x v="8"/>
    <x v="6"/>
    <x v="0"/>
  </r>
  <r>
    <x v="39"/>
    <x v="5"/>
    <x v="5"/>
    <x v="6"/>
    <x v="0"/>
  </r>
  <r>
    <x v="40"/>
    <x v="23"/>
    <x v="18"/>
    <x v="6"/>
    <x v="0"/>
  </r>
  <r>
    <x v="41"/>
    <x v="5"/>
    <x v="7"/>
    <x v="25"/>
    <x v="0"/>
  </r>
  <r>
    <x v="42"/>
    <x v="24"/>
    <x v="5"/>
    <x v="6"/>
    <x v="0"/>
  </r>
  <r>
    <x v="43"/>
    <x v="7"/>
    <x v="6"/>
    <x v="6"/>
    <x v="0"/>
  </r>
  <r>
    <x v="44"/>
    <x v="25"/>
    <x v="22"/>
    <x v="26"/>
    <x v="0"/>
  </r>
  <r>
    <x v="45"/>
    <x v="7"/>
    <x v="6"/>
    <x v="6"/>
    <x v="0"/>
  </r>
  <r>
    <x v="46"/>
    <x v="11"/>
    <x v="23"/>
    <x v="27"/>
    <x v="0"/>
  </r>
  <r>
    <x v="47"/>
    <x v="11"/>
    <x v="17"/>
    <x v="28"/>
    <x v="0"/>
  </r>
  <r>
    <x v="48"/>
    <x v="10"/>
    <x v="24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93283-AB4B-452C-8CA1-B15FE219A847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numFmtId="4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4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2">
        <item x="0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Frequênci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1"/>
  <sheetViews>
    <sheetView tabSelected="1" topLeftCell="A1065" workbookViewId="0">
      <selection activeCell="D857" sqref="D857"/>
    </sheetView>
  </sheetViews>
  <sheetFormatPr defaultRowHeight="15" x14ac:dyDescent="0.25"/>
  <cols>
    <col min="2" max="2" width="39.85546875" customWidth="1"/>
    <col min="3" max="3" width="16.140625" customWidth="1"/>
    <col min="4" max="4" width="18.140625" customWidth="1"/>
    <col min="5" max="5" width="17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299</v>
      </c>
    </row>
    <row r="2" spans="1:5" x14ac:dyDescent="0.25">
      <c r="A2" t="s">
        <v>4</v>
      </c>
      <c r="B2" t="s">
        <v>5</v>
      </c>
      <c r="C2" s="3">
        <v>1995</v>
      </c>
      <c r="D2" s="2">
        <v>13278</v>
      </c>
      <c r="E2" s="3">
        <f>(2025 -C2)</f>
        <v>30</v>
      </c>
    </row>
    <row r="3" spans="1:5" x14ac:dyDescent="0.25">
      <c r="A3" t="s">
        <v>4</v>
      </c>
      <c r="B3" t="s">
        <v>5</v>
      </c>
      <c r="C3" s="3">
        <v>1994</v>
      </c>
      <c r="D3" s="2">
        <v>12466</v>
      </c>
      <c r="E3" s="3">
        <f t="shared" ref="E3:E66" si="0">(2025 -C3)</f>
        <v>31</v>
      </c>
    </row>
    <row r="4" spans="1:5" x14ac:dyDescent="0.25">
      <c r="A4" t="s">
        <v>4</v>
      </c>
      <c r="B4" t="s">
        <v>5</v>
      </c>
      <c r="C4" s="3">
        <v>1993</v>
      </c>
      <c r="D4" s="2">
        <v>10617</v>
      </c>
      <c r="E4" s="3">
        <f t="shared" si="0"/>
        <v>32</v>
      </c>
    </row>
    <row r="5" spans="1:5" x14ac:dyDescent="0.25">
      <c r="A5" t="s">
        <v>4</v>
      </c>
      <c r="B5" t="s">
        <v>6</v>
      </c>
      <c r="C5" s="3">
        <v>1995</v>
      </c>
      <c r="D5" s="2">
        <v>14013</v>
      </c>
      <c r="E5" s="3">
        <f t="shared" si="0"/>
        <v>30</v>
      </c>
    </row>
    <row r="6" spans="1:5" x14ac:dyDescent="0.25">
      <c r="A6" t="s">
        <v>4</v>
      </c>
      <c r="B6" t="s">
        <v>6</v>
      </c>
      <c r="C6" s="3">
        <v>1994</v>
      </c>
      <c r="D6" s="2">
        <v>12562</v>
      </c>
      <c r="E6" s="3">
        <f t="shared" si="0"/>
        <v>31</v>
      </c>
    </row>
    <row r="7" spans="1:5" x14ac:dyDescent="0.25">
      <c r="A7" t="s">
        <v>4</v>
      </c>
      <c r="B7" t="s">
        <v>7</v>
      </c>
      <c r="C7" s="3">
        <v>1995</v>
      </c>
      <c r="D7" s="2">
        <v>23213</v>
      </c>
      <c r="E7" s="3">
        <f t="shared" si="0"/>
        <v>30</v>
      </c>
    </row>
    <row r="8" spans="1:5" x14ac:dyDescent="0.25">
      <c r="A8" t="s">
        <v>4</v>
      </c>
      <c r="B8" t="s">
        <v>7</v>
      </c>
      <c r="C8" s="3">
        <v>1994</v>
      </c>
      <c r="D8" s="2">
        <v>22646</v>
      </c>
      <c r="E8" s="3">
        <f t="shared" si="0"/>
        <v>31</v>
      </c>
    </row>
    <row r="9" spans="1:5" x14ac:dyDescent="0.25">
      <c r="A9" t="s">
        <v>4</v>
      </c>
      <c r="B9" t="s">
        <v>8</v>
      </c>
      <c r="C9" s="3">
        <v>1995</v>
      </c>
      <c r="D9" s="2">
        <v>14779</v>
      </c>
      <c r="E9" s="3">
        <f t="shared" si="0"/>
        <v>30</v>
      </c>
    </row>
    <row r="10" spans="1:5" x14ac:dyDescent="0.25">
      <c r="A10" t="s">
        <v>4</v>
      </c>
      <c r="B10" t="s">
        <v>8</v>
      </c>
      <c r="C10" s="3">
        <v>1994</v>
      </c>
      <c r="D10" s="2">
        <v>12485</v>
      </c>
      <c r="E10" s="3">
        <f t="shared" si="0"/>
        <v>31</v>
      </c>
    </row>
    <row r="11" spans="1:5" x14ac:dyDescent="0.25">
      <c r="A11" t="s">
        <v>4</v>
      </c>
      <c r="B11" t="s">
        <v>9</v>
      </c>
      <c r="C11" s="3">
        <v>1995</v>
      </c>
      <c r="D11" s="2">
        <v>15097</v>
      </c>
      <c r="E11" s="3">
        <f t="shared" si="0"/>
        <v>30</v>
      </c>
    </row>
    <row r="12" spans="1:5" x14ac:dyDescent="0.25">
      <c r="A12" t="s">
        <v>4</v>
      </c>
      <c r="B12" t="s">
        <v>9</v>
      </c>
      <c r="C12" s="3">
        <v>1994</v>
      </c>
      <c r="D12" s="2">
        <v>12810</v>
      </c>
      <c r="E12" s="3">
        <f t="shared" si="0"/>
        <v>31</v>
      </c>
    </row>
    <row r="13" spans="1:5" x14ac:dyDescent="0.25">
      <c r="A13" t="s">
        <v>4</v>
      </c>
      <c r="B13" t="s">
        <v>10</v>
      </c>
      <c r="C13" s="3">
        <v>1995</v>
      </c>
      <c r="D13" s="2">
        <v>22694</v>
      </c>
      <c r="E13" s="3">
        <f t="shared" si="0"/>
        <v>30</v>
      </c>
    </row>
    <row r="14" spans="1:5" x14ac:dyDescent="0.25">
      <c r="A14" t="s">
        <v>4</v>
      </c>
      <c r="B14" t="s">
        <v>10</v>
      </c>
      <c r="C14" s="3">
        <v>1994</v>
      </c>
      <c r="D14" s="2">
        <v>19795</v>
      </c>
      <c r="E14" s="3">
        <f t="shared" si="0"/>
        <v>31</v>
      </c>
    </row>
    <row r="15" spans="1:5" x14ac:dyDescent="0.25">
      <c r="A15" t="s">
        <v>4</v>
      </c>
      <c r="B15" t="s">
        <v>11</v>
      </c>
      <c r="C15" s="3">
        <v>1996</v>
      </c>
      <c r="D15" s="2">
        <v>27611</v>
      </c>
      <c r="E15" s="3">
        <f t="shared" si="0"/>
        <v>29</v>
      </c>
    </row>
    <row r="16" spans="1:5" x14ac:dyDescent="0.25">
      <c r="A16" t="s">
        <v>4</v>
      </c>
      <c r="B16" t="s">
        <v>11</v>
      </c>
      <c r="C16" s="3">
        <v>1995</v>
      </c>
      <c r="D16" s="2">
        <v>26651</v>
      </c>
      <c r="E16" s="3">
        <f t="shared" si="0"/>
        <v>30</v>
      </c>
    </row>
    <row r="17" spans="1:5" x14ac:dyDescent="0.25">
      <c r="A17" t="s">
        <v>4</v>
      </c>
      <c r="B17" t="s">
        <v>11</v>
      </c>
      <c r="C17" s="3">
        <v>1994</v>
      </c>
      <c r="D17" s="2">
        <v>20367</v>
      </c>
      <c r="E17" s="3">
        <f t="shared" si="0"/>
        <v>31</v>
      </c>
    </row>
    <row r="18" spans="1:5" x14ac:dyDescent="0.25">
      <c r="A18" t="s">
        <v>4</v>
      </c>
      <c r="B18" t="s">
        <v>12</v>
      </c>
      <c r="C18" s="3">
        <v>1999</v>
      </c>
      <c r="D18" s="2">
        <v>62015</v>
      </c>
      <c r="E18" s="3">
        <f t="shared" si="0"/>
        <v>26</v>
      </c>
    </row>
    <row r="19" spans="1:5" x14ac:dyDescent="0.25">
      <c r="A19" t="s">
        <v>4</v>
      </c>
      <c r="B19" t="s">
        <v>12</v>
      </c>
      <c r="C19" s="3">
        <v>1998</v>
      </c>
      <c r="D19" s="2">
        <v>60502</v>
      </c>
      <c r="E19" s="3">
        <f t="shared" si="0"/>
        <v>27</v>
      </c>
    </row>
    <row r="20" spans="1:5" x14ac:dyDescent="0.25">
      <c r="A20" t="s">
        <v>4</v>
      </c>
      <c r="B20" t="s">
        <v>12</v>
      </c>
      <c r="C20" s="3">
        <v>1997</v>
      </c>
      <c r="D20" s="2">
        <v>59026</v>
      </c>
      <c r="E20" s="3">
        <f t="shared" si="0"/>
        <v>28</v>
      </c>
    </row>
    <row r="21" spans="1:5" x14ac:dyDescent="0.25">
      <c r="A21" t="s">
        <v>4</v>
      </c>
      <c r="B21" t="s">
        <v>12</v>
      </c>
      <c r="C21" s="3">
        <v>1996</v>
      </c>
      <c r="D21" s="2">
        <v>57586</v>
      </c>
      <c r="E21" s="3">
        <f t="shared" si="0"/>
        <v>29</v>
      </c>
    </row>
    <row r="22" spans="1:5" x14ac:dyDescent="0.25">
      <c r="A22" t="s">
        <v>4</v>
      </c>
      <c r="B22" t="s">
        <v>12</v>
      </c>
      <c r="C22" s="3">
        <v>1995</v>
      </c>
      <c r="D22" s="2">
        <v>56181</v>
      </c>
      <c r="E22" s="3">
        <f t="shared" si="0"/>
        <v>30</v>
      </c>
    </row>
    <row r="23" spans="1:5" x14ac:dyDescent="0.25">
      <c r="A23" t="s">
        <v>4</v>
      </c>
      <c r="B23" t="s">
        <v>12</v>
      </c>
      <c r="C23" s="3">
        <v>1994</v>
      </c>
      <c r="D23" s="2">
        <v>51805</v>
      </c>
      <c r="E23" s="3">
        <f t="shared" si="0"/>
        <v>31</v>
      </c>
    </row>
    <row r="24" spans="1:5" x14ac:dyDescent="0.25">
      <c r="A24" t="s">
        <v>4</v>
      </c>
      <c r="B24" t="s">
        <v>13</v>
      </c>
      <c r="C24" s="3">
        <v>1995</v>
      </c>
      <c r="D24" s="2">
        <v>22718</v>
      </c>
      <c r="E24" s="3">
        <f t="shared" si="0"/>
        <v>30</v>
      </c>
    </row>
    <row r="25" spans="1:5" x14ac:dyDescent="0.25">
      <c r="A25" t="s">
        <v>4</v>
      </c>
      <c r="B25" t="s">
        <v>13</v>
      </c>
      <c r="C25" s="3">
        <v>1994</v>
      </c>
      <c r="D25" s="2">
        <v>19992</v>
      </c>
      <c r="E25" s="3">
        <f t="shared" si="0"/>
        <v>31</v>
      </c>
    </row>
    <row r="26" spans="1:5" x14ac:dyDescent="0.25">
      <c r="A26" t="s">
        <v>4</v>
      </c>
      <c r="B26" t="s">
        <v>14</v>
      </c>
      <c r="C26" s="3">
        <v>2014</v>
      </c>
      <c r="D26" s="2">
        <v>72151</v>
      </c>
      <c r="E26" s="3">
        <f t="shared" si="0"/>
        <v>11</v>
      </c>
    </row>
    <row r="27" spans="1:5" x14ac:dyDescent="0.25">
      <c r="A27" t="s">
        <v>4</v>
      </c>
      <c r="B27" t="s">
        <v>14</v>
      </c>
      <c r="C27" s="3">
        <v>2013</v>
      </c>
      <c r="D27" s="2">
        <v>69316</v>
      </c>
      <c r="E27" s="3">
        <f t="shared" si="0"/>
        <v>12</v>
      </c>
    </row>
    <row r="28" spans="1:5" x14ac:dyDescent="0.25">
      <c r="A28" t="s">
        <v>4</v>
      </c>
      <c r="B28" t="s">
        <v>14</v>
      </c>
      <c r="C28" s="3">
        <v>2012</v>
      </c>
      <c r="D28" s="2">
        <v>60630</v>
      </c>
      <c r="E28" s="3">
        <f t="shared" si="0"/>
        <v>13</v>
      </c>
    </row>
    <row r="29" spans="1:5" x14ac:dyDescent="0.25">
      <c r="A29" t="s">
        <v>4</v>
      </c>
      <c r="B29" t="s">
        <v>14</v>
      </c>
      <c r="C29" s="3">
        <v>2011</v>
      </c>
      <c r="D29" s="2">
        <v>58840</v>
      </c>
      <c r="E29" s="3">
        <f t="shared" si="0"/>
        <v>14</v>
      </c>
    </row>
    <row r="30" spans="1:5" x14ac:dyDescent="0.25">
      <c r="A30" t="s">
        <v>4</v>
      </c>
      <c r="B30" t="s">
        <v>15</v>
      </c>
      <c r="C30" s="3">
        <v>2013</v>
      </c>
      <c r="D30" s="2">
        <v>138499</v>
      </c>
      <c r="E30" s="3">
        <f t="shared" si="0"/>
        <v>12</v>
      </c>
    </row>
    <row r="31" spans="1:5" x14ac:dyDescent="0.25">
      <c r="A31" t="s">
        <v>4</v>
      </c>
      <c r="B31" t="s">
        <v>16</v>
      </c>
      <c r="C31" s="3">
        <v>2014</v>
      </c>
      <c r="D31" s="2">
        <v>72678</v>
      </c>
      <c r="E31" s="3">
        <f t="shared" si="0"/>
        <v>11</v>
      </c>
    </row>
    <row r="32" spans="1:5" x14ac:dyDescent="0.25">
      <c r="A32" t="s">
        <v>4</v>
      </c>
      <c r="B32" t="s">
        <v>16</v>
      </c>
      <c r="C32" s="3">
        <v>2013</v>
      </c>
      <c r="D32" s="2">
        <v>70159</v>
      </c>
      <c r="E32" s="3">
        <f t="shared" si="0"/>
        <v>12</v>
      </c>
    </row>
    <row r="33" spans="1:5" x14ac:dyDescent="0.25">
      <c r="A33" t="s">
        <v>4</v>
      </c>
      <c r="B33" t="s">
        <v>16</v>
      </c>
      <c r="C33" s="3">
        <v>2012</v>
      </c>
      <c r="D33" s="2">
        <v>60957</v>
      </c>
      <c r="E33" s="3">
        <f t="shared" si="0"/>
        <v>13</v>
      </c>
    </row>
    <row r="34" spans="1:5" x14ac:dyDescent="0.25">
      <c r="A34" t="s">
        <v>4</v>
      </c>
      <c r="B34" t="s">
        <v>17</v>
      </c>
      <c r="C34" s="3">
        <v>2017</v>
      </c>
      <c r="D34" s="2">
        <v>92243</v>
      </c>
      <c r="E34" s="3">
        <f t="shared" si="0"/>
        <v>8</v>
      </c>
    </row>
    <row r="35" spans="1:5" x14ac:dyDescent="0.25">
      <c r="A35" t="s">
        <v>4</v>
      </c>
      <c r="B35" t="s">
        <v>17</v>
      </c>
      <c r="C35" s="3">
        <v>2016</v>
      </c>
      <c r="D35" s="2">
        <v>83565</v>
      </c>
      <c r="E35" s="3">
        <f t="shared" si="0"/>
        <v>9</v>
      </c>
    </row>
    <row r="36" spans="1:5" x14ac:dyDescent="0.25">
      <c r="A36" t="s">
        <v>4</v>
      </c>
      <c r="B36" t="s">
        <v>18</v>
      </c>
      <c r="C36" s="3">
        <v>2015</v>
      </c>
      <c r="D36" s="2">
        <v>82846</v>
      </c>
      <c r="E36" s="3">
        <f t="shared" si="0"/>
        <v>10</v>
      </c>
    </row>
    <row r="37" spans="1:5" x14ac:dyDescent="0.25">
      <c r="A37" t="s">
        <v>4</v>
      </c>
      <c r="B37" t="s">
        <v>18</v>
      </c>
      <c r="C37" s="3">
        <v>2014</v>
      </c>
      <c r="D37" s="2">
        <v>75562</v>
      </c>
      <c r="E37" s="3">
        <f t="shared" si="0"/>
        <v>11</v>
      </c>
    </row>
    <row r="38" spans="1:5" x14ac:dyDescent="0.25">
      <c r="A38" t="s">
        <v>4</v>
      </c>
      <c r="B38" t="s">
        <v>18</v>
      </c>
      <c r="C38" s="3">
        <v>2013</v>
      </c>
      <c r="D38" s="2">
        <v>72588</v>
      </c>
      <c r="E38" s="3">
        <f t="shared" si="0"/>
        <v>12</v>
      </c>
    </row>
    <row r="39" spans="1:5" x14ac:dyDescent="0.25">
      <c r="A39" t="s">
        <v>4</v>
      </c>
      <c r="B39" t="s">
        <v>19</v>
      </c>
      <c r="C39" s="3">
        <v>2018</v>
      </c>
      <c r="D39" s="2">
        <v>106289</v>
      </c>
      <c r="E39" s="3">
        <f t="shared" si="0"/>
        <v>7</v>
      </c>
    </row>
    <row r="40" spans="1:5" x14ac:dyDescent="0.25">
      <c r="A40" t="s">
        <v>4</v>
      </c>
      <c r="B40" t="s">
        <v>19</v>
      </c>
      <c r="C40" s="3">
        <v>2017</v>
      </c>
      <c r="D40" s="2">
        <v>91030</v>
      </c>
      <c r="E40" s="3">
        <f t="shared" si="0"/>
        <v>8</v>
      </c>
    </row>
    <row r="41" spans="1:5" x14ac:dyDescent="0.25">
      <c r="A41" t="s">
        <v>4</v>
      </c>
      <c r="B41" t="s">
        <v>19</v>
      </c>
      <c r="C41" s="3">
        <v>2016</v>
      </c>
      <c r="D41" s="2">
        <v>80084</v>
      </c>
      <c r="E41" s="3">
        <f t="shared" si="0"/>
        <v>9</v>
      </c>
    </row>
    <row r="42" spans="1:5" x14ac:dyDescent="0.25">
      <c r="A42" t="s">
        <v>4</v>
      </c>
      <c r="B42" t="s">
        <v>19</v>
      </c>
      <c r="C42" s="3">
        <v>2015</v>
      </c>
      <c r="D42" s="2">
        <v>75916</v>
      </c>
      <c r="E42" s="3">
        <f t="shared" si="0"/>
        <v>10</v>
      </c>
    </row>
    <row r="43" spans="1:5" x14ac:dyDescent="0.25">
      <c r="A43" t="s">
        <v>4</v>
      </c>
      <c r="B43" t="s">
        <v>19</v>
      </c>
      <c r="C43" s="3">
        <v>2014</v>
      </c>
      <c r="D43" s="2">
        <v>73015</v>
      </c>
      <c r="E43" s="3">
        <f t="shared" si="0"/>
        <v>11</v>
      </c>
    </row>
    <row r="44" spans="1:5" x14ac:dyDescent="0.25">
      <c r="A44" t="s">
        <v>4</v>
      </c>
      <c r="B44" t="s">
        <v>19</v>
      </c>
      <c r="C44" s="3">
        <v>2013</v>
      </c>
      <c r="D44" s="2">
        <v>71234</v>
      </c>
      <c r="E44" s="3">
        <f t="shared" si="0"/>
        <v>12</v>
      </c>
    </row>
    <row r="45" spans="1:5" x14ac:dyDescent="0.25">
      <c r="A45" t="s">
        <v>4</v>
      </c>
      <c r="B45" t="s">
        <v>20</v>
      </c>
      <c r="C45" s="3">
        <v>2018</v>
      </c>
      <c r="D45" s="2">
        <v>127020</v>
      </c>
      <c r="E45" s="3">
        <f t="shared" si="0"/>
        <v>7</v>
      </c>
    </row>
    <row r="46" spans="1:5" x14ac:dyDescent="0.25">
      <c r="A46" t="s">
        <v>4</v>
      </c>
      <c r="B46" t="s">
        <v>20</v>
      </c>
      <c r="C46" s="3">
        <v>2017</v>
      </c>
      <c r="D46" s="2">
        <v>105321</v>
      </c>
      <c r="E46" s="3">
        <f t="shared" si="0"/>
        <v>8</v>
      </c>
    </row>
    <row r="47" spans="1:5" x14ac:dyDescent="0.25">
      <c r="A47" t="s">
        <v>4</v>
      </c>
      <c r="B47" t="s">
        <v>20</v>
      </c>
      <c r="C47" s="3">
        <v>2016</v>
      </c>
      <c r="D47" s="2">
        <v>102752</v>
      </c>
      <c r="E47" s="3">
        <f t="shared" si="0"/>
        <v>9</v>
      </c>
    </row>
    <row r="48" spans="1:5" x14ac:dyDescent="0.25">
      <c r="A48" t="s">
        <v>4</v>
      </c>
      <c r="B48" t="s">
        <v>21</v>
      </c>
      <c r="C48" s="3">
        <v>2003</v>
      </c>
      <c r="D48" s="2">
        <v>21123</v>
      </c>
      <c r="E48" s="3">
        <f t="shared" si="0"/>
        <v>22</v>
      </c>
    </row>
    <row r="49" spans="1:5" x14ac:dyDescent="0.25">
      <c r="A49" t="s">
        <v>4</v>
      </c>
      <c r="B49" t="s">
        <v>21</v>
      </c>
      <c r="C49" s="3">
        <v>2002</v>
      </c>
      <c r="D49" s="2">
        <v>17174</v>
      </c>
      <c r="E49" s="3">
        <f t="shared" si="0"/>
        <v>23</v>
      </c>
    </row>
    <row r="50" spans="1:5" x14ac:dyDescent="0.25">
      <c r="A50" t="s">
        <v>4</v>
      </c>
      <c r="B50" t="s">
        <v>21</v>
      </c>
      <c r="C50" s="3">
        <v>2001</v>
      </c>
      <c r="D50" s="2">
        <v>16755</v>
      </c>
      <c r="E50" s="3">
        <f t="shared" si="0"/>
        <v>24</v>
      </c>
    </row>
    <row r="51" spans="1:5" x14ac:dyDescent="0.25">
      <c r="A51" t="s">
        <v>4</v>
      </c>
      <c r="B51" t="s">
        <v>21</v>
      </c>
      <c r="C51" s="3">
        <v>2000</v>
      </c>
      <c r="D51" s="2">
        <v>16323</v>
      </c>
      <c r="E51" s="3">
        <f t="shared" si="0"/>
        <v>25</v>
      </c>
    </row>
    <row r="52" spans="1:5" x14ac:dyDescent="0.25">
      <c r="A52" t="s">
        <v>4</v>
      </c>
      <c r="B52" t="s">
        <v>21</v>
      </c>
      <c r="C52" s="3">
        <v>1999</v>
      </c>
      <c r="D52" s="2">
        <v>14661</v>
      </c>
      <c r="E52" s="3">
        <f t="shared" si="0"/>
        <v>26</v>
      </c>
    </row>
    <row r="53" spans="1:5" x14ac:dyDescent="0.25">
      <c r="A53" t="s">
        <v>4</v>
      </c>
      <c r="B53" t="s">
        <v>22</v>
      </c>
      <c r="C53" s="3">
        <v>2003</v>
      </c>
      <c r="D53" s="2">
        <v>21509</v>
      </c>
      <c r="E53" s="3">
        <f t="shared" si="0"/>
        <v>22</v>
      </c>
    </row>
    <row r="54" spans="1:5" x14ac:dyDescent="0.25">
      <c r="A54" t="s">
        <v>4</v>
      </c>
      <c r="B54" t="s">
        <v>22</v>
      </c>
      <c r="C54" s="3">
        <v>2002</v>
      </c>
      <c r="D54" s="2">
        <v>20971</v>
      </c>
      <c r="E54" s="3">
        <f t="shared" si="0"/>
        <v>23</v>
      </c>
    </row>
    <row r="55" spans="1:5" x14ac:dyDescent="0.25">
      <c r="A55" t="s">
        <v>4</v>
      </c>
      <c r="B55" t="s">
        <v>22</v>
      </c>
      <c r="C55" s="3">
        <v>2001</v>
      </c>
      <c r="D55" s="2">
        <v>20024</v>
      </c>
      <c r="E55" s="3">
        <f t="shared" si="0"/>
        <v>24</v>
      </c>
    </row>
    <row r="56" spans="1:5" x14ac:dyDescent="0.25">
      <c r="A56" t="s">
        <v>4</v>
      </c>
      <c r="B56" t="s">
        <v>22</v>
      </c>
      <c r="C56" s="3">
        <v>2000</v>
      </c>
      <c r="D56" s="2">
        <v>16375</v>
      </c>
      <c r="E56" s="3">
        <f t="shared" si="0"/>
        <v>25</v>
      </c>
    </row>
    <row r="57" spans="1:5" x14ac:dyDescent="0.25">
      <c r="A57" t="s">
        <v>4</v>
      </c>
      <c r="B57" t="s">
        <v>22</v>
      </c>
      <c r="C57" s="3">
        <v>1999</v>
      </c>
      <c r="D57" s="2">
        <v>15887</v>
      </c>
      <c r="E57" s="3">
        <f t="shared" si="0"/>
        <v>26</v>
      </c>
    </row>
    <row r="58" spans="1:5" x14ac:dyDescent="0.25">
      <c r="A58" t="s">
        <v>4</v>
      </c>
      <c r="B58" t="s">
        <v>23</v>
      </c>
      <c r="C58" s="3">
        <v>2006</v>
      </c>
      <c r="D58" s="2">
        <v>25682</v>
      </c>
      <c r="E58" s="3">
        <f t="shared" si="0"/>
        <v>19</v>
      </c>
    </row>
    <row r="59" spans="1:5" x14ac:dyDescent="0.25">
      <c r="A59" t="s">
        <v>4</v>
      </c>
      <c r="B59" t="s">
        <v>23</v>
      </c>
      <c r="C59" s="3">
        <v>2005</v>
      </c>
      <c r="D59" s="2">
        <v>25055</v>
      </c>
      <c r="E59" s="3">
        <f t="shared" si="0"/>
        <v>20</v>
      </c>
    </row>
    <row r="60" spans="1:5" x14ac:dyDescent="0.25">
      <c r="A60" t="s">
        <v>4</v>
      </c>
      <c r="B60" t="s">
        <v>23</v>
      </c>
      <c r="C60" s="3">
        <v>2004</v>
      </c>
      <c r="D60" s="2">
        <v>23670</v>
      </c>
      <c r="E60" s="3">
        <f t="shared" si="0"/>
        <v>21</v>
      </c>
    </row>
    <row r="61" spans="1:5" x14ac:dyDescent="0.25">
      <c r="A61" t="s">
        <v>4</v>
      </c>
      <c r="B61" t="s">
        <v>23</v>
      </c>
      <c r="C61" s="3">
        <v>2003</v>
      </c>
      <c r="D61" s="2">
        <v>23092</v>
      </c>
      <c r="E61" s="3">
        <f t="shared" si="0"/>
        <v>22</v>
      </c>
    </row>
    <row r="62" spans="1:5" x14ac:dyDescent="0.25">
      <c r="A62" t="s">
        <v>4</v>
      </c>
      <c r="B62" t="s">
        <v>23</v>
      </c>
      <c r="C62" s="3">
        <v>2002</v>
      </c>
      <c r="D62" s="2">
        <v>20942</v>
      </c>
      <c r="E62" s="3">
        <f t="shared" si="0"/>
        <v>23</v>
      </c>
    </row>
    <row r="63" spans="1:5" x14ac:dyDescent="0.25">
      <c r="A63" t="s">
        <v>4</v>
      </c>
      <c r="B63" t="s">
        <v>23</v>
      </c>
      <c r="C63" s="3">
        <v>2001</v>
      </c>
      <c r="D63" s="2">
        <v>20431</v>
      </c>
      <c r="E63" s="3">
        <f t="shared" si="0"/>
        <v>24</v>
      </c>
    </row>
    <row r="64" spans="1:5" x14ac:dyDescent="0.25">
      <c r="A64" t="s">
        <v>4</v>
      </c>
      <c r="B64" t="s">
        <v>23</v>
      </c>
      <c r="C64" s="3">
        <v>2000</v>
      </c>
      <c r="D64" s="2">
        <v>17271</v>
      </c>
      <c r="E64" s="3">
        <f t="shared" si="0"/>
        <v>25</v>
      </c>
    </row>
    <row r="65" spans="1:5" x14ac:dyDescent="0.25">
      <c r="A65" t="s">
        <v>4</v>
      </c>
      <c r="B65" t="s">
        <v>23</v>
      </c>
      <c r="C65" s="3">
        <v>1999</v>
      </c>
      <c r="D65" s="2">
        <v>15689</v>
      </c>
      <c r="E65" s="3">
        <f t="shared" si="0"/>
        <v>26</v>
      </c>
    </row>
    <row r="66" spans="1:5" x14ac:dyDescent="0.25">
      <c r="A66" t="s">
        <v>4</v>
      </c>
      <c r="B66" t="s">
        <v>24</v>
      </c>
      <c r="C66" s="3">
        <v>2003</v>
      </c>
      <c r="D66" s="2">
        <v>27749</v>
      </c>
      <c r="E66" s="3">
        <f t="shared" si="0"/>
        <v>22</v>
      </c>
    </row>
    <row r="67" spans="1:5" x14ac:dyDescent="0.25">
      <c r="A67" t="s">
        <v>4</v>
      </c>
      <c r="B67" t="s">
        <v>24</v>
      </c>
      <c r="C67" s="3">
        <v>2002</v>
      </c>
      <c r="D67" s="2">
        <v>27072</v>
      </c>
      <c r="E67" s="3">
        <f t="shared" ref="E67:E130" si="1">(2025 -C67)</f>
        <v>23</v>
      </c>
    </row>
    <row r="68" spans="1:5" x14ac:dyDescent="0.25">
      <c r="A68" t="s">
        <v>4</v>
      </c>
      <c r="B68" t="s">
        <v>24</v>
      </c>
      <c r="C68" s="3">
        <v>2001</v>
      </c>
      <c r="D68" s="2">
        <v>26411</v>
      </c>
      <c r="E68" s="3">
        <f t="shared" si="1"/>
        <v>24</v>
      </c>
    </row>
    <row r="69" spans="1:5" x14ac:dyDescent="0.25">
      <c r="A69" t="s">
        <v>4</v>
      </c>
      <c r="B69" t="s">
        <v>24</v>
      </c>
      <c r="C69" s="3">
        <v>2000</v>
      </c>
      <c r="D69" s="2">
        <v>18567</v>
      </c>
      <c r="E69" s="3">
        <f t="shared" si="1"/>
        <v>25</v>
      </c>
    </row>
    <row r="70" spans="1:5" x14ac:dyDescent="0.25">
      <c r="A70" t="s">
        <v>4</v>
      </c>
      <c r="B70" t="s">
        <v>24</v>
      </c>
      <c r="C70" s="3">
        <v>1999</v>
      </c>
      <c r="D70" s="2">
        <v>16835</v>
      </c>
      <c r="E70" s="3">
        <f t="shared" si="1"/>
        <v>26</v>
      </c>
    </row>
    <row r="71" spans="1:5" x14ac:dyDescent="0.25">
      <c r="A71" t="s">
        <v>4</v>
      </c>
      <c r="B71" t="s">
        <v>25</v>
      </c>
      <c r="C71" s="3">
        <v>2007</v>
      </c>
      <c r="D71" s="2">
        <v>29107</v>
      </c>
      <c r="E71" s="3">
        <f t="shared" si="1"/>
        <v>18</v>
      </c>
    </row>
    <row r="72" spans="1:5" x14ac:dyDescent="0.25">
      <c r="A72" t="s">
        <v>4</v>
      </c>
      <c r="B72" t="s">
        <v>26</v>
      </c>
      <c r="C72" s="3">
        <v>2004</v>
      </c>
      <c r="D72" s="2">
        <v>23054</v>
      </c>
      <c r="E72" s="3">
        <f t="shared" si="1"/>
        <v>21</v>
      </c>
    </row>
    <row r="73" spans="1:5" x14ac:dyDescent="0.25">
      <c r="A73" t="s">
        <v>4</v>
      </c>
      <c r="B73" t="s">
        <v>26</v>
      </c>
      <c r="C73" s="3">
        <v>2003</v>
      </c>
      <c r="D73" s="2">
        <v>21302</v>
      </c>
      <c r="E73" s="3">
        <f t="shared" si="1"/>
        <v>22</v>
      </c>
    </row>
    <row r="74" spans="1:5" x14ac:dyDescent="0.25">
      <c r="A74" t="s">
        <v>4</v>
      </c>
      <c r="B74" t="s">
        <v>26</v>
      </c>
      <c r="C74" s="3">
        <v>2002</v>
      </c>
      <c r="D74" s="2">
        <v>19979</v>
      </c>
      <c r="E74" s="3">
        <f t="shared" si="1"/>
        <v>23</v>
      </c>
    </row>
    <row r="75" spans="1:5" x14ac:dyDescent="0.25">
      <c r="A75" t="s">
        <v>4</v>
      </c>
      <c r="B75" t="s">
        <v>26</v>
      </c>
      <c r="C75" s="3">
        <v>2001</v>
      </c>
      <c r="D75" s="2">
        <v>18600</v>
      </c>
      <c r="E75" s="3">
        <f t="shared" si="1"/>
        <v>24</v>
      </c>
    </row>
    <row r="76" spans="1:5" x14ac:dyDescent="0.25">
      <c r="A76" t="s">
        <v>4</v>
      </c>
      <c r="B76" t="s">
        <v>26</v>
      </c>
      <c r="C76" s="3">
        <v>2000</v>
      </c>
      <c r="D76" s="2">
        <v>18146</v>
      </c>
      <c r="E76" s="3">
        <f t="shared" si="1"/>
        <v>25</v>
      </c>
    </row>
    <row r="77" spans="1:5" x14ac:dyDescent="0.25">
      <c r="A77" t="s">
        <v>4</v>
      </c>
      <c r="B77" t="s">
        <v>26</v>
      </c>
      <c r="C77" s="3">
        <v>1999</v>
      </c>
      <c r="D77" s="2">
        <v>17353</v>
      </c>
      <c r="E77" s="3">
        <f t="shared" si="1"/>
        <v>26</v>
      </c>
    </row>
    <row r="78" spans="1:5" x14ac:dyDescent="0.25">
      <c r="A78" t="s">
        <v>4</v>
      </c>
      <c r="B78" t="s">
        <v>26</v>
      </c>
      <c r="C78" s="3">
        <v>1998</v>
      </c>
      <c r="D78" s="2">
        <v>16267</v>
      </c>
      <c r="E78" s="3">
        <f t="shared" si="1"/>
        <v>27</v>
      </c>
    </row>
    <row r="79" spans="1:5" x14ac:dyDescent="0.25">
      <c r="A79" t="s">
        <v>4</v>
      </c>
      <c r="B79" t="s">
        <v>26</v>
      </c>
      <c r="C79" s="3">
        <v>1997</v>
      </c>
      <c r="D79" s="2">
        <v>15651</v>
      </c>
      <c r="E79" s="3">
        <f t="shared" si="1"/>
        <v>28</v>
      </c>
    </row>
    <row r="80" spans="1:5" x14ac:dyDescent="0.25">
      <c r="A80" t="s">
        <v>4</v>
      </c>
      <c r="B80" t="s">
        <v>27</v>
      </c>
      <c r="C80" s="3">
        <v>2004</v>
      </c>
      <c r="D80" s="2">
        <v>23756</v>
      </c>
      <c r="E80" s="3">
        <f t="shared" si="1"/>
        <v>21</v>
      </c>
    </row>
    <row r="81" spans="1:5" x14ac:dyDescent="0.25">
      <c r="A81" t="s">
        <v>4</v>
      </c>
      <c r="B81" t="s">
        <v>27</v>
      </c>
      <c r="C81" s="3">
        <v>2003</v>
      </c>
      <c r="D81" s="2">
        <v>21565</v>
      </c>
      <c r="E81" s="3">
        <f t="shared" si="1"/>
        <v>22</v>
      </c>
    </row>
    <row r="82" spans="1:5" x14ac:dyDescent="0.25">
      <c r="A82" t="s">
        <v>4</v>
      </c>
      <c r="B82" t="s">
        <v>27</v>
      </c>
      <c r="C82" s="3">
        <v>2002</v>
      </c>
      <c r="D82" s="2">
        <v>20001</v>
      </c>
      <c r="E82" s="3">
        <f t="shared" si="1"/>
        <v>23</v>
      </c>
    </row>
    <row r="83" spans="1:5" x14ac:dyDescent="0.25">
      <c r="A83" t="s">
        <v>4</v>
      </c>
      <c r="B83" t="s">
        <v>27</v>
      </c>
      <c r="C83" s="3">
        <v>2001</v>
      </c>
      <c r="D83" s="2">
        <v>18747</v>
      </c>
      <c r="E83" s="3">
        <f t="shared" si="1"/>
        <v>24</v>
      </c>
    </row>
    <row r="84" spans="1:5" x14ac:dyDescent="0.25">
      <c r="A84" t="s">
        <v>4</v>
      </c>
      <c r="B84" t="s">
        <v>27</v>
      </c>
      <c r="C84" s="3">
        <v>2000</v>
      </c>
      <c r="D84" s="2">
        <v>18228</v>
      </c>
      <c r="E84" s="3">
        <f t="shared" si="1"/>
        <v>25</v>
      </c>
    </row>
    <row r="85" spans="1:5" x14ac:dyDescent="0.25">
      <c r="A85" t="s">
        <v>4</v>
      </c>
      <c r="B85" t="s">
        <v>27</v>
      </c>
      <c r="C85" s="3">
        <v>1999</v>
      </c>
      <c r="D85" s="2">
        <v>17498</v>
      </c>
      <c r="E85" s="3">
        <f t="shared" si="1"/>
        <v>26</v>
      </c>
    </row>
    <row r="86" spans="1:5" x14ac:dyDescent="0.25">
      <c r="A86" t="s">
        <v>4</v>
      </c>
      <c r="B86" t="s">
        <v>27</v>
      </c>
      <c r="C86" s="3">
        <v>1998</v>
      </c>
      <c r="D86" s="2">
        <v>16274</v>
      </c>
      <c r="E86" s="3">
        <f t="shared" si="1"/>
        <v>27</v>
      </c>
    </row>
    <row r="87" spans="1:5" x14ac:dyDescent="0.25">
      <c r="A87" t="s">
        <v>4</v>
      </c>
      <c r="B87" t="s">
        <v>27</v>
      </c>
      <c r="C87" s="3">
        <v>1997</v>
      </c>
      <c r="D87" s="2">
        <v>15877</v>
      </c>
      <c r="E87" s="3">
        <f t="shared" si="1"/>
        <v>28</v>
      </c>
    </row>
    <row r="88" spans="1:5" x14ac:dyDescent="0.25">
      <c r="A88" t="s">
        <v>4</v>
      </c>
      <c r="B88" t="s">
        <v>28</v>
      </c>
      <c r="C88" s="3">
        <v>2006</v>
      </c>
      <c r="D88" s="2">
        <v>26671</v>
      </c>
      <c r="E88" s="3">
        <f t="shared" si="1"/>
        <v>19</v>
      </c>
    </row>
    <row r="89" spans="1:5" x14ac:dyDescent="0.25">
      <c r="A89" t="s">
        <v>4</v>
      </c>
      <c r="B89" t="s">
        <v>28</v>
      </c>
      <c r="C89" s="3">
        <v>2005</v>
      </c>
      <c r="D89" s="2">
        <v>25449</v>
      </c>
      <c r="E89" s="3">
        <f t="shared" si="1"/>
        <v>20</v>
      </c>
    </row>
    <row r="90" spans="1:5" x14ac:dyDescent="0.25">
      <c r="A90" t="s">
        <v>4</v>
      </c>
      <c r="B90" t="s">
        <v>28</v>
      </c>
      <c r="C90" s="3">
        <v>2004</v>
      </c>
      <c r="D90" s="2">
        <v>24760</v>
      </c>
      <c r="E90" s="3">
        <f t="shared" si="1"/>
        <v>21</v>
      </c>
    </row>
    <row r="91" spans="1:5" x14ac:dyDescent="0.25">
      <c r="A91" t="s">
        <v>4</v>
      </c>
      <c r="B91" t="s">
        <v>28</v>
      </c>
      <c r="C91" s="3">
        <v>2003</v>
      </c>
      <c r="D91" s="2">
        <v>23334</v>
      </c>
      <c r="E91" s="3">
        <f t="shared" si="1"/>
        <v>22</v>
      </c>
    </row>
    <row r="92" spans="1:5" x14ac:dyDescent="0.25">
      <c r="A92" t="s">
        <v>4</v>
      </c>
      <c r="B92" t="s">
        <v>28</v>
      </c>
      <c r="C92" s="3">
        <v>2002</v>
      </c>
      <c r="D92" s="2">
        <v>21790</v>
      </c>
      <c r="E92" s="3">
        <f t="shared" si="1"/>
        <v>23</v>
      </c>
    </row>
    <row r="93" spans="1:5" x14ac:dyDescent="0.25">
      <c r="A93" t="s">
        <v>4</v>
      </c>
      <c r="B93" t="s">
        <v>28</v>
      </c>
      <c r="C93" s="3">
        <v>2001</v>
      </c>
      <c r="D93" s="2">
        <v>21219</v>
      </c>
      <c r="E93" s="3">
        <f t="shared" si="1"/>
        <v>24</v>
      </c>
    </row>
    <row r="94" spans="1:5" x14ac:dyDescent="0.25">
      <c r="A94" t="s">
        <v>4</v>
      </c>
      <c r="B94" t="s">
        <v>28</v>
      </c>
      <c r="C94" s="3">
        <v>2000</v>
      </c>
      <c r="D94" s="2">
        <v>20041</v>
      </c>
      <c r="E94" s="3">
        <f t="shared" si="1"/>
        <v>25</v>
      </c>
    </row>
    <row r="95" spans="1:5" x14ac:dyDescent="0.25">
      <c r="A95" t="s">
        <v>4</v>
      </c>
      <c r="B95" t="s">
        <v>28</v>
      </c>
      <c r="C95" s="3">
        <v>1999</v>
      </c>
      <c r="D95" s="2">
        <v>18724</v>
      </c>
      <c r="E95" s="3">
        <f t="shared" si="1"/>
        <v>26</v>
      </c>
    </row>
    <row r="96" spans="1:5" x14ac:dyDescent="0.25">
      <c r="A96" t="s">
        <v>4</v>
      </c>
      <c r="B96" t="s">
        <v>28</v>
      </c>
      <c r="C96" s="3">
        <v>1998</v>
      </c>
      <c r="D96" s="2">
        <v>17565</v>
      </c>
      <c r="E96" s="3">
        <f t="shared" si="1"/>
        <v>27</v>
      </c>
    </row>
    <row r="97" spans="1:5" x14ac:dyDescent="0.25">
      <c r="A97" t="s">
        <v>4</v>
      </c>
      <c r="B97" t="s">
        <v>28</v>
      </c>
      <c r="C97" s="3">
        <v>1997</v>
      </c>
      <c r="D97" s="2">
        <v>16058</v>
      </c>
      <c r="E97" s="3">
        <f t="shared" si="1"/>
        <v>28</v>
      </c>
    </row>
    <row r="98" spans="1:5" x14ac:dyDescent="0.25">
      <c r="A98" t="s">
        <v>4</v>
      </c>
      <c r="B98" t="s">
        <v>29</v>
      </c>
      <c r="C98" s="3">
        <v>2006</v>
      </c>
      <c r="D98" s="2">
        <v>25600</v>
      </c>
      <c r="E98" s="3">
        <f t="shared" si="1"/>
        <v>19</v>
      </c>
    </row>
    <row r="99" spans="1:5" x14ac:dyDescent="0.25">
      <c r="A99" t="s">
        <v>4</v>
      </c>
      <c r="B99" t="s">
        <v>29</v>
      </c>
      <c r="C99" s="3">
        <v>2005</v>
      </c>
      <c r="D99" s="2">
        <v>24876</v>
      </c>
      <c r="E99" s="3">
        <f t="shared" si="1"/>
        <v>20</v>
      </c>
    </row>
    <row r="100" spans="1:5" x14ac:dyDescent="0.25">
      <c r="A100" t="s">
        <v>4</v>
      </c>
      <c r="B100" t="s">
        <v>29</v>
      </c>
      <c r="C100" s="3">
        <v>2004</v>
      </c>
      <c r="D100" s="2">
        <v>23999</v>
      </c>
      <c r="E100" s="3">
        <f t="shared" si="1"/>
        <v>21</v>
      </c>
    </row>
    <row r="101" spans="1:5" x14ac:dyDescent="0.25">
      <c r="A101" t="s">
        <v>4</v>
      </c>
      <c r="B101" t="s">
        <v>29</v>
      </c>
      <c r="C101" s="3">
        <v>2003</v>
      </c>
      <c r="D101" s="2">
        <v>22287</v>
      </c>
      <c r="E101" s="3">
        <f t="shared" si="1"/>
        <v>22</v>
      </c>
    </row>
    <row r="102" spans="1:5" x14ac:dyDescent="0.25">
      <c r="A102" t="s">
        <v>4</v>
      </c>
      <c r="B102" t="s">
        <v>29</v>
      </c>
      <c r="C102" s="3">
        <v>2002</v>
      </c>
      <c r="D102" s="2">
        <v>20902</v>
      </c>
      <c r="E102" s="3">
        <f t="shared" si="1"/>
        <v>23</v>
      </c>
    </row>
    <row r="103" spans="1:5" x14ac:dyDescent="0.25">
      <c r="A103" t="s">
        <v>4</v>
      </c>
      <c r="B103" t="s">
        <v>29</v>
      </c>
      <c r="C103" s="3">
        <v>2001</v>
      </c>
      <c r="D103" s="2">
        <v>19484</v>
      </c>
      <c r="E103" s="3">
        <f t="shared" si="1"/>
        <v>24</v>
      </c>
    </row>
    <row r="104" spans="1:5" x14ac:dyDescent="0.25">
      <c r="A104" t="s">
        <v>4</v>
      </c>
      <c r="B104" t="s">
        <v>29</v>
      </c>
      <c r="C104" s="3">
        <v>2000</v>
      </c>
      <c r="D104" s="2">
        <v>18560</v>
      </c>
      <c r="E104" s="3">
        <f t="shared" si="1"/>
        <v>25</v>
      </c>
    </row>
    <row r="105" spans="1:5" x14ac:dyDescent="0.25">
      <c r="A105" t="s">
        <v>4</v>
      </c>
      <c r="B105" t="s">
        <v>29</v>
      </c>
      <c r="C105" s="3">
        <v>1999</v>
      </c>
      <c r="D105" s="2">
        <v>17996</v>
      </c>
      <c r="E105" s="3">
        <f t="shared" si="1"/>
        <v>26</v>
      </c>
    </row>
    <row r="106" spans="1:5" x14ac:dyDescent="0.25">
      <c r="A106" t="s">
        <v>4</v>
      </c>
      <c r="B106" t="s">
        <v>29</v>
      </c>
      <c r="C106" s="3">
        <v>1998</v>
      </c>
      <c r="D106" s="2">
        <v>17557</v>
      </c>
      <c r="E106" s="3">
        <f t="shared" si="1"/>
        <v>27</v>
      </c>
    </row>
    <row r="107" spans="1:5" x14ac:dyDescent="0.25">
      <c r="A107" t="s">
        <v>4</v>
      </c>
      <c r="B107" t="s">
        <v>29</v>
      </c>
      <c r="C107" s="3">
        <v>1997</v>
      </c>
      <c r="D107" s="2">
        <v>15948</v>
      </c>
      <c r="E107" s="3">
        <f t="shared" si="1"/>
        <v>28</v>
      </c>
    </row>
    <row r="108" spans="1:5" x14ac:dyDescent="0.25">
      <c r="A108" t="s">
        <v>4</v>
      </c>
      <c r="B108" t="s">
        <v>30</v>
      </c>
      <c r="C108" s="3">
        <v>2003</v>
      </c>
      <c r="D108" s="2">
        <v>23585</v>
      </c>
      <c r="E108" s="3">
        <f t="shared" si="1"/>
        <v>22</v>
      </c>
    </row>
    <row r="109" spans="1:5" x14ac:dyDescent="0.25">
      <c r="A109" t="s">
        <v>4</v>
      </c>
      <c r="B109" t="s">
        <v>30</v>
      </c>
      <c r="C109" s="3">
        <v>2002</v>
      </c>
      <c r="D109" s="2">
        <v>22414</v>
      </c>
      <c r="E109" s="3">
        <f t="shared" si="1"/>
        <v>23</v>
      </c>
    </row>
    <row r="110" spans="1:5" x14ac:dyDescent="0.25">
      <c r="A110" t="s">
        <v>4</v>
      </c>
      <c r="B110" t="s">
        <v>31</v>
      </c>
      <c r="C110" s="3">
        <v>2004</v>
      </c>
      <c r="D110" s="2">
        <v>24375</v>
      </c>
      <c r="E110" s="3">
        <f t="shared" si="1"/>
        <v>21</v>
      </c>
    </row>
    <row r="111" spans="1:5" x14ac:dyDescent="0.25">
      <c r="A111" t="s">
        <v>4</v>
      </c>
      <c r="B111" t="s">
        <v>31</v>
      </c>
      <c r="C111" s="3">
        <v>2003</v>
      </c>
      <c r="D111" s="2">
        <v>23058</v>
      </c>
      <c r="E111" s="3">
        <f t="shared" si="1"/>
        <v>22</v>
      </c>
    </row>
    <row r="112" spans="1:5" x14ac:dyDescent="0.25">
      <c r="A112" t="s">
        <v>4</v>
      </c>
      <c r="B112" t="s">
        <v>31</v>
      </c>
      <c r="C112" s="3">
        <v>2002</v>
      </c>
      <c r="D112" s="2">
        <v>22328</v>
      </c>
      <c r="E112" s="3">
        <f t="shared" si="1"/>
        <v>23</v>
      </c>
    </row>
    <row r="113" spans="1:5" x14ac:dyDescent="0.25">
      <c r="A113" t="s">
        <v>4</v>
      </c>
      <c r="B113" t="s">
        <v>31</v>
      </c>
      <c r="C113" s="3">
        <v>2001</v>
      </c>
      <c r="D113" s="2">
        <v>21725</v>
      </c>
      <c r="E113" s="3">
        <f t="shared" si="1"/>
        <v>24</v>
      </c>
    </row>
    <row r="114" spans="1:5" x14ac:dyDescent="0.25">
      <c r="A114" t="s">
        <v>4</v>
      </c>
      <c r="B114" t="s">
        <v>31</v>
      </c>
      <c r="C114" s="3">
        <v>2000</v>
      </c>
      <c r="D114" s="2">
        <v>18251</v>
      </c>
      <c r="E114" s="3">
        <f t="shared" si="1"/>
        <v>25</v>
      </c>
    </row>
    <row r="115" spans="1:5" x14ac:dyDescent="0.25">
      <c r="A115" t="s">
        <v>4</v>
      </c>
      <c r="B115" t="s">
        <v>32</v>
      </c>
      <c r="C115" s="3">
        <v>2006</v>
      </c>
      <c r="D115" s="2">
        <v>34358</v>
      </c>
      <c r="E115" s="3">
        <f t="shared" si="1"/>
        <v>19</v>
      </c>
    </row>
    <row r="116" spans="1:5" x14ac:dyDescent="0.25">
      <c r="A116" t="s">
        <v>4</v>
      </c>
      <c r="B116" t="s">
        <v>32</v>
      </c>
      <c r="C116" s="3">
        <v>2005</v>
      </c>
      <c r="D116" s="2">
        <v>33229</v>
      </c>
      <c r="E116" s="3">
        <f t="shared" si="1"/>
        <v>20</v>
      </c>
    </row>
    <row r="117" spans="1:5" x14ac:dyDescent="0.25">
      <c r="A117" t="s">
        <v>4</v>
      </c>
      <c r="B117" t="s">
        <v>32</v>
      </c>
      <c r="C117" s="3">
        <v>2004</v>
      </c>
      <c r="D117" s="2">
        <v>28666</v>
      </c>
      <c r="E117" s="3">
        <f t="shared" si="1"/>
        <v>21</v>
      </c>
    </row>
    <row r="118" spans="1:5" x14ac:dyDescent="0.25">
      <c r="A118" t="s">
        <v>4</v>
      </c>
      <c r="B118" t="s">
        <v>32</v>
      </c>
      <c r="C118" s="3">
        <v>2003</v>
      </c>
      <c r="D118" s="2">
        <v>25313</v>
      </c>
      <c r="E118" s="3">
        <f t="shared" si="1"/>
        <v>22</v>
      </c>
    </row>
    <row r="119" spans="1:5" x14ac:dyDescent="0.25">
      <c r="A119" t="s">
        <v>4</v>
      </c>
      <c r="B119" t="s">
        <v>32</v>
      </c>
      <c r="C119" s="3">
        <v>2002</v>
      </c>
      <c r="D119" s="2">
        <v>24378</v>
      </c>
      <c r="E119" s="3">
        <f t="shared" si="1"/>
        <v>23</v>
      </c>
    </row>
    <row r="120" spans="1:5" x14ac:dyDescent="0.25">
      <c r="A120" t="s">
        <v>4</v>
      </c>
      <c r="B120" t="s">
        <v>33</v>
      </c>
      <c r="C120" s="3">
        <v>2006</v>
      </c>
      <c r="D120" s="2">
        <v>34285</v>
      </c>
      <c r="E120" s="3">
        <f t="shared" si="1"/>
        <v>19</v>
      </c>
    </row>
    <row r="121" spans="1:5" x14ac:dyDescent="0.25">
      <c r="A121" t="s">
        <v>4</v>
      </c>
      <c r="B121" t="s">
        <v>33</v>
      </c>
      <c r="C121" s="3">
        <v>2005</v>
      </c>
      <c r="D121" s="2">
        <v>30907</v>
      </c>
      <c r="E121" s="3">
        <f t="shared" si="1"/>
        <v>20</v>
      </c>
    </row>
    <row r="122" spans="1:5" x14ac:dyDescent="0.25">
      <c r="A122" t="s">
        <v>4</v>
      </c>
      <c r="B122" t="s">
        <v>33</v>
      </c>
      <c r="C122" s="3">
        <v>2004</v>
      </c>
      <c r="D122" s="2">
        <v>27444</v>
      </c>
      <c r="E122" s="3">
        <f t="shared" si="1"/>
        <v>21</v>
      </c>
    </row>
    <row r="123" spans="1:5" x14ac:dyDescent="0.25">
      <c r="A123" t="s">
        <v>4</v>
      </c>
      <c r="B123" t="s">
        <v>33</v>
      </c>
      <c r="C123" s="3">
        <v>2003</v>
      </c>
      <c r="D123" s="2">
        <v>24736</v>
      </c>
      <c r="E123" s="3">
        <f t="shared" si="1"/>
        <v>22</v>
      </c>
    </row>
    <row r="124" spans="1:5" x14ac:dyDescent="0.25">
      <c r="A124" t="s">
        <v>4</v>
      </c>
      <c r="B124" t="s">
        <v>33</v>
      </c>
      <c r="C124" s="3">
        <v>2002</v>
      </c>
      <c r="D124" s="2">
        <v>24093</v>
      </c>
      <c r="E124" s="3">
        <f t="shared" si="1"/>
        <v>23</v>
      </c>
    </row>
    <row r="125" spans="1:5" x14ac:dyDescent="0.25">
      <c r="A125" t="s">
        <v>4</v>
      </c>
      <c r="B125" t="s">
        <v>33</v>
      </c>
      <c r="C125" s="3">
        <v>2001</v>
      </c>
      <c r="D125" s="2">
        <v>22971</v>
      </c>
      <c r="E125" s="3">
        <f t="shared" si="1"/>
        <v>24</v>
      </c>
    </row>
    <row r="126" spans="1:5" x14ac:dyDescent="0.25">
      <c r="A126" t="s">
        <v>4</v>
      </c>
      <c r="B126" t="s">
        <v>33</v>
      </c>
      <c r="C126" s="3">
        <v>2000</v>
      </c>
      <c r="D126" s="2">
        <v>22410</v>
      </c>
      <c r="E126" s="3">
        <f t="shared" si="1"/>
        <v>25</v>
      </c>
    </row>
    <row r="127" spans="1:5" x14ac:dyDescent="0.25">
      <c r="A127" t="s">
        <v>4</v>
      </c>
      <c r="B127" t="s">
        <v>34</v>
      </c>
      <c r="C127" s="3">
        <v>2003</v>
      </c>
      <c r="D127" s="2">
        <v>24364</v>
      </c>
      <c r="E127" s="3">
        <f t="shared" si="1"/>
        <v>22</v>
      </c>
    </row>
    <row r="128" spans="1:5" x14ac:dyDescent="0.25">
      <c r="A128" t="s">
        <v>4</v>
      </c>
      <c r="B128" t="s">
        <v>34</v>
      </c>
      <c r="C128" s="3">
        <v>2002</v>
      </c>
      <c r="D128" s="2">
        <v>23037</v>
      </c>
      <c r="E128" s="3">
        <f t="shared" si="1"/>
        <v>23</v>
      </c>
    </row>
    <row r="129" spans="1:5" x14ac:dyDescent="0.25">
      <c r="A129" t="s">
        <v>4</v>
      </c>
      <c r="B129" t="s">
        <v>34</v>
      </c>
      <c r="C129" s="3">
        <v>2001</v>
      </c>
      <c r="D129" s="2">
        <v>22475</v>
      </c>
      <c r="E129" s="3">
        <f t="shared" si="1"/>
        <v>24</v>
      </c>
    </row>
    <row r="130" spans="1:5" x14ac:dyDescent="0.25">
      <c r="A130" t="s">
        <v>4</v>
      </c>
      <c r="B130" t="s">
        <v>34</v>
      </c>
      <c r="C130" s="3">
        <v>2000</v>
      </c>
      <c r="D130" s="2">
        <v>19164</v>
      </c>
      <c r="E130" s="3">
        <f t="shared" si="1"/>
        <v>25</v>
      </c>
    </row>
    <row r="131" spans="1:5" x14ac:dyDescent="0.25">
      <c r="A131" t="s">
        <v>4</v>
      </c>
      <c r="B131" t="s">
        <v>34</v>
      </c>
      <c r="C131" s="3">
        <v>1999</v>
      </c>
      <c r="D131" s="2">
        <v>18439</v>
      </c>
      <c r="E131" s="3">
        <f t="shared" ref="E131:E194" si="2">(2025 -C131)</f>
        <v>26</v>
      </c>
    </row>
    <row r="132" spans="1:5" x14ac:dyDescent="0.25">
      <c r="A132" t="s">
        <v>4</v>
      </c>
      <c r="B132" t="s">
        <v>34</v>
      </c>
      <c r="C132" s="3">
        <v>1998</v>
      </c>
      <c r="D132" s="2">
        <v>16997</v>
      </c>
      <c r="E132" s="3">
        <f t="shared" si="2"/>
        <v>27</v>
      </c>
    </row>
    <row r="133" spans="1:5" x14ac:dyDescent="0.25">
      <c r="A133" t="s">
        <v>4</v>
      </c>
      <c r="B133" t="s">
        <v>34</v>
      </c>
      <c r="C133" s="3">
        <v>1997</v>
      </c>
      <c r="D133" s="2">
        <v>15324</v>
      </c>
      <c r="E133" s="3">
        <f t="shared" si="2"/>
        <v>28</v>
      </c>
    </row>
    <row r="134" spans="1:5" x14ac:dyDescent="0.25">
      <c r="A134" t="s">
        <v>4</v>
      </c>
      <c r="B134" t="s">
        <v>35</v>
      </c>
      <c r="C134" s="3">
        <v>2004</v>
      </c>
      <c r="D134" s="2">
        <v>25207</v>
      </c>
      <c r="E134" s="3">
        <f t="shared" si="2"/>
        <v>21</v>
      </c>
    </row>
    <row r="135" spans="1:5" x14ac:dyDescent="0.25">
      <c r="A135" t="s">
        <v>4</v>
      </c>
      <c r="B135" t="s">
        <v>35</v>
      </c>
      <c r="C135" s="3">
        <v>2003</v>
      </c>
      <c r="D135" s="2">
        <v>23399</v>
      </c>
      <c r="E135" s="3">
        <f t="shared" si="2"/>
        <v>22</v>
      </c>
    </row>
    <row r="136" spans="1:5" x14ac:dyDescent="0.25">
      <c r="A136" t="s">
        <v>4</v>
      </c>
      <c r="B136" t="s">
        <v>35</v>
      </c>
      <c r="C136" s="3">
        <v>2002</v>
      </c>
      <c r="D136" s="2">
        <v>22556</v>
      </c>
      <c r="E136" s="3">
        <f t="shared" si="2"/>
        <v>23</v>
      </c>
    </row>
    <row r="137" spans="1:5" x14ac:dyDescent="0.25">
      <c r="A137" t="s">
        <v>4</v>
      </c>
      <c r="B137" t="s">
        <v>35</v>
      </c>
      <c r="C137" s="3">
        <v>2001</v>
      </c>
      <c r="D137" s="2">
        <v>21671</v>
      </c>
      <c r="E137" s="3">
        <f t="shared" si="2"/>
        <v>24</v>
      </c>
    </row>
    <row r="138" spans="1:5" x14ac:dyDescent="0.25">
      <c r="A138" t="s">
        <v>4</v>
      </c>
      <c r="B138" t="s">
        <v>35</v>
      </c>
      <c r="C138" s="3">
        <v>2000</v>
      </c>
      <c r="D138" s="2">
        <v>19091</v>
      </c>
      <c r="E138" s="3">
        <f t="shared" si="2"/>
        <v>25</v>
      </c>
    </row>
    <row r="139" spans="1:5" x14ac:dyDescent="0.25">
      <c r="A139" t="s">
        <v>4</v>
      </c>
      <c r="B139" t="s">
        <v>35</v>
      </c>
      <c r="C139" s="3">
        <v>1999</v>
      </c>
      <c r="D139" s="2">
        <v>17630</v>
      </c>
      <c r="E139" s="3">
        <f t="shared" si="2"/>
        <v>26</v>
      </c>
    </row>
    <row r="140" spans="1:5" x14ac:dyDescent="0.25">
      <c r="A140" t="s">
        <v>4</v>
      </c>
      <c r="B140" t="s">
        <v>35</v>
      </c>
      <c r="C140" s="3">
        <v>1998</v>
      </c>
      <c r="D140" s="2">
        <v>16859</v>
      </c>
      <c r="E140" s="3">
        <f t="shared" si="2"/>
        <v>27</v>
      </c>
    </row>
    <row r="141" spans="1:5" x14ac:dyDescent="0.25">
      <c r="A141" t="s">
        <v>4</v>
      </c>
      <c r="B141" t="s">
        <v>35</v>
      </c>
      <c r="C141" s="3">
        <v>1997</v>
      </c>
      <c r="D141" s="2">
        <v>15019</v>
      </c>
      <c r="E141" s="3">
        <f t="shared" si="2"/>
        <v>28</v>
      </c>
    </row>
    <row r="142" spans="1:5" x14ac:dyDescent="0.25">
      <c r="A142" t="s">
        <v>4</v>
      </c>
      <c r="B142" t="s">
        <v>36</v>
      </c>
      <c r="C142" s="3">
        <v>2006</v>
      </c>
      <c r="D142" s="2">
        <v>36798</v>
      </c>
      <c r="E142" s="3">
        <f t="shared" si="2"/>
        <v>19</v>
      </c>
    </row>
    <row r="143" spans="1:5" x14ac:dyDescent="0.25">
      <c r="A143" t="s">
        <v>4</v>
      </c>
      <c r="B143" t="s">
        <v>36</v>
      </c>
      <c r="C143" s="3">
        <v>2005</v>
      </c>
      <c r="D143" s="2">
        <v>28211</v>
      </c>
      <c r="E143" s="3">
        <f t="shared" si="2"/>
        <v>20</v>
      </c>
    </row>
    <row r="144" spans="1:5" x14ac:dyDescent="0.25">
      <c r="A144" t="s">
        <v>4</v>
      </c>
      <c r="B144" t="s">
        <v>36</v>
      </c>
      <c r="C144" s="3">
        <v>2004</v>
      </c>
      <c r="D144" s="2">
        <v>26606</v>
      </c>
      <c r="E144" s="3">
        <f t="shared" si="2"/>
        <v>21</v>
      </c>
    </row>
    <row r="145" spans="1:5" x14ac:dyDescent="0.25">
      <c r="A145" t="s">
        <v>4</v>
      </c>
      <c r="B145" t="s">
        <v>36</v>
      </c>
      <c r="C145" s="3">
        <v>2003</v>
      </c>
      <c r="D145" s="2">
        <v>25053</v>
      </c>
      <c r="E145" s="3">
        <f t="shared" si="2"/>
        <v>22</v>
      </c>
    </row>
    <row r="146" spans="1:5" x14ac:dyDescent="0.25">
      <c r="A146" t="s">
        <v>4</v>
      </c>
      <c r="B146" t="s">
        <v>36</v>
      </c>
      <c r="C146" s="3">
        <v>2002</v>
      </c>
      <c r="D146" s="2">
        <v>24106</v>
      </c>
      <c r="E146" s="3">
        <f t="shared" si="2"/>
        <v>23</v>
      </c>
    </row>
    <row r="147" spans="1:5" x14ac:dyDescent="0.25">
      <c r="A147" t="s">
        <v>4</v>
      </c>
      <c r="B147" t="s">
        <v>36</v>
      </c>
      <c r="C147" s="3">
        <v>2001</v>
      </c>
      <c r="D147" s="2">
        <v>23048</v>
      </c>
      <c r="E147" s="3">
        <f t="shared" si="2"/>
        <v>24</v>
      </c>
    </row>
    <row r="148" spans="1:5" x14ac:dyDescent="0.25">
      <c r="A148" t="s">
        <v>4</v>
      </c>
      <c r="B148" t="s">
        <v>36</v>
      </c>
      <c r="C148" s="3">
        <v>2000</v>
      </c>
      <c r="D148" s="2">
        <v>21199</v>
      </c>
      <c r="E148" s="3">
        <f t="shared" si="2"/>
        <v>25</v>
      </c>
    </row>
    <row r="149" spans="1:5" x14ac:dyDescent="0.25">
      <c r="A149" t="s">
        <v>4</v>
      </c>
      <c r="B149" t="s">
        <v>36</v>
      </c>
      <c r="C149" s="3">
        <v>1999</v>
      </c>
      <c r="D149" s="2">
        <v>18723</v>
      </c>
      <c r="E149" s="3">
        <f t="shared" si="2"/>
        <v>26</v>
      </c>
    </row>
    <row r="150" spans="1:5" x14ac:dyDescent="0.25">
      <c r="A150" t="s">
        <v>4</v>
      </c>
      <c r="B150" t="s">
        <v>36</v>
      </c>
      <c r="C150" s="3">
        <v>1998</v>
      </c>
      <c r="D150" s="2">
        <v>17773</v>
      </c>
      <c r="E150" s="3">
        <f t="shared" si="2"/>
        <v>27</v>
      </c>
    </row>
    <row r="151" spans="1:5" x14ac:dyDescent="0.25">
      <c r="A151" t="s">
        <v>4</v>
      </c>
      <c r="B151" t="s">
        <v>37</v>
      </c>
      <c r="C151" s="3">
        <v>2006</v>
      </c>
      <c r="D151" s="2">
        <v>34585</v>
      </c>
      <c r="E151" s="3">
        <f t="shared" si="2"/>
        <v>19</v>
      </c>
    </row>
    <row r="152" spans="1:5" x14ac:dyDescent="0.25">
      <c r="A152" t="s">
        <v>4</v>
      </c>
      <c r="B152" t="s">
        <v>37</v>
      </c>
      <c r="C152" s="3">
        <v>2005</v>
      </c>
      <c r="D152" s="2">
        <v>27709</v>
      </c>
      <c r="E152" s="3">
        <f t="shared" si="2"/>
        <v>20</v>
      </c>
    </row>
    <row r="153" spans="1:5" x14ac:dyDescent="0.25">
      <c r="A153" t="s">
        <v>4</v>
      </c>
      <c r="B153" t="s">
        <v>37</v>
      </c>
      <c r="C153" s="3">
        <v>2004</v>
      </c>
      <c r="D153" s="2">
        <v>26010</v>
      </c>
      <c r="E153" s="3">
        <f t="shared" si="2"/>
        <v>21</v>
      </c>
    </row>
    <row r="154" spans="1:5" x14ac:dyDescent="0.25">
      <c r="A154" t="s">
        <v>4</v>
      </c>
      <c r="B154" t="s">
        <v>37</v>
      </c>
      <c r="C154" s="3">
        <v>2003</v>
      </c>
      <c r="D154" s="2">
        <v>24910</v>
      </c>
      <c r="E154" s="3">
        <f t="shared" si="2"/>
        <v>22</v>
      </c>
    </row>
    <row r="155" spans="1:5" x14ac:dyDescent="0.25">
      <c r="A155" t="s">
        <v>4</v>
      </c>
      <c r="B155" t="s">
        <v>37</v>
      </c>
      <c r="C155" s="3">
        <v>2002</v>
      </c>
      <c r="D155" s="2">
        <v>24084</v>
      </c>
      <c r="E155" s="3">
        <f t="shared" si="2"/>
        <v>23</v>
      </c>
    </row>
    <row r="156" spans="1:5" x14ac:dyDescent="0.25">
      <c r="A156" t="s">
        <v>4</v>
      </c>
      <c r="B156" t="s">
        <v>37</v>
      </c>
      <c r="C156" s="3">
        <v>2001</v>
      </c>
      <c r="D156" s="2">
        <v>22228</v>
      </c>
      <c r="E156" s="3">
        <f t="shared" si="2"/>
        <v>24</v>
      </c>
    </row>
    <row r="157" spans="1:5" x14ac:dyDescent="0.25">
      <c r="A157" t="s">
        <v>4</v>
      </c>
      <c r="B157" t="s">
        <v>37</v>
      </c>
      <c r="C157" s="3">
        <v>2000</v>
      </c>
      <c r="D157" s="2">
        <v>20751</v>
      </c>
      <c r="E157" s="3">
        <f t="shared" si="2"/>
        <v>25</v>
      </c>
    </row>
    <row r="158" spans="1:5" x14ac:dyDescent="0.25">
      <c r="A158" t="s">
        <v>4</v>
      </c>
      <c r="B158" t="s">
        <v>37</v>
      </c>
      <c r="C158" s="3">
        <v>1999</v>
      </c>
      <c r="D158" s="2">
        <v>18175</v>
      </c>
      <c r="E158" s="3">
        <f t="shared" si="2"/>
        <v>26</v>
      </c>
    </row>
    <row r="159" spans="1:5" x14ac:dyDescent="0.25">
      <c r="A159" t="s">
        <v>4</v>
      </c>
      <c r="B159" t="s">
        <v>38</v>
      </c>
      <c r="C159" s="3">
        <v>2016</v>
      </c>
      <c r="D159" s="2">
        <v>169678</v>
      </c>
      <c r="E159" s="3">
        <f t="shared" si="2"/>
        <v>9</v>
      </c>
    </row>
    <row r="160" spans="1:5" x14ac:dyDescent="0.25">
      <c r="A160" t="s">
        <v>4</v>
      </c>
      <c r="B160" t="s">
        <v>38</v>
      </c>
      <c r="C160" s="3">
        <v>2015</v>
      </c>
      <c r="D160" s="2">
        <v>133017</v>
      </c>
      <c r="E160" s="3">
        <f t="shared" si="2"/>
        <v>10</v>
      </c>
    </row>
    <row r="161" spans="1:5" x14ac:dyDescent="0.25">
      <c r="A161" t="s">
        <v>4</v>
      </c>
      <c r="B161" t="s">
        <v>39</v>
      </c>
      <c r="C161" s="3">
        <v>2018</v>
      </c>
      <c r="D161" s="2">
        <v>238709</v>
      </c>
      <c r="E161" s="3">
        <f t="shared" si="2"/>
        <v>7</v>
      </c>
    </row>
    <row r="162" spans="1:5" x14ac:dyDescent="0.25">
      <c r="A162" t="s">
        <v>4</v>
      </c>
      <c r="B162" t="s">
        <v>39</v>
      </c>
      <c r="C162" s="3">
        <v>2017</v>
      </c>
      <c r="D162" s="2">
        <v>181547</v>
      </c>
      <c r="E162" s="3">
        <f t="shared" si="2"/>
        <v>8</v>
      </c>
    </row>
    <row r="163" spans="1:5" x14ac:dyDescent="0.25">
      <c r="A163" t="s">
        <v>4</v>
      </c>
      <c r="B163" t="s">
        <v>40</v>
      </c>
      <c r="C163" s="3">
        <v>2019</v>
      </c>
      <c r="D163" s="2">
        <v>167559</v>
      </c>
      <c r="E163" s="3">
        <f t="shared" si="2"/>
        <v>6</v>
      </c>
    </row>
    <row r="164" spans="1:5" x14ac:dyDescent="0.25">
      <c r="A164" t="s">
        <v>4</v>
      </c>
      <c r="B164" t="s">
        <v>41</v>
      </c>
      <c r="C164" s="3">
        <v>2018</v>
      </c>
      <c r="D164" s="2">
        <v>139948</v>
      </c>
      <c r="E164" s="3">
        <f t="shared" si="2"/>
        <v>7</v>
      </c>
    </row>
    <row r="165" spans="1:5" x14ac:dyDescent="0.25">
      <c r="A165" t="s">
        <v>4</v>
      </c>
      <c r="B165" t="s">
        <v>41</v>
      </c>
      <c r="C165" s="3">
        <v>2017</v>
      </c>
      <c r="D165" s="2">
        <v>125673</v>
      </c>
      <c r="E165" s="3">
        <f t="shared" si="2"/>
        <v>8</v>
      </c>
    </row>
    <row r="166" spans="1:5" x14ac:dyDescent="0.25">
      <c r="A166" t="s">
        <v>4</v>
      </c>
      <c r="B166" t="s">
        <v>41</v>
      </c>
      <c r="C166" s="3">
        <v>2016</v>
      </c>
      <c r="D166" s="2">
        <v>115450</v>
      </c>
      <c r="E166" s="3">
        <f t="shared" si="2"/>
        <v>9</v>
      </c>
    </row>
    <row r="167" spans="1:5" x14ac:dyDescent="0.25">
      <c r="A167" t="s">
        <v>4</v>
      </c>
      <c r="B167" t="s">
        <v>42</v>
      </c>
      <c r="C167" s="3">
        <v>2021</v>
      </c>
      <c r="D167" s="2">
        <v>161489</v>
      </c>
      <c r="E167" s="3">
        <f t="shared" si="2"/>
        <v>4</v>
      </c>
    </row>
    <row r="168" spans="1:5" x14ac:dyDescent="0.25">
      <c r="A168" t="s">
        <v>4</v>
      </c>
      <c r="B168" t="s">
        <v>42</v>
      </c>
      <c r="C168" s="3">
        <v>2020</v>
      </c>
      <c r="D168" s="2">
        <v>131231</v>
      </c>
      <c r="E168" s="3">
        <f t="shared" si="2"/>
        <v>5</v>
      </c>
    </row>
    <row r="169" spans="1:5" x14ac:dyDescent="0.25">
      <c r="A169" t="s">
        <v>4</v>
      </c>
      <c r="B169" t="s">
        <v>43</v>
      </c>
      <c r="C169" s="3">
        <v>2019</v>
      </c>
      <c r="D169" s="2">
        <v>131571</v>
      </c>
      <c r="E169" s="3">
        <f t="shared" si="2"/>
        <v>6</v>
      </c>
    </row>
    <row r="170" spans="1:5" x14ac:dyDescent="0.25">
      <c r="A170" t="s">
        <v>4</v>
      </c>
      <c r="B170" t="s">
        <v>44</v>
      </c>
      <c r="C170" s="3">
        <v>2016</v>
      </c>
      <c r="D170" s="2">
        <v>96633</v>
      </c>
      <c r="E170" s="3">
        <f t="shared" si="2"/>
        <v>9</v>
      </c>
    </row>
    <row r="171" spans="1:5" x14ac:dyDescent="0.25">
      <c r="A171" t="s">
        <v>4</v>
      </c>
      <c r="B171" t="s">
        <v>44</v>
      </c>
      <c r="C171" s="3">
        <v>2015</v>
      </c>
      <c r="D171" s="2">
        <v>94276</v>
      </c>
      <c r="E171" s="3">
        <f t="shared" si="2"/>
        <v>10</v>
      </c>
    </row>
    <row r="172" spans="1:5" x14ac:dyDescent="0.25">
      <c r="A172" t="s">
        <v>4</v>
      </c>
      <c r="B172" t="s">
        <v>44</v>
      </c>
      <c r="C172" s="3">
        <v>2014</v>
      </c>
      <c r="D172" s="2">
        <v>87796</v>
      </c>
      <c r="E172" s="3">
        <f t="shared" si="2"/>
        <v>11</v>
      </c>
    </row>
    <row r="173" spans="1:5" x14ac:dyDescent="0.25">
      <c r="A173" t="s">
        <v>4</v>
      </c>
      <c r="B173" t="s">
        <v>45</v>
      </c>
      <c r="C173" s="3">
        <v>2025</v>
      </c>
      <c r="D173" s="2">
        <v>298292</v>
      </c>
      <c r="E173" s="3">
        <f t="shared" si="2"/>
        <v>0</v>
      </c>
    </row>
    <row r="174" spans="1:5" x14ac:dyDescent="0.25">
      <c r="A174" t="s">
        <v>4</v>
      </c>
      <c r="B174" t="s">
        <v>45</v>
      </c>
      <c r="C174" s="3">
        <v>2024</v>
      </c>
      <c r="D174" s="2">
        <v>276945</v>
      </c>
      <c r="E174" s="3">
        <f t="shared" si="2"/>
        <v>1</v>
      </c>
    </row>
    <row r="175" spans="1:5" x14ac:dyDescent="0.25">
      <c r="A175" t="s">
        <v>4</v>
      </c>
      <c r="B175" t="s">
        <v>45</v>
      </c>
      <c r="C175" s="3">
        <v>2023</v>
      </c>
      <c r="D175" s="2">
        <v>262223</v>
      </c>
      <c r="E175" s="3">
        <f t="shared" si="2"/>
        <v>2</v>
      </c>
    </row>
    <row r="176" spans="1:5" x14ac:dyDescent="0.25">
      <c r="A176" t="s">
        <v>4</v>
      </c>
      <c r="B176" t="s">
        <v>45</v>
      </c>
      <c r="C176" s="3">
        <v>2022</v>
      </c>
      <c r="D176" s="2">
        <v>245147</v>
      </c>
      <c r="E176" s="3">
        <f t="shared" si="2"/>
        <v>3</v>
      </c>
    </row>
    <row r="177" spans="1:5" x14ac:dyDescent="0.25">
      <c r="A177" t="s">
        <v>4</v>
      </c>
      <c r="B177" t="s">
        <v>45</v>
      </c>
      <c r="C177" s="3">
        <v>2021</v>
      </c>
      <c r="D177" s="2">
        <v>201393</v>
      </c>
      <c r="E177" s="3">
        <f t="shared" si="2"/>
        <v>4</v>
      </c>
    </row>
    <row r="178" spans="1:5" x14ac:dyDescent="0.25">
      <c r="A178" t="s">
        <v>4</v>
      </c>
      <c r="B178" t="s">
        <v>45</v>
      </c>
      <c r="C178" s="3">
        <v>2020</v>
      </c>
      <c r="D178" s="2">
        <v>181225</v>
      </c>
      <c r="E178" s="3">
        <f t="shared" si="2"/>
        <v>5</v>
      </c>
    </row>
    <row r="179" spans="1:5" x14ac:dyDescent="0.25">
      <c r="A179" t="s">
        <v>4</v>
      </c>
      <c r="B179" t="s">
        <v>46</v>
      </c>
      <c r="C179" s="3">
        <v>2018</v>
      </c>
      <c r="D179" s="2">
        <v>101767</v>
      </c>
      <c r="E179" s="3">
        <f t="shared" si="2"/>
        <v>7</v>
      </c>
    </row>
    <row r="180" spans="1:5" x14ac:dyDescent="0.25">
      <c r="A180" t="s">
        <v>4</v>
      </c>
      <c r="B180" t="s">
        <v>46</v>
      </c>
      <c r="C180" s="3">
        <v>2017</v>
      </c>
      <c r="D180" s="2">
        <v>92785</v>
      </c>
      <c r="E180" s="3">
        <f t="shared" si="2"/>
        <v>8</v>
      </c>
    </row>
    <row r="181" spans="1:5" x14ac:dyDescent="0.25">
      <c r="A181" t="s">
        <v>4</v>
      </c>
      <c r="B181" t="s">
        <v>46</v>
      </c>
      <c r="C181" s="3">
        <v>2016</v>
      </c>
      <c r="D181" s="2">
        <v>82039</v>
      </c>
      <c r="E181" s="3">
        <f t="shared" si="2"/>
        <v>9</v>
      </c>
    </row>
    <row r="182" spans="1:5" x14ac:dyDescent="0.25">
      <c r="A182" t="s">
        <v>4</v>
      </c>
      <c r="B182" t="s">
        <v>47</v>
      </c>
      <c r="C182" s="3">
        <v>2016</v>
      </c>
      <c r="D182" s="2">
        <v>81237</v>
      </c>
      <c r="E182" s="3">
        <f t="shared" si="2"/>
        <v>9</v>
      </c>
    </row>
    <row r="183" spans="1:5" x14ac:dyDescent="0.25">
      <c r="A183" t="s">
        <v>4</v>
      </c>
      <c r="B183" t="s">
        <v>47</v>
      </c>
      <c r="C183" s="3">
        <v>2015</v>
      </c>
      <c r="D183" s="2">
        <v>76026</v>
      </c>
      <c r="E183" s="3">
        <f t="shared" si="2"/>
        <v>10</v>
      </c>
    </row>
    <row r="184" spans="1:5" x14ac:dyDescent="0.25">
      <c r="A184" t="s">
        <v>4</v>
      </c>
      <c r="B184" t="s">
        <v>47</v>
      </c>
      <c r="C184" s="3">
        <v>2014</v>
      </c>
      <c r="D184" s="2">
        <v>73734</v>
      </c>
      <c r="E184" s="3">
        <f t="shared" si="2"/>
        <v>11</v>
      </c>
    </row>
    <row r="185" spans="1:5" x14ac:dyDescent="0.25">
      <c r="A185" t="s">
        <v>4</v>
      </c>
      <c r="B185" t="s">
        <v>48</v>
      </c>
      <c r="C185" s="3">
        <v>2020</v>
      </c>
      <c r="D185" s="2">
        <v>180669</v>
      </c>
      <c r="E185" s="3">
        <f t="shared" si="2"/>
        <v>5</v>
      </c>
    </row>
    <row r="186" spans="1:5" x14ac:dyDescent="0.25">
      <c r="A186" t="s">
        <v>4</v>
      </c>
      <c r="B186" t="s">
        <v>48</v>
      </c>
      <c r="C186" s="3">
        <v>2019</v>
      </c>
      <c r="D186" s="2">
        <v>154089</v>
      </c>
      <c r="E186" s="3">
        <f t="shared" si="2"/>
        <v>6</v>
      </c>
    </row>
    <row r="187" spans="1:5" x14ac:dyDescent="0.25">
      <c r="A187" t="s">
        <v>4</v>
      </c>
      <c r="B187" t="s">
        <v>49</v>
      </c>
      <c r="C187" s="3">
        <v>2021</v>
      </c>
      <c r="D187" s="2">
        <v>139692</v>
      </c>
      <c r="E187" s="3">
        <f t="shared" si="2"/>
        <v>4</v>
      </c>
    </row>
    <row r="188" spans="1:5" x14ac:dyDescent="0.25">
      <c r="A188" t="s">
        <v>4</v>
      </c>
      <c r="B188" t="s">
        <v>49</v>
      </c>
      <c r="C188" s="3">
        <v>2020</v>
      </c>
      <c r="D188" s="2">
        <v>129024</v>
      </c>
      <c r="E188" s="3">
        <f t="shared" si="2"/>
        <v>5</v>
      </c>
    </row>
    <row r="189" spans="1:5" x14ac:dyDescent="0.25">
      <c r="A189" t="s">
        <v>4</v>
      </c>
      <c r="B189" t="s">
        <v>49</v>
      </c>
      <c r="C189" s="3">
        <v>2019</v>
      </c>
      <c r="D189" s="2">
        <v>113278</v>
      </c>
      <c r="E189" s="3">
        <f t="shared" si="2"/>
        <v>6</v>
      </c>
    </row>
    <row r="190" spans="1:5" x14ac:dyDescent="0.25">
      <c r="A190" t="s">
        <v>4</v>
      </c>
      <c r="B190" t="s">
        <v>50</v>
      </c>
      <c r="C190" s="3">
        <v>2021</v>
      </c>
      <c r="D190" s="2">
        <v>155181</v>
      </c>
      <c r="E190" s="3">
        <f t="shared" si="2"/>
        <v>4</v>
      </c>
    </row>
    <row r="191" spans="1:5" x14ac:dyDescent="0.25">
      <c r="A191" t="s">
        <v>4</v>
      </c>
      <c r="B191" t="s">
        <v>50</v>
      </c>
      <c r="C191" s="3">
        <v>2020</v>
      </c>
      <c r="D191" s="2">
        <v>137265</v>
      </c>
      <c r="E191" s="3">
        <f t="shared" si="2"/>
        <v>5</v>
      </c>
    </row>
    <row r="192" spans="1:5" x14ac:dyDescent="0.25">
      <c r="A192" t="s">
        <v>4</v>
      </c>
      <c r="B192" t="s">
        <v>50</v>
      </c>
      <c r="C192" s="3">
        <v>2019</v>
      </c>
      <c r="D192" s="2">
        <v>126119</v>
      </c>
      <c r="E192" s="3">
        <f t="shared" si="2"/>
        <v>6</v>
      </c>
    </row>
    <row r="193" spans="1:5" x14ac:dyDescent="0.25">
      <c r="A193" t="s">
        <v>4</v>
      </c>
      <c r="B193" t="s">
        <v>51</v>
      </c>
      <c r="C193" s="3">
        <v>2025</v>
      </c>
      <c r="D193" s="2">
        <v>279716</v>
      </c>
      <c r="E193" s="3">
        <f t="shared" si="2"/>
        <v>0</v>
      </c>
    </row>
    <row r="194" spans="1:5" x14ac:dyDescent="0.25">
      <c r="A194" t="s">
        <v>4</v>
      </c>
      <c r="B194" t="s">
        <v>51</v>
      </c>
      <c r="C194" s="3">
        <v>2024</v>
      </c>
      <c r="D194" s="2">
        <v>255063</v>
      </c>
      <c r="E194" s="3">
        <f t="shared" si="2"/>
        <v>1</v>
      </c>
    </row>
    <row r="195" spans="1:5" x14ac:dyDescent="0.25">
      <c r="A195" t="s">
        <v>4</v>
      </c>
      <c r="B195" t="s">
        <v>51</v>
      </c>
      <c r="C195" s="3">
        <v>2023</v>
      </c>
      <c r="D195" s="2">
        <v>246538</v>
      </c>
      <c r="E195" s="3">
        <f t="shared" ref="E195:E258" si="3">(2025 -C195)</f>
        <v>2</v>
      </c>
    </row>
    <row r="196" spans="1:5" x14ac:dyDescent="0.25">
      <c r="A196" t="s">
        <v>4</v>
      </c>
      <c r="B196" t="s">
        <v>51</v>
      </c>
      <c r="C196" s="3">
        <v>2022</v>
      </c>
      <c r="D196" s="2">
        <v>225754</v>
      </c>
      <c r="E196" s="3">
        <f t="shared" si="3"/>
        <v>3</v>
      </c>
    </row>
    <row r="197" spans="1:5" x14ac:dyDescent="0.25">
      <c r="A197" t="s">
        <v>4</v>
      </c>
      <c r="B197" t="s">
        <v>52</v>
      </c>
      <c r="C197" s="3">
        <v>2022</v>
      </c>
      <c r="D197" s="2">
        <v>207565</v>
      </c>
      <c r="E197" s="3">
        <f t="shared" si="3"/>
        <v>3</v>
      </c>
    </row>
    <row r="198" spans="1:5" x14ac:dyDescent="0.25">
      <c r="A198" t="s">
        <v>4</v>
      </c>
      <c r="B198" t="s">
        <v>53</v>
      </c>
      <c r="C198" s="3">
        <v>2014</v>
      </c>
      <c r="D198" s="2">
        <v>87908</v>
      </c>
      <c r="E198" s="3">
        <f t="shared" si="3"/>
        <v>11</v>
      </c>
    </row>
    <row r="199" spans="1:5" x14ac:dyDescent="0.25">
      <c r="A199" t="s">
        <v>4</v>
      </c>
      <c r="B199" t="s">
        <v>53</v>
      </c>
      <c r="C199" s="3">
        <v>2013</v>
      </c>
      <c r="D199" s="2">
        <v>79809</v>
      </c>
      <c r="E199" s="3">
        <f t="shared" si="3"/>
        <v>12</v>
      </c>
    </row>
    <row r="200" spans="1:5" x14ac:dyDescent="0.25">
      <c r="A200" t="s">
        <v>4</v>
      </c>
      <c r="B200" t="s">
        <v>54</v>
      </c>
      <c r="C200" s="3">
        <v>2013</v>
      </c>
      <c r="D200" s="2">
        <v>77809</v>
      </c>
      <c r="E200" s="3">
        <f t="shared" si="3"/>
        <v>12</v>
      </c>
    </row>
    <row r="201" spans="1:5" x14ac:dyDescent="0.25">
      <c r="A201" t="s">
        <v>4</v>
      </c>
      <c r="B201" t="s">
        <v>54</v>
      </c>
      <c r="C201" s="3">
        <v>2012</v>
      </c>
      <c r="D201" s="2">
        <v>70097</v>
      </c>
      <c r="E201" s="3">
        <f t="shared" si="3"/>
        <v>13</v>
      </c>
    </row>
    <row r="202" spans="1:5" x14ac:dyDescent="0.25">
      <c r="A202" t="s">
        <v>4</v>
      </c>
      <c r="B202" t="s">
        <v>54</v>
      </c>
      <c r="C202" s="3">
        <v>2011</v>
      </c>
      <c r="D202" s="2">
        <v>64043</v>
      </c>
      <c r="E202" s="3">
        <f t="shared" si="3"/>
        <v>14</v>
      </c>
    </row>
    <row r="203" spans="1:5" x14ac:dyDescent="0.25">
      <c r="A203" t="s">
        <v>4</v>
      </c>
      <c r="B203" t="s">
        <v>54</v>
      </c>
      <c r="C203" s="3">
        <v>2010</v>
      </c>
      <c r="D203" s="2">
        <v>59937</v>
      </c>
      <c r="E203" s="3">
        <f t="shared" si="3"/>
        <v>15</v>
      </c>
    </row>
    <row r="204" spans="1:5" x14ac:dyDescent="0.25">
      <c r="A204" t="s">
        <v>4</v>
      </c>
      <c r="B204" t="s">
        <v>55</v>
      </c>
      <c r="C204" s="3">
        <v>2025</v>
      </c>
      <c r="D204" s="2">
        <v>298114</v>
      </c>
      <c r="E204" s="3">
        <f t="shared" si="3"/>
        <v>0</v>
      </c>
    </row>
    <row r="205" spans="1:5" x14ac:dyDescent="0.25">
      <c r="A205" t="s">
        <v>4</v>
      </c>
      <c r="B205" t="s">
        <v>55</v>
      </c>
      <c r="C205" s="3">
        <v>2024</v>
      </c>
      <c r="D205" s="2">
        <v>276812</v>
      </c>
      <c r="E205" s="3">
        <f t="shared" si="3"/>
        <v>1</v>
      </c>
    </row>
    <row r="206" spans="1:5" x14ac:dyDescent="0.25">
      <c r="A206" t="s">
        <v>4</v>
      </c>
      <c r="B206" t="s">
        <v>55</v>
      </c>
      <c r="C206" s="3">
        <v>2023</v>
      </c>
      <c r="D206" s="2">
        <v>261845</v>
      </c>
      <c r="E206" s="3">
        <f t="shared" si="3"/>
        <v>2</v>
      </c>
    </row>
    <row r="207" spans="1:5" x14ac:dyDescent="0.25">
      <c r="A207" t="s">
        <v>4</v>
      </c>
      <c r="B207" t="s">
        <v>55</v>
      </c>
      <c r="C207" s="3">
        <v>2022</v>
      </c>
      <c r="D207" s="2">
        <v>239275</v>
      </c>
      <c r="E207" s="3">
        <f t="shared" si="3"/>
        <v>3</v>
      </c>
    </row>
    <row r="208" spans="1:5" x14ac:dyDescent="0.25">
      <c r="A208" t="s">
        <v>4</v>
      </c>
      <c r="B208" t="s">
        <v>56</v>
      </c>
      <c r="C208" s="3">
        <v>2020</v>
      </c>
      <c r="D208" s="2">
        <v>137950</v>
      </c>
      <c r="E208" s="3">
        <f t="shared" si="3"/>
        <v>5</v>
      </c>
    </row>
    <row r="209" spans="1:5" x14ac:dyDescent="0.25">
      <c r="A209" t="s">
        <v>4</v>
      </c>
      <c r="B209" t="s">
        <v>56</v>
      </c>
      <c r="C209" s="3">
        <v>2019</v>
      </c>
      <c r="D209" s="2">
        <v>122850</v>
      </c>
      <c r="E209" s="3">
        <f t="shared" si="3"/>
        <v>6</v>
      </c>
    </row>
    <row r="210" spans="1:5" x14ac:dyDescent="0.25">
      <c r="A210" t="s">
        <v>4</v>
      </c>
      <c r="B210" t="s">
        <v>57</v>
      </c>
      <c r="C210" s="3">
        <v>2025</v>
      </c>
      <c r="D210" s="2">
        <v>279715</v>
      </c>
      <c r="E210" s="3">
        <f t="shared" si="3"/>
        <v>0</v>
      </c>
    </row>
    <row r="211" spans="1:5" x14ac:dyDescent="0.25">
      <c r="A211" t="s">
        <v>4</v>
      </c>
      <c r="B211" t="s">
        <v>57</v>
      </c>
      <c r="C211" s="3">
        <v>2024</v>
      </c>
      <c r="D211" s="2">
        <v>262578</v>
      </c>
      <c r="E211" s="3">
        <f t="shared" si="3"/>
        <v>1</v>
      </c>
    </row>
    <row r="212" spans="1:5" x14ac:dyDescent="0.25">
      <c r="A212" t="s">
        <v>4</v>
      </c>
      <c r="B212" t="s">
        <v>57</v>
      </c>
      <c r="C212" s="3">
        <v>2023</v>
      </c>
      <c r="D212" s="2">
        <v>246847</v>
      </c>
      <c r="E212" s="3">
        <f t="shared" si="3"/>
        <v>2</v>
      </c>
    </row>
    <row r="213" spans="1:5" x14ac:dyDescent="0.25">
      <c r="A213" t="s">
        <v>4</v>
      </c>
      <c r="B213" t="s">
        <v>57</v>
      </c>
      <c r="C213" s="3">
        <v>2022</v>
      </c>
      <c r="D213" s="2">
        <v>223735</v>
      </c>
      <c r="E213" s="3">
        <f t="shared" si="3"/>
        <v>3</v>
      </c>
    </row>
    <row r="214" spans="1:5" x14ac:dyDescent="0.25">
      <c r="A214" t="s">
        <v>4</v>
      </c>
      <c r="B214" t="s">
        <v>58</v>
      </c>
      <c r="C214" s="3">
        <v>2022</v>
      </c>
      <c r="D214" s="2">
        <v>208673</v>
      </c>
      <c r="E214" s="3">
        <f t="shared" si="3"/>
        <v>3</v>
      </c>
    </row>
    <row r="215" spans="1:5" x14ac:dyDescent="0.25">
      <c r="A215" t="s">
        <v>4</v>
      </c>
      <c r="B215" t="s">
        <v>59</v>
      </c>
      <c r="C215" s="3">
        <v>2018</v>
      </c>
      <c r="D215" s="2">
        <v>102833</v>
      </c>
      <c r="E215" s="3">
        <f t="shared" si="3"/>
        <v>7</v>
      </c>
    </row>
    <row r="216" spans="1:5" x14ac:dyDescent="0.25">
      <c r="A216" t="s">
        <v>4</v>
      </c>
      <c r="B216" t="s">
        <v>59</v>
      </c>
      <c r="C216" s="3">
        <v>2017</v>
      </c>
      <c r="D216" s="2">
        <v>94615</v>
      </c>
      <c r="E216" s="3">
        <f t="shared" si="3"/>
        <v>8</v>
      </c>
    </row>
    <row r="217" spans="1:5" x14ac:dyDescent="0.25">
      <c r="A217" t="s">
        <v>4</v>
      </c>
      <c r="B217" t="s">
        <v>59</v>
      </c>
      <c r="C217" s="3">
        <v>2016</v>
      </c>
      <c r="D217" s="2">
        <v>82750</v>
      </c>
      <c r="E217" s="3">
        <f t="shared" si="3"/>
        <v>9</v>
      </c>
    </row>
    <row r="218" spans="1:5" x14ac:dyDescent="0.25">
      <c r="A218" t="s">
        <v>4</v>
      </c>
      <c r="B218" t="s">
        <v>59</v>
      </c>
      <c r="C218" s="3">
        <v>2015</v>
      </c>
      <c r="D218" s="2">
        <v>77028</v>
      </c>
      <c r="E218" s="3">
        <f t="shared" si="3"/>
        <v>10</v>
      </c>
    </row>
    <row r="219" spans="1:5" x14ac:dyDescent="0.25">
      <c r="A219" t="s">
        <v>4</v>
      </c>
      <c r="B219" t="s">
        <v>59</v>
      </c>
      <c r="C219" s="3">
        <v>2014</v>
      </c>
      <c r="D219" s="2">
        <v>75149</v>
      </c>
      <c r="E219" s="3">
        <f t="shared" si="3"/>
        <v>11</v>
      </c>
    </row>
    <row r="220" spans="1:5" x14ac:dyDescent="0.25">
      <c r="A220" t="s">
        <v>4</v>
      </c>
      <c r="B220" t="s">
        <v>60</v>
      </c>
      <c r="C220" s="3">
        <v>2010</v>
      </c>
      <c r="D220" s="2">
        <v>51716</v>
      </c>
      <c r="E220" s="3">
        <f t="shared" si="3"/>
        <v>15</v>
      </c>
    </row>
    <row r="221" spans="1:5" x14ac:dyDescent="0.25">
      <c r="A221" t="s">
        <v>4</v>
      </c>
      <c r="B221" t="s">
        <v>60</v>
      </c>
      <c r="C221" s="3">
        <v>2009</v>
      </c>
      <c r="D221" s="2">
        <v>50010</v>
      </c>
      <c r="E221" s="3">
        <f t="shared" si="3"/>
        <v>16</v>
      </c>
    </row>
    <row r="222" spans="1:5" x14ac:dyDescent="0.25">
      <c r="A222" t="s">
        <v>4</v>
      </c>
      <c r="B222" t="s">
        <v>60</v>
      </c>
      <c r="C222" s="3">
        <v>2008</v>
      </c>
      <c r="D222" s="2">
        <v>46225</v>
      </c>
      <c r="E222" s="3">
        <f t="shared" si="3"/>
        <v>17</v>
      </c>
    </row>
    <row r="223" spans="1:5" x14ac:dyDescent="0.25">
      <c r="A223" t="s">
        <v>4</v>
      </c>
      <c r="B223" t="s">
        <v>60</v>
      </c>
      <c r="C223" s="3">
        <v>2007</v>
      </c>
      <c r="D223" s="2">
        <v>40388</v>
      </c>
      <c r="E223" s="3">
        <f t="shared" si="3"/>
        <v>18</v>
      </c>
    </row>
    <row r="224" spans="1:5" x14ac:dyDescent="0.25">
      <c r="A224" t="s">
        <v>4</v>
      </c>
      <c r="B224" t="s">
        <v>61</v>
      </c>
      <c r="C224" s="3">
        <v>2016</v>
      </c>
      <c r="D224" s="2">
        <v>97021</v>
      </c>
      <c r="E224" s="3">
        <f t="shared" si="3"/>
        <v>9</v>
      </c>
    </row>
    <row r="225" spans="1:5" x14ac:dyDescent="0.25">
      <c r="A225" t="s">
        <v>4</v>
      </c>
      <c r="B225" t="s">
        <v>61</v>
      </c>
      <c r="C225" s="3">
        <v>2015</v>
      </c>
      <c r="D225" s="2">
        <v>94521</v>
      </c>
      <c r="E225" s="3">
        <f t="shared" si="3"/>
        <v>10</v>
      </c>
    </row>
    <row r="226" spans="1:5" x14ac:dyDescent="0.25">
      <c r="A226" t="s">
        <v>4</v>
      </c>
      <c r="B226" t="s">
        <v>61</v>
      </c>
      <c r="C226" s="3">
        <v>2014</v>
      </c>
      <c r="D226" s="2">
        <v>87825</v>
      </c>
      <c r="E226" s="3">
        <f t="shared" si="3"/>
        <v>11</v>
      </c>
    </row>
    <row r="227" spans="1:5" x14ac:dyDescent="0.25">
      <c r="A227" t="s">
        <v>4</v>
      </c>
      <c r="B227" t="s">
        <v>62</v>
      </c>
      <c r="C227" s="3">
        <v>2011</v>
      </c>
      <c r="D227" s="2">
        <v>68152</v>
      </c>
      <c r="E227" s="3">
        <f t="shared" si="3"/>
        <v>14</v>
      </c>
    </row>
    <row r="228" spans="1:5" x14ac:dyDescent="0.25">
      <c r="A228" t="s">
        <v>4</v>
      </c>
      <c r="B228" t="s">
        <v>62</v>
      </c>
      <c r="C228" s="3">
        <v>2010</v>
      </c>
      <c r="D228" s="2">
        <v>57118</v>
      </c>
      <c r="E228" s="3">
        <f t="shared" si="3"/>
        <v>15</v>
      </c>
    </row>
    <row r="229" spans="1:5" x14ac:dyDescent="0.25">
      <c r="A229" t="s">
        <v>4</v>
      </c>
      <c r="B229" t="s">
        <v>62</v>
      </c>
      <c r="C229" s="3">
        <v>2009</v>
      </c>
      <c r="D229" s="2">
        <v>55612</v>
      </c>
      <c r="E229" s="3">
        <f t="shared" si="3"/>
        <v>16</v>
      </c>
    </row>
    <row r="230" spans="1:5" x14ac:dyDescent="0.25">
      <c r="A230" t="s">
        <v>4</v>
      </c>
      <c r="B230" t="s">
        <v>62</v>
      </c>
      <c r="C230" s="3">
        <v>2008</v>
      </c>
      <c r="D230" s="2">
        <v>46320</v>
      </c>
      <c r="E230" s="3">
        <f t="shared" si="3"/>
        <v>17</v>
      </c>
    </row>
    <row r="231" spans="1:5" x14ac:dyDescent="0.25">
      <c r="A231" t="s">
        <v>4</v>
      </c>
      <c r="B231" t="s">
        <v>62</v>
      </c>
      <c r="C231" s="3">
        <v>2007</v>
      </c>
      <c r="D231" s="2">
        <v>45036</v>
      </c>
      <c r="E231" s="3">
        <f t="shared" si="3"/>
        <v>18</v>
      </c>
    </row>
    <row r="232" spans="1:5" x14ac:dyDescent="0.25">
      <c r="A232" t="s">
        <v>4</v>
      </c>
      <c r="B232" t="s">
        <v>63</v>
      </c>
      <c r="C232" s="3">
        <v>2013</v>
      </c>
      <c r="D232" s="2">
        <v>82032</v>
      </c>
      <c r="E232" s="3">
        <f t="shared" si="3"/>
        <v>12</v>
      </c>
    </row>
    <row r="233" spans="1:5" x14ac:dyDescent="0.25">
      <c r="A233" t="s">
        <v>4</v>
      </c>
      <c r="B233" t="s">
        <v>63</v>
      </c>
      <c r="C233" s="3">
        <v>2012</v>
      </c>
      <c r="D233" s="2">
        <v>74088</v>
      </c>
      <c r="E233" s="3">
        <f t="shared" si="3"/>
        <v>13</v>
      </c>
    </row>
    <row r="234" spans="1:5" x14ac:dyDescent="0.25">
      <c r="A234" t="s">
        <v>4</v>
      </c>
      <c r="B234" t="s">
        <v>63</v>
      </c>
      <c r="C234" s="3">
        <v>2011</v>
      </c>
      <c r="D234" s="2">
        <v>68944</v>
      </c>
      <c r="E234" s="3">
        <f t="shared" si="3"/>
        <v>14</v>
      </c>
    </row>
    <row r="235" spans="1:5" x14ac:dyDescent="0.25">
      <c r="A235" t="s">
        <v>4</v>
      </c>
      <c r="B235" t="s">
        <v>63</v>
      </c>
      <c r="C235" s="3">
        <v>2010</v>
      </c>
      <c r="D235" s="2">
        <v>61741</v>
      </c>
      <c r="E235" s="3">
        <f t="shared" si="3"/>
        <v>15</v>
      </c>
    </row>
    <row r="236" spans="1:5" x14ac:dyDescent="0.25">
      <c r="A236" t="s">
        <v>4</v>
      </c>
      <c r="B236" t="s">
        <v>63</v>
      </c>
      <c r="C236" s="3">
        <v>2009</v>
      </c>
      <c r="D236" s="2">
        <v>56030</v>
      </c>
      <c r="E236" s="3">
        <f t="shared" si="3"/>
        <v>16</v>
      </c>
    </row>
    <row r="237" spans="1:5" x14ac:dyDescent="0.25">
      <c r="A237" t="s">
        <v>4</v>
      </c>
      <c r="B237" t="s">
        <v>63</v>
      </c>
      <c r="C237" s="3">
        <v>2008</v>
      </c>
      <c r="D237" s="2">
        <v>48048</v>
      </c>
      <c r="E237" s="3">
        <f t="shared" si="3"/>
        <v>17</v>
      </c>
    </row>
    <row r="238" spans="1:5" x14ac:dyDescent="0.25">
      <c r="A238" t="s">
        <v>4</v>
      </c>
      <c r="B238" t="s">
        <v>63</v>
      </c>
      <c r="C238" s="3">
        <v>2007</v>
      </c>
      <c r="D238" s="2">
        <v>45512</v>
      </c>
      <c r="E238" s="3">
        <f t="shared" si="3"/>
        <v>18</v>
      </c>
    </row>
    <row r="239" spans="1:5" x14ac:dyDescent="0.25">
      <c r="A239" t="s">
        <v>4</v>
      </c>
      <c r="B239" t="s">
        <v>64</v>
      </c>
      <c r="C239" s="3">
        <v>2001</v>
      </c>
      <c r="D239" s="2">
        <v>25581</v>
      </c>
      <c r="E239" s="3">
        <f t="shared" si="3"/>
        <v>24</v>
      </c>
    </row>
    <row r="240" spans="1:5" x14ac:dyDescent="0.25">
      <c r="A240" t="s">
        <v>4</v>
      </c>
      <c r="B240" t="s">
        <v>64</v>
      </c>
      <c r="C240" s="3">
        <v>2000</v>
      </c>
      <c r="D240" s="2">
        <v>21160</v>
      </c>
      <c r="E240" s="3">
        <f t="shared" si="3"/>
        <v>25</v>
      </c>
    </row>
    <row r="241" spans="1:5" x14ac:dyDescent="0.25">
      <c r="A241" t="s">
        <v>4</v>
      </c>
      <c r="B241" t="s">
        <v>64</v>
      </c>
      <c r="C241" s="3">
        <v>1999</v>
      </c>
      <c r="D241" s="2">
        <v>20382</v>
      </c>
      <c r="E241" s="3">
        <f t="shared" si="3"/>
        <v>26</v>
      </c>
    </row>
    <row r="242" spans="1:5" x14ac:dyDescent="0.25">
      <c r="A242" t="s">
        <v>4</v>
      </c>
      <c r="B242" t="s">
        <v>64</v>
      </c>
      <c r="C242" s="3">
        <v>1998</v>
      </c>
      <c r="D242" s="2">
        <v>18660</v>
      </c>
      <c r="E242" s="3">
        <f t="shared" si="3"/>
        <v>27</v>
      </c>
    </row>
    <row r="243" spans="1:5" x14ac:dyDescent="0.25">
      <c r="A243" t="s">
        <v>4</v>
      </c>
      <c r="B243" t="s">
        <v>64</v>
      </c>
      <c r="C243" s="3">
        <v>1997</v>
      </c>
      <c r="D243" s="2">
        <v>17255</v>
      </c>
      <c r="E243" s="3">
        <f t="shared" si="3"/>
        <v>28</v>
      </c>
    </row>
    <row r="244" spans="1:5" x14ac:dyDescent="0.25">
      <c r="A244" t="s">
        <v>4</v>
      </c>
      <c r="B244" t="s">
        <v>64</v>
      </c>
      <c r="C244" s="3">
        <v>1996</v>
      </c>
      <c r="D244" s="2">
        <v>15003</v>
      </c>
      <c r="E244" s="3">
        <f t="shared" si="3"/>
        <v>29</v>
      </c>
    </row>
    <row r="245" spans="1:5" x14ac:dyDescent="0.25">
      <c r="A245" t="s">
        <v>4</v>
      </c>
      <c r="B245" t="s">
        <v>64</v>
      </c>
      <c r="C245" s="3">
        <v>1995</v>
      </c>
      <c r="D245" s="2">
        <v>13195</v>
      </c>
      <c r="E245" s="3">
        <f t="shared" si="3"/>
        <v>30</v>
      </c>
    </row>
    <row r="246" spans="1:5" x14ac:dyDescent="0.25">
      <c r="A246" t="s">
        <v>4</v>
      </c>
      <c r="B246" t="s">
        <v>65</v>
      </c>
      <c r="C246" s="3">
        <v>2001</v>
      </c>
      <c r="D246" s="2">
        <v>19889</v>
      </c>
      <c r="E246" s="3">
        <f t="shared" si="3"/>
        <v>24</v>
      </c>
    </row>
    <row r="247" spans="1:5" x14ac:dyDescent="0.25">
      <c r="A247" t="s">
        <v>4</v>
      </c>
      <c r="B247" t="s">
        <v>65</v>
      </c>
      <c r="C247" s="3">
        <v>2000</v>
      </c>
      <c r="D247" s="2">
        <v>18885</v>
      </c>
      <c r="E247" s="3">
        <f t="shared" si="3"/>
        <v>25</v>
      </c>
    </row>
    <row r="248" spans="1:5" x14ac:dyDescent="0.25">
      <c r="A248" t="s">
        <v>4</v>
      </c>
      <c r="B248" t="s">
        <v>65</v>
      </c>
      <c r="C248" s="3">
        <v>1999</v>
      </c>
      <c r="D248" s="2">
        <v>18129</v>
      </c>
      <c r="E248" s="3">
        <f t="shared" si="3"/>
        <v>26</v>
      </c>
    </row>
    <row r="249" spans="1:5" x14ac:dyDescent="0.25">
      <c r="A249" t="s">
        <v>4</v>
      </c>
      <c r="B249" t="s">
        <v>65</v>
      </c>
      <c r="C249" s="3">
        <v>1998</v>
      </c>
      <c r="D249" s="2">
        <v>16389</v>
      </c>
      <c r="E249" s="3">
        <f t="shared" si="3"/>
        <v>27</v>
      </c>
    </row>
    <row r="250" spans="1:5" x14ac:dyDescent="0.25">
      <c r="A250" t="s">
        <v>4</v>
      </c>
      <c r="B250" t="s">
        <v>65</v>
      </c>
      <c r="C250" s="3">
        <v>1997</v>
      </c>
      <c r="D250" s="2">
        <v>15938</v>
      </c>
      <c r="E250" s="3">
        <f t="shared" si="3"/>
        <v>28</v>
      </c>
    </row>
    <row r="251" spans="1:5" x14ac:dyDescent="0.25">
      <c r="A251" t="s">
        <v>4</v>
      </c>
      <c r="B251" t="s">
        <v>65</v>
      </c>
      <c r="C251" s="3">
        <v>1996</v>
      </c>
      <c r="D251" s="2">
        <v>14026</v>
      </c>
      <c r="E251" s="3">
        <f t="shared" si="3"/>
        <v>29</v>
      </c>
    </row>
    <row r="252" spans="1:5" x14ac:dyDescent="0.25">
      <c r="A252" t="s">
        <v>4</v>
      </c>
      <c r="B252" t="s">
        <v>65</v>
      </c>
      <c r="C252" s="3">
        <v>1995</v>
      </c>
      <c r="D252" s="2">
        <v>13048</v>
      </c>
      <c r="E252" s="3">
        <f t="shared" si="3"/>
        <v>30</v>
      </c>
    </row>
    <row r="253" spans="1:5" x14ac:dyDescent="0.25">
      <c r="A253" t="s">
        <v>4</v>
      </c>
      <c r="B253" t="s">
        <v>66</v>
      </c>
      <c r="C253" s="3">
        <v>2001</v>
      </c>
      <c r="D253" s="2">
        <v>22330</v>
      </c>
      <c r="E253" s="3">
        <f t="shared" si="3"/>
        <v>24</v>
      </c>
    </row>
    <row r="254" spans="1:5" x14ac:dyDescent="0.25">
      <c r="A254" t="s">
        <v>4</v>
      </c>
      <c r="B254" t="s">
        <v>66</v>
      </c>
      <c r="C254" s="3">
        <v>2000</v>
      </c>
      <c r="D254" s="2">
        <v>21690</v>
      </c>
      <c r="E254" s="3">
        <f t="shared" si="3"/>
        <v>25</v>
      </c>
    </row>
    <row r="255" spans="1:5" x14ac:dyDescent="0.25">
      <c r="A255" t="s">
        <v>4</v>
      </c>
      <c r="B255" t="s">
        <v>66</v>
      </c>
      <c r="C255" s="3">
        <v>1999</v>
      </c>
      <c r="D255" s="2">
        <v>20989</v>
      </c>
      <c r="E255" s="3">
        <f t="shared" si="3"/>
        <v>26</v>
      </c>
    </row>
    <row r="256" spans="1:5" x14ac:dyDescent="0.25">
      <c r="A256" t="s">
        <v>4</v>
      </c>
      <c r="B256" t="s">
        <v>66</v>
      </c>
      <c r="C256" s="3">
        <v>1997</v>
      </c>
      <c r="D256" s="2">
        <v>17569</v>
      </c>
      <c r="E256" s="3">
        <f t="shared" si="3"/>
        <v>28</v>
      </c>
    </row>
    <row r="257" spans="1:5" x14ac:dyDescent="0.25">
      <c r="A257" t="s">
        <v>4</v>
      </c>
      <c r="B257" t="s">
        <v>66</v>
      </c>
      <c r="C257" s="3">
        <v>1996</v>
      </c>
      <c r="D257" s="2">
        <v>15535</v>
      </c>
      <c r="E257" s="3">
        <f t="shared" si="3"/>
        <v>29</v>
      </c>
    </row>
    <row r="258" spans="1:5" x14ac:dyDescent="0.25">
      <c r="A258" t="s">
        <v>4</v>
      </c>
      <c r="B258" t="s">
        <v>67</v>
      </c>
      <c r="C258" s="3">
        <v>2001</v>
      </c>
      <c r="D258" s="2">
        <v>21332</v>
      </c>
      <c r="E258" s="3">
        <f t="shared" si="3"/>
        <v>24</v>
      </c>
    </row>
    <row r="259" spans="1:5" x14ac:dyDescent="0.25">
      <c r="A259" t="s">
        <v>4</v>
      </c>
      <c r="B259" t="s">
        <v>67</v>
      </c>
      <c r="C259" s="3">
        <v>2000</v>
      </c>
      <c r="D259" s="2">
        <v>20483</v>
      </c>
      <c r="E259" s="3">
        <f t="shared" ref="E259:E322" si="4">(2025 -C259)</f>
        <v>25</v>
      </c>
    </row>
    <row r="260" spans="1:5" x14ac:dyDescent="0.25">
      <c r="A260" t="s">
        <v>4</v>
      </c>
      <c r="B260" t="s">
        <v>67</v>
      </c>
      <c r="C260" s="3">
        <v>1999</v>
      </c>
      <c r="D260" s="2">
        <v>19257</v>
      </c>
      <c r="E260" s="3">
        <f t="shared" si="4"/>
        <v>26</v>
      </c>
    </row>
    <row r="261" spans="1:5" x14ac:dyDescent="0.25">
      <c r="A261" t="s">
        <v>4</v>
      </c>
      <c r="B261" t="s">
        <v>67</v>
      </c>
      <c r="C261" s="3">
        <v>1998</v>
      </c>
      <c r="D261" s="2">
        <v>17495</v>
      </c>
      <c r="E261" s="3">
        <f t="shared" si="4"/>
        <v>27</v>
      </c>
    </row>
    <row r="262" spans="1:5" x14ac:dyDescent="0.25">
      <c r="A262" t="s">
        <v>4</v>
      </c>
      <c r="B262" t="s">
        <v>67</v>
      </c>
      <c r="C262" s="3">
        <v>1997</v>
      </c>
      <c r="D262" s="2">
        <v>17015</v>
      </c>
      <c r="E262" s="3">
        <f t="shared" si="4"/>
        <v>28</v>
      </c>
    </row>
    <row r="263" spans="1:5" x14ac:dyDescent="0.25">
      <c r="A263" t="s">
        <v>4</v>
      </c>
      <c r="B263" t="s">
        <v>67</v>
      </c>
      <c r="C263" s="3">
        <v>1996</v>
      </c>
      <c r="D263" s="2">
        <v>14471</v>
      </c>
      <c r="E263" s="3">
        <f t="shared" si="4"/>
        <v>29</v>
      </c>
    </row>
    <row r="264" spans="1:5" x14ac:dyDescent="0.25">
      <c r="A264" t="s">
        <v>4</v>
      </c>
      <c r="B264" t="s">
        <v>68</v>
      </c>
      <c r="C264" s="3">
        <v>2001</v>
      </c>
      <c r="D264" s="2">
        <v>25067</v>
      </c>
      <c r="E264" s="3">
        <f t="shared" si="4"/>
        <v>24</v>
      </c>
    </row>
    <row r="265" spans="1:5" x14ac:dyDescent="0.25">
      <c r="A265" t="s">
        <v>4</v>
      </c>
      <c r="B265" t="s">
        <v>68</v>
      </c>
      <c r="C265" s="3">
        <v>2000</v>
      </c>
      <c r="D265" s="2">
        <v>21397</v>
      </c>
      <c r="E265" s="3">
        <f t="shared" si="4"/>
        <v>25</v>
      </c>
    </row>
    <row r="266" spans="1:5" x14ac:dyDescent="0.25">
      <c r="A266" t="s">
        <v>4</v>
      </c>
      <c r="B266" t="s">
        <v>68</v>
      </c>
      <c r="C266" s="3">
        <v>1999</v>
      </c>
      <c r="D266" s="2">
        <v>20642</v>
      </c>
      <c r="E266" s="3">
        <f t="shared" si="4"/>
        <v>26</v>
      </c>
    </row>
    <row r="267" spans="1:5" x14ac:dyDescent="0.25">
      <c r="A267" t="s">
        <v>4</v>
      </c>
      <c r="B267" t="s">
        <v>68</v>
      </c>
      <c r="C267" s="3">
        <v>1998</v>
      </c>
      <c r="D267" s="2">
        <v>20073</v>
      </c>
      <c r="E267" s="3">
        <f t="shared" si="4"/>
        <v>27</v>
      </c>
    </row>
    <row r="268" spans="1:5" x14ac:dyDescent="0.25">
      <c r="A268" t="s">
        <v>4</v>
      </c>
      <c r="B268" t="s">
        <v>68</v>
      </c>
      <c r="C268" s="3">
        <v>1997</v>
      </c>
      <c r="D268" s="2">
        <v>17696</v>
      </c>
      <c r="E268" s="3">
        <f t="shared" si="4"/>
        <v>28</v>
      </c>
    </row>
    <row r="269" spans="1:5" x14ac:dyDescent="0.25">
      <c r="A269" t="s">
        <v>4</v>
      </c>
      <c r="B269" t="s">
        <v>68</v>
      </c>
      <c r="C269" s="3">
        <v>1996</v>
      </c>
      <c r="D269" s="2">
        <v>15571</v>
      </c>
      <c r="E269" s="3">
        <f t="shared" si="4"/>
        <v>29</v>
      </c>
    </row>
    <row r="270" spans="1:5" x14ac:dyDescent="0.25">
      <c r="A270" t="s">
        <v>4</v>
      </c>
      <c r="B270" t="s">
        <v>69</v>
      </c>
      <c r="C270" s="3">
        <v>2016</v>
      </c>
      <c r="D270" s="2">
        <v>103289</v>
      </c>
      <c r="E270" s="3">
        <f t="shared" si="4"/>
        <v>9</v>
      </c>
    </row>
    <row r="271" spans="1:5" x14ac:dyDescent="0.25">
      <c r="A271" t="s">
        <v>4</v>
      </c>
      <c r="B271" t="s">
        <v>69</v>
      </c>
      <c r="C271" s="3">
        <v>2015</v>
      </c>
      <c r="D271" s="2">
        <v>95632</v>
      </c>
      <c r="E271" s="3">
        <f t="shared" si="4"/>
        <v>10</v>
      </c>
    </row>
    <row r="272" spans="1:5" x14ac:dyDescent="0.25">
      <c r="A272" t="s">
        <v>4</v>
      </c>
      <c r="B272" t="s">
        <v>69</v>
      </c>
      <c r="C272" s="3">
        <v>2008</v>
      </c>
      <c r="D272" s="2">
        <v>45994</v>
      </c>
      <c r="E272" s="3">
        <f t="shared" si="4"/>
        <v>17</v>
      </c>
    </row>
    <row r="273" spans="1:5" x14ac:dyDescent="0.25">
      <c r="A273" t="s">
        <v>4</v>
      </c>
      <c r="B273" t="s">
        <v>69</v>
      </c>
      <c r="C273" s="3">
        <v>2007</v>
      </c>
      <c r="D273" s="2">
        <v>44604</v>
      </c>
      <c r="E273" s="3">
        <f t="shared" si="4"/>
        <v>18</v>
      </c>
    </row>
    <row r="274" spans="1:5" x14ac:dyDescent="0.25">
      <c r="A274" t="s">
        <v>4</v>
      </c>
      <c r="B274" t="s">
        <v>69</v>
      </c>
      <c r="C274" s="3">
        <v>2006</v>
      </c>
      <c r="D274" s="2">
        <v>41030</v>
      </c>
      <c r="E274" s="3">
        <f t="shared" si="4"/>
        <v>19</v>
      </c>
    </row>
    <row r="275" spans="1:5" x14ac:dyDescent="0.25">
      <c r="A275" t="s">
        <v>4</v>
      </c>
      <c r="B275" t="s">
        <v>69</v>
      </c>
      <c r="C275" s="3">
        <v>2005</v>
      </c>
      <c r="D275" s="2">
        <v>40029</v>
      </c>
      <c r="E275" s="3">
        <f t="shared" si="4"/>
        <v>20</v>
      </c>
    </row>
    <row r="276" spans="1:5" x14ac:dyDescent="0.25">
      <c r="A276" t="s">
        <v>4</v>
      </c>
      <c r="B276" t="s">
        <v>69</v>
      </c>
      <c r="C276" s="3">
        <v>2004</v>
      </c>
      <c r="D276" s="2">
        <v>29099</v>
      </c>
      <c r="E276" s="3">
        <f t="shared" si="4"/>
        <v>21</v>
      </c>
    </row>
    <row r="277" spans="1:5" x14ac:dyDescent="0.25">
      <c r="A277" t="s">
        <v>4</v>
      </c>
      <c r="B277" t="s">
        <v>69</v>
      </c>
      <c r="C277" s="3">
        <v>2003</v>
      </c>
      <c r="D277" s="2">
        <v>27468</v>
      </c>
      <c r="E277" s="3">
        <f t="shared" si="4"/>
        <v>22</v>
      </c>
    </row>
    <row r="278" spans="1:5" x14ac:dyDescent="0.25">
      <c r="A278" t="s">
        <v>4</v>
      </c>
      <c r="B278" t="s">
        <v>69</v>
      </c>
      <c r="C278" s="3">
        <v>2002</v>
      </c>
      <c r="D278" s="2">
        <v>26407</v>
      </c>
      <c r="E278" s="3">
        <f t="shared" si="4"/>
        <v>23</v>
      </c>
    </row>
    <row r="279" spans="1:5" x14ac:dyDescent="0.25">
      <c r="A279" t="s">
        <v>4</v>
      </c>
      <c r="B279" t="s">
        <v>69</v>
      </c>
      <c r="C279" s="3">
        <v>2001</v>
      </c>
      <c r="D279" s="2">
        <v>25109</v>
      </c>
      <c r="E279" s="3">
        <f t="shared" si="4"/>
        <v>24</v>
      </c>
    </row>
    <row r="280" spans="1:5" x14ac:dyDescent="0.25">
      <c r="A280" t="s">
        <v>4</v>
      </c>
      <c r="B280" t="s">
        <v>69</v>
      </c>
      <c r="C280" s="3">
        <v>2000</v>
      </c>
      <c r="D280" s="2">
        <v>24426</v>
      </c>
      <c r="E280" s="3">
        <f t="shared" si="4"/>
        <v>25</v>
      </c>
    </row>
    <row r="281" spans="1:5" x14ac:dyDescent="0.25">
      <c r="A281" t="s">
        <v>4</v>
      </c>
      <c r="B281" t="s">
        <v>69</v>
      </c>
      <c r="C281" s="3">
        <v>1999</v>
      </c>
      <c r="D281" s="2">
        <v>23298</v>
      </c>
      <c r="E281" s="3">
        <f t="shared" si="4"/>
        <v>26</v>
      </c>
    </row>
    <row r="282" spans="1:5" x14ac:dyDescent="0.25">
      <c r="A282" t="s">
        <v>4</v>
      </c>
      <c r="B282" t="s">
        <v>69</v>
      </c>
      <c r="C282" s="3">
        <v>1998</v>
      </c>
      <c r="D282" s="2">
        <v>21898</v>
      </c>
      <c r="E282" s="3">
        <f t="shared" si="4"/>
        <v>27</v>
      </c>
    </row>
    <row r="283" spans="1:5" x14ac:dyDescent="0.25">
      <c r="A283" t="s">
        <v>4</v>
      </c>
      <c r="B283" t="s">
        <v>69</v>
      </c>
      <c r="C283" s="3">
        <v>1997</v>
      </c>
      <c r="D283" s="2">
        <v>20558</v>
      </c>
      <c r="E283" s="3">
        <f t="shared" si="4"/>
        <v>28</v>
      </c>
    </row>
    <row r="284" spans="1:5" x14ac:dyDescent="0.25">
      <c r="A284" t="s">
        <v>4</v>
      </c>
      <c r="B284" t="s">
        <v>69</v>
      </c>
      <c r="C284" s="3">
        <v>1996</v>
      </c>
      <c r="D284" s="2">
        <v>15998</v>
      </c>
      <c r="E284" s="3">
        <f t="shared" si="4"/>
        <v>29</v>
      </c>
    </row>
    <row r="285" spans="1:5" x14ac:dyDescent="0.25">
      <c r="A285" t="s">
        <v>4</v>
      </c>
      <c r="B285" t="s">
        <v>70</v>
      </c>
      <c r="C285" s="3">
        <v>2016</v>
      </c>
      <c r="D285" s="2">
        <v>97254</v>
      </c>
      <c r="E285" s="3">
        <f t="shared" si="4"/>
        <v>9</v>
      </c>
    </row>
    <row r="286" spans="1:5" x14ac:dyDescent="0.25">
      <c r="A286" t="s">
        <v>4</v>
      </c>
      <c r="B286" t="s">
        <v>70</v>
      </c>
      <c r="C286" s="3">
        <v>2015</v>
      </c>
      <c r="D286" s="2">
        <v>94652</v>
      </c>
      <c r="E286" s="3">
        <f t="shared" si="4"/>
        <v>10</v>
      </c>
    </row>
    <row r="287" spans="1:5" x14ac:dyDescent="0.25">
      <c r="A287" t="s">
        <v>4</v>
      </c>
      <c r="B287" t="s">
        <v>70</v>
      </c>
      <c r="C287" s="3">
        <v>2008</v>
      </c>
      <c r="D287" s="2">
        <v>44752</v>
      </c>
      <c r="E287" s="3">
        <f t="shared" si="4"/>
        <v>17</v>
      </c>
    </row>
    <row r="288" spans="1:5" x14ac:dyDescent="0.25">
      <c r="A288" t="s">
        <v>4</v>
      </c>
      <c r="B288" t="s">
        <v>70</v>
      </c>
      <c r="C288" s="3">
        <v>2007</v>
      </c>
      <c r="D288" s="2">
        <v>40990</v>
      </c>
      <c r="E288" s="3">
        <f t="shared" si="4"/>
        <v>18</v>
      </c>
    </row>
    <row r="289" spans="1:5" x14ac:dyDescent="0.25">
      <c r="A289" t="s">
        <v>4</v>
      </c>
      <c r="B289" t="s">
        <v>70</v>
      </c>
      <c r="C289" s="3">
        <v>2006</v>
      </c>
      <c r="D289" s="2">
        <v>39000</v>
      </c>
      <c r="E289" s="3">
        <f t="shared" si="4"/>
        <v>19</v>
      </c>
    </row>
    <row r="290" spans="1:5" x14ac:dyDescent="0.25">
      <c r="A290" t="s">
        <v>4</v>
      </c>
      <c r="B290" t="s">
        <v>70</v>
      </c>
      <c r="C290" s="3">
        <v>2005</v>
      </c>
      <c r="D290" s="2">
        <v>37800</v>
      </c>
      <c r="E290" s="3">
        <f t="shared" si="4"/>
        <v>20</v>
      </c>
    </row>
    <row r="291" spans="1:5" x14ac:dyDescent="0.25">
      <c r="A291" t="s">
        <v>4</v>
      </c>
      <c r="B291" t="s">
        <v>70</v>
      </c>
      <c r="C291" s="3">
        <v>2004</v>
      </c>
      <c r="D291" s="2">
        <v>29551</v>
      </c>
      <c r="E291" s="3">
        <f t="shared" si="4"/>
        <v>21</v>
      </c>
    </row>
    <row r="292" spans="1:5" x14ac:dyDescent="0.25">
      <c r="A292" t="s">
        <v>4</v>
      </c>
      <c r="B292" t="s">
        <v>70</v>
      </c>
      <c r="C292" s="3">
        <v>2003</v>
      </c>
      <c r="D292" s="2">
        <v>28137</v>
      </c>
      <c r="E292" s="3">
        <f t="shared" si="4"/>
        <v>22</v>
      </c>
    </row>
    <row r="293" spans="1:5" x14ac:dyDescent="0.25">
      <c r="A293" t="s">
        <v>4</v>
      </c>
      <c r="B293" t="s">
        <v>70</v>
      </c>
      <c r="C293" s="3">
        <v>2002</v>
      </c>
      <c r="D293" s="2">
        <v>23868</v>
      </c>
      <c r="E293" s="3">
        <f t="shared" si="4"/>
        <v>23</v>
      </c>
    </row>
    <row r="294" spans="1:5" x14ac:dyDescent="0.25">
      <c r="A294" t="s">
        <v>4</v>
      </c>
      <c r="B294" t="s">
        <v>70</v>
      </c>
      <c r="C294" s="3">
        <v>2001</v>
      </c>
      <c r="D294" s="2">
        <v>20257</v>
      </c>
      <c r="E294" s="3">
        <f t="shared" si="4"/>
        <v>24</v>
      </c>
    </row>
    <row r="295" spans="1:5" x14ac:dyDescent="0.25">
      <c r="A295" t="s">
        <v>4</v>
      </c>
      <c r="B295" t="s">
        <v>70</v>
      </c>
      <c r="C295" s="3">
        <v>2000</v>
      </c>
      <c r="D295" s="2">
        <v>19702</v>
      </c>
      <c r="E295" s="3">
        <f t="shared" si="4"/>
        <v>25</v>
      </c>
    </row>
    <row r="296" spans="1:5" x14ac:dyDescent="0.25">
      <c r="A296" t="s">
        <v>4</v>
      </c>
      <c r="B296" t="s">
        <v>70</v>
      </c>
      <c r="C296" s="3">
        <v>1999</v>
      </c>
      <c r="D296" s="2">
        <v>19014</v>
      </c>
      <c r="E296" s="3">
        <f t="shared" si="4"/>
        <v>26</v>
      </c>
    </row>
    <row r="297" spans="1:5" x14ac:dyDescent="0.25">
      <c r="A297" t="s">
        <v>4</v>
      </c>
      <c r="B297" t="s">
        <v>70</v>
      </c>
      <c r="C297" s="3">
        <v>1998</v>
      </c>
      <c r="D297" s="2">
        <v>18419</v>
      </c>
      <c r="E297" s="3">
        <f t="shared" si="4"/>
        <v>27</v>
      </c>
    </row>
    <row r="298" spans="1:5" x14ac:dyDescent="0.25">
      <c r="A298" t="s">
        <v>4</v>
      </c>
      <c r="B298" t="s">
        <v>70</v>
      </c>
      <c r="C298" s="3">
        <v>1997</v>
      </c>
      <c r="D298" s="2">
        <v>16338</v>
      </c>
      <c r="E298" s="3">
        <f t="shared" si="4"/>
        <v>28</v>
      </c>
    </row>
    <row r="299" spans="1:5" x14ac:dyDescent="0.25">
      <c r="A299" t="s">
        <v>4</v>
      </c>
      <c r="B299" t="s">
        <v>70</v>
      </c>
      <c r="C299" s="3">
        <v>1996</v>
      </c>
      <c r="D299" s="2">
        <v>14748</v>
      </c>
      <c r="E299" s="3">
        <f t="shared" si="4"/>
        <v>29</v>
      </c>
    </row>
    <row r="300" spans="1:5" x14ac:dyDescent="0.25">
      <c r="A300" t="s">
        <v>4</v>
      </c>
      <c r="B300" t="s">
        <v>70</v>
      </c>
      <c r="C300" s="3">
        <v>1995</v>
      </c>
      <c r="D300" s="2">
        <v>12887</v>
      </c>
      <c r="E300" s="3">
        <f t="shared" si="4"/>
        <v>30</v>
      </c>
    </row>
    <row r="301" spans="1:5" x14ac:dyDescent="0.25">
      <c r="A301" t="s">
        <v>4</v>
      </c>
      <c r="B301" t="s">
        <v>71</v>
      </c>
      <c r="C301" s="3">
        <v>2001</v>
      </c>
      <c r="D301" s="2">
        <v>24803</v>
      </c>
      <c r="E301" s="3">
        <f t="shared" si="4"/>
        <v>24</v>
      </c>
    </row>
    <row r="302" spans="1:5" x14ac:dyDescent="0.25">
      <c r="A302" t="s">
        <v>4</v>
      </c>
      <c r="B302" t="s">
        <v>71</v>
      </c>
      <c r="C302" s="3">
        <v>2000</v>
      </c>
      <c r="D302" s="2">
        <v>19228</v>
      </c>
      <c r="E302" s="3">
        <f t="shared" si="4"/>
        <v>25</v>
      </c>
    </row>
    <row r="303" spans="1:5" x14ac:dyDescent="0.25">
      <c r="A303" t="s">
        <v>4</v>
      </c>
      <c r="B303" t="s">
        <v>71</v>
      </c>
      <c r="C303" s="3">
        <v>1999</v>
      </c>
      <c r="D303" s="2">
        <v>18713</v>
      </c>
      <c r="E303" s="3">
        <f t="shared" si="4"/>
        <v>26</v>
      </c>
    </row>
    <row r="304" spans="1:5" x14ac:dyDescent="0.25">
      <c r="A304" t="s">
        <v>4</v>
      </c>
      <c r="B304" t="s">
        <v>71</v>
      </c>
      <c r="C304" s="3">
        <v>1998</v>
      </c>
      <c r="D304" s="2">
        <v>17484</v>
      </c>
      <c r="E304" s="3">
        <f t="shared" si="4"/>
        <v>27</v>
      </c>
    </row>
    <row r="305" spans="1:5" x14ac:dyDescent="0.25">
      <c r="A305" t="s">
        <v>4</v>
      </c>
      <c r="B305" t="s">
        <v>71</v>
      </c>
      <c r="C305" s="3">
        <v>1997</v>
      </c>
      <c r="D305" s="2">
        <v>16336</v>
      </c>
      <c r="E305" s="3">
        <f t="shared" si="4"/>
        <v>28</v>
      </c>
    </row>
    <row r="306" spans="1:5" x14ac:dyDescent="0.25">
      <c r="A306" t="s">
        <v>4</v>
      </c>
      <c r="B306" t="s">
        <v>71</v>
      </c>
      <c r="C306" s="3">
        <v>1996</v>
      </c>
      <c r="D306" s="2">
        <v>15485</v>
      </c>
      <c r="E306" s="3">
        <f t="shared" si="4"/>
        <v>29</v>
      </c>
    </row>
    <row r="307" spans="1:5" x14ac:dyDescent="0.25">
      <c r="A307" t="s">
        <v>4</v>
      </c>
      <c r="B307" t="s">
        <v>71</v>
      </c>
      <c r="C307" s="3">
        <v>1995</v>
      </c>
      <c r="D307" s="2">
        <v>13387</v>
      </c>
      <c r="E307" s="3">
        <f t="shared" si="4"/>
        <v>30</v>
      </c>
    </row>
    <row r="308" spans="1:5" x14ac:dyDescent="0.25">
      <c r="A308" t="s">
        <v>4</v>
      </c>
      <c r="B308" t="s">
        <v>72</v>
      </c>
      <c r="C308" s="3">
        <v>2014</v>
      </c>
      <c r="D308" s="2">
        <v>75720</v>
      </c>
      <c r="E308" s="3">
        <f t="shared" si="4"/>
        <v>11</v>
      </c>
    </row>
    <row r="309" spans="1:5" x14ac:dyDescent="0.25">
      <c r="A309" t="s">
        <v>4</v>
      </c>
      <c r="B309" t="s">
        <v>72</v>
      </c>
      <c r="C309" s="3">
        <v>2013</v>
      </c>
      <c r="D309" s="2">
        <v>69655</v>
      </c>
      <c r="E309" s="3">
        <f t="shared" si="4"/>
        <v>12</v>
      </c>
    </row>
    <row r="310" spans="1:5" x14ac:dyDescent="0.25">
      <c r="A310" t="s">
        <v>4</v>
      </c>
      <c r="B310" t="s">
        <v>72</v>
      </c>
      <c r="C310" s="3">
        <v>2012</v>
      </c>
      <c r="D310" s="2">
        <v>67956</v>
      </c>
      <c r="E310" s="3">
        <f t="shared" si="4"/>
        <v>13</v>
      </c>
    </row>
    <row r="311" spans="1:5" x14ac:dyDescent="0.25">
      <c r="A311" t="s">
        <v>4</v>
      </c>
      <c r="B311" t="s">
        <v>72</v>
      </c>
      <c r="C311" s="3">
        <v>2011</v>
      </c>
      <c r="D311" s="2">
        <v>63022</v>
      </c>
      <c r="E311" s="3">
        <f t="shared" si="4"/>
        <v>14</v>
      </c>
    </row>
    <row r="312" spans="1:5" x14ac:dyDescent="0.25">
      <c r="A312" t="s">
        <v>4</v>
      </c>
      <c r="B312" t="s">
        <v>72</v>
      </c>
      <c r="C312" s="3">
        <v>2010</v>
      </c>
      <c r="D312" s="2">
        <v>57132</v>
      </c>
      <c r="E312" s="3">
        <f t="shared" si="4"/>
        <v>15</v>
      </c>
    </row>
    <row r="313" spans="1:5" x14ac:dyDescent="0.25">
      <c r="A313" t="s">
        <v>4</v>
      </c>
      <c r="B313" t="s">
        <v>72</v>
      </c>
      <c r="C313" s="3">
        <v>2009</v>
      </c>
      <c r="D313" s="2">
        <v>52685</v>
      </c>
      <c r="E313" s="3">
        <f t="shared" si="4"/>
        <v>16</v>
      </c>
    </row>
    <row r="314" spans="1:5" x14ac:dyDescent="0.25">
      <c r="A314" t="s">
        <v>4</v>
      </c>
      <c r="B314" t="s">
        <v>73</v>
      </c>
      <c r="C314" s="3">
        <v>2011</v>
      </c>
      <c r="D314" s="2">
        <v>63589</v>
      </c>
      <c r="E314" s="3">
        <f t="shared" si="4"/>
        <v>14</v>
      </c>
    </row>
    <row r="315" spans="1:5" x14ac:dyDescent="0.25">
      <c r="A315" t="s">
        <v>4</v>
      </c>
      <c r="B315" t="s">
        <v>73</v>
      </c>
      <c r="C315" s="3">
        <v>2010</v>
      </c>
      <c r="D315" s="2">
        <v>57672</v>
      </c>
      <c r="E315" s="3">
        <f t="shared" si="4"/>
        <v>15</v>
      </c>
    </row>
    <row r="316" spans="1:5" x14ac:dyDescent="0.25">
      <c r="A316" t="s">
        <v>4</v>
      </c>
      <c r="B316" t="s">
        <v>73</v>
      </c>
      <c r="C316" s="3">
        <v>2009</v>
      </c>
      <c r="D316" s="2">
        <v>53848</v>
      </c>
      <c r="E316" s="3">
        <f t="shared" si="4"/>
        <v>16</v>
      </c>
    </row>
    <row r="317" spans="1:5" x14ac:dyDescent="0.25">
      <c r="A317" t="s">
        <v>4</v>
      </c>
      <c r="B317" t="s">
        <v>73</v>
      </c>
      <c r="C317" s="3">
        <v>2008</v>
      </c>
      <c r="D317" s="2">
        <v>49085</v>
      </c>
      <c r="E317" s="3">
        <f t="shared" si="4"/>
        <v>17</v>
      </c>
    </row>
    <row r="318" spans="1:5" x14ac:dyDescent="0.25">
      <c r="A318" t="s">
        <v>4</v>
      </c>
      <c r="B318" t="s">
        <v>73</v>
      </c>
      <c r="C318" s="3">
        <v>2007</v>
      </c>
      <c r="D318" s="2">
        <v>45749</v>
      </c>
      <c r="E318" s="3">
        <f t="shared" si="4"/>
        <v>18</v>
      </c>
    </row>
    <row r="319" spans="1:5" x14ac:dyDescent="0.25">
      <c r="A319" t="s">
        <v>4</v>
      </c>
      <c r="B319" t="s">
        <v>74</v>
      </c>
      <c r="C319" s="3">
        <v>2014</v>
      </c>
      <c r="D319" s="2">
        <v>75261</v>
      </c>
      <c r="E319" s="3">
        <f t="shared" si="4"/>
        <v>11</v>
      </c>
    </row>
    <row r="320" spans="1:5" x14ac:dyDescent="0.25">
      <c r="A320" t="s">
        <v>4</v>
      </c>
      <c r="B320" t="s">
        <v>74</v>
      </c>
      <c r="C320" s="3">
        <v>2013</v>
      </c>
      <c r="D320" s="2">
        <v>73128</v>
      </c>
      <c r="E320" s="3">
        <f t="shared" si="4"/>
        <v>12</v>
      </c>
    </row>
    <row r="321" spans="1:5" x14ac:dyDescent="0.25">
      <c r="A321" t="s">
        <v>4</v>
      </c>
      <c r="B321" t="s">
        <v>75</v>
      </c>
      <c r="C321" s="3">
        <v>2003</v>
      </c>
      <c r="D321" s="2">
        <v>22858</v>
      </c>
      <c r="E321" s="3">
        <f t="shared" si="4"/>
        <v>22</v>
      </c>
    </row>
    <row r="322" spans="1:5" x14ac:dyDescent="0.25">
      <c r="A322" t="s">
        <v>4</v>
      </c>
      <c r="B322" t="s">
        <v>75</v>
      </c>
      <c r="C322" s="3">
        <v>2002</v>
      </c>
      <c r="D322" s="2">
        <v>21874</v>
      </c>
      <c r="E322" s="3">
        <f t="shared" si="4"/>
        <v>23</v>
      </c>
    </row>
    <row r="323" spans="1:5" x14ac:dyDescent="0.25">
      <c r="A323" t="s">
        <v>4</v>
      </c>
      <c r="B323" t="s">
        <v>76</v>
      </c>
      <c r="C323" s="3">
        <v>2014</v>
      </c>
      <c r="D323" s="2">
        <v>97489</v>
      </c>
      <c r="E323" s="3">
        <f t="shared" ref="E323:E386" si="5">(2025 -C323)</f>
        <v>11</v>
      </c>
    </row>
    <row r="324" spans="1:5" x14ac:dyDescent="0.25">
      <c r="A324" t="s">
        <v>4</v>
      </c>
      <c r="B324" t="s">
        <v>76</v>
      </c>
      <c r="C324" s="3">
        <v>2013</v>
      </c>
      <c r="D324" s="2">
        <v>95111</v>
      </c>
      <c r="E324" s="3">
        <f t="shared" si="5"/>
        <v>12</v>
      </c>
    </row>
    <row r="325" spans="1:5" x14ac:dyDescent="0.25">
      <c r="A325" t="s">
        <v>4</v>
      </c>
      <c r="B325" t="s">
        <v>77</v>
      </c>
      <c r="C325" s="3">
        <v>2018</v>
      </c>
      <c r="D325" s="2">
        <v>159409</v>
      </c>
      <c r="E325" s="3">
        <f t="shared" si="5"/>
        <v>7</v>
      </c>
    </row>
    <row r="326" spans="1:5" x14ac:dyDescent="0.25">
      <c r="A326" t="s">
        <v>4</v>
      </c>
      <c r="B326" t="s">
        <v>77</v>
      </c>
      <c r="C326" s="3">
        <v>2017</v>
      </c>
      <c r="D326" s="2">
        <v>142704</v>
      </c>
      <c r="E326" s="3">
        <f t="shared" si="5"/>
        <v>8</v>
      </c>
    </row>
    <row r="327" spans="1:5" x14ac:dyDescent="0.25">
      <c r="A327" t="s">
        <v>4</v>
      </c>
      <c r="B327" t="s">
        <v>78</v>
      </c>
      <c r="C327" s="3">
        <v>2014</v>
      </c>
      <c r="D327" s="2">
        <v>87991</v>
      </c>
      <c r="E327" s="3">
        <f t="shared" si="5"/>
        <v>11</v>
      </c>
    </row>
    <row r="328" spans="1:5" x14ac:dyDescent="0.25">
      <c r="A328" t="s">
        <v>4</v>
      </c>
      <c r="B328" t="s">
        <v>78</v>
      </c>
      <c r="C328" s="3">
        <v>2013</v>
      </c>
      <c r="D328" s="2">
        <v>78442</v>
      </c>
      <c r="E328" s="3">
        <f t="shared" si="5"/>
        <v>12</v>
      </c>
    </row>
    <row r="329" spans="1:5" x14ac:dyDescent="0.25">
      <c r="A329" t="s">
        <v>4</v>
      </c>
      <c r="B329" t="s">
        <v>78</v>
      </c>
      <c r="C329" s="3">
        <v>2012</v>
      </c>
      <c r="D329" s="2">
        <v>76528</v>
      </c>
      <c r="E329" s="3">
        <f t="shared" si="5"/>
        <v>13</v>
      </c>
    </row>
    <row r="330" spans="1:5" x14ac:dyDescent="0.25">
      <c r="A330" t="s">
        <v>4</v>
      </c>
      <c r="B330" t="s">
        <v>78</v>
      </c>
      <c r="C330" s="3">
        <v>2011</v>
      </c>
      <c r="D330" s="2">
        <v>66077</v>
      </c>
      <c r="E330" s="3">
        <f t="shared" si="5"/>
        <v>14</v>
      </c>
    </row>
    <row r="331" spans="1:5" x14ac:dyDescent="0.25">
      <c r="A331" t="s">
        <v>4</v>
      </c>
      <c r="B331" t="s">
        <v>78</v>
      </c>
      <c r="C331" s="3">
        <v>2010</v>
      </c>
      <c r="D331" s="2">
        <v>58074</v>
      </c>
      <c r="E331" s="3">
        <f t="shared" si="5"/>
        <v>15</v>
      </c>
    </row>
    <row r="332" spans="1:5" x14ac:dyDescent="0.25">
      <c r="A332" t="s">
        <v>4</v>
      </c>
      <c r="B332" t="s">
        <v>78</v>
      </c>
      <c r="C332" s="3">
        <v>2009</v>
      </c>
      <c r="D332" s="2">
        <v>56312</v>
      </c>
      <c r="E332" s="3">
        <f t="shared" si="5"/>
        <v>16</v>
      </c>
    </row>
    <row r="333" spans="1:5" x14ac:dyDescent="0.25">
      <c r="A333" t="s">
        <v>4</v>
      </c>
      <c r="B333" t="s">
        <v>79</v>
      </c>
      <c r="C333" s="3">
        <v>2011</v>
      </c>
      <c r="D333" s="2">
        <v>67367</v>
      </c>
      <c r="E333" s="3">
        <f t="shared" si="5"/>
        <v>14</v>
      </c>
    </row>
    <row r="334" spans="1:5" x14ac:dyDescent="0.25">
      <c r="A334" t="s">
        <v>4</v>
      </c>
      <c r="B334" t="s">
        <v>79</v>
      </c>
      <c r="C334" s="3">
        <v>2010</v>
      </c>
      <c r="D334" s="2">
        <v>59621</v>
      </c>
      <c r="E334" s="3">
        <f t="shared" si="5"/>
        <v>15</v>
      </c>
    </row>
    <row r="335" spans="1:5" x14ac:dyDescent="0.25">
      <c r="A335" t="s">
        <v>4</v>
      </c>
      <c r="B335" t="s">
        <v>79</v>
      </c>
      <c r="C335" s="3">
        <v>2009</v>
      </c>
      <c r="D335" s="2">
        <v>57563</v>
      </c>
      <c r="E335" s="3">
        <f t="shared" si="5"/>
        <v>16</v>
      </c>
    </row>
    <row r="336" spans="1:5" x14ac:dyDescent="0.25">
      <c r="A336" t="s">
        <v>4</v>
      </c>
      <c r="B336" t="s">
        <v>79</v>
      </c>
      <c r="C336" s="3">
        <v>2008</v>
      </c>
      <c r="D336" s="2">
        <v>51301</v>
      </c>
      <c r="E336" s="3">
        <f t="shared" si="5"/>
        <v>17</v>
      </c>
    </row>
    <row r="337" spans="1:5" x14ac:dyDescent="0.25">
      <c r="A337" t="s">
        <v>4</v>
      </c>
      <c r="B337" t="s">
        <v>79</v>
      </c>
      <c r="C337" s="3">
        <v>2007</v>
      </c>
      <c r="D337" s="2">
        <v>48372</v>
      </c>
      <c r="E337" s="3">
        <f t="shared" si="5"/>
        <v>18</v>
      </c>
    </row>
    <row r="338" spans="1:5" x14ac:dyDescent="0.25">
      <c r="A338" t="s">
        <v>4</v>
      </c>
      <c r="B338" t="s">
        <v>80</v>
      </c>
      <c r="C338" s="3">
        <v>2001</v>
      </c>
      <c r="D338" s="2">
        <v>23680</v>
      </c>
      <c r="E338" s="3">
        <f t="shared" si="5"/>
        <v>24</v>
      </c>
    </row>
    <row r="339" spans="1:5" x14ac:dyDescent="0.25">
      <c r="A339" t="s">
        <v>4</v>
      </c>
      <c r="B339" t="s">
        <v>80</v>
      </c>
      <c r="C339" s="3">
        <v>2000</v>
      </c>
      <c r="D339" s="2">
        <v>22263</v>
      </c>
      <c r="E339" s="3">
        <f t="shared" si="5"/>
        <v>25</v>
      </c>
    </row>
    <row r="340" spans="1:5" x14ac:dyDescent="0.25">
      <c r="A340" t="s">
        <v>4</v>
      </c>
      <c r="B340" t="s">
        <v>80</v>
      </c>
      <c r="C340" s="3">
        <v>1999</v>
      </c>
      <c r="D340" s="2">
        <v>21154</v>
      </c>
      <c r="E340" s="3">
        <f t="shared" si="5"/>
        <v>26</v>
      </c>
    </row>
    <row r="341" spans="1:5" x14ac:dyDescent="0.25">
      <c r="A341" t="s">
        <v>4</v>
      </c>
      <c r="B341" t="s">
        <v>80</v>
      </c>
      <c r="C341" s="3">
        <v>1998</v>
      </c>
      <c r="D341" s="2">
        <v>18239</v>
      </c>
      <c r="E341" s="3">
        <f t="shared" si="5"/>
        <v>27</v>
      </c>
    </row>
    <row r="342" spans="1:5" x14ac:dyDescent="0.25">
      <c r="A342" t="s">
        <v>4</v>
      </c>
      <c r="B342" t="s">
        <v>81</v>
      </c>
      <c r="C342" s="3">
        <v>2003</v>
      </c>
      <c r="D342" s="2">
        <v>34422</v>
      </c>
      <c r="E342" s="3">
        <f t="shared" si="5"/>
        <v>22</v>
      </c>
    </row>
    <row r="343" spans="1:5" x14ac:dyDescent="0.25">
      <c r="A343" t="s">
        <v>4</v>
      </c>
      <c r="B343" t="s">
        <v>81</v>
      </c>
      <c r="C343" s="3">
        <v>2002</v>
      </c>
      <c r="D343" s="2">
        <v>33582</v>
      </c>
      <c r="E343" s="3">
        <f t="shared" si="5"/>
        <v>23</v>
      </c>
    </row>
    <row r="344" spans="1:5" x14ac:dyDescent="0.25">
      <c r="A344" t="s">
        <v>4</v>
      </c>
      <c r="B344" t="s">
        <v>81</v>
      </c>
      <c r="C344" s="3">
        <v>2001</v>
      </c>
      <c r="D344" s="2">
        <v>32432</v>
      </c>
      <c r="E344" s="3">
        <f t="shared" si="5"/>
        <v>24</v>
      </c>
    </row>
    <row r="345" spans="1:5" x14ac:dyDescent="0.25">
      <c r="A345" t="s">
        <v>4</v>
      </c>
      <c r="B345" t="s">
        <v>81</v>
      </c>
      <c r="C345" s="3">
        <v>2000</v>
      </c>
      <c r="D345" s="2">
        <v>25464</v>
      </c>
      <c r="E345" s="3">
        <f t="shared" si="5"/>
        <v>25</v>
      </c>
    </row>
    <row r="346" spans="1:5" x14ac:dyDescent="0.25">
      <c r="A346" t="s">
        <v>4</v>
      </c>
      <c r="B346" t="s">
        <v>81</v>
      </c>
      <c r="C346" s="3">
        <v>1999</v>
      </c>
      <c r="D346" s="2">
        <v>22885</v>
      </c>
      <c r="E346" s="3">
        <f t="shared" si="5"/>
        <v>26</v>
      </c>
    </row>
    <row r="347" spans="1:5" x14ac:dyDescent="0.25">
      <c r="A347" t="s">
        <v>4</v>
      </c>
      <c r="B347" t="s">
        <v>81</v>
      </c>
      <c r="C347" s="3">
        <v>1998</v>
      </c>
      <c r="D347" s="2">
        <v>22218</v>
      </c>
      <c r="E347" s="3">
        <f t="shared" si="5"/>
        <v>27</v>
      </c>
    </row>
    <row r="348" spans="1:5" x14ac:dyDescent="0.25">
      <c r="A348" t="s">
        <v>4</v>
      </c>
      <c r="B348" t="s">
        <v>82</v>
      </c>
      <c r="C348" s="3">
        <v>2001</v>
      </c>
      <c r="D348" s="2">
        <v>20455</v>
      </c>
      <c r="E348" s="3">
        <f t="shared" si="5"/>
        <v>24</v>
      </c>
    </row>
    <row r="349" spans="1:5" x14ac:dyDescent="0.25">
      <c r="A349" t="s">
        <v>4</v>
      </c>
      <c r="B349" t="s">
        <v>82</v>
      </c>
      <c r="C349" s="3">
        <v>2000</v>
      </c>
      <c r="D349" s="2">
        <v>19956</v>
      </c>
      <c r="E349" s="3">
        <f t="shared" si="5"/>
        <v>25</v>
      </c>
    </row>
    <row r="350" spans="1:5" x14ac:dyDescent="0.25">
      <c r="A350" t="s">
        <v>4</v>
      </c>
      <c r="B350" t="s">
        <v>82</v>
      </c>
      <c r="C350" s="3">
        <v>1999</v>
      </c>
      <c r="D350" s="2">
        <v>17778</v>
      </c>
      <c r="E350" s="3">
        <f t="shared" si="5"/>
        <v>26</v>
      </c>
    </row>
    <row r="351" spans="1:5" x14ac:dyDescent="0.25">
      <c r="A351" t="s">
        <v>4</v>
      </c>
      <c r="B351" t="s">
        <v>82</v>
      </c>
      <c r="C351" s="3">
        <v>1998</v>
      </c>
      <c r="D351" s="2">
        <v>16758</v>
      </c>
      <c r="E351" s="3">
        <f t="shared" si="5"/>
        <v>27</v>
      </c>
    </row>
    <row r="352" spans="1:5" x14ac:dyDescent="0.25">
      <c r="A352" t="s">
        <v>4</v>
      </c>
      <c r="B352" t="s">
        <v>83</v>
      </c>
      <c r="C352" s="3">
        <v>2004</v>
      </c>
      <c r="D352" s="2">
        <v>33494</v>
      </c>
      <c r="E352" s="3">
        <f t="shared" si="5"/>
        <v>21</v>
      </c>
    </row>
    <row r="353" spans="1:5" x14ac:dyDescent="0.25">
      <c r="A353" t="s">
        <v>4</v>
      </c>
      <c r="B353" t="s">
        <v>83</v>
      </c>
      <c r="C353" s="3">
        <v>2003</v>
      </c>
      <c r="D353" s="2">
        <v>32677</v>
      </c>
      <c r="E353" s="3">
        <f t="shared" si="5"/>
        <v>22</v>
      </c>
    </row>
    <row r="354" spans="1:5" x14ac:dyDescent="0.25">
      <c r="A354" t="s">
        <v>4</v>
      </c>
      <c r="B354" t="s">
        <v>83</v>
      </c>
      <c r="C354" s="3">
        <v>2002</v>
      </c>
      <c r="D354" s="2">
        <v>31104</v>
      </c>
      <c r="E354" s="3">
        <f t="shared" si="5"/>
        <v>23</v>
      </c>
    </row>
    <row r="355" spans="1:5" x14ac:dyDescent="0.25">
      <c r="A355" t="s">
        <v>4</v>
      </c>
      <c r="B355" t="s">
        <v>83</v>
      </c>
      <c r="C355" s="3">
        <v>2001</v>
      </c>
      <c r="D355" s="2">
        <v>30210</v>
      </c>
      <c r="E355" s="3">
        <f t="shared" si="5"/>
        <v>24</v>
      </c>
    </row>
    <row r="356" spans="1:5" x14ac:dyDescent="0.25">
      <c r="A356" t="s">
        <v>4</v>
      </c>
      <c r="B356" t="s">
        <v>83</v>
      </c>
      <c r="C356" s="3">
        <v>2000</v>
      </c>
      <c r="D356" s="2">
        <v>23710</v>
      </c>
      <c r="E356" s="3">
        <f t="shared" si="5"/>
        <v>25</v>
      </c>
    </row>
    <row r="357" spans="1:5" x14ac:dyDescent="0.25">
      <c r="A357" t="s">
        <v>4</v>
      </c>
      <c r="B357" t="s">
        <v>83</v>
      </c>
      <c r="C357" s="3">
        <v>1999</v>
      </c>
      <c r="D357" s="2">
        <v>22777</v>
      </c>
      <c r="E357" s="3">
        <f t="shared" si="5"/>
        <v>26</v>
      </c>
    </row>
    <row r="358" spans="1:5" x14ac:dyDescent="0.25">
      <c r="A358" t="s">
        <v>4</v>
      </c>
      <c r="B358" t="s">
        <v>83</v>
      </c>
      <c r="C358" s="3">
        <v>1998</v>
      </c>
      <c r="D358" s="2">
        <v>21189</v>
      </c>
      <c r="E358" s="3">
        <f t="shared" si="5"/>
        <v>27</v>
      </c>
    </row>
    <row r="359" spans="1:5" x14ac:dyDescent="0.25">
      <c r="A359" t="s">
        <v>4</v>
      </c>
      <c r="B359" t="s">
        <v>84</v>
      </c>
      <c r="C359" s="3">
        <v>2001</v>
      </c>
      <c r="D359" s="2">
        <v>26320</v>
      </c>
      <c r="E359" s="3">
        <f t="shared" si="5"/>
        <v>24</v>
      </c>
    </row>
    <row r="360" spans="1:5" x14ac:dyDescent="0.25">
      <c r="A360" t="s">
        <v>4</v>
      </c>
      <c r="B360" t="s">
        <v>85</v>
      </c>
      <c r="C360" s="3">
        <v>2001</v>
      </c>
      <c r="D360" s="2">
        <v>26372</v>
      </c>
      <c r="E360" s="3">
        <f t="shared" si="5"/>
        <v>24</v>
      </c>
    </row>
    <row r="361" spans="1:5" x14ac:dyDescent="0.25">
      <c r="A361" t="s">
        <v>4</v>
      </c>
      <c r="B361" t="s">
        <v>86</v>
      </c>
      <c r="C361" s="3">
        <v>2001</v>
      </c>
      <c r="D361" s="2">
        <v>25974</v>
      </c>
      <c r="E361" s="3">
        <f t="shared" si="5"/>
        <v>24</v>
      </c>
    </row>
    <row r="362" spans="1:5" x14ac:dyDescent="0.25">
      <c r="A362" t="s">
        <v>4</v>
      </c>
      <c r="B362" t="s">
        <v>87</v>
      </c>
      <c r="C362" s="3">
        <v>2001</v>
      </c>
      <c r="D362" s="2">
        <v>31452</v>
      </c>
      <c r="E362" s="3">
        <f t="shared" si="5"/>
        <v>24</v>
      </c>
    </row>
    <row r="363" spans="1:5" x14ac:dyDescent="0.25">
      <c r="A363" t="s">
        <v>4</v>
      </c>
      <c r="B363" t="s">
        <v>88</v>
      </c>
      <c r="C363" s="3">
        <v>1997</v>
      </c>
      <c r="D363" s="2">
        <v>22144</v>
      </c>
      <c r="E363" s="3">
        <f t="shared" si="5"/>
        <v>28</v>
      </c>
    </row>
    <row r="364" spans="1:5" x14ac:dyDescent="0.25">
      <c r="A364" t="s">
        <v>4</v>
      </c>
      <c r="B364" t="s">
        <v>88</v>
      </c>
      <c r="C364" s="3">
        <v>1996</v>
      </c>
      <c r="D364" s="2">
        <v>19528</v>
      </c>
      <c r="E364" s="3">
        <f t="shared" si="5"/>
        <v>29</v>
      </c>
    </row>
    <row r="365" spans="1:5" x14ac:dyDescent="0.25">
      <c r="A365" t="s">
        <v>4</v>
      </c>
      <c r="B365" t="s">
        <v>88</v>
      </c>
      <c r="C365" s="3">
        <v>1995</v>
      </c>
      <c r="D365" s="2">
        <v>19051</v>
      </c>
      <c r="E365" s="3">
        <f t="shared" si="5"/>
        <v>30</v>
      </c>
    </row>
    <row r="366" spans="1:5" x14ac:dyDescent="0.25">
      <c r="A366" t="s">
        <v>4</v>
      </c>
      <c r="B366" t="s">
        <v>89</v>
      </c>
      <c r="C366" s="3">
        <v>2001</v>
      </c>
      <c r="D366" s="2">
        <v>25068</v>
      </c>
      <c r="E366" s="3">
        <f t="shared" si="5"/>
        <v>24</v>
      </c>
    </row>
    <row r="367" spans="1:5" x14ac:dyDescent="0.25">
      <c r="A367" t="s">
        <v>4</v>
      </c>
      <c r="B367" t="s">
        <v>89</v>
      </c>
      <c r="C367" s="3">
        <v>2000</v>
      </c>
      <c r="D367" s="2">
        <v>23767</v>
      </c>
      <c r="E367" s="3">
        <f t="shared" si="5"/>
        <v>25</v>
      </c>
    </row>
    <row r="368" spans="1:5" x14ac:dyDescent="0.25">
      <c r="A368" t="s">
        <v>4</v>
      </c>
      <c r="B368" t="s">
        <v>89</v>
      </c>
      <c r="C368" s="3">
        <v>1999</v>
      </c>
      <c r="D368" s="2">
        <v>21816</v>
      </c>
      <c r="E368" s="3">
        <f t="shared" si="5"/>
        <v>26</v>
      </c>
    </row>
    <row r="369" spans="1:5" x14ac:dyDescent="0.25">
      <c r="A369" t="s">
        <v>4</v>
      </c>
      <c r="B369" t="s">
        <v>89</v>
      </c>
      <c r="C369" s="3">
        <v>1998</v>
      </c>
      <c r="D369" s="2">
        <v>21283</v>
      </c>
      <c r="E369" s="3">
        <f t="shared" si="5"/>
        <v>27</v>
      </c>
    </row>
    <row r="370" spans="1:5" x14ac:dyDescent="0.25">
      <c r="A370" t="s">
        <v>4</v>
      </c>
      <c r="B370" t="s">
        <v>89</v>
      </c>
      <c r="C370" s="3">
        <v>1997</v>
      </c>
      <c r="D370" s="2">
        <v>20763</v>
      </c>
      <c r="E370" s="3">
        <f t="shared" si="5"/>
        <v>28</v>
      </c>
    </row>
    <row r="371" spans="1:5" x14ac:dyDescent="0.25">
      <c r="A371" t="s">
        <v>4</v>
      </c>
      <c r="B371" t="s">
        <v>90</v>
      </c>
      <c r="C371" s="3">
        <v>2001</v>
      </c>
      <c r="D371" s="2">
        <v>22640</v>
      </c>
      <c r="E371" s="3">
        <f t="shared" si="5"/>
        <v>24</v>
      </c>
    </row>
    <row r="372" spans="1:5" x14ac:dyDescent="0.25">
      <c r="A372" t="s">
        <v>4</v>
      </c>
      <c r="B372" t="s">
        <v>90</v>
      </c>
      <c r="C372" s="3">
        <v>2000</v>
      </c>
      <c r="D372" s="2">
        <v>21916</v>
      </c>
      <c r="E372" s="3">
        <f t="shared" si="5"/>
        <v>25</v>
      </c>
    </row>
    <row r="373" spans="1:5" x14ac:dyDescent="0.25">
      <c r="A373" t="s">
        <v>4</v>
      </c>
      <c r="B373" t="s">
        <v>90</v>
      </c>
      <c r="C373" s="3">
        <v>1999</v>
      </c>
      <c r="D373" s="2">
        <v>20062</v>
      </c>
      <c r="E373" s="3">
        <f t="shared" si="5"/>
        <v>26</v>
      </c>
    </row>
    <row r="374" spans="1:5" x14ac:dyDescent="0.25">
      <c r="A374" t="s">
        <v>4</v>
      </c>
      <c r="B374" t="s">
        <v>90</v>
      </c>
      <c r="C374" s="3">
        <v>1998</v>
      </c>
      <c r="D374" s="2">
        <v>18147</v>
      </c>
      <c r="E374" s="3">
        <f t="shared" si="5"/>
        <v>27</v>
      </c>
    </row>
    <row r="375" spans="1:5" x14ac:dyDescent="0.25">
      <c r="A375" t="s">
        <v>4</v>
      </c>
      <c r="B375" t="s">
        <v>90</v>
      </c>
      <c r="C375" s="3">
        <v>1997</v>
      </c>
      <c r="D375" s="2">
        <v>16574</v>
      </c>
      <c r="E375" s="3">
        <f t="shared" si="5"/>
        <v>28</v>
      </c>
    </row>
    <row r="376" spans="1:5" x14ac:dyDescent="0.25">
      <c r="A376" t="s">
        <v>4</v>
      </c>
      <c r="B376" t="s">
        <v>91</v>
      </c>
      <c r="C376" s="3">
        <v>1997</v>
      </c>
      <c r="D376" s="2">
        <v>20806</v>
      </c>
      <c r="E376" s="3">
        <f t="shared" si="5"/>
        <v>28</v>
      </c>
    </row>
    <row r="377" spans="1:5" x14ac:dyDescent="0.25">
      <c r="A377" t="s">
        <v>4</v>
      </c>
      <c r="B377" t="s">
        <v>91</v>
      </c>
      <c r="C377" s="3">
        <v>1996</v>
      </c>
      <c r="D377" s="2">
        <v>20027</v>
      </c>
      <c r="E377" s="3">
        <f t="shared" si="5"/>
        <v>29</v>
      </c>
    </row>
    <row r="378" spans="1:5" x14ac:dyDescent="0.25">
      <c r="A378" t="s">
        <v>4</v>
      </c>
      <c r="B378" t="s">
        <v>91</v>
      </c>
      <c r="C378" s="3">
        <v>1995</v>
      </c>
      <c r="D378" s="2">
        <v>19538</v>
      </c>
      <c r="E378" s="3">
        <f t="shared" si="5"/>
        <v>30</v>
      </c>
    </row>
    <row r="379" spans="1:5" x14ac:dyDescent="0.25">
      <c r="A379" t="s">
        <v>4</v>
      </c>
      <c r="B379" t="s">
        <v>92</v>
      </c>
      <c r="C379" s="3">
        <v>2001</v>
      </c>
      <c r="D379" s="2">
        <v>24065</v>
      </c>
      <c r="E379" s="3">
        <f t="shared" si="5"/>
        <v>24</v>
      </c>
    </row>
    <row r="380" spans="1:5" x14ac:dyDescent="0.25">
      <c r="A380" t="s">
        <v>4</v>
      </c>
      <c r="B380" t="s">
        <v>92</v>
      </c>
      <c r="C380" s="3">
        <v>2000</v>
      </c>
      <c r="D380" s="2">
        <v>23409</v>
      </c>
      <c r="E380" s="3">
        <f t="shared" si="5"/>
        <v>25</v>
      </c>
    </row>
    <row r="381" spans="1:5" x14ac:dyDescent="0.25">
      <c r="A381" t="s">
        <v>4</v>
      </c>
      <c r="B381" t="s">
        <v>92</v>
      </c>
      <c r="C381" s="3">
        <v>1999</v>
      </c>
      <c r="D381" s="2">
        <v>22765</v>
      </c>
      <c r="E381" s="3">
        <f t="shared" si="5"/>
        <v>26</v>
      </c>
    </row>
    <row r="382" spans="1:5" x14ac:dyDescent="0.25">
      <c r="A382" t="s">
        <v>4</v>
      </c>
      <c r="B382" t="s">
        <v>92</v>
      </c>
      <c r="C382" s="3">
        <v>1998</v>
      </c>
      <c r="D382" s="2">
        <v>19757</v>
      </c>
      <c r="E382" s="3">
        <f t="shared" si="5"/>
        <v>27</v>
      </c>
    </row>
    <row r="383" spans="1:5" x14ac:dyDescent="0.25">
      <c r="A383" t="s">
        <v>4</v>
      </c>
      <c r="B383" t="s">
        <v>92</v>
      </c>
      <c r="C383" s="3">
        <v>1997</v>
      </c>
      <c r="D383" s="2">
        <v>18754</v>
      </c>
      <c r="E383" s="3">
        <f t="shared" si="5"/>
        <v>28</v>
      </c>
    </row>
    <row r="384" spans="1:5" x14ac:dyDescent="0.25">
      <c r="A384" t="s">
        <v>4</v>
      </c>
      <c r="B384" t="s">
        <v>93</v>
      </c>
      <c r="C384" s="3">
        <v>2001</v>
      </c>
      <c r="D384" s="2">
        <v>26681</v>
      </c>
      <c r="E384" s="3">
        <f t="shared" si="5"/>
        <v>24</v>
      </c>
    </row>
    <row r="385" spans="1:5" x14ac:dyDescent="0.25">
      <c r="A385" t="s">
        <v>4</v>
      </c>
      <c r="B385" t="s">
        <v>94</v>
      </c>
      <c r="C385" s="3">
        <v>2001</v>
      </c>
      <c r="D385" s="2">
        <v>31872</v>
      </c>
      <c r="E385" s="3">
        <f t="shared" si="5"/>
        <v>24</v>
      </c>
    </row>
    <row r="386" spans="1:5" x14ac:dyDescent="0.25">
      <c r="A386" t="s">
        <v>4</v>
      </c>
      <c r="B386" t="s">
        <v>95</v>
      </c>
      <c r="C386" s="3">
        <v>2001</v>
      </c>
      <c r="D386" s="2">
        <v>28903</v>
      </c>
      <c r="E386" s="3">
        <f t="shared" si="5"/>
        <v>24</v>
      </c>
    </row>
    <row r="387" spans="1:5" x14ac:dyDescent="0.25">
      <c r="A387" t="s">
        <v>4</v>
      </c>
      <c r="B387" t="s">
        <v>95</v>
      </c>
      <c r="C387" s="3">
        <v>2000</v>
      </c>
      <c r="D387" s="2">
        <v>28198</v>
      </c>
      <c r="E387" s="3">
        <f t="shared" ref="E387:E450" si="6">(2025 -C387)</f>
        <v>25</v>
      </c>
    </row>
    <row r="388" spans="1:5" x14ac:dyDescent="0.25">
      <c r="A388" t="s">
        <v>4</v>
      </c>
      <c r="B388" t="s">
        <v>95</v>
      </c>
      <c r="C388" s="3">
        <v>1999</v>
      </c>
      <c r="D388" s="2">
        <v>27510</v>
      </c>
      <c r="E388" s="3">
        <f t="shared" si="6"/>
        <v>26</v>
      </c>
    </row>
    <row r="389" spans="1:5" x14ac:dyDescent="0.25">
      <c r="A389" t="s">
        <v>4</v>
      </c>
      <c r="B389" t="s">
        <v>95</v>
      </c>
      <c r="C389" s="3">
        <v>1998</v>
      </c>
      <c r="D389" s="2">
        <v>22988</v>
      </c>
      <c r="E389" s="3">
        <f t="shared" si="6"/>
        <v>27</v>
      </c>
    </row>
    <row r="390" spans="1:5" x14ac:dyDescent="0.25">
      <c r="A390" t="s">
        <v>4</v>
      </c>
      <c r="B390" t="s">
        <v>95</v>
      </c>
      <c r="C390" s="3">
        <v>1997</v>
      </c>
      <c r="D390" s="2">
        <v>20783</v>
      </c>
      <c r="E390" s="3">
        <f t="shared" si="6"/>
        <v>28</v>
      </c>
    </row>
    <row r="391" spans="1:5" x14ac:dyDescent="0.25">
      <c r="A391" t="s">
        <v>4</v>
      </c>
      <c r="B391" t="s">
        <v>96</v>
      </c>
      <c r="C391" s="3">
        <v>2001</v>
      </c>
      <c r="D391" s="2">
        <v>24628</v>
      </c>
      <c r="E391" s="3">
        <f t="shared" si="6"/>
        <v>24</v>
      </c>
    </row>
    <row r="392" spans="1:5" x14ac:dyDescent="0.25">
      <c r="A392" t="s">
        <v>4</v>
      </c>
      <c r="B392" t="s">
        <v>97</v>
      </c>
      <c r="C392" s="3">
        <v>2001</v>
      </c>
      <c r="D392" s="2">
        <v>22984</v>
      </c>
      <c r="E392" s="3">
        <f t="shared" si="6"/>
        <v>24</v>
      </c>
    </row>
    <row r="393" spans="1:5" x14ac:dyDescent="0.25">
      <c r="A393" t="s">
        <v>4</v>
      </c>
      <c r="B393" t="s">
        <v>98</v>
      </c>
      <c r="C393" s="3">
        <v>2006</v>
      </c>
      <c r="D393" s="2">
        <v>46966</v>
      </c>
      <c r="E393" s="3">
        <f t="shared" si="6"/>
        <v>19</v>
      </c>
    </row>
    <row r="394" spans="1:5" x14ac:dyDescent="0.25">
      <c r="A394" t="s">
        <v>4</v>
      </c>
      <c r="B394" t="s">
        <v>98</v>
      </c>
      <c r="C394" s="3">
        <v>2005</v>
      </c>
      <c r="D394" s="2">
        <v>42506</v>
      </c>
      <c r="E394" s="3">
        <f t="shared" si="6"/>
        <v>20</v>
      </c>
    </row>
    <row r="395" spans="1:5" x14ac:dyDescent="0.25">
      <c r="A395" t="s">
        <v>4</v>
      </c>
      <c r="B395" t="s">
        <v>98</v>
      </c>
      <c r="C395" s="3">
        <v>2004</v>
      </c>
      <c r="D395" s="2">
        <v>38902</v>
      </c>
      <c r="E395" s="3">
        <f t="shared" si="6"/>
        <v>21</v>
      </c>
    </row>
    <row r="396" spans="1:5" x14ac:dyDescent="0.25">
      <c r="A396" t="s">
        <v>4</v>
      </c>
      <c r="B396" t="s">
        <v>98</v>
      </c>
      <c r="C396" s="3">
        <v>2003</v>
      </c>
      <c r="D396" s="2">
        <v>30988</v>
      </c>
      <c r="E396" s="3">
        <f t="shared" si="6"/>
        <v>22</v>
      </c>
    </row>
    <row r="397" spans="1:5" x14ac:dyDescent="0.25">
      <c r="A397" t="s">
        <v>4</v>
      </c>
      <c r="B397" t="s">
        <v>98</v>
      </c>
      <c r="C397" s="3">
        <v>2002</v>
      </c>
      <c r="D397" s="2">
        <v>29211</v>
      </c>
      <c r="E397" s="3">
        <f t="shared" si="6"/>
        <v>23</v>
      </c>
    </row>
    <row r="398" spans="1:5" x14ac:dyDescent="0.25">
      <c r="A398" t="s">
        <v>4</v>
      </c>
      <c r="B398" t="s">
        <v>99</v>
      </c>
      <c r="C398" s="3">
        <v>2003</v>
      </c>
      <c r="D398" s="2">
        <v>36274</v>
      </c>
      <c r="E398" s="3">
        <f t="shared" si="6"/>
        <v>22</v>
      </c>
    </row>
    <row r="399" spans="1:5" x14ac:dyDescent="0.25">
      <c r="A399" t="s">
        <v>4</v>
      </c>
      <c r="B399" t="s">
        <v>100</v>
      </c>
      <c r="C399" s="3">
        <v>2006</v>
      </c>
      <c r="D399" s="2">
        <v>45152</v>
      </c>
      <c r="E399" s="3">
        <f t="shared" si="6"/>
        <v>19</v>
      </c>
    </row>
    <row r="400" spans="1:5" x14ac:dyDescent="0.25">
      <c r="A400" t="s">
        <v>4</v>
      </c>
      <c r="B400" t="s">
        <v>100</v>
      </c>
      <c r="C400" s="3">
        <v>2005</v>
      </c>
      <c r="D400" s="2">
        <v>43865</v>
      </c>
      <c r="E400" s="3">
        <f t="shared" si="6"/>
        <v>20</v>
      </c>
    </row>
    <row r="401" spans="1:5" x14ac:dyDescent="0.25">
      <c r="A401" t="s">
        <v>4</v>
      </c>
      <c r="B401" t="s">
        <v>100</v>
      </c>
      <c r="C401" s="3">
        <v>2004</v>
      </c>
      <c r="D401" s="2">
        <v>37712</v>
      </c>
      <c r="E401" s="3">
        <f t="shared" si="6"/>
        <v>21</v>
      </c>
    </row>
    <row r="402" spans="1:5" x14ac:dyDescent="0.25">
      <c r="A402" t="s">
        <v>4</v>
      </c>
      <c r="B402" t="s">
        <v>100</v>
      </c>
      <c r="C402" s="3">
        <v>2003</v>
      </c>
      <c r="D402" s="2">
        <v>30781</v>
      </c>
      <c r="E402" s="3">
        <f t="shared" si="6"/>
        <v>22</v>
      </c>
    </row>
    <row r="403" spans="1:5" x14ac:dyDescent="0.25">
      <c r="A403" t="s">
        <v>4</v>
      </c>
      <c r="B403" t="s">
        <v>100</v>
      </c>
      <c r="C403" s="3">
        <v>2002</v>
      </c>
      <c r="D403" s="2">
        <v>30030</v>
      </c>
      <c r="E403" s="3">
        <f t="shared" si="6"/>
        <v>23</v>
      </c>
    </row>
    <row r="404" spans="1:5" x14ac:dyDescent="0.25">
      <c r="A404" t="s">
        <v>4</v>
      </c>
      <c r="B404" t="s">
        <v>101</v>
      </c>
      <c r="C404" s="3">
        <v>2003</v>
      </c>
      <c r="D404" s="2">
        <v>45223</v>
      </c>
      <c r="E404" s="3">
        <f t="shared" si="6"/>
        <v>22</v>
      </c>
    </row>
    <row r="405" spans="1:5" x14ac:dyDescent="0.25">
      <c r="A405" t="s">
        <v>4</v>
      </c>
      <c r="B405" t="s">
        <v>102</v>
      </c>
      <c r="C405" s="3">
        <v>2004</v>
      </c>
      <c r="D405" s="2">
        <v>98433</v>
      </c>
      <c r="E405" s="3">
        <f t="shared" si="6"/>
        <v>21</v>
      </c>
    </row>
    <row r="406" spans="1:5" x14ac:dyDescent="0.25">
      <c r="A406" t="s">
        <v>4</v>
      </c>
      <c r="B406" t="s">
        <v>102</v>
      </c>
      <c r="C406" s="3">
        <v>2003</v>
      </c>
      <c r="D406" s="2">
        <v>96032</v>
      </c>
      <c r="E406" s="3">
        <f t="shared" si="6"/>
        <v>22</v>
      </c>
    </row>
    <row r="407" spans="1:5" x14ac:dyDescent="0.25">
      <c r="A407" t="s">
        <v>4</v>
      </c>
      <c r="B407" t="s">
        <v>103</v>
      </c>
      <c r="C407" s="3">
        <v>2008</v>
      </c>
      <c r="D407" s="2">
        <v>53757</v>
      </c>
      <c r="E407" s="3">
        <f t="shared" si="6"/>
        <v>17</v>
      </c>
    </row>
    <row r="408" spans="1:5" x14ac:dyDescent="0.25">
      <c r="A408" t="s">
        <v>4</v>
      </c>
      <c r="B408" t="s">
        <v>103</v>
      </c>
      <c r="C408" s="3">
        <v>2007</v>
      </c>
      <c r="D408" s="2">
        <v>51127</v>
      </c>
      <c r="E408" s="3">
        <f t="shared" si="6"/>
        <v>18</v>
      </c>
    </row>
    <row r="409" spans="1:5" x14ac:dyDescent="0.25">
      <c r="A409" t="s">
        <v>4</v>
      </c>
      <c r="B409" t="s">
        <v>104</v>
      </c>
      <c r="C409" s="3">
        <v>2012</v>
      </c>
      <c r="D409" s="2">
        <v>83641</v>
      </c>
      <c r="E409" s="3">
        <f t="shared" si="6"/>
        <v>13</v>
      </c>
    </row>
    <row r="410" spans="1:5" x14ac:dyDescent="0.25">
      <c r="A410" t="s">
        <v>4</v>
      </c>
      <c r="B410" t="s">
        <v>104</v>
      </c>
      <c r="C410" s="3">
        <v>2011</v>
      </c>
      <c r="D410" s="2">
        <v>79244</v>
      </c>
      <c r="E410" s="3">
        <f t="shared" si="6"/>
        <v>14</v>
      </c>
    </row>
    <row r="411" spans="1:5" x14ac:dyDescent="0.25">
      <c r="A411" t="s">
        <v>4</v>
      </c>
      <c r="B411" t="s">
        <v>104</v>
      </c>
      <c r="C411" s="3">
        <v>2010</v>
      </c>
      <c r="D411" s="2">
        <v>75727</v>
      </c>
      <c r="E411" s="3">
        <f t="shared" si="6"/>
        <v>15</v>
      </c>
    </row>
    <row r="412" spans="1:5" x14ac:dyDescent="0.25">
      <c r="A412" t="s">
        <v>4</v>
      </c>
      <c r="B412" t="s">
        <v>104</v>
      </c>
      <c r="C412" s="3">
        <v>2009</v>
      </c>
      <c r="D412" s="2">
        <v>57914</v>
      </c>
      <c r="E412" s="3">
        <f t="shared" si="6"/>
        <v>16</v>
      </c>
    </row>
    <row r="413" spans="1:5" x14ac:dyDescent="0.25">
      <c r="A413" t="s">
        <v>4</v>
      </c>
      <c r="B413" t="s">
        <v>105</v>
      </c>
      <c r="C413" s="3">
        <v>2008</v>
      </c>
      <c r="D413" s="2">
        <v>57082</v>
      </c>
      <c r="E413" s="3">
        <f t="shared" si="6"/>
        <v>17</v>
      </c>
    </row>
    <row r="414" spans="1:5" x14ac:dyDescent="0.25">
      <c r="A414" t="s">
        <v>4</v>
      </c>
      <c r="B414" t="s">
        <v>105</v>
      </c>
      <c r="C414" s="3">
        <v>2007</v>
      </c>
      <c r="D414" s="2">
        <v>55477</v>
      </c>
      <c r="E414" s="3">
        <f t="shared" si="6"/>
        <v>18</v>
      </c>
    </row>
    <row r="415" spans="1:5" x14ac:dyDescent="0.25">
      <c r="A415" t="s">
        <v>4</v>
      </c>
      <c r="B415" t="s">
        <v>106</v>
      </c>
      <c r="C415" s="3">
        <v>2012</v>
      </c>
      <c r="D415" s="2">
        <v>96649</v>
      </c>
      <c r="E415" s="3">
        <f t="shared" si="6"/>
        <v>13</v>
      </c>
    </row>
    <row r="416" spans="1:5" x14ac:dyDescent="0.25">
      <c r="A416" t="s">
        <v>4</v>
      </c>
      <c r="B416" t="s">
        <v>106</v>
      </c>
      <c r="C416" s="3">
        <v>2011</v>
      </c>
      <c r="D416" s="2">
        <v>89973</v>
      </c>
      <c r="E416" s="3">
        <f t="shared" si="6"/>
        <v>14</v>
      </c>
    </row>
    <row r="417" spans="1:5" x14ac:dyDescent="0.25">
      <c r="A417" t="s">
        <v>4</v>
      </c>
      <c r="B417" t="s">
        <v>106</v>
      </c>
      <c r="C417" s="3">
        <v>2010</v>
      </c>
      <c r="D417" s="2">
        <v>77100</v>
      </c>
      <c r="E417" s="3">
        <f t="shared" si="6"/>
        <v>15</v>
      </c>
    </row>
    <row r="418" spans="1:5" x14ac:dyDescent="0.25">
      <c r="A418" t="s">
        <v>4</v>
      </c>
      <c r="B418" t="s">
        <v>106</v>
      </c>
      <c r="C418" s="3">
        <v>2009</v>
      </c>
      <c r="D418" s="2">
        <v>62363</v>
      </c>
      <c r="E418" s="3">
        <f t="shared" si="6"/>
        <v>16</v>
      </c>
    </row>
    <row r="419" spans="1:5" x14ac:dyDescent="0.25">
      <c r="A419" t="s">
        <v>4</v>
      </c>
      <c r="B419" t="s">
        <v>107</v>
      </c>
      <c r="C419" s="3">
        <v>2007</v>
      </c>
      <c r="D419" s="2">
        <v>121850</v>
      </c>
      <c r="E419" s="3">
        <f t="shared" si="6"/>
        <v>18</v>
      </c>
    </row>
    <row r="420" spans="1:5" x14ac:dyDescent="0.25">
      <c r="A420" t="s">
        <v>4</v>
      </c>
      <c r="B420" t="s">
        <v>108</v>
      </c>
      <c r="C420" s="3">
        <v>2018</v>
      </c>
      <c r="D420" s="2">
        <v>132654</v>
      </c>
      <c r="E420" s="3">
        <f t="shared" si="6"/>
        <v>7</v>
      </c>
    </row>
    <row r="421" spans="1:5" x14ac:dyDescent="0.25">
      <c r="A421" t="s">
        <v>4</v>
      </c>
      <c r="B421" t="s">
        <v>108</v>
      </c>
      <c r="C421" s="3">
        <v>2017</v>
      </c>
      <c r="D421" s="2">
        <v>124469</v>
      </c>
      <c r="E421" s="3">
        <f t="shared" si="6"/>
        <v>8</v>
      </c>
    </row>
    <row r="422" spans="1:5" x14ac:dyDescent="0.25">
      <c r="A422" t="s">
        <v>4</v>
      </c>
      <c r="B422" t="s">
        <v>108</v>
      </c>
      <c r="C422" s="3">
        <v>2016</v>
      </c>
      <c r="D422" s="2">
        <v>106177</v>
      </c>
      <c r="E422" s="3">
        <f t="shared" si="6"/>
        <v>9</v>
      </c>
    </row>
    <row r="423" spans="1:5" x14ac:dyDescent="0.25">
      <c r="A423" t="s">
        <v>4</v>
      </c>
      <c r="B423" t="s">
        <v>109</v>
      </c>
      <c r="C423" s="3">
        <v>2018</v>
      </c>
      <c r="D423" s="2">
        <v>135688</v>
      </c>
      <c r="E423" s="3">
        <f t="shared" si="6"/>
        <v>7</v>
      </c>
    </row>
    <row r="424" spans="1:5" x14ac:dyDescent="0.25">
      <c r="A424" t="s">
        <v>4</v>
      </c>
      <c r="B424" t="s">
        <v>109</v>
      </c>
      <c r="C424" s="3">
        <v>2017</v>
      </c>
      <c r="D424" s="2">
        <v>132378</v>
      </c>
      <c r="E424" s="3">
        <f t="shared" si="6"/>
        <v>8</v>
      </c>
    </row>
    <row r="425" spans="1:5" x14ac:dyDescent="0.25">
      <c r="A425" t="s">
        <v>4</v>
      </c>
      <c r="B425" t="s">
        <v>110</v>
      </c>
      <c r="C425" s="3">
        <v>2018</v>
      </c>
      <c r="D425" s="2">
        <v>118730</v>
      </c>
      <c r="E425" s="3">
        <f t="shared" si="6"/>
        <v>7</v>
      </c>
    </row>
    <row r="426" spans="1:5" x14ac:dyDescent="0.25">
      <c r="A426" t="s">
        <v>4</v>
      </c>
      <c r="B426" t="s">
        <v>110</v>
      </c>
      <c r="C426" s="3">
        <v>2017</v>
      </c>
      <c r="D426" s="2">
        <v>110098</v>
      </c>
      <c r="E426" s="3">
        <f t="shared" si="6"/>
        <v>8</v>
      </c>
    </row>
    <row r="427" spans="1:5" x14ac:dyDescent="0.25">
      <c r="A427" t="s">
        <v>4</v>
      </c>
      <c r="B427" t="s">
        <v>110</v>
      </c>
      <c r="C427" s="3">
        <v>2016</v>
      </c>
      <c r="D427" s="2">
        <v>97933</v>
      </c>
      <c r="E427" s="3">
        <f t="shared" si="6"/>
        <v>9</v>
      </c>
    </row>
    <row r="428" spans="1:5" x14ac:dyDescent="0.25">
      <c r="A428" t="s">
        <v>4</v>
      </c>
      <c r="B428" t="s">
        <v>111</v>
      </c>
      <c r="C428" s="3">
        <v>2018</v>
      </c>
      <c r="D428" s="2">
        <v>151132</v>
      </c>
      <c r="E428" s="3">
        <f t="shared" si="6"/>
        <v>7</v>
      </c>
    </row>
    <row r="429" spans="1:5" x14ac:dyDescent="0.25">
      <c r="A429" t="s">
        <v>4</v>
      </c>
      <c r="B429" t="s">
        <v>112</v>
      </c>
      <c r="C429" s="3">
        <v>2019</v>
      </c>
      <c r="D429" s="2">
        <v>182338</v>
      </c>
      <c r="E429" s="3">
        <f t="shared" si="6"/>
        <v>6</v>
      </c>
    </row>
    <row r="430" spans="1:5" x14ac:dyDescent="0.25">
      <c r="A430" t="s">
        <v>4</v>
      </c>
      <c r="B430" t="s">
        <v>113</v>
      </c>
      <c r="C430" s="3">
        <v>2017</v>
      </c>
      <c r="D430" s="2">
        <v>126692</v>
      </c>
      <c r="E430" s="3">
        <f t="shared" si="6"/>
        <v>8</v>
      </c>
    </row>
    <row r="431" spans="1:5" x14ac:dyDescent="0.25">
      <c r="A431" t="s">
        <v>4</v>
      </c>
      <c r="B431" t="s">
        <v>113</v>
      </c>
      <c r="C431" s="3">
        <v>2016</v>
      </c>
      <c r="D431" s="2">
        <v>120489</v>
      </c>
      <c r="E431" s="3">
        <f t="shared" si="6"/>
        <v>9</v>
      </c>
    </row>
    <row r="432" spans="1:5" x14ac:dyDescent="0.25">
      <c r="A432" t="s">
        <v>4</v>
      </c>
      <c r="B432" t="s">
        <v>114</v>
      </c>
      <c r="C432" s="3">
        <v>2018</v>
      </c>
      <c r="D432" s="2">
        <v>154124</v>
      </c>
      <c r="E432" s="3">
        <f t="shared" si="6"/>
        <v>7</v>
      </c>
    </row>
    <row r="433" spans="1:5" x14ac:dyDescent="0.25">
      <c r="A433" t="s">
        <v>4</v>
      </c>
      <c r="B433" t="s">
        <v>115</v>
      </c>
      <c r="C433" s="3">
        <v>2022</v>
      </c>
      <c r="D433" s="2">
        <v>256067</v>
      </c>
      <c r="E433" s="3">
        <f t="shared" si="6"/>
        <v>3</v>
      </c>
    </row>
    <row r="434" spans="1:5" x14ac:dyDescent="0.25">
      <c r="A434" t="s">
        <v>4</v>
      </c>
      <c r="B434" t="s">
        <v>115</v>
      </c>
      <c r="C434" s="3">
        <v>2021</v>
      </c>
      <c r="D434" s="2">
        <v>238792</v>
      </c>
      <c r="E434" s="3">
        <f t="shared" si="6"/>
        <v>4</v>
      </c>
    </row>
    <row r="435" spans="1:5" x14ac:dyDescent="0.25">
      <c r="A435" t="s">
        <v>4</v>
      </c>
      <c r="B435" t="s">
        <v>116</v>
      </c>
      <c r="C435" s="3">
        <v>2025</v>
      </c>
      <c r="D435" s="2">
        <v>310135</v>
      </c>
      <c r="E435" s="3">
        <f t="shared" si="6"/>
        <v>0</v>
      </c>
    </row>
    <row r="436" spans="1:5" x14ac:dyDescent="0.25">
      <c r="A436" t="s">
        <v>4</v>
      </c>
      <c r="B436" t="s">
        <v>116</v>
      </c>
      <c r="C436" s="3">
        <v>2024</v>
      </c>
      <c r="D436" s="2">
        <v>273694</v>
      </c>
      <c r="E436" s="3">
        <f t="shared" si="6"/>
        <v>1</v>
      </c>
    </row>
    <row r="437" spans="1:5" x14ac:dyDescent="0.25">
      <c r="A437" t="s">
        <v>4</v>
      </c>
      <c r="B437" t="s">
        <v>116</v>
      </c>
      <c r="C437" s="3">
        <v>2023</v>
      </c>
      <c r="D437" s="2">
        <v>247296</v>
      </c>
      <c r="E437" s="3">
        <f t="shared" si="6"/>
        <v>2</v>
      </c>
    </row>
    <row r="438" spans="1:5" x14ac:dyDescent="0.25">
      <c r="A438" t="s">
        <v>4</v>
      </c>
      <c r="B438" t="s">
        <v>116</v>
      </c>
      <c r="C438" s="3">
        <v>2022</v>
      </c>
      <c r="D438" s="2">
        <v>234679</v>
      </c>
      <c r="E438" s="3">
        <f t="shared" si="6"/>
        <v>3</v>
      </c>
    </row>
    <row r="439" spans="1:5" x14ac:dyDescent="0.25">
      <c r="A439" t="s">
        <v>4</v>
      </c>
      <c r="B439" t="s">
        <v>116</v>
      </c>
      <c r="C439" s="3">
        <v>2021</v>
      </c>
      <c r="D439" s="2">
        <v>197850</v>
      </c>
      <c r="E439" s="3">
        <f t="shared" si="6"/>
        <v>4</v>
      </c>
    </row>
    <row r="440" spans="1:5" x14ac:dyDescent="0.25">
      <c r="A440" t="s">
        <v>4</v>
      </c>
      <c r="B440" t="s">
        <v>116</v>
      </c>
      <c r="C440" s="3">
        <v>2019</v>
      </c>
      <c r="D440" s="2">
        <v>159826</v>
      </c>
      <c r="E440" s="3">
        <f t="shared" si="6"/>
        <v>6</v>
      </c>
    </row>
    <row r="441" spans="1:5" x14ac:dyDescent="0.25">
      <c r="A441" t="s">
        <v>4</v>
      </c>
      <c r="B441" t="s">
        <v>117</v>
      </c>
      <c r="C441" s="3">
        <v>2022</v>
      </c>
      <c r="D441" s="2">
        <v>244883</v>
      </c>
      <c r="E441" s="3">
        <f t="shared" si="6"/>
        <v>3</v>
      </c>
    </row>
    <row r="442" spans="1:5" x14ac:dyDescent="0.25">
      <c r="A442" t="s">
        <v>4</v>
      </c>
      <c r="B442" t="s">
        <v>117</v>
      </c>
      <c r="C442" s="3">
        <v>2021</v>
      </c>
      <c r="D442" s="2">
        <v>198251</v>
      </c>
      <c r="E442" s="3">
        <f t="shared" si="6"/>
        <v>4</v>
      </c>
    </row>
    <row r="443" spans="1:5" x14ac:dyDescent="0.25">
      <c r="A443" t="s">
        <v>4</v>
      </c>
      <c r="B443" t="s">
        <v>117</v>
      </c>
      <c r="C443" s="3">
        <v>2019</v>
      </c>
      <c r="D443" s="2">
        <v>176273</v>
      </c>
      <c r="E443" s="3">
        <f t="shared" si="6"/>
        <v>6</v>
      </c>
    </row>
    <row r="444" spans="1:5" x14ac:dyDescent="0.25">
      <c r="A444" t="s">
        <v>4</v>
      </c>
      <c r="B444" t="s">
        <v>118</v>
      </c>
      <c r="C444" s="3">
        <v>2025</v>
      </c>
      <c r="D444" s="2">
        <v>338843</v>
      </c>
      <c r="E444" s="3">
        <f t="shared" si="6"/>
        <v>0</v>
      </c>
    </row>
    <row r="445" spans="1:5" x14ac:dyDescent="0.25">
      <c r="A445" t="s">
        <v>4</v>
      </c>
      <c r="B445" t="s">
        <v>118</v>
      </c>
      <c r="C445" s="3">
        <v>2024</v>
      </c>
      <c r="D445" s="2">
        <v>304805</v>
      </c>
      <c r="E445" s="3">
        <f t="shared" si="6"/>
        <v>1</v>
      </c>
    </row>
    <row r="446" spans="1:5" x14ac:dyDescent="0.25">
      <c r="A446" t="s">
        <v>4</v>
      </c>
      <c r="B446" t="s">
        <v>118</v>
      </c>
      <c r="C446" s="3">
        <v>2023</v>
      </c>
      <c r="D446" s="2">
        <v>266657</v>
      </c>
      <c r="E446" s="3">
        <f t="shared" si="6"/>
        <v>2</v>
      </c>
    </row>
    <row r="447" spans="1:5" x14ac:dyDescent="0.25">
      <c r="A447" t="s">
        <v>4</v>
      </c>
      <c r="B447" t="s">
        <v>118</v>
      </c>
      <c r="C447" s="3">
        <v>2022</v>
      </c>
      <c r="D447" s="2">
        <v>259191</v>
      </c>
      <c r="E447" s="3">
        <f t="shared" si="6"/>
        <v>3</v>
      </c>
    </row>
    <row r="448" spans="1:5" x14ac:dyDescent="0.25">
      <c r="A448" t="s">
        <v>4</v>
      </c>
      <c r="B448" t="s">
        <v>119</v>
      </c>
      <c r="C448" s="3">
        <v>2009</v>
      </c>
      <c r="D448" s="2">
        <v>86197</v>
      </c>
      <c r="E448" s="3">
        <f t="shared" si="6"/>
        <v>16</v>
      </c>
    </row>
    <row r="449" spans="1:5" x14ac:dyDescent="0.25">
      <c r="A449" t="s">
        <v>4</v>
      </c>
      <c r="B449" t="s">
        <v>120</v>
      </c>
      <c r="C449" s="3">
        <v>2011</v>
      </c>
      <c r="D449" s="2">
        <v>100560</v>
      </c>
      <c r="E449" s="3">
        <f t="shared" si="6"/>
        <v>14</v>
      </c>
    </row>
    <row r="450" spans="1:5" x14ac:dyDescent="0.25">
      <c r="A450" t="s">
        <v>4</v>
      </c>
      <c r="B450" t="s">
        <v>120</v>
      </c>
      <c r="C450" s="3">
        <v>2010</v>
      </c>
      <c r="D450" s="2">
        <v>94771</v>
      </c>
      <c r="E450" s="3">
        <f t="shared" si="6"/>
        <v>15</v>
      </c>
    </row>
    <row r="451" spans="1:5" x14ac:dyDescent="0.25">
      <c r="A451" t="s">
        <v>4</v>
      </c>
      <c r="B451" t="s">
        <v>121</v>
      </c>
      <c r="C451" s="3">
        <v>2018</v>
      </c>
      <c r="D451" s="2">
        <v>179954</v>
      </c>
      <c r="E451" s="3">
        <f t="shared" ref="E451:E514" si="7">(2025 -C451)</f>
        <v>7</v>
      </c>
    </row>
    <row r="452" spans="1:5" x14ac:dyDescent="0.25">
      <c r="A452" t="s">
        <v>4</v>
      </c>
      <c r="B452" t="s">
        <v>122</v>
      </c>
      <c r="C452" s="3">
        <v>2018</v>
      </c>
      <c r="D452" s="2">
        <v>190707</v>
      </c>
      <c r="E452" s="3">
        <f t="shared" si="7"/>
        <v>7</v>
      </c>
    </row>
    <row r="453" spans="1:5" x14ac:dyDescent="0.25">
      <c r="A453" t="s">
        <v>4</v>
      </c>
      <c r="B453" t="s">
        <v>123</v>
      </c>
      <c r="C453" s="3">
        <v>2018</v>
      </c>
      <c r="D453" s="2">
        <v>187000</v>
      </c>
      <c r="E453" s="3">
        <f t="shared" si="7"/>
        <v>7</v>
      </c>
    </row>
    <row r="454" spans="1:5" x14ac:dyDescent="0.25">
      <c r="A454" t="s">
        <v>4</v>
      </c>
      <c r="B454" t="s">
        <v>124</v>
      </c>
      <c r="C454" s="3">
        <v>2018</v>
      </c>
      <c r="D454" s="2">
        <v>162277</v>
      </c>
      <c r="E454" s="3">
        <f t="shared" si="7"/>
        <v>7</v>
      </c>
    </row>
    <row r="455" spans="1:5" x14ac:dyDescent="0.25">
      <c r="A455" t="s">
        <v>4</v>
      </c>
      <c r="B455" t="s">
        <v>125</v>
      </c>
      <c r="C455" s="3">
        <v>2016</v>
      </c>
      <c r="D455" s="2">
        <v>253392</v>
      </c>
      <c r="E455" s="3">
        <f t="shared" si="7"/>
        <v>9</v>
      </c>
    </row>
    <row r="456" spans="1:5" x14ac:dyDescent="0.25">
      <c r="A456" t="s">
        <v>4</v>
      </c>
      <c r="B456" t="s">
        <v>125</v>
      </c>
      <c r="C456" s="3">
        <v>2015</v>
      </c>
      <c r="D456" s="2">
        <v>189531</v>
      </c>
      <c r="E456" s="3">
        <f t="shared" si="7"/>
        <v>10</v>
      </c>
    </row>
    <row r="457" spans="1:5" x14ac:dyDescent="0.25">
      <c r="A457" t="s">
        <v>4</v>
      </c>
      <c r="B457" t="s">
        <v>125</v>
      </c>
      <c r="C457" s="3">
        <v>2014</v>
      </c>
      <c r="D457" s="2">
        <v>180719</v>
      </c>
      <c r="E457" s="3">
        <f t="shared" si="7"/>
        <v>11</v>
      </c>
    </row>
    <row r="458" spans="1:5" x14ac:dyDescent="0.25">
      <c r="A458" t="s">
        <v>4</v>
      </c>
      <c r="B458" t="s">
        <v>125</v>
      </c>
      <c r="C458" s="3">
        <v>2013</v>
      </c>
      <c r="D458" s="2">
        <v>176311</v>
      </c>
      <c r="E458" s="3">
        <f t="shared" si="7"/>
        <v>12</v>
      </c>
    </row>
    <row r="459" spans="1:5" x14ac:dyDescent="0.25">
      <c r="A459" t="s">
        <v>4</v>
      </c>
      <c r="B459" t="s">
        <v>125</v>
      </c>
      <c r="C459" s="3">
        <v>2012</v>
      </c>
      <c r="D459" s="2">
        <v>165210</v>
      </c>
      <c r="E459" s="3">
        <f t="shared" si="7"/>
        <v>13</v>
      </c>
    </row>
    <row r="460" spans="1:5" x14ac:dyDescent="0.25">
      <c r="A460" t="s">
        <v>4</v>
      </c>
      <c r="B460" t="s">
        <v>126</v>
      </c>
      <c r="C460" s="3">
        <v>2016</v>
      </c>
      <c r="D460" s="2">
        <v>143210</v>
      </c>
      <c r="E460" s="3">
        <f t="shared" si="7"/>
        <v>9</v>
      </c>
    </row>
    <row r="461" spans="1:5" x14ac:dyDescent="0.25">
      <c r="A461" t="s">
        <v>4</v>
      </c>
      <c r="B461" t="s">
        <v>126</v>
      </c>
      <c r="C461" s="3">
        <v>2015</v>
      </c>
      <c r="D461" s="2">
        <v>113573</v>
      </c>
      <c r="E461" s="3">
        <f t="shared" si="7"/>
        <v>10</v>
      </c>
    </row>
    <row r="462" spans="1:5" x14ac:dyDescent="0.25">
      <c r="A462" t="s">
        <v>4</v>
      </c>
      <c r="B462" t="s">
        <v>126</v>
      </c>
      <c r="C462" s="3">
        <v>2014</v>
      </c>
      <c r="D462" s="2">
        <v>110802</v>
      </c>
      <c r="E462" s="3">
        <f t="shared" si="7"/>
        <v>11</v>
      </c>
    </row>
    <row r="463" spans="1:5" x14ac:dyDescent="0.25">
      <c r="A463" t="s">
        <v>4</v>
      </c>
      <c r="B463" t="s">
        <v>126</v>
      </c>
      <c r="C463" s="3">
        <v>2013</v>
      </c>
      <c r="D463" s="2">
        <v>108099</v>
      </c>
      <c r="E463" s="3">
        <f t="shared" si="7"/>
        <v>12</v>
      </c>
    </row>
    <row r="464" spans="1:5" x14ac:dyDescent="0.25">
      <c r="A464" t="s">
        <v>4</v>
      </c>
      <c r="B464" t="s">
        <v>126</v>
      </c>
      <c r="C464" s="3">
        <v>2012</v>
      </c>
      <c r="D464" s="2">
        <v>93089</v>
      </c>
      <c r="E464" s="3">
        <f t="shared" si="7"/>
        <v>13</v>
      </c>
    </row>
    <row r="465" spans="1:5" x14ac:dyDescent="0.25">
      <c r="A465" t="s">
        <v>4</v>
      </c>
      <c r="B465" t="s">
        <v>127</v>
      </c>
      <c r="C465" s="3">
        <v>2016</v>
      </c>
      <c r="D465" s="2">
        <v>107783</v>
      </c>
      <c r="E465" s="3">
        <f t="shared" si="7"/>
        <v>9</v>
      </c>
    </row>
    <row r="466" spans="1:5" x14ac:dyDescent="0.25">
      <c r="A466" t="s">
        <v>4</v>
      </c>
      <c r="B466" t="s">
        <v>127</v>
      </c>
      <c r="C466" s="3">
        <v>2015</v>
      </c>
      <c r="D466" s="2">
        <v>104042</v>
      </c>
      <c r="E466" s="3">
        <f t="shared" si="7"/>
        <v>10</v>
      </c>
    </row>
    <row r="467" spans="1:5" x14ac:dyDescent="0.25">
      <c r="A467" t="s">
        <v>4</v>
      </c>
      <c r="B467" t="s">
        <v>127</v>
      </c>
      <c r="C467" s="3">
        <v>2014</v>
      </c>
      <c r="D467" s="2">
        <v>101504</v>
      </c>
      <c r="E467" s="3">
        <f t="shared" si="7"/>
        <v>11</v>
      </c>
    </row>
    <row r="468" spans="1:5" x14ac:dyDescent="0.25">
      <c r="A468" t="s">
        <v>4</v>
      </c>
      <c r="B468" t="s">
        <v>127</v>
      </c>
      <c r="C468" s="3">
        <v>2013</v>
      </c>
      <c r="D468" s="2">
        <v>93810</v>
      </c>
      <c r="E468" s="3">
        <f t="shared" si="7"/>
        <v>12</v>
      </c>
    </row>
    <row r="469" spans="1:5" x14ac:dyDescent="0.25">
      <c r="A469" t="s">
        <v>4</v>
      </c>
      <c r="B469" t="s">
        <v>127</v>
      </c>
      <c r="C469" s="3">
        <v>2012</v>
      </c>
      <c r="D469" s="2">
        <v>81799</v>
      </c>
      <c r="E469" s="3">
        <f t="shared" si="7"/>
        <v>13</v>
      </c>
    </row>
    <row r="470" spans="1:5" x14ac:dyDescent="0.25">
      <c r="A470" t="s">
        <v>4</v>
      </c>
      <c r="B470" t="s">
        <v>128</v>
      </c>
      <c r="C470" s="3">
        <v>2025</v>
      </c>
      <c r="D470" s="2">
        <v>401074</v>
      </c>
      <c r="E470" s="3">
        <f t="shared" si="7"/>
        <v>0</v>
      </c>
    </row>
    <row r="471" spans="1:5" x14ac:dyDescent="0.25">
      <c r="A471" t="s">
        <v>4</v>
      </c>
      <c r="B471" t="s">
        <v>128</v>
      </c>
      <c r="C471" s="3">
        <v>2023</v>
      </c>
      <c r="D471" s="2">
        <v>367469</v>
      </c>
      <c r="E471" s="3">
        <f t="shared" si="7"/>
        <v>2</v>
      </c>
    </row>
    <row r="472" spans="1:5" x14ac:dyDescent="0.25">
      <c r="A472" t="s">
        <v>4</v>
      </c>
      <c r="B472" t="s">
        <v>129</v>
      </c>
      <c r="C472" s="3">
        <v>2019</v>
      </c>
      <c r="D472" s="2">
        <v>206956</v>
      </c>
      <c r="E472" s="3">
        <f t="shared" si="7"/>
        <v>6</v>
      </c>
    </row>
    <row r="473" spans="1:5" x14ac:dyDescent="0.25">
      <c r="A473" t="s">
        <v>4</v>
      </c>
      <c r="B473" t="s">
        <v>130</v>
      </c>
      <c r="C473" s="3">
        <v>2019</v>
      </c>
      <c r="D473" s="2">
        <v>182642</v>
      </c>
      <c r="E473" s="3">
        <f t="shared" si="7"/>
        <v>6</v>
      </c>
    </row>
    <row r="474" spans="1:5" x14ac:dyDescent="0.25">
      <c r="A474" t="s">
        <v>4</v>
      </c>
      <c r="B474" t="s">
        <v>131</v>
      </c>
      <c r="C474" s="3">
        <v>2022</v>
      </c>
      <c r="D474" s="2">
        <v>346777</v>
      </c>
      <c r="E474" s="3">
        <f t="shared" si="7"/>
        <v>3</v>
      </c>
    </row>
    <row r="475" spans="1:5" x14ac:dyDescent="0.25">
      <c r="A475" t="s">
        <v>4</v>
      </c>
      <c r="B475" t="s">
        <v>131</v>
      </c>
      <c r="C475" s="3">
        <v>2021</v>
      </c>
      <c r="D475" s="2">
        <v>312344</v>
      </c>
      <c r="E475" s="3">
        <f t="shared" si="7"/>
        <v>4</v>
      </c>
    </row>
    <row r="476" spans="1:5" x14ac:dyDescent="0.25">
      <c r="A476" t="s">
        <v>4</v>
      </c>
      <c r="B476" t="s">
        <v>131</v>
      </c>
      <c r="C476" s="3">
        <v>2019</v>
      </c>
      <c r="D476" s="2">
        <v>218080</v>
      </c>
      <c r="E476" s="3">
        <f t="shared" si="7"/>
        <v>6</v>
      </c>
    </row>
    <row r="477" spans="1:5" x14ac:dyDescent="0.25">
      <c r="A477" t="s">
        <v>4</v>
      </c>
      <c r="B477" t="s">
        <v>132</v>
      </c>
      <c r="C477" s="3">
        <v>2022</v>
      </c>
      <c r="D477" s="2">
        <v>289206</v>
      </c>
      <c r="E477" s="3">
        <f t="shared" si="7"/>
        <v>3</v>
      </c>
    </row>
    <row r="478" spans="1:5" x14ac:dyDescent="0.25">
      <c r="A478" t="s">
        <v>4</v>
      </c>
      <c r="B478" t="s">
        <v>132</v>
      </c>
      <c r="C478" s="3">
        <v>2021</v>
      </c>
      <c r="D478" s="2">
        <v>242803</v>
      </c>
      <c r="E478" s="3">
        <f t="shared" si="7"/>
        <v>4</v>
      </c>
    </row>
    <row r="479" spans="1:5" x14ac:dyDescent="0.25">
      <c r="A479" t="s">
        <v>4</v>
      </c>
      <c r="B479" t="s">
        <v>132</v>
      </c>
      <c r="C479" s="3">
        <v>2019</v>
      </c>
      <c r="D479" s="2">
        <v>197052</v>
      </c>
      <c r="E479" s="3">
        <f t="shared" si="7"/>
        <v>6</v>
      </c>
    </row>
    <row r="480" spans="1:5" x14ac:dyDescent="0.25">
      <c r="A480" t="s">
        <v>4</v>
      </c>
      <c r="B480" t="s">
        <v>133</v>
      </c>
      <c r="C480" s="3">
        <v>2017</v>
      </c>
      <c r="D480" s="2">
        <v>110732</v>
      </c>
      <c r="E480" s="3">
        <f t="shared" si="7"/>
        <v>8</v>
      </c>
    </row>
    <row r="481" spans="1:5" x14ac:dyDescent="0.25">
      <c r="A481" t="s">
        <v>4</v>
      </c>
      <c r="B481" t="s">
        <v>133</v>
      </c>
      <c r="C481" s="3">
        <v>2016</v>
      </c>
      <c r="D481" s="2">
        <v>108031</v>
      </c>
      <c r="E481" s="3">
        <f t="shared" si="7"/>
        <v>9</v>
      </c>
    </row>
    <row r="482" spans="1:5" x14ac:dyDescent="0.25">
      <c r="A482" t="s">
        <v>4</v>
      </c>
      <c r="B482" t="s">
        <v>133</v>
      </c>
      <c r="C482" s="3">
        <v>2015</v>
      </c>
      <c r="D482" s="2">
        <v>101466</v>
      </c>
      <c r="E482" s="3">
        <f t="shared" si="7"/>
        <v>10</v>
      </c>
    </row>
    <row r="483" spans="1:5" x14ac:dyDescent="0.25">
      <c r="A483" t="s">
        <v>4</v>
      </c>
      <c r="B483" t="s">
        <v>134</v>
      </c>
      <c r="C483" s="3">
        <v>2014</v>
      </c>
      <c r="D483" s="2">
        <v>97238</v>
      </c>
      <c r="E483" s="3">
        <f t="shared" si="7"/>
        <v>11</v>
      </c>
    </row>
    <row r="484" spans="1:5" x14ac:dyDescent="0.25">
      <c r="A484" t="s">
        <v>4</v>
      </c>
      <c r="B484" t="s">
        <v>134</v>
      </c>
      <c r="C484" s="3">
        <v>2013</v>
      </c>
      <c r="D484" s="2">
        <v>89044</v>
      </c>
      <c r="E484" s="3">
        <f t="shared" si="7"/>
        <v>12</v>
      </c>
    </row>
    <row r="485" spans="1:5" x14ac:dyDescent="0.25">
      <c r="A485" t="s">
        <v>4</v>
      </c>
      <c r="B485" t="s">
        <v>134</v>
      </c>
      <c r="C485" s="3">
        <v>2012</v>
      </c>
      <c r="D485" s="2">
        <v>81344</v>
      </c>
      <c r="E485" s="3">
        <f t="shared" si="7"/>
        <v>13</v>
      </c>
    </row>
    <row r="486" spans="1:5" x14ac:dyDescent="0.25">
      <c r="A486" t="s">
        <v>4</v>
      </c>
      <c r="B486" t="s">
        <v>135</v>
      </c>
      <c r="C486" s="3">
        <v>2011</v>
      </c>
      <c r="D486" s="2">
        <v>73319</v>
      </c>
      <c r="E486" s="3">
        <f t="shared" si="7"/>
        <v>14</v>
      </c>
    </row>
    <row r="487" spans="1:5" x14ac:dyDescent="0.25">
      <c r="A487" t="s">
        <v>4</v>
      </c>
      <c r="B487" t="s">
        <v>135</v>
      </c>
      <c r="C487" s="3">
        <v>2010</v>
      </c>
      <c r="D487" s="2">
        <v>66680</v>
      </c>
      <c r="E487" s="3">
        <f t="shared" si="7"/>
        <v>15</v>
      </c>
    </row>
    <row r="488" spans="1:5" x14ac:dyDescent="0.25">
      <c r="A488" t="s">
        <v>4</v>
      </c>
      <c r="B488" t="s">
        <v>136</v>
      </c>
      <c r="C488" s="3">
        <v>2025</v>
      </c>
      <c r="D488" s="2">
        <v>376770</v>
      </c>
      <c r="E488" s="3">
        <f t="shared" si="7"/>
        <v>0</v>
      </c>
    </row>
    <row r="489" spans="1:5" x14ac:dyDescent="0.25">
      <c r="A489" t="s">
        <v>4</v>
      </c>
      <c r="B489" t="s">
        <v>136</v>
      </c>
      <c r="C489" s="3">
        <v>2024</v>
      </c>
      <c r="D489" s="2">
        <v>332792</v>
      </c>
      <c r="E489" s="3">
        <f t="shared" si="7"/>
        <v>1</v>
      </c>
    </row>
    <row r="490" spans="1:5" x14ac:dyDescent="0.25">
      <c r="A490" t="s">
        <v>4</v>
      </c>
      <c r="B490" t="s">
        <v>136</v>
      </c>
      <c r="C490" s="3">
        <v>2023</v>
      </c>
      <c r="D490" s="2">
        <v>316774</v>
      </c>
      <c r="E490" s="3">
        <f t="shared" si="7"/>
        <v>2</v>
      </c>
    </row>
    <row r="491" spans="1:5" x14ac:dyDescent="0.25">
      <c r="A491" t="s">
        <v>4</v>
      </c>
      <c r="B491" t="s">
        <v>136</v>
      </c>
      <c r="C491" s="3">
        <v>2022</v>
      </c>
      <c r="D491" s="2">
        <v>280879</v>
      </c>
      <c r="E491" s="3">
        <f t="shared" si="7"/>
        <v>3</v>
      </c>
    </row>
    <row r="492" spans="1:5" x14ac:dyDescent="0.25">
      <c r="A492" t="s">
        <v>4</v>
      </c>
      <c r="B492" t="s">
        <v>136</v>
      </c>
      <c r="C492" s="3">
        <v>2019</v>
      </c>
      <c r="D492" s="2">
        <v>206795</v>
      </c>
      <c r="E492" s="3">
        <f t="shared" si="7"/>
        <v>6</v>
      </c>
    </row>
    <row r="493" spans="1:5" x14ac:dyDescent="0.25">
      <c r="A493" t="s">
        <v>4</v>
      </c>
      <c r="B493" t="s">
        <v>137</v>
      </c>
      <c r="C493" s="3">
        <v>2018</v>
      </c>
      <c r="D493" s="2">
        <v>170527</v>
      </c>
      <c r="E493" s="3">
        <f t="shared" si="7"/>
        <v>7</v>
      </c>
    </row>
    <row r="494" spans="1:5" x14ac:dyDescent="0.25">
      <c r="A494" t="s">
        <v>4</v>
      </c>
      <c r="B494" t="s">
        <v>137</v>
      </c>
      <c r="C494" s="3">
        <v>2017</v>
      </c>
      <c r="D494" s="2">
        <v>161938</v>
      </c>
      <c r="E494" s="3">
        <f t="shared" si="7"/>
        <v>8</v>
      </c>
    </row>
    <row r="495" spans="1:5" x14ac:dyDescent="0.25">
      <c r="A495" t="s">
        <v>4</v>
      </c>
      <c r="B495" t="s">
        <v>137</v>
      </c>
      <c r="C495" s="3">
        <v>2016</v>
      </c>
      <c r="D495" s="2">
        <v>135267</v>
      </c>
      <c r="E495" s="3">
        <f t="shared" si="7"/>
        <v>9</v>
      </c>
    </row>
    <row r="496" spans="1:5" x14ac:dyDescent="0.25">
      <c r="A496" t="s">
        <v>4</v>
      </c>
      <c r="B496" t="s">
        <v>137</v>
      </c>
      <c r="C496" s="3">
        <v>2015</v>
      </c>
      <c r="D496" s="2">
        <v>115796</v>
      </c>
      <c r="E496" s="3">
        <f t="shared" si="7"/>
        <v>10</v>
      </c>
    </row>
    <row r="497" spans="1:5" x14ac:dyDescent="0.25">
      <c r="A497" t="s">
        <v>4</v>
      </c>
      <c r="B497" t="s">
        <v>138</v>
      </c>
      <c r="C497" s="3">
        <v>2001</v>
      </c>
      <c r="D497" s="2">
        <v>24302</v>
      </c>
      <c r="E497" s="3">
        <f t="shared" si="7"/>
        <v>24</v>
      </c>
    </row>
    <row r="498" spans="1:5" x14ac:dyDescent="0.25">
      <c r="A498" t="s">
        <v>4</v>
      </c>
      <c r="B498" t="s">
        <v>138</v>
      </c>
      <c r="C498" s="3">
        <v>2000</v>
      </c>
      <c r="D498" s="2">
        <v>23139</v>
      </c>
      <c r="E498" s="3">
        <f t="shared" si="7"/>
        <v>25</v>
      </c>
    </row>
    <row r="499" spans="1:5" x14ac:dyDescent="0.25">
      <c r="A499" t="s">
        <v>4</v>
      </c>
      <c r="B499" t="s">
        <v>138</v>
      </c>
      <c r="C499" s="3">
        <v>1999</v>
      </c>
      <c r="D499" s="2">
        <v>21862</v>
      </c>
      <c r="E499" s="3">
        <f t="shared" si="7"/>
        <v>26</v>
      </c>
    </row>
    <row r="500" spans="1:5" x14ac:dyDescent="0.25">
      <c r="A500" t="s">
        <v>4</v>
      </c>
      <c r="B500" t="s">
        <v>138</v>
      </c>
      <c r="C500" s="3">
        <v>1998</v>
      </c>
      <c r="D500" s="2">
        <v>20802</v>
      </c>
      <c r="E500" s="3">
        <f t="shared" si="7"/>
        <v>27</v>
      </c>
    </row>
    <row r="501" spans="1:5" x14ac:dyDescent="0.25">
      <c r="A501" t="s">
        <v>4</v>
      </c>
      <c r="B501" t="s">
        <v>139</v>
      </c>
      <c r="C501" s="3">
        <v>2003</v>
      </c>
      <c r="D501" s="2">
        <v>40749</v>
      </c>
      <c r="E501" s="3">
        <f t="shared" si="7"/>
        <v>22</v>
      </c>
    </row>
    <row r="502" spans="1:5" x14ac:dyDescent="0.25">
      <c r="A502" t="s">
        <v>4</v>
      </c>
      <c r="B502" t="s">
        <v>139</v>
      </c>
      <c r="C502" s="3">
        <v>2002</v>
      </c>
      <c r="D502" s="2">
        <v>33010</v>
      </c>
      <c r="E502" s="3">
        <f t="shared" si="7"/>
        <v>23</v>
      </c>
    </row>
    <row r="503" spans="1:5" x14ac:dyDescent="0.25">
      <c r="A503" t="s">
        <v>4</v>
      </c>
      <c r="B503" t="s">
        <v>139</v>
      </c>
      <c r="C503" s="3">
        <v>2001</v>
      </c>
      <c r="D503" s="2">
        <v>29315</v>
      </c>
      <c r="E503" s="3">
        <f t="shared" si="7"/>
        <v>24</v>
      </c>
    </row>
    <row r="504" spans="1:5" x14ac:dyDescent="0.25">
      <c r="A504" t="s">
        <v>4</v>
      </c>
      <c r="B504" t="s">
        <v>139</v>
      </c>
      <c r="C504" s="3">
        <v>2000</v>
      </c>
      <c r="D504" s="2">
        <v>27176</v>
      </c>
      <c r="E504" s="3">
        <f t="shared" si="7"/>
        <v>25</v>
      </c>
    </row>
    <row r="505" spans="1:5" x14ac:dyDescent="0.25">
      <c r="A505" t="s">
        <v>4</v>
      </c>
      <c r="B505" t="s">
        <v>139</v>
      </c>
      <c r="C505" s="3">
        <v>1999</v>
      </c>
      <c r="D505" s="2">
        <v>23480</v>
      </c>
      <c r="E505" s="3">
        <f t="shared" si="7"/>
        <v>26</v>
      </c>
    </row>
    <row r="506" spans="1:5" x14ac:dyDescent="0.25">
      <c r="A506" t="s">
        <v>4</v>
      </c>
      <c r="B506" t="s">
        <v>139</v>
      </c>
      <c r="C506" s="3">
        <v>1998</v>
      </c>
      <c r="D506" s="2">
        <v>20977</v>
      </c>
      <c r="E506" s="3">
        <f t="shared" si="7"/>
        <v>27</v>
      </c>
    </row>
    <row r="507" spans="1:5" x14ac:dyDescent="0.25">
      <c r="A507" t="s">
        <v>4</v>
      </c>
      <c r="B507" t="s">
        <v>140</v>
      </c>
      <c r="C507" s="3">
        <v>2001</v>
      </c>
      <c r="D507" s="2">
        <v>30023</v>
      </c>
      <c r="E507" s="3">
        <f t="shared" si="7"/>
        <v>24</v>
      </c>
    </row>
    <row r="508" spans="1:5" x14ac:dyDescent="0.25">
      <c r="A508" t="s">
        <v>4</v>
      </c>
      <c r="B508" t="s">
        <v>140</v>
      </c>
      <c r="C508" s="3">
        <v>2000</v>
      </c>
      <c r="D508" s="2">
        <v>27804</v>
      </c>
      <c r="E508" s="3">
        <f t="shared" si="7"/>
        <v>25</v>
      </c>
    </row>
    <row r="509" spans="1:5" x14ac:dyDescent="0.25">
      <c r="A509" t="s">
        <v>4</v>
      </c>
      <c r="B509" t="s">
        <v>140</v>
      </c>
      <c r="C509" s="3">
        <v>1999</v>
      </c>
      <c r="D509" s="2">
        <v>26324</v>
      </c>
      <c r="E509" s="3">
        <f t="shared" si="7"/>
        <v>26</v>
      </c>
    </row>
    <row r="510" spans="1:5" x14ac:dyDescent="0.25">
      <c r="A510" t="s">
        <v>4</v>
      </c>
      <c r="B510" t="s">
        <v>141</v>
      </c>
      <c r="C510" s="3">
        <v>2003</v>
      </c>
      <c r="D510" s="2">
        <v>41540</v>
      </c>
      <c r="E510" s="3">
        <f t="shared" si="7"/>
        <v>22</v>
      </c>
    </row>
    <row r="511" spans="1:5" x14ac:dyDescent="0.25">
      <c r="A511" t="s">
        <v>4</v>
      </c>
      <c r="B511" t="s">
        <v>141</v>
      </c>
      <c r="C511" s="3">
        <v>2002</v>
      </c>
      <c r="D511" s="2">
        <v>34057</v>
      </c>
      <c r="E511" s="3">
        <f t="shared" si="7"/>
        <v>23</v>
      </c>
    </row>
    <row r="512" spans="1:5" x14ac:dyDescent="0.25">
      <c r="A512" t="s">
        <v>4</v>
      </c>
      <c r="B512" t="s">
        <v>141</v>
      </c>
      <c r="C512" s="3">
        <v>2001</v>
      </c>
      <c r="D512" s="2">
        <v>31365</v>
      </c>
      <c r="E512" s="3">
        <f t="shared" si="7"/>
        <v>24</v>
      </c>
    </row>
    <row r="513" spans="1:5" x14ac:dyDescent="0.25">
      <c r="A513" t="s">
        <v>4</v>
      </c>
      <c r="B513" t="s">
        <v>141</v>
      </c>
      <c r="C513" s="3">
        <v>2000</v>
      </c>
      <c r="D513" s="2">
        <v>30502</v>
      </c>
      <c r="E513" s="3">
        <f t="shared" si="7"/>
        <v>25</v>
      </c>
    </row>
    <row r="514" spans="1:5" x14ac:dyDescent="0.25">
      <c r="A514" t="s">
        <v>4</v>
      </c>
      <c r="B514" t="s">
        <v>141</v>
      </c>
      <c r="C514" s="3">
        <v>1999</v>
      </c>
      <c r="D514" s="2">
        <v>29667</v>
      </c>
      <c r="E514" s="3">
        <f t="shared" si="7"/>
        <v>26</v>
      </c>
    </row>
    <row r="515" spans="1:5" x14ac:dyDescent="0.25">
      <c r="A515" t="s">
        <v>4</v>
      </c>
      <c r="B515" t="s">
        <v>142</v>
      </c>
      <c r="C515" s="3">
        <v>2001</v>
      </c>
      <c r="D515" s="2">
        <v>30386</v>
      </c>
      <c r="E515" s="3">
        <f t="shared" ref="E515:E578" si="8">(2025 -C515)</f>
        <v>24</v>
      </c>
    </row>
    <row r="516" spans="1:5" x14ac:dyDescent="0.25">
      <c r="A516" t="s">
        <v>4</v>
      </c>
      <c r="B516" t="s">
        <v>143</v>
      </c>
      <c r="C516" s="3">
        <v>2001</v>
      </c>
      <c r="D516" s="2">
        <v>32286</v>
      </c>
      <c r="E516" s="3">
        <f t="shared" si="8"/>
        <v>24</v>
      </c>
    </row>
    <row r="517" spans="1:5" x14ac:dyDescent="0.25">
      <c r="A517" t="s">
        <v>4</v>
      </c>
      <c r="B517" t="s">
        <v>144</v>
      </c>
      <c r="C517" s="3">
        <v>2001</v>
      </c>
      <c r="D517" s="2">
        <v>27219</v>
      </c>
      <c r="E517" s="3">
        <f t="shared" si="8"/>
        <v>24</v>
      </c>
    </row>
    <row r="518" spans="1:5" x14ac:dyDescent="0.25">
      <c r="A518" t="s">
        <v>4</v>
      </c>
      <c r="B518" t="s">
        <v>145</v>
      </c>
      <c r="C518" s="3">
        <v>2001</v>
      </c>
      <c r="D518" s="2">
        <v>29273</v>
      </c>
      <c r="E518" s="3">
        <f t="shared" si="8"/>
        <v>24</v>
      </c>
    </row>
    <row r="519" spans="1:5" x14ac:dyDescent="0.25">
      <c r="A519" t="s">
        <v>4</v>
      </c>
      <c r="B519" t="s">
        <v>146</v>
      </c>
      <c r="C519" s="3">
        <v>2001</v>
      </c>
      <c r="D519" s="2">
        <v>33048</v>
      </c>
      <c r="E519" s="3">
        <f t="shared" si="8"/>
        <v>24</v>
      </c>
    </row>
    <row r="520" spans="1:5" x14ac:dyDescent="0.25">
      <c r="A520" t="s">
        <v>4</v>
      </c>
      <c r="B520" t="s">
        <v>146</v>
      </c>
      <c r="C520" s="3">
        <v>2000</v>
      </c>
      <c r="D520" s="2">
        <v>32140</v>
      </c>
      <c r="E520" s="3">
        <f t="shared" si="8"/>
        <v>25</v>
      </c>
    </row>
    <row r="521" spans="1:5" x14ac:dyDescent="0.25">
      <c r="A521" t="s">
        <v>4</v>
      </c>
      <c r="B521" t="s">
        <v>147</v>
      </c>
      <c r="C521" s="3">
        <v>2000</v>
      </c>
      <c r="D521" s="2">
        <v>30879</v>
      </c>
      <c r="E521" s="3">
        <f t="shared" si="8"/>
        <v>25</v>
      </c>
    </row>
    <row r="522" spans="1:5" x14ac:dyDescent="0.25">
      <c r="A522" t="s">
        <v>4</v>
      </c>
      <c r="B522" t="s">
        <v>148</v>
      </c>
      <c r="C522" s="3">
        <v>2002</v>
      </c>
      <c r="D522" s="2">
        <v>45616</v>
      </c>
      <c r="E522" s="3">
        <f t="shared" si="8"/>
        <v>23</v>
      </c>
    </row>
    <row r="523" spans="1:5" x14ac:dyDescent="0.25">
      <c r="A523" t="s">
        <v>4</v>
      </c>
      <c r="B523" t="s">
        <v>148</v>
      </c>
      <c r="C523" s="3">
        <v>2001</v>
      </c>
      <c r="D523" s="2">
        <v>41545</v>
      </c>
      <c r="E523" s="3">
        <f t="shared" si="8"/>
        <v>24</v>
      </c>
    </row>
    <row r="524" spans="1:5" x14ac:dyDescent="0.25">
      <c r="A524" t="s">
        <v>4</v>
      </c>
      <c r="B524" t="s">
        <v>149</v>
      </c>
      <c r="C524" s="3">
        <v>2004</v>
      </c>
      <c r="D524" s="2">
        <v>46598</v>
      </c>
      <c r="E524" s="3">
        <f t="shared" si="8"/>
        <v>21</v>
      </c>
    </row>
    <row r="525" spans="1:5" x14ac:dyDescent="0.25">
      <c r="A525" t="s">
        <v>4</v>
      </c>
      <c r="B525" t="s">
        <v>149</v>
      </c>
      <c r="C525" s="3">
        <v>2003</v>
      </c>
      <c r="D525" s="2">
        <v>45316</v>
      </c>
      <c r="E525" s="3">
        <f t="shared" si="8"/>
        <v>22</v>
      </c>
    </row>
    <row r="526" spans="1:5" x14ac:dyDescent="0.25">
      <c r="A526" t="s">
        <v>4</v>
      </c>
      <c r="B526" t="s">
        <v>149</v>
      </c>
      <c r="C526" s="3">
        <v>2002</v>
      </c>
      <c r="D526" s="2">
        <v>43765</v>
      </c>
      <c r="E526" s="3">
        <f t="shared" si="8"/>
        <v>23</v>
      </c>
    </row>
    <row r="527" spans="1:5" x14ac:dyDescent="0.25">
      <c r="A527" t="s">
        <v>4</v>
      </c>
      <c r="B527" t="s">
        <v>149</v>
      </c>
      <c r="C527" s="3">
        <v>2001</v>
      </c>
      <c r="D527" s="2">
        <v>41453</v>
      </c>
      <c r="E527" s="3">
        <f t="shared" si="8"/>
        <v>24</v>
      </c>
    </row>
    <row r="528" spans="1:5" x14ac:dyDescent="0.25">
      <c r="A528" t="s">
        <v>4</v>
      </c>
      <c r="B528" t="s">
        <v>149</v>
      </c>
      <c r="C528" s="3">
        <v>2000</v>
      </c>
      <c r="D528" s="2">
        <v>31901</v>
      </c>
      <c r="E528" s="3">
        <f t="shared" si="8"/>
        <v>25</v>
      </c>
    </row>
    <row r="529" spans="1:5" x14ac:dyDescent="0.25">
      <c r="A529" t="s">
        <v>4</v>
      </c>
      <c r="B529" t="s">
        <v>150</v>
      </c>
      <c r="C529" s="3">
        <v>1997</v>
      </c>
      <c r="D529" s="2">
        <v>19659</v>
      </c>
      <c r="E529" s="3">
        <f t="shared" si="8"/>
        <v>28</v>
      </c>
    </row>
    <row r="530" spans="1:5" x14ac:dyDescent="0.25">
      <c r="A530" t="s">
        <v>4</v>
      </c>
      <c r="B530" t="s">
        <v>150</v>
      </c>
      <c r="C530" s="3">
        <v>1996</v>
      </c>
      <c r="D530" s="2">
        <v>19179</v>
      </c>
      <c r="E530" s="3">
        <f t="shared" si="8"/>
        <v>29</v>
      </c>
    </row>
    <row r="531" spans="1:5" x14ac:dyDescent="0.25">
      <c r="A531" t="s">
        <v>4</v>
      </c>
      <c r="B531" t="s">
        <v>150</v>
      </c>
      <c r="C531" s="3">
        <v>1995</v>
      </c>
      <c r="D531" s="2">
        <v>18711</v>
      </c>
      <c r="E531" s="3">
        <f t="shared" si="8"/>
        <v>30</v>
      </c>
    </row>
    <row r="532" spans="1:5" x14ac:dyDescent="0.25">
      <c r="A532" t="s">
        <v>4</v>
      </c>
      <c r="B532" t="s">
        <v>151</v>
      </c>
      <c r="C532" s="3">
        <v>2001</v>
      </c>
      <c r="D532" s="2">
        <v>29142</v>
      </c>
      <c r="E532" s="3">
        <f t="shared" si="8"/>
        <v>24</v>
      </c>
    </row>
    <row r="533" spans="1:5" x14ac:dyDescent="0.25">
      <c r="A533" t="s">
        <v>4</v>
      </c>
      <c r="B533" t="s">
        <v>151</v>
      </c>
      <c r="C533" s="3">
        <v>2000</v>
      </c>
      <c r="D533" s="2">
        <v>26962</v>
      </c>
      <c r="E533" s="3">
        <f t="shared" si="8"/>
        <v>25</v>
      </c>
    </row>
    <row r="534" spans="1:5" x14ac:dyDescent="0.25">
      <c r="A534" t="s">
        <v>4</v>
      </c>
      <c r="B534" t="s">
        <v>151</v>
      </c>
      <c r="C534" s="3">
        <v>1999</v>
      </c>
      <c r="D534" s="2">
        <v>24876</v>
      </c>
      <c r="E534" s="3">
        <f t="shared" si="8"/>
        <v>26</v>
      </c>
    </row>
    <row r="535" spans="1:5" x14ac:dyDescent="0.25">
      <c r="A535" t="s">
        <v>4</v>
      </c>
      <c r="B535" t="s">
        <v>151</v>
      </c>
      <c r="C535" s="3">
        <v>1998</v>
      </c>
      <c r="D535" s="2">
        <v>23790</v>
      </c>
      <c r="E535" s="3">
        <f t="shared" si="8"/>
        <v>27</v>
      </c>
    </row>
    <row r="536" spans="1:5" x14ac:dyDescent="0.25">
      <c r="A536" t="s">
        <v>4</v>
      </c>
      <c r="B536" t="s">
        <v>151</v>
      </c>
      <c r="C536" s="3">
        <v>1997</v>
      </c>
      <c r="D536" s="2">
        <v>17715</v>
      </c>
      <c r="E536" s="3">
        <f t="shared" si="8"/>
        <v>28</v>
      </c>
    </row>
    <row r="537" spans="1:5" x14ac:dyDescent="0.25">
      <c r="A537" t="s">
        <v>4</v>
      </c>
      <c r="B537" t="s">
        <v>152</v>
      </c>
      <c r="C537" s="3">
        <v>2001</v>
      </c>
      <c r="D537" s="2">
        <v>41082</v>
      </c>
      <c r="E537" s="3">
        <f t="shared" si="8"/>
        <v>24</v>
      </c>
    </row>
    <row r="538" spans="1:5" x14ac:dyDescent="0.25">
      <c r="A538" t="s">
        <v>4</v>
      </c>
      <c r="B538" t="s">
        <v>152</v>
      </c>
      <c r="C538" s="3">
        <v>2000</v>
      </c>
      <c r="D538" s="2">
        <v>40080</v>
      </c>
      <c r="E538" s="3">
        <f t="shared" si="8"/>
        <v>25</v>
      </c>
    </row>
    <row r="539" spans="1:5" x14ac:dyDescent="0.25">
      <c r="A539" t="s">
        <v>4</v>
      </c>
      <c r="B539" t="s">
        <v>152</v>
      </c>
      <c r="C539" s="3">
        <v>1999</v>
      </c>
      <c r="D539" s="2">
        <v>38329</v>
      </c>
      <c r="E539" s="3">
        <f t="shared" si="8"/>
        <v>26</v>
      </c>
    </row>
    <row r="540" spans="1:5" x14ac:dyDescent="0.25">
      <c r="A540" t="s">
        <v>4</v>
      </c>
      <c r="B540" t="s">
        <v>152</v>
      </c>
      <c r="C540" s="3">
        <v>1998</v>
      </c>
      <c r="D540" s="2">
        <v>36094</v>
      </c>
      <c r="E540" s="3">
        <f t="shared" si="8"/>
        <v>27</v>
      </c>
    </row>
    <row r="541" spans="1:5" x14ac:dyDescent="0.25">
      <c r="A541" t="s">
        <v>4</v>
      </c>
      <c r="B541" t="s">
        <v>152</v>
      </c>
      <c r="C541" s="3">
        <v>1997</v>
      </c>
      <c r="D541" s="2">
        <v>25357</v>
      </c>
      <c r="E541" s="3">
        <f t="shared" si="8"/>
        <v>28</v>
      </c>
    </row>
    <row r="542" spans="1:5" x14ac:dyDescent="0.25">
      <c r="A542" t="s">
        <v>4</v>
      </c>
      <c r="B542" t="s">
        <v>153</v>
      </c>
      <c r="C542" s="3">
        <v>1997</v>
      </c>
      <c r="D542" s="2">
        <v>19767</v>
      </c>
      <c r="E542" s="3">
        <f t="shared" si="8"/>
        <v>28</v>
      </c>
    </row>
    <row r="543" spans="1:5" x14ac:dyDescent="0.25">
      <c r="A543" t="s">
        <v>4</v>
      </c>
      <c r="B543" t="s">
        <v>153</v>
      </c>
      <c r="C543" s="3">
        <v>1996</v>
      </c>
      <c r="D543" s="2">
        <v>19284</v>
      </c>
      <c r="E543" s="3">
        <f t="shared" si="8"/>
        <v>29</v>
      </c>
    </row>
    <row r="544" spans="1:5" x14ac:dyDescent="0.25">
      <c r="A544" t="s">
        <v>4</v>
      </c>
      <c r="B544" t="s">
        <v>153</v>
      </c>
      <c r="C544" s="3">
        <v>1995</v>
      </c>
      <c r="D544" s="2">
        <v>18813</v>
      </c>
      <c r="E544" s="3">
        <f t="shared" si="8"/>
        <v>30</v>
      </c>
    </row>
    <row r="545" spans="1:5" x14ac:dyDescent="0.25">
      <c r="A545" t="s">
        <v>4</v>
      </c>
      <c r="B545" t="s">
        <v>154</v>
      </c>
      <c r="C545" s="3">
        <v>2001</v>
      </c>
      <c r="D545" s="2">
        <v>29703</v>
      </c>
      <c r="E545" s="3">
        <f t="shared" si="8"/>
        <v>24</v>
      </c>
    </row>
    <row r="546" spans="1:5" x14ac:dyDescent="0.25">
      <c r="A546" t="s">
        <v>4</v>
      </c>
      <c r="B546" t="s">
        <v>154</v>
      </c>
      <c r="C546" s="3">
        <v>2000</v>
      </c>
      <c r="D546" s="2">
        <v>27158</v>
      </c>
      <c r="E546" s="3">
        <f t="shared" si="8"/>
        <v>25</v>
      </c>
    </row>
    <row r="547" spans="1:5" x14ac:dyDescent="0.25">
      <c r="A547" t="s">
        <v>4</v>
      </c>
      <c r="B547" t="s">
        <v>154</v>
      </c>
      <c r="C547" s="3">
        <v>1999</v>
      </c>
      <c r="D547" s="2">
        <v>25246</v>
      </c>
      <c r="E547" s="3">
        <f t="shared" si="8"/>
        <v>26</v>
      </c>
    </row>
    <row r="548" spans="1:5" x14ac:dyDescent="0.25">
      <c r="A548" t="s">
        <v>4</v>
      </c>
      <c r="B548" t="s">
        <v>154</v>
      </c>
      <c r="C548" s="3">
        <v>1998</v>
      </c>
      <c r="D548" s="2">
        <v>23397</v>
      </c>
      <c r="E548" s="3">
        <f t="shared" si="8"/>
        <v>27</v>
      </c>
    </row>
    <row r="549" spans="1:5" x14ac:dyDescent="0.25">
      <c r="A549" t="s">
        <v>4</v>
      </c>
      <c r="B549" t="s">
        <v>154</v>
      </c>
      <c r="C549" s="3">
        <v>1997</v>
      </c>
      <c r="D549" s="2">
        <v>21182</v>
      </c>
      <c r="E549" s="3">
        <f t="shared" si="8"/>
        <v>28</v>
      </c>
    </row>
    <row r="550" spans="1:5" x14ac:dyDescent="0.25">
      <c r="A550" t="s">
        <v>4</v>
      </c>
      <c r="B550" t="s">
        <v>155</v>
      </c>
      <c r="C550" s="3">
        <v>2001</v>
      </c>
      <c r="D550" s="2">
        <v>37340</v>
      </c>
      <c r="E550" s="3">
        <f t="shared" si="8"/>
        <v>24</v>
      </c>
    </row>
    <row r="551" spans="1:5" x14ac:dyDescent="0.25">
      <c r="A551" t="s">
        <v>4</v>
      </c>
      <c r="B551" t="s">
        <v>155</v>
      </c>
      <c r="C551" s="3">
        <v>2000</v>
      </c>
      <c r="D551" s="2">
        <v>34118</v>
      </c>
      <c r="E551" s="3">
        <f t="shared" si="8"/>
        <v>25</v>
      </c>
    </row>
    <row r="552" spans="1:5" x14ac:dyDescent="0.25">
      <c r="A552" t="s">
        <v>4</v>
      </c>
      <c r="B552" t="s">
        <v>155</v>
      </c>
      <c r="C552" s="3">
        <v>1999</v>
      </c>
      <c r="D552" s="2">
        <v>32796</v>
      </c>
      <c r="E552" s="3">
        <f t="shared" si="8"/>
        <v>26</v>
      </c>
    </row>
    <row r="553" spans="1:5" x14ac:dyDescent="0.25">
      <c r="A553" t="s">
        <v>4</v>
      </c>
      <c r="B553" t="s">
        <v>155</v>
      </c>
      <c r="C553" s="3">
        <v>1998</v>
      </c>
      <c r="D553" s="2">
        <v>30188</v>
      </c>
      <c r="E553" s="3">
        <f t="shared" si="8"/>
        <v>27</v>
      </c>
    </row>
    <row r="554" spans="1:5" x14ac:dyDescent="0.25">
      <c r="A554" t="s">
        <v>4</v>
      </c>
      <c r="B554" t="s">
        <v>156</v>
      </c>
      <c r="C554" s="3">
        <v>2001</v>
      </c>
      <c r="D554" s="2">
        <v>34973</v>
      </c>
      <c r="E554" s="3">
        <f t="shared" si="8"/>
        <v>24</v>
      </c>
    </row>
    <row r="555" spans="1:5" x14ac:dyDescent="0.25">
      <c r="A555" t="s">
        <v>4</v>
      </c>
      <c r="B555" t="s">
        <v>157</v>
      </c>
      <c r="C555" s="3">
        <v>2001</v>
      </c>
      <c r="D555" s="2">
        <v>38633</v>
      </c>
      <c r="E555" s="3">
        <f t="shared" si="8"/>
        <v>24</v>
      </c>
    </row>
    <row r="556" spans="1:5" x14ac:dyDescent="0.25">
      <c r="A556" t="s">
        <v>4</v>
      </c>
      <c r="B556" t="s">
        <v>158</v>
      </c>
      <c r="C556" s="3">
        <v>2001</v>
      </c>
      <c r="D556" s="2">
        <v>31625</v>
      </c>
      <c r="E556" s="3">
        <f t="shared" si="8"/>
        <v>24</v>
      </c>
    </row>
    <row r="557" spans="1:5" x14ac:dyDescent="0.25">
      <c r="A557" t="s">
        <v>4</v>
      </c>
      <c r="B557" t="s">
        <v>159</v>
      </c>
      <c r="C557" s="3">
        <v>2001</v>
      </c>
      <c r="D557" s="2">
        <v>35882</v>
      </c>
      <c r="E557" s="3">
        <f t="shared" si="8"/>
        <v>24</v>
      </c>
    </row>
    <row r="558" spans="1:5" x14ac:dyDescent="0.25">
      <c r="A558" t="s">
        <v>4</v>
      </c>
      <c r="B558" t="s">
        <v>160</v>
      </c>
      <c r="C558" s="3">
        <v>2007</v>
      </c>
      <c r="D558" s="2">
        <v>58901</v>
      </c>
      <c r="E558" s="3">
        <f t="shared" si="8"/>
        <v>18</v>
      </c>
    </row>
    <row r="559" spans="1:5" x14ac:dyDescent="0.25">
      <c r="A559" t="s">
        <v>4</v>
      </c>
      <c r="B559" t="s">
        <v>160</v>
      </c>
      <c r="C559" s="3">
        <v>2006</v>
      </c>
      <c r="D559" s="2">
        <v>47111</v>
      </c>
      <c r="E559" s="3">
        <f t="shared" si="8"/>
        <v>19</v>
      </c>
    </row>
    <row r="560" spans="1:5" x14ac:dyDescent="0.25">
      <c r="A560" t="s">
        <v>4</v>
      </c>
      <c r="B560" t="s">
        <v>160</v>
      </c>
      <c r="C560" s="3">
        <v>2003</v>
      </c>
      <c r="D560" s="2">
        <v>31128</v>
      </c>
      <c r="E560" s="3">
        <f t="shared" si="8"/>
        <v>22</v>
      </c>
    </row>
    <row r="561" spans="1:5" x14ac:dyDescent="0.25">
      <c r="A561" t="s">
        <v>4</v>
      </c>
      <c r="B561" t="s">
        <v>160</v>
      </c>
      <c r="C561" s="3">
        <v>2002</v>
      </c>
      <c r="D561" s="2">
        <v>27707</v>
      </c>
      <c r="E561" s="3">
        <f t="shared" si="8"/>
        <v>23</v>
      </c>
    </row>
    <row r="562" spans="1:5" x14ac:dyDescent="0.25">
      <c r="A562" t="s">
        <v>4</v>
      </c>
      <c r="B562" t="s">
        <v>161</v>
      </c>
      <c r="C562" s="3">
        <v>2012</v>
      </c>
      <c r="D562" s="2">
        <v>124894</v>
      </c>
      <c r="E562" s="3">
        <f t="shared" si="8"/>
        <v>13</v>
      </c>
    </row>
    <row r="563" spans="1:5" x14ac:dyDescent="0.25">
      <c r="A563" t="s">
        <v>4</v>
      </c>
      <c r="B563" t="s">
        <v>161</v>
      </c>
      <c r="C563" s="3">
        <v>2011</v>
      </c>
      <c r="D563" s="2">
        <v>117237</v>
      </c>
      <c r="E563" s="3">
        <f t="shared" si="8"/>
        <v>14</v>
      </c>
    </row>
    <row r="564" spans="1:5" x14ac:dyDescent="0.25">
      <c r="A564" t="s">
        <v>4</v>
      </c>
      <c r="B564" t="s">
        <v>161</v>
      </c>
      <c r="C564" s="3">
        <v>2010</v>
      </c>
      <c r="D564" s="2">
        <v>94860</v>
      </c>
      <c r="E564" s="3">
        <f t="shared" si="8"/>
        <v>15</v>
      </c>
    </row>
    <row r="565" spans="1:5" x14ac:dyDescent="0.25">
      <c r="A565" t="s">
        <v>4</v>
      </c>
      <c r="B565" t="s">
        <v>161</v>
      </c>
      <c r="C565" s="3">
        <v>2009</v>
      </c>
      <c r="D565" s="2">
        <v>92257</v>
      </c>
      <c r="E565" s="3">
        <f t="shared" si="8"/>
        <v>16</v>
      </c>
    </row>
    <row r="566" spans="1:5" x14ac:dyDescent="0.25">
      <c r="A566" t="s">
        <v>4</v>
      </c>
      <c r="B566" t="s">
        <v>162</v>
      </c>
      <c r="C566" s="3">
        <v>2014</v>
      </c>
      <c r="D566" s="2">
        <v>140955</v>
      </c>
      <c r="E566" s="3">
        <f t="shared" si="8"/>
        <v>11</v>
      </c>
    </row>
    <row r="567" spans="1:5" x14ac:dyDescent="0.25">
      <c r="A567" t="s">
        <v>4</v>
      </c>
      <c r="B567" t="s">
        <v>162</v>
      </c>
      <c r="C567" s="3">
        <v>2013</v>
      </c>
      <c r="D567" s="2">
        <v>137517</v>
      </c>
      <c r="E567" s="3">
        <f t="shared" si="8"/>
        <v>12</v>
      </c>
    </row>
    <row r="568" spans="1:5" x14ac:dyDescent="0.25">
      <c r="A568" t="s">
        <v>4</v>
      </c>
      <c r="B568" t="s">
        <v>163</v>
      </c>
      <c r="C568" s="3">
        <v>2012</v>
      </c>
      <c r="D568" s="2">
        <v>101248</v>
      </c>
      <c r="E568" s="3">
        <f t="shared" si="8"/>
        <v>13</v>
      </c>
    </row>
    <row r="569" spans="1:5" x14ac:dyDescent="0.25">
      <c r="A569" t="s">
        <v>4</v>
      </c>
      <c r="B569" t="s">
        <v>163</v>
      </c>
      <c r="C569" s="3">
        <v>2011</v>
      </c>
      <c r="D569" s="2">
        <v>98522</v>
      </c>
      <c r="E569" s="3">
        <f t="shared" si="8"/>
        <v>14</v>
      </c>
    </row>
    <row r="570" spans="1:5" x14ac:dyDescent="0.25">
      <c r="A570" t="s">
        <v>4</v>
      </c>
      <c r="B570" t="s">
        <v>163</v>
      </c>
      <c r="C570" s="3">
        <v>2010</v>
      </c>
      <c r="D570" s="2">
        <v>74165</v>
      </c>
      <c r="E570" s="3">
        <f t="shared" si="8"/>
        <v>15</v>
      </c>
    </row>
    <row r="571" spans="1:5" x14ac:dyDescent="0.25">
      <c r="A571" t="s">
        <v>4</v>
      </c>
      <c r="B571" t="s">
        <v>163</v>
      </c>
      <c r="C571" s="3">
        <v>2009</v>
      </c>
      <c r="D571" s="2">
        <v>70883</v>
      </c>
      <c r="E571" s="3">
        <f t="shared" si="8"/>
        <v>16</v>
      </c>
    </row>
    <row r="572" spans="1:5" x14ac:dyDescent="0.25">
      <c r="A572" t="s">
        <v>4</v>
      </c>
      <c r="B572" t="s">
        <v>164</v>
      </c>
      <c r="C572" s="3">
        <v>2018</v>
      </c>
      <c r="D572" s="2">
        <v>197560</v>
      </c>
      <c r="E572" s="3">
        <f t="shared" si="8"/>
        <v>7</v>
      </c>
    </row>
    <row r="573" spans="1:5" x14ac:dyDescent="0.25">
      <c r="A573" t="s">
        <v>4</v>
      </c>
      <c r="B573" t="s">
        <v>164</v>
      </c>
      <c r="C573" s="3">
        <v>2017</v>
      </c>
      <c r="D573" s="2">
        <v>187126</v>
      </c>
      <c r="E573" s="3">
        <f t="shared" si="8"/>
        <v>8</v>
      </c>
    </row>
    <row r="574" spans="1:5" x14ac:dyDescent="0.25">
      <c r="A574" t="s">
        <v>4</v>
      </c>
      <c r="B574" t="s">
        <v>164</v>
      </c>
      <c r="C574" s="3">
        <v>2016</v>
      </c>
      <c r="D574" s="2">
        <v>172011</v>
      </c>
      <c r="E574" s="3">
        <f t="shared" si="8"/>
        <v>9</v>
      </c>
    </row>
    <row r="575" spans="1:5" x14ac:dyDescent="0.25">
      <c r="A575" t="s">
        <v>4</v>
      </c>
      <c r="B575" t="s">
        <v>164</v>
      </c>
      <c r="C575" s="3">
        <v>2015</v>
      </c>
      <c r="D575" s="2">
        <v>167815</v>
      </c>
      <c r="E575" s="3">
        <f t="shared" si="8"/>
        <v>10</v>
      </c>
    </row>
    <row r="576" spans="1:5" x14ac:dyDescent="0.25">
      <c r="A576" t="s">
        <v>4</v>
      </c>
      <c r="B576" t="s">
        <v>164</v>
      </c>
      <c r="C576" s="3">
        <v>2014</v>
      </c>
      <c r="D576" s="2">
        <v>137038</v>
      </c>
      <c r="E576" s="3">
        <f t="shared" si="8"/>
        <v>11</v>
      </c>
    </row>
    <row r="577" spans="1:5" x14ac:dyDescent="0.25">
      <c r="A577" t="s">
        <v>4</v>
      </c>
      <c r="B577" t="s">
        <v>164</v>
      </c>
      <c r="C577" s="3">
        <v>2013</v>
      </c>
      <c r="D577" s="2">
        <v>133695</v>
      </c>
      <c r="E577" s="3">
        <f t="shared" si="8"/>
        <v>12</v>
      </c>
    </row>
    <row r="578" spans="1:5" x14ac:dyDescent="0.25">
      <c r="A578" t="s">
        <v>4</v>
      </c>
      <c r="B578" t="s">
        <v>165</v>
      </c>
      <c r="C578" s="3">
        <v>2006</v>
      </c>
      <c r="D578" s="2">
        <v>47025</v>
      </c>
      <c r="E578" s="3">
        <f t="shared" si="8"/>
        <v>19</v>
      </c>
    </row>
    <row r="579" spans="1:5" x14ac:dyDescent="0.25">
      <c r="A579" t="s">
        <v>4</v>
      </c>
      <c r="B579" t="s">
        <v>165</v>
      </c>
      <c r="C579" s="3">
        <v>2005</v>
      </c>
      <c r="D579" s="2">
        <v>43777</v>
      </c>
      <c r="E579" s="3">
        <f t="shared" ref="E579:E642" si="9">(2025 -C579)</f>
        <v>20</v>
      </c>
    </row>
    <row r="580" spans="1:5" x14ac:dyDescent="0.25">
      <c r="A580" t="s">
        <v>4</v>
      </c>
      <c r="B580" t="s">
        <v>165</v>
      </c>
      <c r="C580" s="3">
        <v>2004</v>
      </c>
      <c r="D580" s="2">
        <v>38965</v>
      </c>
      <c r="E580" s="3">
        <f t="shared" si="9"/>
        <v>21</v>
      </c>
    </row>
    <row r="581" spans="1:5" x14ac:dyDescent="0.25">
      <c r="A581" t="s">
        <v>4</v>
      </c>
      <c r="B581" t="s">
        <v>165</v>
      </c>
      <c r="C581" s="3">
        <v>2003</v>
      </c>
      <c r="D581" s="2">
        <v>34287</v>
      </c>
      <c r="E581" s="3">
        <f t="shared" si="9"/>
        <v>22</v>
      </c>
    </row>
    <row r="582" spans="1:5" x14ac:dyDescent="0.25">
      <c r="A582" t="s">
        <v>4</v>
      </c>
      <c r="B582" t="s">
        <v>165</v>
      </c>
      <c r="C582" s="3">
        <v>2002</v>
      </c>
      <c r="D582" s="2">
        <v>31342</v>
      </c>
      <c r="E582" s="3">
        <f t="shared" si="9"/>
        <v>23</v>
      </c>
    </row>
    <row r="583" spans="1:5" x14ac:dyDescent="0.25">
      <c r="A583" t="s">
        <v>4</v>
      </c>
      <c r="B583" t="s">
        <v>166</v>
      </c>
      <c r="C583" s="3">
        <v>2008</v>
      </c>
      <c r="D583" s="2">
        <v>61617</v>
      </c>
      <c r="E583" s="3">
        <f t="shared" si="9"/>
        <v>17</v>
      </c>
    </row>
    <row r="584" spans="1:5" x14ac:dyDescent="0.25">
      <c r="A584" t="s">
        <v>4</v>
      </c>
      <c r="B584" t="s">
        <v>166</v>
      </c>
      <c r="C584" s="3">
        <v>2007</v>
      </c>
      <c r="D584" s="2">
        <v>53162</v>
      </c>
      <c r="E584" s="3">
        <f t="shared" si="9"/>
        <v>18</v>
      </c>
    </row>
    <row r="585" spans="1:5" x14ac:dyDescent="0.25">
      <c r="A585" t="s">
        <v>4</v>
      </c>
      <c r="B585" t="s">
        <v>167</v>
      </c>
      <c r="C585" s="3">
        <v>2006</v>
      </c>
      <c r="D585" s="2">
        <v>71408</v>
      </c>
      <c r="E585" s="3">
        <f t="shared" si="9"/>
        <v>19</v>
      </c>
    </row>
    <row r="586" spans="1:5" x14ac:dyDescent="0.25">
      <c r="A586" t="s">
        <v>4</v>
      </c>
      <c r="B586" t="s">
        <v>167</v>
      </c>
      <c r="C586" s="3">
        <v>2001</v>
      </c>
      <c r="D586" s="2">
        <v>48775</v>
      </c>
      <c r="E586" s="3">
        <f t="shared" si="9"/>
        <v>24</v>
      </c>
    </row>
    <row r="587" spans="1:5" x14ac:dyDescent="0.25">
      <c r="A587" t="s">
        <v>4</v>
      </c>
      <c r="B587" t="s">
        <v>167</v>
      </c>
      <c r="C587" s="3">
        <v>2000</v>
      </c>
      <c r="D587" s="2">
        <v>35720</v>
      </c>
      <c r="E587" s="3">
        <f t="shared" si="9"/>
        <v>25</v>
      </c>
    </row>
    <row r="588" spans="1:5" x14ac:dyDescent="0.25">
      <c r="A588" t="s">
        <v>4</v>
      </c>
      <c r="B588" t="s">
        <v>168</v>
      </c>
      <c r="C588" s="3">
        <v>2008</v>
      </c>
      <c r="D588" s="2">
        <v>107130</v>
      </c>
      <c r="E588" s="3">
        <f t="shared" si="9"/>
        <v>17</v>
      </c>
    </row>
    <row r="589" spans="1:5" x14ac:dyDescent="0.25">
      <c r="A589" t="s">
        <v>4</v>
      </c>
      <c r="B589" t="s">
        <v>168</v>
      </c>
      <c r="C589" s="3">
        <v>2006</v>
      </c>
      <c r="D589" s="2">
        <v>68483</v>
      </c>
      <c r="E589" s="3">
        <f t="shared" si="9"/>
        <v>19</v>
      </c>
    </row>
    <row r="590" spans="1:5" x14ac:dyDescent="0.25">
      <c r="A590" t="s">
        <v>4</v>
      </c>
      <c r="B590" t="s">
        <v>168</v>
      </c>
      <c r="C590" s="3">
        <v>2005</v>
      </c>
      <c r="D590" s="2">
        <v>61758</v>
      </c>
      <c r="E590" s="3">
        <f t="shared" si="9"/>
        <v>20</v>
      </c>
    </row>
    <row r="591" spans="1:5" x14ac:dyDescent="0.25">
      <c r="A591" t="s">
        <v>4</v>
      </c>
      <c r="B591" t="s">
        <v>168</v>
      </c>
      <c r="C591" s="3">
        <v>2002</v>
      </c>
      <c r="D591" s="2">
        <v>49825</v>
      </c>
      <c r="E591" s="3">
        <f t="shared" si="9"/>
        <v>23</v>
      </c>
    </row>
    <row r="592" spans="1:5" x14ac:dyDescent="0.25">
      <c r="A592" t="s">
        <v>4</v>
      </c>
      <c r="B592" t="s">
        <v>168</v>
      </c>
      <c r="C592" s="3">
        <v>2001</v>
      </c>
      <c r="D592" s="2">
        <v>48609</v>
      </c>
      <c r="E592" s="3">
        <f t="shared" si="9"/>
        <v>24</v>
      </c>
    </row>
    <row r="593" spans="1:5" x14ac:dyDescent="0.25">
      <c r="A593" t="s">
        <v>4</v>
      </c>
      <c r="B593" t="s">
        <v>168</v>
      </c>
      <c r="C593" s="3">
        <v>2000</v>
      </c>
      <c r="D593" s="2">
        <v>34547</v>
      </c>
      <c r="E593" s="3">
        <f t="shared" si="9"/>
        <v>25</v>
      </c>
    </row>
    <row r="594" spans="1:5" x14ac:dyDescent="0.25">
      <c r="A594" t="s">
        <v>4</v>
      </c>
      <c r="B594" t="s">
        <v>169</v>
      </c>
      <c r="C594" s="3">
        <v>2017</v>
      </c>
      <c r="D594" s="2">
        <v>266876</v>
      </c>
      <c r="E594" s="3">
        <f t="shared" si="9"/>
        <v>8</v>
      </c>
    </row>
    <row r="595" spans="1:5" x14ac:dyDescent="0.25">
      <c r="A595" t="s">
        <v>4</v>
      </c>
      <c r="B595" t="s">
        <v>169</v>
      </c>
      <c r="C595" s="3">
        <v>2016</v>
      </c>
      <c r="D595" s="2">
        <v>226659</v>
      </c>
      <c r="E595" s="3">
        <f t="shared" si="9"/>
        <v>9</v>
      </c>
    </row>
    <row r="596" spans="1:5" x14ac:dyDescent="0.25">
      <c r="A596" t="s">
        <v>4</v>
      </c>
      <c r="B596" t="s">
        <v>169</v>
      </c>
      <c r="C596" s="3">
        <v>2015</v>
      </c>
      <c r="D596" s="2">
        <v>185015</v>
      </c>
      <c r="E596" s="3">
        <f t="shared" si="9"/>
        <v>10</v>
      </c>
    </row>
    <row r="597" spans="1:5" x14ac:dyDescent="0.25">
      <c r="A597" t="s">
        <v>4</v>
      </c>
      <c r="B597" t="s">
        <v>169</v>
      </c>
      <c r="C597" s="3">
        <v>2014</v>
      </c>
      <c r="D597" s="2">
        <v>148303</v>
      </c>
      <c r="E597" s="3">
        <f t="shared" si="9"/>
        <v>11</v>
      </c>
    </row>
    <row r="598" spans="1:5" x14ac:dyDescent="0.25">
      <c r="A598" t="s">
        <v>4</v>
      </c>
      <c r="B598" t="s">
        <v>169</v>
      </c>
      <c r="C598" s="3">
        <v>2013</v>
      </c>
      <c r="D598" s="2">
        <v>143042</v>
      </c>
      <c r="E598" s="3">
        <f t="shared" si="9"/>
        <v>12</v>
      </c>
    </row>
    <row r="599" spans="1:5" x14ac:dyDescent="0.25">
      <c r="A599" t="s">
        <v>4</v>
      </c>
      <c r="B599" t="s">
        <v>170</v>
      </c>
      <c r="C599" s="3">
        <v>2022</v>
      </c>
      <c r="D599" s="2">
        <v>440255</v>
      </c>
      <c r="E599" s="3">
        <f t="shared" si="9"/>
        <v>3</v>
      </c>
    </row>
    <row r="600" spans="1:5" x14ac:dyDescent="0.25">
      <c r="A600" t="s">
        <v>4</v>
      </c>
      <c r="B600" t="s">
        <v>170</v>
      </c>
      <c r="C600" s="3">
        <v>2021</v>
      </c>
      <c r="D600" s="2">
        <v>349389</v>
      </c>
      <c r="E600" s="3">
        <f t="shared" si="9"/>
        <v>4</v>
      </c>
    </row>
    <row r="601" spans="1:5" x14ac:dyDescent="0.25">
      <c r="A601" t="s">
        <v>4</v>
      </c>
      <c r="B601" t="s">
        <v>171</v>
      </c>
      <c r="C601" s="3">
        <v>2020</v>
      </c>
      <c r="D601" s="2">
        <v>319059</v>
      </c>
      <c r="E601" s="3">
        <f t="shared" si="9"/>
        <v>5</v>
      </c>
    </row>
    <row r="602" spans="1:5" x14ac:dyDescent="0.25">
      <c r="A602" t="s">
        <v>4</v>
      </c>
      <c r="B602" t="s">
        <v>172</v>
      </c>
      <c r="C602" s="3">
        <v>2022</v>
      </c>
      <c r="D602" s="2">
        <v>366846</v>
      </c>
      <c r="E602" s="3">
        <f t="shared" si="9"/>
        <v>3</v>
      </c>
    </row>
    <row r="603" spans="1:5" x14ac:dyDescent="0.25">
      <c r="A603" t="s">
        <v>4</v>
      </c>
      <c r="B603" t="s">
        <v>172</v>
      </c>
      <c r="C603" s="3">
        <v>2021</v>
      </c>
      <c r="D603" s="2">
        <v>303057</v>
      </c>
      <c r="E603" s="3">
        <f t="shared" si="9"/>
        <v>4</v>
      </c>
    </row>
    <row r="604" spans="1:5" x14ac:dyDescent="0.25">
      <c r="A604" t="s">
        <v>4</v>
      </c>
      <c r="B604" t="s">
        <v>173</v>
      </c>
      <c r="C604" s="3">
        <v>2022</v>
      </c>
      <c r="D604" s="2">
        <v>476669</v>
      </c>
      <c r="E604" s="3">
        <f t="shared" si="9"/>
        <v>3</v>
      </c>
    </row>
    <row r="605" spans="1:5" x14ac:dyDescent="0.25">
      <c r="A605" t="s">
        <v>4</v>
      </c>
      <c r="B605" t="s">
        <v>173</v>
      </c>
      <c r="C605" s="3">
        <v>2021</v>
      </c>
      <c r="D605" s="2">
        <v>436166</v>
      </c>
      <c r="E605" s="3">
        <f t="shared" si="9"/>
        <v>4</v>
      </c>
    </row>
    <row r="606" spans="1:5" x14ac:dyDescent="0.25">
      <c r="A606" t="s">
        <v>4</v>
      </c>
      <c r="B606" t="s">
        <v>174</v>
      </c>
      <c r="C606" s="3">
        <v>2016</v>
      </c>
      <c r="D606" s="2">
        <v>185115</v>
      </c>
      <c r="E606" s="3">
        <f t="shared" si="9"/>
        <v>9</v>
      </c>
    </row>
    <row r="607" spans="1:5" x14ac:dyDescent="0.25">
      <c r="A607" t="s">
        <v>4</v>
      </c>
      <c r="B607" t="s">
        <v>174</v>
      </c>
      <c r="C607" s="3">
        <v>2015</v>
      </c>
      <c r="D607" s="2">
        <v>180012</v>
      </c>
      <c r="E607" s="3">
        <f t="shared" si="9"/>
        <v>10</v>
      </c>
    </row>
    <row r="608" spans="1:5" x14ac:dyDescent="0.25">
      <c r="A608" t="s">
        <v>4</v>
      </c>
      <c r="B608" t="s">
        <v>175</v>
      </c>
      <c r="C608" s="3">
        <v>2018</v>
      </c>
      <c r="D608" s="2">
        <v>297310</v>
      </c>
      <c r="E608" s="3">
        <f t="shared" si="9"/>
        <v>7</v>
      </c>
    </row>
    <row r="609" spans="1:5" x14ac:dyDescent="0.25">
      <c r="A609" t="s">
        <v>4</v>
      </c>
      <c r="B609" t="s">
        <v>175</v>
      </c>
      <c r="C609" s="3">
        <v>2017</v>
      </c>
      <c r="D609" s="2">
        <v>277648</v>
      </c>
      <c r="E609" s="3">
        <f t="shared" si="9"/>
        <v>8</v>
      </c>
    </row>
    <row r="610" spans="1:5" x14ac:dyDescent="0.25">
      <c r="A610" t="s">
        <v>4</v>
      </c>
      <c r="B610" t="s">
        <v>175</v>
      </c>
      <c r="C610" s="3">
        <v>2016</v>
      </c>
      <c r="D610" s="2">
        <v>230240</v>
      </c>
      <c r="E610" s="3">
        <f t="shared" si="9"/>
        <v>9</v>
      </c>
    </row>
    <row r="611" spans="1:5" x14ac:dyDescent="0.25">
      <c r="A611" t="s">
        <v>4</v>
      </c>
      <c r="B611" t="s">
        <v>175</v>
      </c>
      <c r="C611" s="3">
        <v>2015</v>
      </c>
      <c r="D611" s="2">
        <v>185354</v>
      </c>
      <c r="E611" s="3">
        <f t="shared" si="9"/>
        <v>10</v>
      </c>
    </row>
    <row r="612" spans="1:5" x14ac:dyDescent="0.25">
      <c r="A612" t="s">
        <v>4</v>
      </c>
      <c r="B612" t="s">
        <v>175</v>
      </c>
      <c r="C612" s="3">
        <v>2014</v>
      </c>
      <c r="D612" s="2">
        <v>168104</v>
      </c>
      <c r="E612" s="3">
        <f t="shared" si="9"/>
        <v>11</v>
      </c>
    </row>
    <row r="613" spans="1:5" x14ac:dyDescent="0.25">
      <c r="A613" t="s">
        <v>4</v>
      </c>
      <c r="B613" t="s">
        <v>175</v>
      </c>
      <c r="C613" s="3">
        <v>2013</v>
      </c>
      <c r="D613" s="2">
        <v>151368</v>
      </c>
      <c r="E613" s="3">
        <f t="shared" si="9"/>
        <v>12</v>
      </c>
    </row>
    <row r="614" spans="1:5" x14ac:dyDescent="0.25">
      <c r="A614" t="s">
        <v>4</v>
      </c>
      <c r="B614" t="s">
        <v>175</v>
      </c>
      <c r="C614" s="3">
        <v>2012</v>
      </c>
      <c r="D614" s="2">
        <v>132110</v>
      </c>
      <c r="E614" s="3">
        <f t="shared" si="9"/>
        <v>13</v>
      </c>
    </row>
    <row r="615" spans="1:5" x14ac:dyDescent="0.25">
      <c r="A615" t="s">
        <v>4</v>
      </c>
      <c r="B615" t="s">
        <v>175</v>
      </c>
      <c r="C615" s="3">
        <v>2011</v>
      </c>
      <c r="D615" s="2">
        <v>128511</v>
      </c>
      <c r="E615" s="3">
        <f t="shared" si="9"/>
        <v>14</v>
      </c>
    </row>
    <row r="616" spans="1:5" x14ac:dyDescent="0.25">
      <c r="A616" t="s">
        <v>4</v>
      </c>
      <c r="B616" t="s">
        <v>176</v>
      </c>
      <c r="C616" s="3">
        <v>2020</v>
      </c>
      <c r="D616" s="2">
        <v>389668</v>
      </c>
      <c r="E616" s="3">
        <f t="shared" si="9"/>
        <v>5</v>
      </c>
    </row>
    <row r="617" spans="1:5" x14ac:dyDescent="0.25">
      <c r="A617" t="s">
        <v>4</v>
      </c>
      <c r="B617" t="s">
        <v>177</v>
      </c>
      <c r="C617" s="3">
        <v>2016</v>
      </c>
      <c r="D617" s="2">
        <v>302416</v>
      </c>
      <c r="E617" s="3">
        <f t="shared" si="9"/>
        <v>9</v>
      </c>
    </row>
    <row r="618" spans="1:5" x14ac:dyDescent="0.25">
      <c r="A618" t="s">
        <v>4</v>
      </c>
      <c r="B618" t="s">
        <v>177</v>
      </c>
      <c r="C618" s="3">
        <v>2015</v>
      </c>
      <c r="D618" s="2">
        <v>243956</v>
      </c>
      <c r="E618" s="3">
        <f t="shared" si="9"/>
        <v>10</v>
      </c>
    </row>
    <row r="619" spans="1:5" x14ac:dyDescent="0.25">
      <c r="A619" t="s">
        <v>4</v>
      </c>
      <c r="B619" t="s">
        <v>178</v>
      </c>
      <c r="C619" s="3">
        <v>2017</v>
      </c>
      <c r="D619" s="2">
        <v>389901</v>
      </c>
      <c r="E619" s="3">
        <f t="shared" si="9"/>
        <v>8</v>
      </c>
    </row>
    <row r="620" spans="1:5" x14ac:dyDescent="0.25">
      <c r="A620" t="s">
        <v>4</v>
      </c>
      <c r="B620" t="s">
        <v>178</v>
      </c>
      <c r="C620" s="3">
        <v>2016</v>
      </c>
      <c r="D620" s="2">
        <v>321223</v>
      </c>
      <c r="E620" s="3">
        <f t="shared" si="9"/>
        <v>9</v>
      </c>
    </row>
    <row r="621" spans="1:5" x14ac:dyDescent="0.25">
      <c r="A621" t="s">
        <v>4</v>
      </c>
      <c r="B621" t="s">
        <v>178</v>
      </c>
      <c r="C621" s="3">
        <v>2015</v>
      </c>
      <c r="D621" s="2">
        <v>290212</v>
      </c>
      <c r="E621" s="3">
        <f t="shared" si="9"/>
        <v>10</v>
      </c>
    </row>
    <row r="622" spans="1:5" x14ac:dyDescent="0.25">
      <c r="A622" t="s">
        <v>4</v>
      </c>
      <c r="B622" t="s">
        <v>178</v>
      </c>
      <c r="C622" s="3">
        <v>2013</v>
      </c>
      <c r="D622" s="2">
        <v>278551</v>
      </c>
      <c r="E622" s="3">
        <f t="shared" si="9"/>
        <v>12</v>
      </c>
    </row>
    <row r="623" spans="1:5" x14ac:dyDescent="0.25">
      <c r="A623" t="s">
        <v>4</v>
      </c>
      <c r="B623" t="s">
        <v>179</v>
      </c>
      <c r="C623" s="3">
        <v>2013</v>
      </c>
      <c r="D623" s="2">
        <v>272673</v>
      </c>
      <c r="E623" s="3">
        <f t="shared" si="9"/>
        <v>12</v>
      </c>
    </row>
    <row r="624" spans="1:5" x14ac:dyDescent="0.25">
      <c r="A624" t="s">
        <v>4</v>
      </c>
      <c r="B624" t="s">
        <v>179</v>
      </c>
      <c r="C624" s="3">
        <v>2012</v>
      </c>
      <c r="D624" s="2">
        <v>210432</v>
      </c>
      <c r="E624" s="3">
        <f t="shared" si="9"/>
        <v>13</v>
      </c>
    </row>
    <row r="625" spans="1:5" x14ac:dyDescent="0.25">
      <c r="A625" t="s">
        <v>4</v>
      </c>
      <c r="B625" t="s">
        <v>179</v>
      </c>
      <c r="C625" s="3">
        <v>2011</v>
      </c>
      <c r="D625" s="2">
        <v>198154</v>
      </c>
      <c r="E625" s="3">
        <f t="shared" si="9"/>
        <v>14</v>
      </c>
    </row>
    <row r="626" spans="1:5" x14ac:dyDescent="0.25">
      <c r="A626" t="s">
        <v>4</v>
      </c>
      <c r="B626" t="s">
        <v>179</v>
      </c>
      <c r="C626" s="3">
        <v>2008</v>
      </c>
      <c r="D626" s="2">
        <v>167757</v>
      </c>
      <c r="E626" s="3">
        <f t="shared" si="9"/>
        <v>17</v>
      </c>
    </row>
    <row r="627" spans="1:5" x14ac:dyDescent="0.25">
      <c r="A627" t="s">
        <v>4</v>
      </c>
      <c r="B627" t="s">
        <v>179</v>
      </c>
      <c r="C627" s="3">
        <v>2007</v>
      </c>
      <c r="D627" s="2">
        <v>163188</v>
      </c>
      <c r="E627" s="3">
        <f t="shared" si="9"/>
        <v>18</v>
      </c>
    </row>
    <row r="628" spans="1:5" x14ac:dyDescent="0.25">
      <c r="A628" t="s">
        <v>4</v>
      </c>
      <c r="B628" t="s">
        <v>179</v>
      </c>
      <c r="C628" s="3">
        <v>2006</v>
      </c>
      <c r="D628" s="2">
        <v>158744</v>
      </c>
      <c r="E628" s="3">
        <f t="shared" si="9"/>
        <v>19</v>
      </c>
    </row>
    <row r="629" spans="1:5" x14ac:dyDescent="0.25">
      <c r="A629" t="s">
        <v>4</v>
      </c>
      <c r="B629" t="s">
        <v>179</v>
      </c>
      <c r="C629" s="3">
        <v>2005</v>
      </c>
      <c r="D629" s="2">
        <v>154419</v>
      </c>
      <c r="E629" s="3">
        <f t="shared" si="9"/>
        <v>20</v>
      </c>
    </row>
    <row r="630" spans="1:5" x14ac:dyDescent="0.25">
      <c r="A630" t="s">
        <v>4</v>
      </c>
      <c r="B630" t="s">
        <v>179</v>
      </c>
      <c r="C630" s="3">
        <v>2004</v>
      </c>
      <c r="D630" s="2">
        <v>147310</v>
      </c>
      <c r="E630" s="3">
        <f t="shared" si="9"/>
        <v>21</v>
      </c>
    </row>
    <row r="631" spans="1:5" x14ac:dyDescent="0.25">
      <c r="A631" t="s">
        <v>4</v>
      </c>
      <c r="B631" t="s">
        <v>179</v>
      </c>
      <c r="C631" s="3">
        <v>2003</v>
      </c>
      <c r="D631" s="2">
        <v>129525</v>
      </c>
      <c r="E631" s="3">
        <f t="shared" si="9"/>
        <v>22</v>
      </c>
    </row>
    <row r="632" spans="1:5" x14ac:dyDescent="0.25">
      <c r="A632" t="s">
        <v>4</v>
      </c>
      <c r="B632" t="s">
        <v>179</v>
      </c>
      <c r="C632" s="3">
        <v>2002</v>
      </c>
      <c r="D632" s="2">
        <v>80219</v>
      </c>
      <c r="E632" s="3">
        <f t="shared" si="9"/>
        <v>23</v>
      </c>
    </row>
    <row r="633" spans="1:5" x14ac:dyDescent="0.25">
      <c r="A633" t="s">
        <v>4</v>
      </c>
      <c r="B633" t="s">
        <v>179</v>
      </c>
      <c r="C633" s="3">
        <v>2001</v>
      </c>
      <c r="D633" s="2">
        <v>59962</v>
      </c>
      <c r="E633" s="3">
        <f t="shared" si="9"/>
        <v>24</v>
      </c>
    </row>
    <row r="634" spans="1:5" x14ac:dyDescent="0.25">
      <c r="A634" t="s">
        <v>4</v>
      </c>
      <c r="B634" t="s">
        <v>179</v>
      </c>
      <c r="C634" s="3">
        <v>2000</v>
      </c>
      <c r="D634" s="2">
        <v>51494</v>
      </c>
      <c r="E634" s="3">
        <f t="shared" si="9"/>
        <v>25</v>
      </c>
    </row>
    <row r="635" spans="1:5" x14ac:dyDescent="0.25">
      <c r="A635" t="s">
        <v>4</v>
      </c>
      <c r="B635" t="s">
        <v>180</v>
      </c>
      <c r="C635" s="3">
        <v>2000</v>
      </c>
      <c r="D635" s="2">
        <v>50201</v>
      </c>
      <c r="E635" s="3">
        <f t="shared" si="9"/>
        <v>25</v>
      </c>
    </row>
    <row r="636" spans="1:5" x14ac:dyDescent="0.25">
      <c r="A636" t="s">
        <v>4</v>
      </c>
      <c r="B636" t="s">
        <v>180</v>
      </c>
      <c r="C636" s="3">
        <v>1999</v>
      </c>
      <c r="D636" s="2">
        <v>46153</v>
      </c>
      <c r="E636" s="3">
        <f t="shared" si="9"/>
        <v>26</v>
      </c>
    </row>
    <row r="637" spans="1:5" x14ac:dyDescent="0.25">
      <c r="A637" t="s">
        <v>4</v>
      </c>
      <c r="B637" t="s">
        <v>180</v>
      </c>
      <c r="C637" s="3">
        <v>1998</v>
      </c>
      <c r="D637" s="2">
        <v>38163</v>
      </c>
      <c r="E637" s="3">
        <f t="shared" si="9"/>
        <v>27</v>
      </c>
    </row>
    <row r="638" spans="1:5" x14ac:dyDescent="0.25">
      <c r="A638" t="s">
        <v>4</v>
      </c>
      <c r="B638" t="s">
        <v>180</v>
      </c>
      <c r="C638" s="3">
        <v>1997</v>
      </c>
      <c r="D638" s="2">
        <v>31881</v>
      </c>
      <c r="E638" s="3">
        <f t="shared" si="9"/>
        <v>28</v>
      </c>
    </row>
    <row r="639" spans="1:5" x14ac:dyDescent="0.25">
      <c r="A639" t="s">
        <v>4</v>
      </c>
      <c r="B639" t="s">
        <v>180</v>
      </c>
      <c r="C639" s="3">
        <v>1996</v>
      </c>
      <c r="D639" s="2">
        <v>27405</v>
      </c>
      <c r="E639" s="3">
        <f t="shared" si="9"/>
        <v>29</v>
      </c>
    </row>
    <row r="640" spans="1:5" x14ac:dyDescent="0.25">
      <c r="A640" t="s">
        <v>4</v>
      </c>
      <c r="B640" t="s">
        <v>180</v>
      </c>
      <c r="C640" s="3">
        <v>1995</v>
      </c>
      <c r="D640" s="2">
        <v>26736</v>
      </c>
      <c r="E640" s="3">
        <f t="shared" si="9"/>
        <v>30</v>
      </c>
    </row>
    <row r="641" spans="1:5" x14ac:dyDescent="0.25">
      <c r="A641" t="s">
        <v>4</v>
      </c>
      <c r="B641" t="s">
        <v>180</v>
      </c>
      <c r="C641" s="3">
        <v>1994</v>
      </c>
      <c r="D641" s="2">
        <v>22342</v>
      </c>
      <c r="E641" s="3">
        <f t="shared" si="9"/>
        <v>31</v>
      </c>
    </row>
    <row r="642" spans="1:5" x14ac:dyDescent="0.25">
      <c r="A642" t="s">
        <v>4</v>
      </c>
      <c r="B642" t="s">
        <v>181</v>
      </c>
      <c r="C642" s="3">
        <v>2006</v>
      </c>
      <c r="D642" s="2">
        <v>192126</v>
      </c>
      <c r="E642" s="3">
        <f t="shared" si="9"/>
        <v>19</v>
      </c>
    </row>
    <row r="643" spans="1:5" x14ac:dyDescent="0.25">
      <c r="A643" t="s">
        <v>4</v>
      </c>
      <c r="B643" t="s">
        <v>182</v>
      </c>
      <c r="C643" s="3">
        <v>2017</v>
      </c>
      <c r="D643" s="2">
        <v>634166</v>
      </c>
      <c r="E643" s="3">
        <f t="shared" ref="E643:E706" si="10">(2025 -C643)</f>
        <v>8</v>
      </c>
    </row>
    <row r="644" spans="1:5" x14ac:dyDescent="0.25">
      <c r="A644" t="s">
        <v>4</v>
      </c>
      <c r="B644" t="s">
        <v>182</v>
      </c>
      <c r="C644" s="3">
        <v>2016</v>
      </c>
      <c r="D644" s="2">
        <v>583284</v>
      </c>
      <c r="E644" s="3">
        <f t="shared" si="10"/>
        <v>9</v>
      </c>
    </row>
    <row r="645" spans="1:5" x14ac:dyDescent="0.25">
      <c r="A645" t="s">
        <v>4</v>
      </c>
      <c r="B645" t="s">
        <v>182</v>
      </c>
      <c r="C645" s="3">
        <v>2015</v>
      </c>
      <c r="D645" s="2">
        <v>487750</v>
      </c>
      <c r="E645" s="3">
        <f t="shared" si="10"/>
        <v>10</v>
      </c>
    </row>
    <row r="646" spans="1:5" x14ac:dyDescent="0.25">
      <c r="A646" t="s">
        <v>4</v>
      </c>
      <c r="B646" t="s">
        <v>182</v>
      </c>
      <c r="C646" s="3">
        <v>2014</v>
      </c>
      <c r="D646" s="2">
        <v>446881</v>
      </c>
      <c r="E646" s="3">
        <f t="shared" si="10"/>
        <v>11</v>
      </c>
    </row>
    <row r="647" spans="1:5" x14ac:dyDescent="0.25">
      <c r="A647" t="s">
        <v>4</v>
      </c>
      <c r="B647" t="s">
        <v>182</v>
      </c>
      <c r="C647" s="3">
        <v>2013</v>
      </c>
      <c r="D647" s="2">
        <v>413673</v>
      </c>
      <c r="E647" s="3">
        <f t="shared" si="10"/>
        <v>12</v>
      </c>
    </row>
    <row r="648" spans="1:5" x14ac:dyDescent="0.25">
      <c r="A648" t="s">
        <v>4</v>
      </c>
      <c r="B648" t="s">
        <v>182</v>
      </c>
      <c r="C648" s="3">
        <v>2012</v>
      </c>
      <c r="D648" s="2">
        <v>382482</v>
      </c>
      <c r="E648" s="3">
        <f t="shared" si="10"/>
        <v>13</v>
      </c>
    </row>
    <row r="649" spans="1:5" x14ac:dyDescent="0.25">
      <c r="A649" t="s">
        <v>4</v>
      </c>
      <c r="B649" t="s">
        <v>183</v>
      </c>
      <c r="C649" s="3">
        <v>2005</v>
      </c>
      <c r="D649" s="2">
        <v>52149</v>
      </c>
      <c r="E649" s="3">
        <f t="shared" si="10"/>
        <v>20</v>
      </c>
    </row>
    <row r="650" spans="1:5" x14ac:dyDescent="0.25">
      <c r="A650" t="s">
        <v>4</v>
      </c>
      <c r="B650" t="s">
        <v>183</v>
      </c>
      <c r="C650" s="3">
        <v>2004</v>
      </c>
      <c r="D650" s="2">
        <v>50877</v>
      </c>
      <c r="E650" s="3">
        <f t="shared" si="10"/>
        <v>21</v>
      </c>
    </row>
    <row r="651" spans="1:5" x14ac:dyDescent="0.25">
      <c r="A651" t="s">
        <v>4</v>
      </c>
      <c r="B651" t="s">
        <v>183</v>
      </c>
      <c r="C651" s="3">
        <v>2003</v>
      </c>
      <c r="D651" s="2">
        <v>49636</v>
      </c>
      <c r="E651" s="3">
        <f t="shared" si="10"/>
        <v>22</v>
      </c>
    </row>
    <row r="652" spans="1:5" x14ac:dyDescent="0.25">
      <c r="A652" t="s">
        <v>4</v>
      </c>
      <c r="B652" t="s">
        <v>183</v>
      </c>
      <c r="C652" s="3">
        <v>2002</v>
      </c>
      <c r="D652" s="2">
        <v>46894</v>
      </c>
      <c r="E652" s="3">
        <f t="shared" si="10"/>
        <v>23</v>
      </c>
    </row>
    <row r="653" spans="1:5" x14ac:dyDescent="0.25">
      <c r="A653" t="s">
        <v>4</v>
      </c>
      <c r="B653" t="s">
        <v>183</v>
      </c>
      <c r="C653" s="3">
        <v>2001</v>
      </c>
      <c r="D653" s="2">
        <v>41845</v>
      </c>
      <c r="E653" s="3">
        <f t="shared" si="10"/>
        <v>24</v>
      </c>
    </row>
    <row r="654" spans="1:5" x14ac:dyDescent="0.25">
      <c r="A654" t="s">
        <v>4</v>
      </c>
      <c r="B654" t="s">
        <v>184</v>
      </c>
      <c r="C654" s="3">
        <v>1995</v>
      </c>
      <c r="D654" s="2">
        <v>155321</v>
      </c>
      <c r="E654" s="3">
        <f t="shared" si="10"/>
        <v>30</v>
      </c>
    </row>
    <row r="655" spans="1:5" x14ac:dyDescent="0.25">
      <c r="A655" t="s">
        <v>4</v>
      </c>
      <c r="B655" t="s">
        <v>185</v>
      </c>
      <c r="C655" s="3">
        <v>2025</v>
      </c>
      <c r="D655" s="2">
        <v>765615</v>
      </c>
      <c r="E655" s="3">
        <f t="shared" si="10"/>
        <v>0</v>
      </c>
    </row>
    <row r="656" spans="1:5" x14ac:dyDescent="0.25">
      <c r="A656" t="s">
        <v>4</v>
      </c>
      <c r="B656" t="s">
        <v>185</v>
      </c>
      <c r="C656" s="3">
        <v>2024</v>
      </c>
      <c r="D656" s="2">
        <v>725401</v>
      </c>
      <c r="E656" s="3">
        <f t="shared" si="10"/>
        <v>1</v>
      </c>
    </row>
    <row r="657" spans="1:5" x14ac:dyDescent="0.25">
      <c r="A657" t="s">
        <v>4</v>
      </c>
      <c r="B657" t="s">
        <v>185</v>
      </c>
      <c r="C657" s="3">
        <v>2023</v>
      </c>
      <c r="D657" s="2">
        <v>707528</v>
      </c>
      <c r="E657" s="3">
        <f t="shared" si="10"/>
        <v>2</v>
      </c>
    </row>
    <row r="658" spans="1:5" x14ac:dyDescent="0.25">
      <c r="A658" t="s">
        <v>4</v>
      </c>
      <c r="B658" t="s">
        <v>186</v>
      </c>
      <c r="C658" s="3">
        <v>2025</v>
      </c>
      <c r="D658" s="2">
        <v>637520</v>
      </c>
      <c r="E658" s="3">
        <f t="shared" si="10"/>
        <v>0</v>
      </c>
    </row>
    <row r="659" spans="1:5" x14ac:dyDescent="0.25">
      <c r="A659" t="s">
        <v>4</v>
      </c>
      <c r="B659" t="s">
        <v>186</v>
      </c>
      <c r="C659" s="3">
        <v>2023</v>
      </c>
      <c r="D659" s="2">
        <v>482088</v>
      </c>
      <c r="E659" s="3">
        <f t="shared" si="10"/>
        <v>2</v>
      </c>
    </row>
    <row r="660" spans="1:5" x14ac:dyDescent="0.25">
      <c r="A660" t="s">
        <v>4</v>
      </c>
      <c r="B660" t="s">
        <v>186</v>
      </c>
      <c r="C660" s="3">
        <v>2022</v>
      </c>
      <c r="D660" s="2">
        <v>442119</v>
      </c>
      <c r="E660" s="3">
        <f t="shared" si="10"/>
        <v>3</v>
      </c>
    </row>
    <row r="661" spans="1:5" x14ac:dyDescent="0.25">
      <c r="A661" t="s">
        <v>4</v>
      </c>
      <c r="B661" t="s">
        <v>186</v>
      </c>
      <c r="C661" s="3">
        <v>2021</v>
      </c>
      <c r="D661" s="2">
        <v>403811</v>
      </c>
      <c r="E661" s="3">
        <f t="shared" si="10"/>
        <v>4</v>
      </c>
    </row>
    <row r="662" spans="1:5" x14ac:dyDescent="0.25">
      <c r="A662" t="s">
        <v>4</v>
      </c>
      <c r="B662" t="s">
        <v>186</v>
      </c>
      <c r="C662" s="3">
        <v>2020</v>
      </c>
      <c r="D662" s="2">
        <v>391402</v>
      </c>
      <c r="E662" s="3">
        <f t="shared" si="10"/>
        <v>5</v>
      </c>
    </row>
    <row r="663" spans="1:5" x14ac:dyDescent="0.25">
      <c r="A663" t="s">
        <v>4</v>
      </c>
      <c r="B663" t="s">
        <v>187</v>
      </c>
      <c r="C663" s="3">
        <v>2025</v>
      </c>
      <c r="D663" s="2">
        <v>591066</v>
      </c>
      <c r="E663" s="3">
        <f t="shared" si="10"/>
        <v>0</v>
      </c>
    </row>
    <row r="664" spans="1:5" x14ac:dyDescent="0.25">
      <c r="A664" t="s">
        <v>4</v>
      </c>
      <c r="B664" t="s">
        <v>187</v>
      </c>
      <c r="C664" s="3">
        <v>2023</v>
      </c>
      <c r="D664" s="2">
        <v>477649</v>
      </c>
      <c r="E664" s="3">
        <f t="shared" si="10"/>
        <v>2</v>
      </c>
    </row>
    <row r="665" spans="1:5" x14ac:dyDescent="0.25">
      <c r="A665" t="s">
        <v>4</v>
      </c>
      <c r="B665" t="s">
        <v>187</v>
      </c>
      <c r="C665" s="3">
        <v>2022</v>
      </c>
      <c r="D665" s="2">
        <v>457473</v>
      </c>
      <c r="E665" s="3">
        <f t="shared" si="10"/>
        <v>3</v>
      </c>
    </row>
    <row r="666" spans="1:5" x14ac:dyDescent="0.25">
      <c r="A666" t="s">
        <v>4</v>
      </c>
      <c r="B666" t="s">
        <v>187</v>
      </c>
      <c r="C666" s="3">
        <v>2021</v>
      </c>
      <c r="D666" s="2">
        <v>428821</v>
      </c>
      <c r="E666" s="3">
        <f t="shared" si="10"/>
        <v>4</v>
      </c>
    </row>
    <row r="667" spans="1:5" x14ac:dyDescent="0.25">
      <c r="A667" t="s">
        <v>4</v>
      </c>
      <c r="B667" t="s">
        <v>187</v>
      </c>
      <c r="C667" s="3">
        <v>2020</v>
      </c>
      <c r="D667" s="2">
        <v>408627</v>
      </c>
      <c r="E667" s="3">
        <f t="shared" si="10"/>
        <v>5</v>
      </c>
    </row>
    <row r="668" spans="1:5" x14ac:dyDescent="0.25">
      <c r="A668" t="s">
        <v>4</v>
      </c>
      <c r="B668" t="s">
        <v>188</v>
      </c>
      <c r="C668" s="3">
        <v>2023</v>
      </c>
      <c r="D668" s="2">
        <v>723743</v>
      </c>
      <c r="E668" s="3">
        <f t="shared" si="10"/>
        <v>2</v>
      </c>
    </row>
    <row r="669" spans="1:5" x14ac:dyDescent="0.25">
      <c r="A669" t="s">
        <v>4</v>
      </c>
      <c r="B669" t="s">
        <v>188</v>
      </c>
      <c r="C669" s="3">
        <v>2022</v>
      </c>
      <c r="D669" s="2">
        <v>641716</v>
      </c>
      <c r="E669" s="3">
        <f t="shared" si="10"/>
        <v>3</v>
      </c>
    </row>
    <row r="670" spans="1:5" x14ac:dyDescent="0.25">
      <c r="A670" t="s">
        <v>4</v>
      </c>
      <c r="B670" t="s">
        <v>189</v>
      </c>
      <c r="C670" s="3">
        <v>2025</v>
      </c>
      <c r="D670" s="2">
        <v>666528</v>
      </c>
      <c r="E670" s="3">
        <f t="shared" si="10"/>
        <v>0</v>
      </c>
    </row>
    <row r="671" spans="1:5" x14ac:dyDescent="0.25">
      <c r="A671" t="s">
        <v>4</v>
      </c>
      <c r="B671" t="s">
        <v>189</v>
      </c>
      <c r="C671" s="3">
        <v>2023</v>
      </c>
      <c r="D671" s="2">
        <v>524545</v>
      </c>
      <c r="E671" s="3">
        <f t="shared" si="10"/>
        <v>2</v>
      </c>
    </row>
    <row r="672" spans="1:5" x14ac:dyDescent="0.25">
      <c r="A672" t="s">
        <v>4</v>
      </c>
      <c r="B672" t="s">
        <v>189</v>
      </c>
      <c r="C672" s="3">
        <v>2022</v>
      </c>
      <c r="D672" s="2">
        <v>486321</v>
      </c>
      <c r="E672" s="3">
        <f t="shared" si="10"/>
        <v>3</v>
      </c>
    </row>
    <row r="673" spans="1:5" x14ac:dyDescent="0.25">
      <c r="A673" t="s">
        <v>4</v>
      </c>
      <c r="B673" t="s">
        <v>189</v>
      </c>
      <c r="C673" s="3">
        <v>2021</v>
      </c>
      <c r="D673" s="2">
        <v>458847</v>
      </c>
      <c r="E673" s="3">
        <f t="shared" si="10"/>
        <v>4</v>
      </c>
    </row>
    <row r="674" spans="1:5" x14ac:dyDescent="0.25">
      <c r="A674" t="s">
        <v>4</v>
      </c>
      <c r="B674" t="s">
        <v>189</v>
      </c>
      <c r="C674" s="3">
        <v>2020</v>
      </c>
      <c r="D674" s="2">
        <v>445759</v>
      </c>
      <c r="E674" s="3">
        <f t="shared" si="10"/>
        <v>5</v>
      </c>
    </row>
    <row r="675" spans="1:5" x14ac:dyDescent="0.25">
      <c r="A675" t="s">
        <v>4</v>
      </c>
      <c r="B675" t="s">
        <v>190</v>
      </c>
      <c r="C675" s="3">
        <v>2025</v>
      </c>
      <c r="D675" s="2">
        <v>637585</v>
      </c>
      <c r="E675" s="3">
        <f t="shared" si="10"/>
        <v>0</v>
      </c>
    </row>
    <row r="676" spans="1:5" x14ac:dyDescent="0.25">
      <c r="A676" t="s">
        <v>4</v>
      </c>
      <c r="B676" t="s">
        <v>190</v>
      </c>
      <c r="C676" s="3">
        <v>2023</v>
      </c>
      <c r="D676" s="2">
        <v>516652</v>
      </c>
      <c r="E676" s="3">
        <f t="shared" si="10"/>
        <v>2</v>
      </c>
    </row>
    <row r="677" spans="1:5" x14ac:dyDescent="0.25">
      <c r="A677" t="s">
        <v>4</v>
      </c>
      <c r="B677" t="s">
        <v>190</v>
      </c>
      <c r="C677" s="3">
        <v>2022</v>
      </c>
      <c r="D677" s="2">
        <v>482527</v>
      </c>
      <c r="E677" s="3">
        <f t="shared" si="10"/>
        <v>3</v>
      </c>
    </row>
    <row r="678" spans="1:5" x14ac:dyDescent="0.25">
      <c r="A678" t="s">
        <v>4</v>
      </c>
      <c r="B678" t="s">
        <v>190</v>
      </c>
      <c r="C678" s="3">
        <v>2021</v>
      </c>
      <c r="D678" s="2">
        <v>452838</v>
      </c>
      <c r="E678" s="3">
        <f t="shared" si="10"/>
        <v>4</v>
      </c>
    </row>
    <row r="679" spans="1:5" x14ac:dyDescent="0.25">
      <c r="A679" t="s">
        <v>4</v>
      </c>
      <c r="B679" t="s">
        <v>190</v>
      </c>
      <c r="C679" s="3">
        <v>2020</v>
      </c>
      <c r="D679" s="2">
        <v>440023</v>
      </c>
      <c r="E679" s="3">
        <f t="shared" si="10"/>
        <v>5</v>
      </c>
    </row>
    <row r="680" spans="1:5" x14ac:dyDescent="0.25">
      <c r="A680" t="s">
        <v>4</v>
      </c>
      <c r="B680" t="s">
        <v>191</v>
      </c>
      <c r="C680" s="3">
        <v>2019</v>
      </c>
      <c r="D680" s="2">
        <v>129611</v>
      </c>
      <c r="E680" s="3">
        <f t="shared" si="10"/>
        <v>6</v>
      </c>
    </row>
    <row r="681" spans="1:5" x14ac:dyDescent="0.25">
      <c r="A681" t="s">
        <v>4</v>
      </c>
      <c r="B681" t="s">
        <v>191</v>
      </c>
      <c r="C681" s="3">
        <v>2018</v>
      </c>
      <c r="D681" s="2">
        <v>117330</v>
      </c>
      <c r="E681" s="3">
        <f t="shared" si="10"/>
        <v>7</v>
      </c>
    </row>
    <row r="682" spans="1:5" x14ac:dyDescent="0.25">
      <c r="A682" t="s">
        <v>4</v>
      </c>
      <c r="B682" t="s">
        <v>191</v>
      </c>
      <c r="C682" s="3">
        <v>2017</v>
      </c>
      <c r="D682" s="2">
        <v>105890</v>
      </c>
      <c r="E682" s="3">
        <f t="shared" si="10"/>
        <v>8</v>
      </c>
    </row>
    <row r="683" spans="1:5" x14ac:dyDescent="0.25">
      <c r="A683" t="s">
        <v>4</v>
      </c>
      <c r="B683" t="s">
        <v>191</v>
      </c>
      <c r="C683" s="3">
        <v>2016</v>
      </c>
      <c r="D683" s="2">
        <v>98497</v>
      </c>
      <c r="E683" s="3">
        <f t="shared" si="10"/>
        <v>9</v>
      </c>
    </row>
    <row r="684" spans="1:5" x14ac:dyDescent="0.25">
      <c r="A684" t="s">
        <v>4</v>
      </c>
      <c r="B684" t="s">
        <v>192</v>
      </c>
      <c r="C684" s="3">
        <v>2025</v>
      </c>
      <c r="D684" s="2">
        <v>371917</v>
      </c>
      <c r="E684" s="3">
        <f t="shared" si="10"/>
        <v>0</v>
      </c>
    </row>
    <row r="685" spans="1:5" x14ac:dyDescent="0.25">
      <c r="A685" t="s">
        <v>4</v>
      </c>
      <c r="B685" t="s">
        <v>192</v>
      </c>
      <c r="C685" s="3">
        <v>2024</v>
      </c>
      <c r="D685" s="2">
        <v>346331</v>
      </c>
      <c r="E685" s="3">
        <f t="shared" si="10"/>
        <v>1</v>
      </c>
    </row>
    <row r="686" spans="1:5" x14ac:dyDescent="0.25">
      <c r="A686" t="s">
        <v>4</v>
      </c>
      <c r="B686" t="s">
        <v>193</v>
      </c>
      <c r="C686" s="3">
        <v>2018</v>
      </c>
      <c r="D686" s="2">
        <v>139323</v>
      </c>
      <c r="E686" s="3">
        <f t="shared" si="10"/>
        <v>7</v>
      </c>
    </row>
    <row r="687" spans="1:5" x14ac:dyDescent="0.25">
      <c r="A687" t="s">
        <v>4</v>
      </c>
      <c r="B687" t="s">
        <v>193</v>
      </c>
      <c r="C687" s="3">
        <v>2017</v>
      </c>
      <c r="D687" s="2">
        <v>115175</v>
      </c>
      <c r="E687" s="3">
        <f t="shared" si="10"/>
        <v>8</v>
      </c>
    </row>
    <row r="688" spans="1:5" x14ac:dyDescent="0.25">
      <c r="A688" t="s">
        <v>4</v>
      </c>
      <c r="B688" t="s">
        <v>193</v>
      </c>
      <c r="C688" s="3">
        <v>2016</v>
      </c>
      <c r="D688" s="2">
        <v>104272</v>
      </c>
      <c r="E688" s="3">
        <f t="shared" si="10"/>
        <v>9</v>
      </c>
    </row>
    <row r="689" spans="1:5" x14ac:dyDescent="0.25">
      <c r="A689" t="s">
        <v>4</v>
      </c>
      <c r="B689" t="s">
        <v>193</v>
      </c>
      <c r="C689" s="3">
        <v>2015</v>
      </c>
      <c r="D689" s="2">
        <v>95092</v>
      </c>
      <c r="E689" s="3">
        <f t="shared" si="10"/>
        <v>10</v>
      </c>
    </row>
    <row r="690" spans="1:5" x14ac:dyDescent="0.25">
      <c r="A690" t="s">
        <v>4</v>
      </c>
      <c r="B690" t="s">
        <v>193</v>
      </c>
      <c r="C690" s="3">
        <v>2014</v>
      </c>
      <c r="D690" s="2">
        <v>89175</v>
      </c>
      <c r="E690" s="3">
        <f t="shared" si="10"/>
        <v>11</v>
      </c>
    </row>
    <row r="691" spans="1:5" x14ac:dyDescent="0.25">
      <c r="A691" t="s">
        <v>4</v>
      </c>
      <c r="B691" t="s">
        <v>193</v>
      </c>
      <c r="C691" s="3">
        <v>2013</v>
      </c>
      <c r="D691" s="2">
        <v>87000</v>
      </c>
      <c r="E691" s="3">
        <f t="shared" si="10"/>
        <v>12</v>
      </c>
    </row>
    <row r="692" spans="1:5" x14ac:dyDescent="0.25">
      <c r="A692" t="s">
        <v>4</v>
      </c>
      <c r="B692" t="s">
        <v>194</v>
      </c>
      <c r="C692" s="3">
        <v>2018</v>
      </c>
      <c r="D692" s="2">
        <v>144370</v>
      </c>
      <c r="E692" s="3">
        <f t="shared" si="10"/>
        <v>7</v>
      </c>
    </row>
    <row r="693" spans="1:5" x14ac:dyDescent="0.25">
      <c r="A693" t="s">
        <v>4</v>
      </c>
      <c r="B693" t="s">
        <v>194</v>
      </c>
      <c r="C693" s="3">
        <v>2017</v>
      </c>
      <c r="D693" s="2">
        <v>122439</v>
      </c>
      <c r="E693" s="3">
        <f t="shared" si="10"/>
        <v>8</v>
      </c>
    </row>
    <row r="694" spans="1:5" x14ac:dyDescent="0.25">
      <c r="A694" t="s">
        <v>4</v>
      </c>
      <c r="B694" t="s">
        <v>194</v>
      </c>
      <c r="C694" s="3">
        <v>2016</v>
      </c>
      <c r="D694" s="2">
        <v>105497</v>
      </c>
      <c r="E694" s="3">
        <f t="shared" si="10"/>
        <v>9</v>
      </c>
    </row>
    <row r="695" spans="1:5" x14ac:dyDescent="0.25">
      <c r="A695" t="s">
        <v>4</v>
      </c>
      <c r="B695" t="s">
        <v>194</v>
      </c>
      <c r="C695" s="3">
        <v>2015</v>
      </c>
      <c r="D695" s="2">
        <v>97664</v>
      </c>
      <c r="E695" s="3">
        <f t="shared" si="10"/>
        <v>10</v>
      </c>
    </row>
    <row r="696" spans="1:5" x14ac:dyDescent="0.25">
      <c r="A696" t="s">
        <v>4</v>
      </c>
      <c r="B696" t="s">
        <v>194</v>
      </c>
      <c r="C696" s="3">
        <v>2014</v>
      </c>
      <c r="D696" s="2">
        <v>91082</v>
      </c>
      <c r="E696" s="3">
        <f t="shared" si="10"/>
        <v>11</v>
      </c>
    </row>
    <row r="697" spans="1:5" x14ac:dyDescent="0.25">
      <c r="A697" t="s">
        <v>4</v>
      </c>
      <c r="B697" t="s">
        <v>194</v>
      </c>
      <c r="C697" s="3">
        <v>2013</v>
      </c>
      <c r="D697" s="2">
        <v>88860</v>
      </c>
      <c r="E697" s="3">
        <f t="shared" si="10"/>
        <v>12</v>
      </c>
    </row>
    <row r="698" spans="1:5" x14ac:dyDescent="0.25">
      <c r="A698" t="s">
        <v>4</v>
      </c>
      <c r="B698" t="s">
        <v>195</v>
      </c>
      <c r="C698" s="3">
        <v>2022</v>
      </c>
      <c r="D698" s="2">
        <v>238661</v>
      </c>
      <c r="E698" s="3">
        <f t="shared" si="10"/>
        <v>3</v>
      </c>
    </row>
    <row r="699" spans="1:5" x14ac:dyDescent="0.25">
      <c r="A699" t="s">
        <v>4</v>
      </c>
      <c r="B699" t="s">
        <v>195</v>
      </c>
      <c r="C699" s="3">
        <v>2021</v>
      </c>
      <c r="D699" s="2">
        <v>220822</v>
      </c>
      <c r="E699" s="3">
        <f t="shared" si="10"/>
        <v>4</v>
      </c>
    </row>
    <row r="700" spans="1:5" x14ac:dyDescent="0.25">
      <c r="A700" t="s">
        <v>4</v>
      </c>
      <c r="B700" t="s">
        <v>195</v>
      </c>
      <c r="C700" s="3">
        <v>2020</v>
      </c>
      <c r="D700" s="2">
        <v>207327</v>
      </c>
      <c r="E700" s="3">
        <f t="shared" si="10"/>
        <v>5</v>
      </c>
    </row>
    <row r="701" spans="1:5" x14ac:dyDescent="0.25">
      <c r="A701" t="s">
        <v>4</v>
      </c>
      <c r="B701" t="s">
        <v>195</v>
      </c>
      <c r="C701" s="3">
        <v>2019</v>
      </c>
      <c r="D701" s="2">
        <v>146300</v>
      </c>
      <c r="E701" s="3">
        <f t="shared" si="10"/>
        <v>6</v>
      </c>
    </row>
    <row r="702" spans="1:5" x14ac:dyDescent="0.25">
      <c r="A702" t="s">
        <v>4</v>
      </c>
      <c r="B702" t="s">
        <v>195</v>
      </c>
      <c r="C702" s="3">
        <v>2018</v>
      </c>
      <c r="D702" s="2">
        <v>128105</v>
      </c>
      <c r="E702" s="3">
        <f t="shared" si="10"/>
        <v>7</v>
      </c>
    </row>
    <row r="703" spans="1:5" x14ac:dyDescent="0.25">
      <c r="A703" t="s">
        <v>4</v>
      </c>
      <c r="B703" t="s">
        <v>196</v>
      </c>
      <c r="C703" s="3">
        <v>2021</v>
      </c>
      <c r="D703" s="2">
        <v>228377</v>
      </c>
      <c r="E703" s="3">
        <f t="shared" si="10"/>
        <v>4</v>
      </c>
    </row>
    <row r="704" spans="1:5" x14ac:dyDescent="0.25">
      <c r="A704" t="s">
        <v>4</v>
      </c>
      <c r="B704" t="s">
        <v>197</v>
      </c>
      <c r="C704" s="3">
        <v>2022</v>
      </c>
      <c r="D704" s="2">
        <v>241300</v>
      </c>
      <c r="E704" s="3">
        <f t="shared" si="10"/>
        <v>3</v>
      </c>
    </row>
    <row r="705" spans="1:5" x14ac:dyDescent="0.25">
      <c r="A705" t="s">
        <v>4</v>
      </c>
      <c r="B705" t="s">
        <v>197</v>
      </c>
      <c r="C705" s="3">
        <v>2021</v>
      </c>
      <c r="D705" s="2">
        <v>209125</v>
      </c>
      <c r="E705" s="3">
        <f t="shared" si="10"/>
        <v>4</v>
      </c>
    </row>
    <row r="706" spans="1:5" x14ac:dyDescent="0.25">
      <c r="A706" t="s">
        <v>4</v>
      </c>
      <c r="B706" t="s">
        <v>197</v>
      </c>
      <c r="C706" s="3">
        <v>2020</v>
      </c>
      <c r="D706" s="2">
        <v>184106</v>
      </c>
      <c r="E706" s="3">
        <f t="shared" si="10"/>
        <v>5</v>
      </c>
    </row>
    <row r="707" spans="1:5" x14ac:dyDescent="0.25">
      <c r="A707" t="s">
        <v>4</v>
      </c>
      <c r="B707" t="s">
        <v>197</v>
      </c>
      <c r="C707" s="3">
        <v>2019</v>
      </c>
      <c r="D707" s="2">
        <v>136353</v>
      </c>
      <c r="E707" s="3">
        <f t="shared" ref="E707:E770" si="11">(2025 -C707)</f>
        <v>6</v>
      </c>
    </row>
    <row r="708" spans="1:5" x14ac:dyDescent="0.25">
      <c r="A708" t="s">
        <v>4</v>
      </c>
      <c r="B708" t="s">
        <v>198</v>
      </c>
      <c r="C708" s="3">
        <v>2025</v>
      </c>
      <c r="D708" s="2">
        <v>354938</v>
      </c>
      <c r="E708" s="3">
        <f t="shared" si="11"/>
        <v>0</v>
      </c>
    </row>
    <row r="709" spans="1:5" x14ac:dyDescent="0.25">
      <c r="A709" t="s">
        <v>4</v>
      </c>
      <c r="B709" t="s">
        <v>198</v>
      </c>
      <c r="C709" s="3">
        <v>2024</v>
      </c>
      <c r="D709" s="2">
        <v>341240</v>
      </c>
      <c r="E709" s="3">
        <f t="shared" si="11"/>
        <v>1</v>
      </c>
    </row>
    <row r="710" spans="1:5" x14ac:dyDescent="0.25">
      <c r="A710" t="s">
        <v>4</v>
      </c>
      <c r="B710" t="s">
        <v>198</v>
      </c>
      <c r="C710" s="3">
        <v>2023</v>
      </c>
      <c r="D710" s="2">
        <v>315912</v>
      </c>
      <c r="E710" s="3">
        <f t="shared" si="11"/>
        <v>2</v>
      </c>
    </row>
    <row r="711" spans="1:5" x14ac:dyDescent="0.25">
      <c r="A711" t="s">
        <v>4</v>
      </c>
      <c r="B711" t="s">
        <v>198</v>
      </c>
      <c r="C711" s="3">
        <v>2022</v>
      </c>
      <c r="D711" s="2">
        <v>279307</v>
      </c>
      <c r="E711" s="3">
        <f t="shared" si="11"/>
        <v>3</v>
      </c>
    </row>
    <row r="712" spans="1:5" x14ac:dyDescent="0.25">
      <c r="A712" t="s">
        <v>4</v>
      </c>
      <c r="B712" t="s">
        <v>199</v>
      </c>
      <c r="C712" s="3">
        <v>2025</v>
      </c>
      <c r="D712" s="2">
        <v>329061</v>
      </c>
      <c r="E712" s="3">
        <f t="shared" si="11"/>
        <v>0</v>
      </c>
    </row>
    <row r="713" spans="1:5" x14ac:dyDescent="0.25">
      <c r="A713" t="s">
        <v>4</v>
      </c>
      <c r="B713" t="s">
        <v>199</v>
      </c>
      <c r="C713" s="3">
        <v>2024</v>
      </c>
      <c r="D713" s="2">
        <v>295508</v>
      </c>
      <c r="E713" s="3">
        <f t="shared" si="11"/>
        <v>1</v>
      </c>
    </row>
    <row r="714" spans="1:5" x14ac:dyDescent="0.25">
      <c r="A714" t="s">
        <v>4</v>
      </c>
      <c r="B714" t="s">
        <v>199</v>
      </c>
      <c r="C714" s="3">
        <v>2023</v>
      </c>
      <c r="D714" s="2">
        <v>281607</v>
      </c>
      <c r="E714" s="3">
        <f t="shared" si="11"/>
        <v>2</v>
      </c>
    </row>
    <row r="715" spans="1:5" x14ac:dyDescent="0.25">
      <c r="A715" t="s">
        <v>4</v>
      </c>
      <c r="B715" t="s">
        <v>199</v>
      </c>
      <c r="C715" s="3">
        <v>2022</v>
      </c>
      <c r="D715" s="2">
        <v>274734</v>
      </c>
      <c r="E715" s="3">
        <f t="shared" si="11"/>
        <v>3</v>
      </c>
    </row>
    <row r="716" spans="1:5" x14ac:dyDescent="0.25">
      <c r="A716" t="s">
        <v>4</v>
      </c>
      <c r="B716" t="s">
        <v>200</v>
      </c>
      <c r="C716" s="3">
        <v>2022</v>
      </c>
      <c r="D716" s="2">
        <v>238154</v>
      </c>
      <c r="E716" s="3">
        <f t="shared" si="11"/>
        <v>3</v>
      </c>
    </row>
    <row r="717" spans="1:5" x14ac:dyDescent="0.25">
      <c r="A717" t="s">
        <v>4</v>
      </c>
      <c r="B717" t="s">
        <v>200</v>
      </c>
      <c r="C717" s="3">
        <v>2021</v>
      </c>
      <c r="D717" s="2">
        <v>200617</v>
      </c>
      <c r="E717" s="3">
        <f t="shared" si="11"/>
        <v>4</v>
      </c>
    </row>
    <row r="718" spans="1:5" x14ac:dyDescent="0.25">
      <c r="A718" t="s">
        <v>4</v>
      </c>
      <c r="B718" t="s">
        <v>200</v>
      </c>
      <c r="C718" s="3">
        <v>2020</v>
      </c>
      <c r="D718" s="2">
        <v>179090</v>
      </c>
      <c r="E718" s="3">
        <f t="shared" si="11"/>
        <v>5</v>
      </c>
    </row>
    <row r="719" spans="1:5" x14ac:dyDescent="0.25">
      <c r="A719" t="s">
        <v>4</v>
      </c>
      <c r="B719" t="s">
        <v>200</v>
      </c>
      <c r="C719" s="3">
        <v>2019</v>
      </c>
      <c r="D719" s="2">
        <v>129711</v>
      </c>
      <c r="E719" s="3">
        <f t="shared" si="11"/>
        <v>6</v>
      </c>
    </row>
    <row r="720" spans="1:5" x14ac:dyDescent="0.25">
      <c r="A720" t="s">
        <v>4</v>
      </c>
      <c r="B720" t="s">
        <v>201</v>
      </c>
      <c r="C720" s="3">
        <v>2025</v>
      </c>
      <c r="D720" s="2">
        <v>297355</v>
      </c>
      <c r="E720" s="3">
        <f t="shared" si="11"/>
        <v>0</v>
      </c>
    </row>
    <row r="721" spans="1:5" x14ac:dyDescent="0.25">
      <c r="A721" t="s">
        <v>4</v>
      </c>
      <c r="B721" t="s">
        <v>201</v>
      </c>
      <c r="C721" s="3">
        <v>2024</v>
      </c>
      <c r="D721" s="2">
        <v>285460</v>
      </c>
      <c r="E721" s="3">
        <f t="shared" si="11"/>
        <v>1</v>
      </c>
    </row>
    <row r="722" spans="1:5" x14ac:dyDescent="0.25">
      <c r="A722" t="s">
        <v>4</v>
      </c>
      <c r="B722" t="s">
        <v>201</v>
      </c>
      <c r="C722" s="3">
        <v>2023</v>
      </c>
      <c r="D722" s="2">
        <v>271803</v>
      </c>
      <c r="E722" s="3">
        <f t="shared" si="11"/>
        <v>2</v>
      </c>
    </row>
    <row r="723" spans="1:5" x14ac:dyDescent="0.25">
      <c r="A723" t="s">
        <v>4</v>
      </c>
      <c r="B723" t="s">
        <v>201</v>
      </c>
      <c r="C723" s="3">
        <v>2022</v>
      </c>
      <c r="D723" s="2">
        <v>263596</v>
      </c>
      <c r="E723" s="3">
        <f t="shared" si="11"/>
        <v>3</v>
      </c>
    </row>
    <row r="724" spans="1:5" x14ac:dyDescent="0.25">
      <c r="A724" t="s">
        <v>4</v>
      </c>
      <c r="B724" t="s">
        <v>202</v>
      </c>
      <c r="C724" s="3">
        <v>2025</v>
      </c>
      <c r="D724" s="2">
        <v>375071</v>
      </c>
      <c r="E724" s="3">
        <f t="shared" si="11"/>
        <v>0</v>
      </c>
    </row>
    <row r="725" spans="1:5" x14ac:dyDescent="0.25">
      <c r="A725" t="s">
        <v>4</v>
      </c>
      <c r="B725" t="s">
        <v>202</v>
      </c>
      <c r="C725" s="3">
        <v>2024</v>
      </c>
      <c r="D725" s="2">
        <v>328883</v>
      </c>
      <c r="E725" s="3">
        <f t="shared" si="11"/>
        <v>1</v>
      </c>
    </row>
    <row r="726" spans="1:5" x14ac:dyDescent="0.25">
      <c r="A726" t="s">
        <v>4</v>
      </c>
      <c r="B726" t="s">
        <v>202</v>
      </c>
      <c r="C726" s="3">
        <v>2023</v>
      </c>
      <c r="D726" s="2">
        <v>320499</v>
      </c>
      <c r="E726" s="3">
        <f t="shared" si="11"/>
        <v>2</v>
      </c>
    </row>
    <row r="727" spans="1:5" x14ac:dyDescent="0.25">
      <c r="A727" t="s">
        <v>4</v>
      </c>
      <c r="B727" t="s">
        <v>202</v>
      </c>
      <c r="C727" s="3">
        <v>2022</v>
      </c>
      <c r="D727" s="2">
        <v>303809</v>
      </c>
      <c r="E727" s="3">
        <f t="shared" si="11"/>
        <v>3</v>
      </c>
    </row>
    <row r="728" spans="1:5" x14ac:dyDescent="0.25">
      <c r="A728" t="s">
        <v>4</v>
      </c>
      <c r="B728" t="s">
        <v>203</v>
      </c>
      <c r="C728" s="3">
        <v>2025</v>
      </c>
      <c r="D728" s="2">
        <v>348544</v>
      </c>
      <c r="E728" s="3">
        <f t="shared" si="11"/>
        <v>0</v>
      </c>
    </row>
    <row r="729" spans="1:5" x14ac:dyDescent="0.25">
      <c r="A729" t="s">
        <v>4</v>
      </c>
      <c r="B729" t="s">
        <v>203</v>
      </c>
      <c r="C729" s="3">
        <v>2024</v>
      </c>
      <c r="D729" s="2">
        <v>312658</v>
      </c>
      <c r="E729" s="3">
        <f t="shared" si="11"/>
        <v>1</v>
      </c>
    </row>
    <row r="730" spans="1:5" x14ac:dyDescent="0.25">
      <c r="A730" t="s">
        <v>4</v>
      </c>
      <c r="B730" t="s">
        <v>203</v>
      </c>
      <c r="C730" s="3">
        <v>2023</v>
      </c>
      <c r="D730" s="2">
        <v>298584</v>
      </c>
      <c r="E730" s="3">
        <f t="shared" si="11"/>
        <v>2</v>
      </c>
    </row>
    <row r="731" spans="1:5" x14ac:dyDescent="0.25">
      <c r="A731" t="s">
        <v>4</v>
      </c>
      <c r="B731" t="s">
        <v>203</v>
      </c>
      <c r="C731" s="3">
        <v>2022</v>
      </c>
      <c r="D731" s="2">
        <v>279027</v>
      </c>
      <c r="E731" s="3">
        <f t="shared" si="11"/>
        <v>3</v>
      </c>
    </row>
    <row r="732" spans="1:5" x14ac:dyDescent="0.25">
      <c r="A732" t="s">
        <v>4</v>
      </c>
      <c r="B732" t="s">
        <v>204</v>
      </c>
      <c r="C732" s="3">
        <v>2025</v>
      </c>
      <c r="D732" s="2">
        <v>391835</v>
      </c>
      <c r="E732" s="3">
        <f t="shared" si="11"/>
        <v>0</v>
      </c>
    </row>
    <row r="733" spans="1:5" x14ac:dyDescent="0.25">
      <c r="A733" t="s">
        <v>4</v>
      </c>
      <c r="B733" t="s">
        <v>204</v>
      </c>
      <c r="C733" s="3">
        <v>2024</v>
      </c>
      <c r="D733" s="2">
        <v>365677</v>
      </c>
      <c r="E733" s="3">
        <f t="shared" si="11"/>
        <v>1</v>
      </c>
    </row>
    <row r="734" spans="1:5" x14ac:dyDescent="0.25">
      <c r="A734" t="s">
        <v>4</v>
      </c>
      <c r="B734" t="s">
        <v>205</v>
      </c>
      <c r="C734" s="3">
        <v>2017</v>
      </c>
      <c r="D734" s="2">
        <v>158383</v>
      </c>
      <c r="E734" s="3">
        <f t="shared" si="11"/>
        <v>8</v>
      </c>
    </row>
    <row r="735" spans="1:5" x14ac:dyDescent="0.25">
      <c r="A735" t="s">
        <v>4</v>
      </c>
      <c r="B735" t="s">
        <v>205</v>
      </c>
      <c r="C735" s="3">
        <v>2016</v>
      </c>
      <c r="D735" s="2">
        <v>121822</v>
      </c>
      <c r="E735" s="3">
        <f t="shared" si="11"/>
        <v>9</v>
      </c>
    </row>
    <row r="736" spans="1:5" x14ac:dyDescent="0.25">
      <c r="A736" t="s">
        <v>4</v>
      </c>
      <c r="B736" t="s">
        <v>205</v>
      </c>
      <c r="C736" s="3">
        <v>2015</v>
      </c>
      <c r="D736" s="2">
        <v>110359</v>
      </c>
      <c r="E736" s="3">
        <f t="shared" si="11"/>
        <v>10</v>
      </c>
    </row>
    <row r="737" spans="1:5" x14ac:dyDescent="0.25">
      <c r="A737" t="s">
        <v>4</v>
      </c>
      <c r="B737" t="s">
        <v>205</v>
      </c>
      <c r="C737" s="3">
        <v>2014</v>
      </c>
      <c r="D737" s="2">
        <v>96214</v>
      </c>
      <c r="E737" s="3">
        <f t="shared" si="11"/>
        <v>11</v>
      </c>
    </row>
    <row r="738" spans="1:5" x14ac:dyDescent="0.25">
      <c r="A738" t="s">
        <v>4</v>
      </c>
      <c r="B738" t="s">
        <v>205</v>
      </c>
      <c r="C738" s="3">
        <v>2013</v>
      </c>
      <c r="D738" s="2">
        <v>90432</v>
      </c>
      <c r="E738" s="3">
        <f t="shared" si="11"/>
        <v>12</v>
      </c>
    </row>
    <row r="739" spans="1:5" x14ac:dyDescent="0.25">
      <c r="A739" t="s">
        <v>4</v>
      </c>
      <c r="B739" t="s">
        <v>206</v>
      </c>
      <c r="C739" s="3">
        <v>2013</v>
      </c>
      <c r="D739" s="2">
        <v>95413</v>
      </c>
      <c r="E739" s="3">
        <f t="shared" si="11"/>
        <v>12</v>
      </c>
    </row>
    <row r="740" spans="1:5" x14ac:dyDescent="0.25">
      <c r="A740" t="s">
        <v>4</v>
      </c>
      <c r="B740" t="s">
        <v>206</v>
      </c>
      <c r="C740" s="3">
        <v>2012</v>
      </c>
      <c r="D740" s="2">
        <v>75816</v>
      </c>
      <c r="E740" s="3">
        <f t="shared" si="11"/>
        <v>13</v>
      </c>
    </row>
    <row r="741" spans="1:5" x14ac:dyDescent="0.25">
      <c r="A741" t="s">
        <v>4</v>
      </c>
      <c r="B741" t="s">
        <v>206</v>
      </c>
      <c r="C741" s="3">
        <v>2011</v>
      </c>
      <c r="D741" s="2">
        <v>72821</v>
      </c>
      <c r="E741" s="3">
        <f t="shared" si="11"/>
        <v>14</v>
      </c>
    </row>
    <row r="742" spans="1:5" x14ac:dyDescent="0.25">
      <c r="A742" t="s">
        <v>4</v>
      </c>
      <c r="B742" t="s">
        <v>206</v>
      </c>
      <c r="C742" s="3">
        <v>2010</v>
      </c>
      <c r="D742" s="2">
        <v>61738</v>
      </c>
      <c r="E742" s="3">
        <f t="shared" si="11"/>
        <v>15</v>
      </c>
    </row>
    <row r="743" spans="1:5" x14ac:dyDescent="0.25">
      <c r="A743" t="s">
        <v>4</v>
      </c>
      <c r="B743" t="s">
        <v>206</v>
      </c>
      <c r="C743" s="3">
        <v>2009</v>
      </c>
      <c r="D743" s="2">
        <v>58398</v>
      </c>
      <c r="E743" s="3">
        <f t="shared" si="11"/>
        <v>16</v>
      </c>
    </row>
    <row r="744" spans="1:5" x14ac:dyDescent="0.25">
      <c r="A744" t="s">
        <v>4</v>
      </c>
      <c r="B744" t="s">
        <v>207</v>
      </c>
      <c r="C744" s="3">
        <v>2020</v>
      </c>
      <c r="D744" s="2">
        <v>260182</v>
      </c>
      <c r="E744" s="3">
        <f t="shared" si="11"/>
        <v>5</v>
      </c>
    </row>
    <row r="745" spans="1:5" x14ac:dyDescent="0.25">
      <c r="A745" t="s">
        <v>4</v>
      </c>
      <c r="B745" t="s">
        <v>207</v>
      </c>
      <c r="C745" s="3">
        <v>2019</v>
      </c>
      <c r="D745" s="2">
        <v>224617</v>
      </c>
      <c r="E745" s="3">
        <f t="shared" si="11"/>
        <v>6</v>
      </c>
    </row>
    <row r="746" spans="1:5" x14ac:dyDescent="0.25">
      <c r="A746" t="s">
        <v>4</v>
      </c>
      <c r="B746" t="s">
        <v>207</v>
      </c>
      <c r="C746" s="3">
        <v>2018</v>
      </c>
      <c r="D746" s="2">
        <v>217845</v>
      </c>
      <c r="E746" s="3">
        <f t="shared" si="11"/>
        <v>7</v>
      </c>
    </row>
    <row r="747" spans="1:5" x14ac:dyDescent="0.25">
      <c r="A747" t="s">
        <v>4</v>
      </c>
      <c r="B747" t="s">
        <v>208</v>
      </c>
      <c r="C747" s="3">
        <v>2016</v>
      </c>
      <c r="D747" s="2">
        <v>153608</v>
      </c>
      <c r="E747" s="3">
        <f t="shared" si="11"/>
        <v>9</v>
      </c>
    </row>
    <row r="748" spans="1:5" x14ac:dyDescent="0.25">
      <c r="A748" t="s">
        <v>4</v>
      </c>
      <c r="B748" t="s">
        <v>208</v>
      </c>
      <c r="C748" s="3">
        <v>2015</v>
      </c>
      <c r="D748" s="2">
        <v>143256</v>
      </c>
      <c r="E748" s="3">
        <f t="shared" si="11"/>
        <v>10</v>
      </c>
    </row>
    <row r="749" spans="1:5" x14ac:dyDescent="0.25">
      <c r="A749" t="s">
        <v>4</v>
      </c>
      <c r="B749" t="s">
        <v>208</v>
      </c>
      <c r="C749" s="3">
        <v>2014</v>
      </c>
      <c r="D749" s="2">
        <v>139761</v>
      </c>
      <c r="E749" s="3">
        <f t="shared" si="11"/>
        <v>11</v>
      </c>
    </row>
    <row r="750" spans="1:5" x14ac:dyDescent="0.25">
      <c r="A750" t="s">
        <v>4</v>
      </c>
      <c r="B750" t="s">
        <v>208</v>
      </c>
      <c r="C750" s="3">
        <v>2013</v>
      </c>
      <c r="D750" s="2">
        <v>133555</v>
      </c>
      <c r="E750" s="3">
        <f t="shared" si="11"/>
        <v>12</v>
      </c>
    </row>
    <row r="751" spans="1:5" x14ac:dyDescent="0.25">
      <c r="A751" t="s">
        <v>4</v>
      </c>
      <c r="B751" t="s">
        <v>209</v>
      </c>
      <c r="C751" s="3">
        <v>2012</v>
      </c>
      <c r="D751" s="2">
        <v>86391</v>
      </c>
      <c r="E751" s="3">
        <f t="shared" si="11"/>
        <v>13</v>
      </c>
    </row>
    <row r="752" spans="1:5" x14ac:dyDescent="0.25">
      <c r="A752" t="s">
        <v>4</v>
      </c>
      <c r="B752" t="s">
        <v>209</v>
      </c>
      <c r="C752" s="3">
        <v>2011</v>
      </c>
      <c r="D752" s="2">
        <v>78568</v>
      </c>
      <c r="E752" s="3">
        <f t="shared" si="11"/>
        <v>14</v>
      </c>
    </row>
    <row r="753" spans="1:5" x14ac:dyDescent="0.25">
      <c r="A753" t="s">
        <v>4</v>
      </c>
      <c r="B753" t="s">
        <v>209</v>
      </c>
      <c r="C753" s="3">
        <v>2010</v>
      </c>
      <c r="D753" s="2">
        <v>76651</v>
      </c>
      <c r="E753" s="3">
        <f t="shared" si="11"/>
        <v>15</v>
      </c>
    </row>
    <row r="754" spans="1:5" x14ac:dyDescent="0.25">
      <c r="A754" t="s">
        <v>4</v>
      </c>
      <c r="B754" t="s">
        <v>209</v>
      </c>
      <c r="C754" s="3">
        <v>2009</v>
      </c>
      <c r="D754" s="2">
        <v>61407</v>
      </c>
      <c r="E754" s="3">
        <f t="shared" si="11"/>
        <v>16</v>
      </c>
    </row>
    <row r="755" spans="1:5" x14ac:dyDescent="0.25">
      <c r="A755" t="s">
        <v>4</v>
      </c>
      <c r="B755" t="s">
        <v>210</v>
      </c>
      <c r="C755" s="3">
        <v>2018</v>
      </c>
      <c r="D755" s="2">
        <v>174783</v>
      </c>
      <c r="E755" s="3">
        <f t="shared" si="11"/>
        <v>7</v>
      </c>
    </row>
    <row r="756" spans="1:5" x14ac:dyDescent="0.25">
      <c r="A756" t="s">
        <v>4</v>
      </c>
      <c r="B756" t="s">
        <v>211</v>
      </c>
      <c r="C756" s="3">
        <v>2018</v>
      </c>
      <c r="D756" s="2">
        <v>198080</v>
      </c>
      <c r="E756" s="3">
        <f t="shared" si="11"/>
        <v>7</v>
      </c>
    </row>
    <row r="757" spans="1:5" x14ac:dyDescent="0.25">
      <c r="A757" t="s">
        <v>4</v>
      </c>
      <c r="B757" t="s">
        <v>212</v>
      </c>
      <c r="C757" s="3">
        <v>2018</v>
      </c>
      <c r="D757" s="2">
        <v>185752</v>
      </c>
      <c r="E757" s="3">
        <f t="shared" si="11"/>
        <v>7</v>
      </c>
    </row>
    <row r="758" spans="1:5" x14ac:dyDescent="0.25">
      <c r="A758" t="s">
        <v>4</v>
      </c>
      <c r="B758" t="s">
        <v>213</v>
      </c>
      <c r="C758" s="3">
        <v>2020</v>
      </c>
      <c r="D758" s="2">
        <v>234997</v>
      </c>
      <c r="E758" s="3">
        <f t="shared" si="11"/>
        <v>5</v>
      </c>
    </row>
    <row r="759" spans="1:5" x14ac:dyDescent="0.25">
      <c r="A759" t="s">
        <v>4</v>
      </c>
      <c r="B759" t="s">
        <v>213</v>
      </c>
      <c r="C759" s="3">
        <v>2019</v>
      </c>
      <c r="D759" s="2">
        <v>222418</v>
      </c>
      <c r="E759" s="3">
        <f t="shared" si="11"/>
        <v>6</v>
      </c>
    </row>
    <row r="760" spans="1:5" x14ac:dyDescent="0.25">
      <c r="A760" t="s">
        <v>4</v>
      </c>
      <c r="B760" t="s">
        <v>214</v>
      </c>
      <c r="C760" s="3">
        <v>2025</v>
      </c>
      <c r="D760" s="2">
        <v>468873</v>
      </c>
      <c r="E760" s="3">
        <f t="shared" si="11"/>
        <v>0</v>
      </c>
    </row>
    <row r="761" spans="1:5" x14ac:dyDescent="0.25">
      <c r="A761" t="s">
        <v>4</v>
      </c>
      <c r="B761" t="s">
        <v>214</v>
      </c>
      <c r="C761" s="3">
        <v>2024</v>
      </c>
      <c r="D761" s="2">
        <v>423795</v>
      </c>
      <c r="E761" s="3">
        <f t="shared" si="11"/>
        <v>1</v>
      </c>
    </row>
    <row r="762" spans="1:5" x14ac:dyDescent="0.25">
      <c r="A762" t="s">
        <v>4</v>
      </c>
      <c r="B762" t="s">
        <v>214</v>
      </c>
      <c r="C762" s="3">
        <v>2023</v>
      </c>
      <c r="D762" s="2">
        <v>408564</v>
      </c>
      <c r="E762" s="3">
        <f t="shared" si="11"/>
        <v>2</v>
      </c>
    </row>
    <row r="763" spans="1:5" x14ac:dyDescent="0.25">
      <c r="A763" t="s">
        <v>4</v>
      </c>
      <c r="B763" t="s">
        <v>214</v>
      </c>
      <c r="C763" s="3">
        <v>2022</v>
      </c>
      <c r="D763" s="2">
        <v>380001</v>
      </c>
      <c r="E763" s="3">
        <f t="shared" si="11"/>
        <v>3</v>
      </c>
    </row>
    <row r="764" spans="1:5" x14ac:dyDescent="0.25">
      <c r="A764" t="s">
        <v>4</v>
      </c>
      <c r="B764" t="s">
        <v>215</v>
      </c>
      <c r="C764" s="3">
        <v>2025</v>
      </c>
      <c r="D764" s="2">
        <v>444173</v>
      </c>
      <c r="E764" s="3">
        <f t="shared" si="11"/>
        <v>0</v>
      </c>
    </row>
    <row r="765" spans="1:5" x14ac:dyDescent="0.25">
      <c r="A765" t="s">
        <v>4</v>
      </c>
      <c r="B765" t="s">
        <v>215</v>
      </c>
      <c r="C765" s="3">
        <v>2024</v>
      </c>
      <c r="D765" s="2">
        <v>410714</v>
      </c>
      <c r="E765" s="3">
        <f t="shared" si="11"/>
        <v>1</v>
      </c>
    </row>
    <row r="766" spans="1:5" x14ac:dyDescent="0.25">
      <c r="A766" t="s">
        <v>4</v>
      </c>
      <c r="B766" t="s">
        <v>215</v>
      </c>
      <c r="C766" s="3">
        <v>2023</v>
      </c>
      <c r="D766" s="2">
        <v>392255</v>
      </c>
      <c r="E766" s="3">
        <f t="shared" si="11"/>
        <v>2</v>
      </c>
    </row>
    <row r="767" spans="1:5" x14ac:dyDescent="0.25">
      <c r="A767" t="s">
        <v>4</v>
      </c>
      <c r="B767" t="s">
        <v>215</v>
      </c>
      <c r="C767" s="3">
        <v>2022</v>
      </c>
      <c r="D767" s="2">
        <v>356870</v>
      </c>
      <c r="E767" s="3">
        <f t="shared" si="11"/>
        <v>3</v>
      </c>
    </row>
    <row r="768" spans="1:5" x14ac:dyDescent="0.25">
      <c r="A768" t="s">
        <v>4</v>
      </c>
      <c r="B768" t="s">
        <v>216</v>
      </c>
      <c r="C768" s="3">
        <v>2025</v>
      </c>
      <c r="D768" s="2">
        <v>378022</v>
      </c>
      <c r="E768" s="3">
        <f t="shared" si="11"/>
        <v>0</v>
      </c>
    </row>
    <row r="769" spans="1:5" x14ac:dyDescent="0.25">
      <c r="A769" t="s">
        <v>4</v>
      </c>
      <c r="B769" t="s">
        <v>216</v>
      </c>
      <c r="C769" s="3">
        <v>2024</v>
      </c>
      <c r="D769" s="2">
        <v>341694</v>
      </c>
      <c r="E769" s="3">
        <f t="shared" si="11"/>
        <v>1</v>
      </c>
    </row>
    <row r="770" spans="1:5" x14ac:dyDescent="0.25">
      <c r="A770" t="s">
        <v>4</v>
      </c>
      <c r="B770" t="s">
        <v>216</v>
      </c>
      <c r="C770" s="3">
        <v>2023</v>
      </c>
      <c r="D770" s="2">
        <v>329142</v>
      </c>
      <c r="E770" s="3">
        <f t="shared" si="11"/>
        <v>2</v>
      </c>
    </row>
    <row r="771" spans="1:5" x14ac:dyDescent="0.25">
      <c r="A771" t="s">
        <v>4</v>
      </c>
      <c r="B771" t="s">
        <v>216</v>
      </c>
      <c r="C771" s="3">
        <v>2022</v>
      </c>
      <c r="D771" s="2">
        <v>286940</v>
      </c>
      <c r="E771" s="3">
        <f t="shared" ref="E771:E834" si="12">(2025 -C771)</f>
        <v>3</v>
      </c>
    </row>
    <row r="772" spans="1:5" x14ac:dyDescent="0.25">
      <c r="A772" t="s">
        <v>4</v>
      </c>
      <c r="B772" t="s">
        <v>216</v>
      </c>
      <c r="C772" s="3">
        <v>2021</v>
      </c>
      <c r="D772" s="2">
        <v>251839</v>
      </c>
      <c r="E772" s="3">
        <f t="shared" si="12"/>
        <v>4</v>
      </c>
    </row>
    <row r="773" spans="1:5" x14ac:dyDescent="0.25">
      <c r="A773" t="s">
        <v>4</v>
      </c>
      <c r="B773" t="s">
        <v>216</v>
      </c>
      <c r="C773" s="3">
        <v>2020</v>
      </c>
      <c r="D773" s="2">
        <v>204512</v>
      </c>
      <c r="E773" s="3">
        <f t="shared" si="12"/>
        <v>5</v>
      </c>
    </row>
    <row r="774" spans="1:5" x14ac:dyDescent="0.25">
      <c r="A774" t="s">
        <v>4</v>
      </c>
      <c r="B774" t="s">
        <v>216</v>
      </c>
      <c r="C774" s="3">
        <v>2019</v>
      </c>
      <c r="D774" s="2">
        <v>199048</v>
      </c>
      <c r="E774" s="3">
        <f t="shared" si="12"/>
        <v>6</v>
      </c>
    </row>
    <row r="775" spans="1:5" x14ac:dyDescent="0.25">
      <c r="A775" t="s">
        <v>4</v>
      </c>
      <c r="B775" t="s">
        <v>217</v>
      </c>
      <c r="C775" s="3">
        <v>2020</v>
      </c>
      <c r="D775" s="2">
        <v>219761</v>
      </c>
      <c r="E775" s="3">
        <f t="shared" si="12"/>
        <v>5</v>
      </c>
    </row>
    <row r="776" spans="1:5" x14ac:dyDescent="0.25">
      <c r="A776" t="s">
        <v>4</v>
      </c>
      <c r="B776" t="s">
        <v>217</v>
      </c>
      <c r="C776" s="3">
        <v>2019</v>
      </c>
      <c r="D776" s="2">
        <v>207819</v>
      </c>
      <c r="E776" s="3">
        <f t="shared" si="12"/>
        <v>6</v>
      </c>
    </row>
    <row r="777" spans="1:5" x14ac:dyDescent="0.25">
      <c r="A777" t="s">
        <v>4</v>
      </c>
      <c r="B777" t="s">
        <v>218</v>
      </c>
      <c r="C777" s="3">
        <v>2025</v>
      </c>
      <c r="D777" s="2">
        <v>499920</v>
      </c>
      <c r="E777" s="3">
        <f t="shared" si="12"/>
        <v>0</v>
      </c>
    </row>
    <row r="778" spans="1:5" x14ac:dyDescent="0.25">
      <c r="A778" t="s">
        <v>4</v>
      </c>
      <c r="B778" t="s">
        <v>218</v>
      </c>
      <c r="C778" s="3">
        <v>2024</v>
      </c>
      <c r="D778" s="2">
        <v>446415</v>
      </c>
      <c r="E778" s="3">
        <f t="shared" si="12"/>
        <v>1</v>
      </c>
    </row>
    <row r="779" spans="1:5" x14ac:dyDescent="0.25">
      <c r="A779" t="s">
        <v>4</v>
      </c>
      <c r="B779" t="s">
        <v>218</v>
      </c>
      <c r="C779" s="3">
        <v>2023</v>
      </c>
      <c r="D779" s="2">
        <v>414090</v>
      </c>
      <c r="E779" s="3">
        <f t="shared" si="12"/>
        <v>2</v>
      </c>
    </row>
    <row r="780" spans="1:5" x14ac:dyDescent="0.25">
      <c r="A780" t="s">
        <v>4</v>
      </c>
      <c r="B780" t="s">
        <v>218</v>
      </c>
      <c r="C780" s="3">
        <v>2022</v>
      </c>
      <c r="D780" s="2">
        <v>395735</v>
      </c>
      <c r="E780" s="3">
        <f t="shared" si="12"/>
        <v>3</v>
      </c>
    </row>
    <row r="781" spans="1:5" x14ac:dyDescent="0.25">
      <c r="A781" t="s">
        <v>4</v>
      </c>
      <c r="B781" t="s">
        <v>219</v>
      </c>
      <c r="C781" s="3">
        <v>2025</v>
      </c>
      <c r="D781" s="2">
        <v>474132</v>
      </c>
      <c r="E781" s="3">
        <f t="shared" si="12"/>
        <v>0</v>
      </c>
    </row>
    <row r="782" spans="1:5" x14ac:dyDescent="0.25">
      <c r="A782" t="s">
        <v>4</v>
      </c>
      <c r="B782" t="s">
        <v>219</v>
      </c>
      <c r="C782" s="3">
        <v>2024</v>
      </c>
      <c r="D782" s="2">
        <v>430012</v>
      </c>
      <c r="E782" s="3">
        <f t="shared" si="12"/>
        <v>1</v>
      </c>
    </row>
    <row r="783" spans="1:5" x14ac:dyDescent="0.25">
      <c r="A783" t="s">
        <v>4</v>
      </c>
      <c r="B783" t="s">
        <v>219</v>
      </c>
      <c r="C783" s="3">
        <v>2023</v>
      </c>
      <c r="D783" s="2">
        <v>395912</v>
      </c>
      <c r="E783" s="3">
        <f t="shared" si="12"/>
        <v>2</v>
      </c>
    </row>
    <row r="784" spans="1:5" x14ac:dyDescent="0.25">
      <c r="A784" t="s">
        <v>4</v>
      </c>
      <c r="B784" t="s">
        <v>219</v>
      </c>
      <c r="C784" s="3">
        <v>2022</v>
      </c>
      <c r="D784" s="2">
        <v>363565</v>
      </c>
      <c r="E784" s="3">
        <f t="shared" si="12"/>
        <v>3</v>
      </c>
    </row>
    <row r="785" spans="1:5" x14ac:dyDescent="0.25">
      <c r="A785" t="s">
        <v>4</v>
      </c>
      <c r="B785" t="s">
        <v>220</v>
      </c>
      <c r="C785" s="3">
        <v>2025</v>
      </c>
      <c r="D785" s="2">
        <v>410102</v>
      </c>
      <c r="E785" s="3">
        <f t="shared" si="12"/>
        <v>0</v>
      </c>
    </row>
    <row r="786" spans="1:5" x14ac:dyDescent="0.25">
      <c r="A786" t="s">
        <v>4</v>
      </c>
      <c r="B786" t="s">
        <v>220</v>
      </c>
      <c r="C786" s="3">
        <v>2024</v>
      </c>
      <c r="D786" s="2">
        <v>367881</v>
      </c>
      <c r="E786" s="3">
        <f t="shared" si="12"/>
        <v>1</v>
      </c>
    </row>
    <row r="787" spans="1:5" x14ac:dyDescent="0.25">
      <c r="A787" t="s">
        <v>4</v>
      </c>
      <c r="B787" t="s">
        <v>220</v>
      </c>
      <c r="C787" s="3">
        <v>2023</v>
      </c>
      <c r="D787" s="2">
        <v>358100</v>
      </c>
      <c r="E787" s="3">
        <f t="shared" si="12"/>
        <v>2</v>
      </c>
    </row>
    <row r="788" spans="1:5" x14ac:dyDescent="0.25">
      <c r="A788" t="s">
        <v>4</v>
      </c>
      <c r="B788" t="s">
        <v>220</v>
      </c>
      <c r="C788" s="3">
        <v>2022</v>
      </c>
      <c r="D788" s="2">
        <v>310399</v>
      </c>
      <c r="E788" s="3">
        <f t="shared" si="12"/>
        <v>3</v>
      </c>
    </row>
    <row r="789" spans="1:5" x14ac:dyDescent="0.25">
      <c r="A789" t="s">
        <v>4</v>
      </c>
      <c r="B789" t="s">
        <v>220</v>
      </c>
      <c r="C789" s="3">
        <v>2021</v>
      </c>
      <c r="D789" s="2">
        <v>302365</v>
      </c>
      <c r="E789" s="3">
        <f t="shared" si="12"/>
        <v>4</v>
      </c>
    </row>
    <row r="790" spans="1:5" x14ac:dyDescent="0.25">
      <c r="A790" t="s">
        <v>4</v>
      </c>
      <c r="B790" t="s">
        <v>220</v>
      </c>
      <c r="C790" s="3">
        <v>2020</v>
      </c>
      <c r="D790" s="2">
        <v>215927</v>
      </c>
      <c r="E790" s="3">
        <f t="shared" si="12"/>
        <v>5</v>
      </c>
    </row>
    <row r="791" spans="1:5" x14ac:dyDescent="0.25">
      <c r="A791" t="s">
        <v>4</v>
      </c>
      <c r="B791" t="s">
        <v>220</v>
      </c>
      <c r="C791" s="3">
        <v>2019</v>
      </c>
      <c r="D791" s="2">
        <v>202384</v>
      </c>
      <c r="E791" s="3">
        <f t="shared" si="12"/>
        <v>6</v>
      </c>
    </row>
    <row r="792" spans="1:5" x14ac:dyDescent="0.25">
      <c r="A792" t="s">
        <v>4</v>
      </c>
      <c r="B792" t="s">
        <v>221</v>
      </c>
      <c r="C792" s="3">
        <v>2025</v>
      </c>
      <c r="D792" s="2">
        <v>435661</v>
      </c>
      <c r="E792" s="3">
        <f t="shared" si="12"/>
        <v>0</v>
      </c>
    </row>
    <row r="793" spans="1:5" x14ac:dyDescent="0.25">
      <c r="A793" t="s">
        <v>4</v>
      </c>
      <c r="B793" t="s">
        <v>221</v>
      </c>
      <c r="C793" s="3">
        <v>2024</v>
      </c>
      <c r="D793" s="2">
        <v>394127</v>
      </c>
      <c r="E793" s="3">
        <f t="shared" si="12"/>
        <v>1</v>
      </c>
    </row>
    <row r="794" spans="1:5" x14ac:dyDescent="0.25">
      <c r="A794" t="s">
        <v>4</v>
      </c>
      <c r="B794" t="s">
        <v>221</v>
      </c>
      <c r="C794" s="3">
        <v>2023</v>
      </c>
      <c r="D794" s="2">
        <v>368013</v>
      </c>
      <c r="E794" s="3">
        <f t="shared" si="12"/>
        <v>2</v>
      </c>
    </row>
    <row r="795" spans="1:5" x14ac:dyDescent="0.25">
      <c r="A795" t="s">
        <v>4</v>
      </c>
      <c r="B795" t="s">
        <v>221</v>
      </c>
      <c r="C795" s="3">
        <v>2022</v>
      </c>
      <c r="D795" s="2">
        <v>347291</v>
      </c>
      <c r="E795" s="3">
        <f t="shared" si="12"/>
        <v>3</v>
      </c>
    </row>
    <row r="796" spans="1:5" x14ac:dyDescent="0.25">
      <c r="A796" t="s">
        <v>4</v>
      </c>
      <c r="B796" t="s">
        <v>221</v>
      </c>
      <c r="C796" s="3">
        <v>2021</v>
      </c>
      <c r="D796" s="2">
        <v>321379</v>
      </c>
      <c r="E796" s="3">
        <f t="shared" si="12"/>
        <v>4</v>
      </c>
    </row>
    <row r="797" spans="1:5" x14ac:dyDescent="0.25">
      <c r="A797" t="s">
        <v>4</v>
      </c>
      <c r="B797" t="s">
        <v>222</v>
      </c>
      <c r="C797" s="3">
        <v>2022</v>
      </c>
      <c r="D797" s="2">
        <v>358314</v>
      </c>
      <c r="E797" s="3">
        <f t="shared" si="12"/>
        <v>3</v>
      </c>
    </row>
    <row r="798" spans="1:5" x14ac:dyDescent="0.25">
      <c r="A798" t="s">
        <v>4</v>
      </c>
      <c r="B798" t="s">
        <v>222</v>
      </c>
      <c r="C798" s="3">
        <v>2021</v>
      </c>
      <c r="D798" s="2">
        <v>346992</v>
      </c>
      <c r="E798" s="3">
        <f t="shared" si="12"/>
        <v>4</v>
      </c>
    </row>
    <row r="799" spans="1:5" x14ac:dyDescent="0.25">
      <c r="A799" t="s">
        <v>4</v>
      </c>
      <c r="B799" t="s">
        <v>223</v>
      </c>
      <c r="C799" s="3">
        <v>2022</v>
      </c>
      <c r="D799" s="2">
        <v>368152</v>
      </c>
      <c r="E799" s="3">
        <f t="shared" si="12"/>
        <v>3</v>
      </c>
    </row>
    <row r="800" spans="1:5" x14ac:dyDescent="0.25">
      <c r="A800" t="s">
        <v>4</v>
      </c>
      <c r="B800" t="s">
        <v>223</v>
      </c>
      <c r="C800" s="3">
        <v>2021</v>
      </c>
      <c r="D800" s="2">
        <v>328264</v>
      </c>
      <c r="E800" s="3">
        <f t="shared" si="12"/>
        <v>4</v>
      </c>
    </row>
    <row r="801" spans="1:5" x14ac:dyDescent="0.25">
      <c r="A801" t="s">
        <v>4</v>
      </c>
      <c r="B801" t="s">
        <v>224</v>
      </c>
      <c r="C801" s="3">
        <v>2019</v>
      </c>
      <c r="D801" s="2">
        <v>328813</v>
      </c>
      <c r="E801" s="3">
        <f t="shared" si="12"/>
        <v>6</v>
      </c>
    </row>
    <row r="802" spans="1:5" x14ac:dyDescent="0.25">
      <c r="A802" t="s">
        <v>4</v>
      </c>
      <c r="B802" t="s">
        <v>224</v>
      </c>
      <c r="C802" s="3">
        <v>2018</v>
      </c>
      <c r="D802" s="2">
        <v>291476</v>
      </c>
      <c r="E802" s="3">
        <f t="shared" si="12"/>
        <v>7</v>
      </c>
    </row>
    <row r="803" spans="1:5" x14ac:dyDescent="0.25">
      <c r="A803" t="s">
        <v>4</v>
      </c>
      <c r="B803" t="s">
        <v>224</v>
      </c>
      <c r="C803" s="3">
        <v>2017</v>
      </c>
      <c r="D803" s="2">
        <v>251913</v>
      </c>
      <c r="E803" s="3">
        <f t="shared" si="12"/>
        <v>8</v>
      </c>
    </row>
    <row r="804" spans="1:5" x14ac:dyDescent="0.25">
      <c r="A804" t="s">
        <v>4</v>
      </c>
      <c r="B804" t="s">
        <v>225</v>
      </c>
      <c r="C804" s="3">
        <v>2025</v>
      </c>
      <c r="D804" s="2">
        <v>557002</v>
      </c>
      <c r="E804" s="3">
        <f t="shared" si="12"/>
        <v>0</v>
      </c>
    </row>
    <row r="805" spans="1:5" x14ac:dyDescent="0.25">
      <c r="A805" t="s">
        <v>4</v>
      </c>
      <c r="B805" t="s">
        <v>225</v>
      </c>
      <c r="C805" s="3">
        <v>2023</v>
      </c>
      <c r="D805" s="2">
        <v>518430</v>
      </c>
      <c r="E805" s="3">
        <f t="shared" si="12"/>
        <v>2</v>
      </c>
    </row>
    <row r="806" spans="1:5" x14ac:dyDescent="0.25">
      <c r="A806" t="s">
        <v>4</v>
      </c>
      <c r="B806" t="s">
        <v>225</v>
      </c>
      <c r="C806" s="3">
        <v>2022</v>
      </c>
      <c r="D806" s="2">
        <v>489931</v>
      </c>
      <c r="E806" s="3">
        <f t="shared" si="12"/>
        <v>3</v>
      </c>
    </row>
    <row r="807" spans="1:5" x14ac:dyDescent="0.25">
      <c r="A807" t="s">
        <v>4</v>
      </c>
      <c r="B807" t="s">
        <v>225</v>
      </c>
      <c r="C807" s="3">
        <v>2021</v>
      </c>
      <c r="D807" s="2">
        <v>409750</v>
      </c>
      <c r="E807" s="3">
        <f t="shared" si="12"/>
        <v>4</v>
      </c>
    </row>
    <row r="808" spans="1:5" x14ac:dyDescent="0.25">
      <c r="A808" t="s">
        <v>4</v>
      </c>
      <c r="B808" t="s">
        <v>225</v>
      </c>
      <c r="C808" s="3">
        <v>2019</v>
      </c>
      <c r="D808" s="2">
        <v>330925</v>
      </c>
      <c r="E808" s="3">
        <f t="shared" si="12"/>
        <v>6</v>
      </c>
    </row>
    <row r="809" spans="1:5" x14ac:dyDescent="0.25">
      <c r="A809" t="s">
        <v>4</v>
      </c>
      <c r="B809" t="s">
        <v>225</v>
      </c>
      <c r="C809" s="3">
        <v>2018</v>
      </c>
      <c r="D809" s="2">
        <v>299141</v>
      </c>
      <c r="E809" s="3">
        <f t="shared" si="12"/>
        <v>7</v>
      </c>
    </row>
    <row r="810" spans="1:5" x14ac:dyDescent="0.25">
      <c r="A810" t="s">
        <v>4</v>
      </c>
      <c r="B810" t="s">
        <v>225</v>
      </c>
      <c r="C810" s="3">
        <v>2017</v>
      </c>
      <c r="D810" s="2">
        <v>282595</v>
      </c>
      <c r="E810" s="3">
        <f t="shared" si="12"/>
        <v>8</v>
      </c>
    </row>
    <row r="811" spans="1:5" x14ac:dyDescent="0.25">
      <c r="A811" t="s">
        <v>4</v>
      </c>
      <c r="B811" t="s">
        <v>225</v>
      </c>
      <c r="C811" s="3">
        <v>2016</v>
      </c>
      <c r="D811" s="2">
        <v>222297</v>
      </c>
      <c r="E811" s="3">
        <f t="shared" si="12"/>
        <v>9</v>
      </c>
    </row>
    <row r="812" spans="1:5" x14ac:dyDescent="0.25">
      <c r="A812" t="s">
        <v>4</v>
      </c>
      <c r="B812" t="s">
        <v>225</v>
      </c>
      <c r="C812" s="3">
        <v>2015</v>
      </c>
      <c r="D812" s="2">
        <v>146509</v>
      </c>
      <c r="E812" s="3">
        <f t="shared" si="12"/>
        <v>10</v>
      </c>
    </row>
    <row r="813" spans="1:5" x14ac:dyDescent="0.25">
      <c r="A813" t="s">
        <v>4</v>
      </c>
      <c r="B813" t="s">
        <v>225</v>
      </c>
      <c r="C813" s="3">
        <v>2014</v>
      </c>
      <c r="D813" s="2">
        <v>126298</v>
      </c>
      <c r="E813" s="3">
        <f t="shared" si="12"/>
        <v>11</v>
      </c>
    </row>
    <row r="814" spans="1:5" x14ac:dyDescent="0.25">
      <c r="A814" t="s">
        <v>4</v>
      </c>
      <c r="B814" t="s">
        <v>225</v>
      </c>
      <c r="C814" s="3">
        <v>2013</v>
      </c>
      <c r="D814" s="2">
        <v>105196</v>
      </c>
      <c r="E814" s="3">
        <f t="shared" si="12"/>
        <v>12</v>
      </c>
    </row>
    <row r="815" spans="1:5" x14ac:dyDescent="0.25">
      <c r="A815" t="s">
        <v>4</v>
      </c>
      <c r="B815" t="s">
        <v>225</v>
      </c>
      <c r="C815" s="3">
        <v>2012</v>
      </c>
      <c r="D815" s="2">
        <v>102630</v>
      </c>
      <c r="E815" s="3">
        <f t="shared" si="12"/>
        <v>13</v>
      </c>
    </row>
    <row r="816" spans="1:5" x14ac:dyDescent="0.25">
      <c r="A816" t="s">
        <v>4</v>
      </c>
      <c r="B816" t="s">
        <v>225</v>
      </c>
      <c r="C816" s="3">
        <v>2011</v>
      </c>
      <c r="D816" s="2">
        <v>89700</v>
      </c>
      <c r="E816" s="3">
        <f t="shared" si="12"/>
        <v>14</v>
      </c>
    </row>
    <row r="817" spans="1:5" x14ac:dyDescent="0.25">
      <c r="A817" t="s">
        <v>4</v>
      </c>
      <c r="B817" t="s">
        <v>226</v>
      </c>
      <c r="C817" s="3">
        <v>2010</v>
      </c>
      <c r="D817" s="2">
        <v>93745</v>
      </c>
      <c r="E817" s="3">
        <f t="shared" si="12"/>
        <v>15</v>
      </c>
    </row>
    <row r="818" spans="1:5" x14ac:dyDescent="0.25">
      <c r="A818" t="s">
        <v>4</v>
      </c>
      <c r="B818" t="s">
        <v>226</v>
      </c>
      <c r="C818" s="3">
        <v>2009</v>
      </c>
      <c r="D818" s="2">
        <v>75985</v>
      </c>
      <c r="E818" s="3">
        <f t="shared" si="12"/>
        <v>16</v>
      </c>
    </row>
    <row r="819" spans="1:5" x14ac:dyDescent="0.25">
      <c r="A819" t="s">
        <v>4</v>
      </c>
      <c r="B819" t="s">
        <v>226</v>
      </c>
      <c r="C819" s="3">
        <v>2008</v>
      </c>
      <c r="D819" s="2">
        <v>68351</v>
      </c>
      <c r="E819" s="3">
        <f t="shared" si="12"/>
        <v>17</v>
      </c>
    </row>
    <row r="820" spans="1:5" x14ac:dyDescent="0.25">
      <c r="A820" t="s">
        <v>4</v>
      </c>
      <c r="B820" t="s">
        <v>227</v>
      </c>
      <c r="C820" s="3">
        <v>2010</v>
      </c>
      <c r="D820" s="2">
        <v>96855</v>
      </c>
      <c r="E820" s="3">
        <f t="shared" si="12"/>
        <v>15</v>
      </c>
    </row>
    <row r="821" spans="1:5" x14ac:dyDescent="0.25">
      <c r="A821" t="s">
        <v>4</v>
      </c>
      <c r="B821" t="s">
        <v>227</v>
      </c>
      <c r="C821" s="3">
        <v>2009</v>
      </c>
      <c r="D821" s="2">
        <v>92100</v>
      </c>
      <c r="E821" s="3">
        <f t="shared" si="12"/>
        <v>16</v>
      </c>
    </row>
    <row r="822" spans="1:5" x14ac:dyDescent="0.25">
      <c r="A822" t="s">
        <v>4</v>
      </c>
      <c r="B822" t="s">
        <v>227</v>
      </c>
      <c r="C822" s="3">
        <v>2008</v>
      </c>
      <c r="D822" s="2">
        <v>74079</v>
      </c>
      <c r="E822" s="3">
        <f t="shared" si="12"/>
        <v>17</v>
      </c>
    </row>
    <row r="823" spans="1:5" x14ac:dyDescent="0.25">
      <c r="A823" t="s">
        <v>4</v>
      </c>
      <c r="B823" t="s">
        <v>227</v>
      </c>
      <c r="C823" s="3">
        <v>2007</v>
      </c>
      <c r="D823" s="2">
        <v>62514</v>
      </c>
      <c r="E823" s="3">
        <f t="shared" si="12"/>
        <v>18</v>
      </c>
    </row>
    <row r="824" spans="1:5" x14ac:dyDescent="0.25">
      <c r="A824" t="s">
        <v>4</v>
      </c>
      <c r="B824" t="s">
        <v>228</v>
      </c>
      <c r="C824" s="3">
        <v>2025</v>
      </c>
      <c r="D824" s="2">
        <v>634220</v>
      </c>
      <c r="E824" s="3">
        <f t="shared" si="12"/>
        <v>0</v>
      </c>
    </row>
    <row r="825" spans="1:5" x14ac:dyDescent="0.25">
      <c r="A825" t="s">
        <v>4</v>
      </c>
      <c r="B825" t="s">
        <v>228</v>
      </c>
      <c r="C825" s="3">
        <v>2023</v>
      </c>
      <c r="D825" s="2">
        <v>557434</v>
      </c>
      <c r="E825" s="3">
        <f t="shared" si="12"/>
        <v>2</v>
      </c>
    </row>
    <row r="826" spans="1:5" x14ac:dyDescent="0.25">
      <c r="A826" t="s">
        <v>4</v>
      </c>
      <c r="B826" t="s">
        <v>228</v>
      </c>
      <c r="C826" s="3">
        <v>2022</v>
      </c>
      <c r="D826" s="2">
        <v>492173</v>
      </c>
      <c r="E826" s="3">
        <f t="shared" si="12"/>
        <v>3</v>
      </c>
    </row>
    <row r="827" spans="1:5" x14ac:dyDescent="0.25">
      <c r="A827" t="s">
        <v>4</v>
      </c>
      <c r="B827" t="s">
        <v>228</v>
      </c>
      <c r="C827" s="3">
        <v>2019</v>
      </c>
      <c r="D827" s="2">
        <v>307322</v>
      </c>
      <c r="E827" s="3">
        <f t="shared" si="12"/>
        <v>6</v>
      </c>
    </row>
    <row r="828" spans="1:5" x14ac:dyDescent="0.25">
      <c r="A828" t="s">
        <v>4</v>
      </c>
      <c r="B828" t="s">
        <v>229</v>
      </c>
      <c r="C828" s="3">
        <v>2019</v>
      </c>
      <c r="D828" s="2">
        <v>342824</v>
      </c>
      <c r="E828" s="3">
        <f t="shared" si="12"/>
        <v>6</v>
      </c>
    </row>
    <row r="829" spans="1:5" x14ac:dyDescent="0.25">
      <c r="A829" t="s">
        <v>4</v>
      </c>
      <c r="B829" t="s">
        <v>230</v>
      </c>
      <c r="C829" s="3">
        <v>2022</v>
      </c>
      <c r="D829" s="2">
        <v>512215</v>
      </c>
      <c r="E829" s="3">
        <f t="shared" si="12"/>
        <v>3</v>
      </c>
    </row>
    <row r="830" spans="1:5" x14ac:dyDescent="0.25">
      <c r="A830" t="s">
        <v>4</v>
      </c>
      <c r="B830" t="s">
        <v>230</v>
      </c>
      <c r="C830" s="3">
        <v>2021</v>
      </c>
      <c r="D830" s="2">
        <v>450263</v>
      </c>
      <c r="E830" s="3">
        <f t="shared" si="12"/>
        <v>4</v>
      </c>
    </row>
    <row r="831" spans="1:5" x14ac:dyDescent="0.25">
      <c r="A831" t="s">
        <v>4</v>
      </c>
      <c r="B831" t="s">
        <v>230</v>
      </c>
      <c r="C831" s="3">
        <v>2020</v>
      </c>
      <c r="D831" s="2">
        <v>436302</v>
      </c>
      <c r="E831" s="3">
        <f t="shared" si="12"/>
        <v>5</v>
      </c>
    </row>
    <row r="832" spans="1:5" x14ac:dyDescent="0.25">
      <c r="A832" t="s">
        <v>4</v>
      </c>
      <c r="B832" t="s">
        <v>231</v>
      </c>
      <c r="C832" s="3">
        <v>2025</v>
      </c>
      <c r="D832" s="2">
        <v>692991</v>
      </c>
      <c r="E832" s="3">
        <f t="shared" si="12"/>
        <v>0</v>
      </c>
    </row>
    <row r="833" spans="1:5" x14ac:dyDescent="0.25">
      <c r="A833" t="s">
        <v>4</v>
      </c>
      <c r="B833" t="s">
        <v>231</v>
      </c>
      <c r="C833" s="3">
        <v>2024</v>
      </c>
      <c r="D833" s="2">
        <v>654428</v>
      </c>
      <c r="E833" s="3">
        <f t="shared" si="12"/>
        <v>1</v>
      </c>
    </row>
    <row r="834" spans="1:5" x14ac:dyDescent="0.25">
      <c r="A834" t="s">
        <v>4</v>
      </c>
      <c r="B834" t="s">
        <v>232</v>
      </c>
      <c r="C834" s="3">
        <v>2025</v>
      </c>
      <c r="D834" s="2">
        <v>681114</v>
      </c>
      <c r="E834" s="3">
        <f t="shared" si="12"/>
        <v>0</v>
      </c>
    </row>
    <row r="835" spans="1:5" x14ac:dyDescent="0.25">
      <c r="A835" t="s">
        <v>4</v>
      </c>
      <c r="B835" t="s">
        <v>232</v>
      </c>
      <c r="C835" s="3">
        <v>2024</v>
      </c>
      <c r="D835" s="2">
        <v>629698</v>
      </c>
      <c r="E835" s="3">
        <f t="shared" ref="E835:E898" si="13">(2025 -C835)</f>
        <v>1</v>
      </c>
    </row>
    <row r="836" spans="1:5" x14ac:dyDescent="0.25">
      <c r="A836" t="s">
        <v>4</v>
      </c>
      <c r="B836" t="s">
        <v>233</v>
      </c>
      <c r="C836" s="3">
        <v>2025</v>
      </c>
      <c r="D836" s="2">
        <v>711538</v>
      </c>
      <c r="E836" s="3">
        <f t="shared" si="13"/>
        <v>0</v>
      </c>
    </row>
    <row r="837" spans="1:5" x14ac:dyDescent="0.25">
      <c r="A837" t="s">
        <v>4</v>
      </c>
      <c r="B837" t="s">
        <v>233</v>
      </c>
      <c r="C837" s="3">
        <v>2024</v>
      </c>
      <c r="D837" s="2">
        <v>647622</v>
      </c>
      <c r="E837" s="3">
        <f t="shared" si="13"/>
        <v>1</v>
      </c>
    </row>
    <row r="838" spans="1:5" x14ac:dyDescent="0.25">
      <c r="A838" t="s">
        <v>4</v>
      </c>
      <c r="B838" t="s">
        <v>234</v>
      </c>
      <c r="C838" s="3">
        <v>2025</v>
      </c>
      <c r="D838" s="2">
        <v>723402</v>
      </c>
      <c r="E838" s="3">
        <f t="shared" si="13"/>
        <v>0</v>
      </c>
    </row>
    <row r="839" spans="1:5" x14ac:dyDescent="0.25">
      <c r="A839" t="s">
        <v>4</v>
      </c>
      <c r="B839" t="s">
        <v>234</v>
      </c>
      <c r="C839" s="3">
        <v>2024</v>
      </c>
      <c r="D839" s="2">
        <v>659893</v>
      </c>
      <c r="E839" s="3">
        <f t="shared" si="13"/>
        <v>1</v>
      </c>
    </row>
    <row r="840" spans="1:5" x14ac:dyDescent="0.25">
      <c r="A840" t="s">
        <v>4</v>
      </c>
      <c r="B840" t="s">
        <v>235</v>
      </c>
      <c r="C840" s="3">
        <v>2025</v>
      </c>
      <c r="D840" s="2">
        <v>729006</v>
      </c>
      <c r="E840" s="3">
        <f t="shared" si="13"/>
        <v>0</v>
      </c>
    </row>
    <row r="841" spans="1:5" x14ac:dyDescent="0.25">
      <c r="A841" t="s">
        <v>4</v>
      </c>
      <c r="B841" t="s">
        <v>235</v>
      </c>
      <c r="C841" s="3">
        <v>2023</v>
      </c>
      <c r="D841" s="2">
        <v>644407</v>
      </c>
      <c r="E841" s="3">
        <f t="shared" si="13"/>
        <v>2</v>
      </c>
    </row>
    <row r="842" spans="1:5" x14ac:dyDescent="0.25">
      <c r="A842" t="s">
        <v>4</v>
      </c>
      <c r="B842" t="s">
        <v>235</v>
      </c>
      <c r="C842" s="3">
        <v>2022</v>
      </c>
      <c r="D842" s="2">
        <v>577781</v>
      </c>
      <c r="E842" s="3">
        <f t="shared" si="13"/>
        <v>3</v>
      </c>
    </row>
    <row r="843" spans="1:5" x14ac:dyDescent="0.25">
      <c r="A843" t="s">
        <v>4</v>
      </c>
      <c r="B843" t="s">
        <v>235</v>
      </c>
      <c r="C843" s="3">
        <v>2021</v>
      </c>
      <c r="D843" s="2">
        <v>511276</v>
      </c>
      <c r="E843" s="3">
        <f t="shared" si="13"/>
        <v>4</v>
      </c>
    </row>
    <row r="844" spans="1:5" x14ac:dyDescent="0.25">
      <c r="A844" t="s">
        <v>4</v>
      </c>
      <c r="B844" t="s">
        <v>235</v>
      </c>
      <c r="C844" s="3">
        <v>2020</v>
      </c>
      <c r="D844" s="2">
        <v>495475</v>
      </c>
      <c r="E844" s="3">
        <f t="shared" si="13"/>
        <v>5</v>
      </c>
    </row>
    <row r="845" spans="1:5" x14ac:dyDescent="0.25">
      <c r="A845" t="s">
        <v>4</v>
      </c>
      <c r="B845" t="s">
        <v>235</v>
      </c>
      <c r="C845" s="3">
        <v>2019</v>
      </c>
      <c r="D845" s="2">
        <v>474905</v>
      </c>
      <c r="E845" s="3">
        <f t="shared" si="13"/>
        <v>6</v>
      </c>
    </row>
    <row r="846" spans="1:5" x14ac:dyDescent="0.25">
      <c r="A846" t="s">
        <v>4</v>
      </c>
      <c r="B846" t="s">
        <v>236</v>
      </c>
      <c r="C846" s="3">
        <v>2025</v>
      </c>
      <c r="D846" s="2">
        <v>676305</v>
      </c>
      <c r="E846" s="3">
        <f t="shared" si="13"/>
        <v>0</v>
      </c>
    </row>
    <row r="847" spans="1:5" x14ac:dyDescent="0.25">
      <c r="A847" t="s">
        <v>4</v>
      </c>
      <c r="B847" t="s">
        <v>236</v>
      </c>
      <c r="C847" s="3">
        <v>2023</v>
      </c>
      <c r="D847" s="2">
        <v>577338</v>
      </c>
      <c r="E847" s="3">
        <f t="shared" si="13"/>
        <v>2</v>
      </c>
    </row>
    <row r="848" spans="1:5" x14ac:dyDescent="0.25">
      <c r="A848" t="s">
        <v>4</v>
      </c>
      <c r="B848" t="s">
        <v>236</v>
      </c>
      <c r="C848" s="3">
        <v>2022</v>
      </c>
      <c r="D848" s="2">
        <v>556440</v>
      </c>
      <c r="E848" s="3">
        <f t="shared" si="13"/>
        <v>3</v>
      </c>
    </row>
    <row r="849" spans="1:5" x14ac:dyDescent="0.25">
      <c r="A849" t="s">
        <v>4</v>
      </c>
      <c r="B849" t="s">
        <v>236</v>
      </c>
      <c r="C849" s="3">
        <v>2021</v>
      </c>
      <c r="D849" s="2">
        <v>482230</v>
      </c>
      <c r="E849" s="3">
        <f t="shared" si="13"/>
        <v>4</v>
      </c>
    </row>
    <row r="850" spans="1:5" x14ac:dyDescent="0.25">
      <c r="A850" t="s">
        <v>4</v>
      </c>
      <c r="B850" t="s">
        <v>236</v>
      </c>
      <c r="C850" s="3">
        <v>2020</v>
      </c>
      <c r="D850" s="2">
        <v>464552</v>
      </c>
      <c r="E850" s="3">
        <f t="shared" si="13"/>
        <v>5</v>
      </c>
    </row>
    <row r="851" spans="1:5" x14ac:dyDescent="0.25">
      <c r="A851" t="s">
        <v>4</v>
      </c>
      <c r="B851" t="s">
        <v>236</v>
      </c>
      <c r="C851" s="3">
        <v>2019</v>
      </c>
      <c r="D851" s="2">
        <v>451540</v>
      </c>
      <c r="E851" s="3">
        <f t="shared" si="13"/>
        <v>6</v>
      </c>
    </row>
    <row r="852" spans="1:5" x14ac:dyDescent="0.25">
      <c r="A852" t="s">
        <v>4</v>
      </c>
      <c r="B852" t="s">
        <v>237</v>
      </c>
      <c r="C852" s="3">
        <v>2012</v>
      </c>
      <c r="D852" s="2">
        <v>644589</v>
      </c>
      <c r="E852" s="3">
        <f t="shared" si="13"/>
        <v>13</v>
      </c>
    </row>
    <row r="853" spans="1:5" x14ac:dyDescent="0.25">
      <c r="A853" t="s">
        <v>4</v>
      </c>
      <c r="B853" t="s">
        <v>237</v>
      </c>
      <c r="C853" s="3">
        <v>2011</v>
      </c>
      <c r="D853" s="2">
        <v>476805</v>
      </c>
      <c r="E853" s="3">
        <f t="shared" si="13"/>
        <v>14</v>
      </c>
    </row>
    <row r="854" spans="1:5" x14ac:dyDescent="0.25">
      <c r="A854" t="s">
        <v>4</v>
      </c>
      <c r="B854" t="s">
        <v>237</v>
      </c>
      <c r="C854" s="3">
        <v>2010</v>
      </c>
      <c r="D854" s="2">
        <v>439980</v>
      </c>
      <c r="E854" s="3">
        <f t="shared" si="13"/>
        <v>15</v>
      </c>
    </row>
    <row r="855" spans="1:5" x14ac:dyDescent="0.25">
      <c r="A855" t="s">
        <v>4</v>
      </c>
      <c r="B855" t="s">
        <v>237</v>
      </c>
      <c r="C855" s="3">
        <v>2009</v>
      </c>
      <c r="D855" s="2">
        <v>421527</v>
      </c>
      <c r="E855" s="3">
        <f t="shared" si="13"/>
        <v>16</v>
      </c>
    </row>
    <row r="856" spans="1:5" x14ac:dyDescent="0.25">
      <c r="A856" t="s">
        <v>4</v>
      </c>
      <c r="B856" t="s">
        <v>237</v>
      </c>
      <c r="C856" s="3">
        <v>2008</v>
      </c>
      <c r="D856" s="2">
        <v>411245</v>
      </c>
      <c r="E856" s="3">
        <f t="shared" si="13"/>
        <v>17</v>
      </c>
    </row>
    <row r="857" spans="1:5" x14ac:dyDescent="0.25">
      <c r="A857" t="s">
        <v>4</v>
      </c>
      <c r="B857" t="s">
        <v>238</v>
      </c>
      <c r="C857" s="3">
        <v>2022</v>
      </c>
      <c r="D857" s="2">
        <v>1930490</v>
      </c>
      <c r="E857" s="3">
        <f t="shared" si="13"/>
        <v>3</v>
      </c>
    </row>
    <row r="858" spans="1:5" x14ac:dyDescent="0.25">
      <c r="A858" t="s">
        <v>4</v>
      </c>
      <c r="B858" t="s">
        <v>238</v>
      </c>
      <c r="C858" s="3">
        <v>2021</v>
      </c>
      <c r="D858" s="2">
        <v>1695281</v>
      </c>
      <c r="E858" s="3">
        <f t="shared" si="13"/>
        <v>4</v>
      </c>
    </row>
    <row r="859" spans="1:5" x14ac:dyDescent="0.25">
      <c r="A859" t="s">
        <v>4</v>
      </c>
      <c r="B859" t="s">
        <v>238</v>
      </c>
      <c r="C859" s="3">
        <v>2018</v>
      </c>
      <c r="D859" s="2">
        <v>1372285</v>
      </c>
      <c r="E859" s="3">
        <f t="shared" si="13"/>
        <v>7</v>
      </c>
    </row>
    <row r="860" spans="1:5" x14ac:dyDescent="0.25">
      <c r="A860" t="s">
        <v>4</v>
      </c>
      <c r="B860" t="s">
        <v>238</v>
      </c>
      <c r="C860" s="3">
        <v>2017</v>
      </c>
      <c r="D860" s="2">
        <v>1316250</v>
      </c>
      <c r="E860" s="3">
        <f t="shared" si="13"/>
        <v>8</v>
      </c>
    </row>
    <row r="861" spans="1:5" x14ac:dyDescent="0.25">
      <c r="A861" t="s">
        <v>4</v>
      </c>
      <c r="B861" t="s">
        <v>238</v>
      </c>
      <c r="C861" s="3">
        <v>2015</v>
      </c>
      <c r="D861" s="2">
        <v>888823</v>
      </c>
      <c r="E861" s="3">
        <f t="shared" si="13"/>
        <v>10</v>
      </c>
    </row>
    <row r="862" spans="1:5" x14ac:dyDescent="0.25">
      <c r="A862" t="s">
        <v>4</v>
      </c>
      <c r="B862" t="s">
        <v>238</v>
      </c>
      <c r="C862" s="3">
        <v>2014</v>
      </c>
      <c r="D862" s="2">
        <v>793162</v>
      </c>
      <c r="E862" s="3">
        <f t="shared" si="13"/>
        <v>11</v>
      </c>
    </row>
    <row r="863" spans="1:5" x14ac:dyDescent="0.25">
      <c r="A863" t="s">
        <v>4</v>
      </c>
      <c r="B863" t="s">
        <v>238</v>
      </c>
      <c r="C863" s="3">
        <v>2012</v>
      </c>
      <c r="D863" s="2">
        <v>650460</v>
      </c>
      <c r="E863" s="3">
        <f t="shared" si="13"/>
        <v>13</v>
      </c>
    </row>
    <row r="864" spans="1:5" x14ac:dyDescent="0.25">
      <c r="A864" t="s">
        <v>4</v>
      </c>
      <c r="B864" t="s">
        <v>238</v>
      </c>
      <c r="C864" s="3">
        <v>2011</v>
      </c>
      <c r="D864" s="2">
        <v>632883</v>
      </c>
      <c r="E864" s="3">
        <f t="shared" si="13"/>
        <v>14</v>
      </c>
    </row>
    <row r="865" spans="1:5" x14ac:dyDescent="0.25">
      <c r="A865" t="s">
        <v>4</v>
      </c>
      <c r="B865" t="s">
        <v>238</v>
      </c>
      <c r="C865" s="3">
        <v>2010</v>
      </c>
      <c r="D865" s="2">
        <v>562007</v>
      </c>
      <c r="E865" s="3">
        <f t="shared" si="13"/>
        <v>15</v>
      </c>
    </row>
    <row r="866" spans="1:5" x14ac:dyDescent="0.25">
      <c r="A866" t="s">
        <v>4</v>
      </c>
      <c r="B866" t="s">
        <v>239</v>
      </c>
      <c r="C866" s="3">
        <v>2012</v>
      </c>
      <c r="D866" s="2">
        <v>677860</v>
      </c>
      <c r="E866" s="3">
        <f t="shared" si="13"/>
        <v>13</v>
      </c>
    </row>
    <row r="867" spans="1:5" x14ac:dyDescent="0.25">
      <c r="A867" t="s">
        <v>4</v>
      </c>
      <c r="B867" t="s">
        <v>240</v>
      </c>
      <c r="C867" s="3">
        <v>2016</v>
      </c>
      <c r="D867" s="2">
        <v>963075</v>
      </c>
      <c r="E867" s="3">
        <f t="shared" si="13"/>
        <v>9</v>
      </c>
    </row>
    <row r="868" spans="1:5" x14ac:dyDescent="0.25">
      <c r="A868" t="s">
        <v>4</v>
      </c>
      <c r="B868" t="s">
        <v>240</v>
      </c>
      <c r="C868" s="3">
        <v>2015</v>
      </c>
      <c r="D868" s="2">
        <v>939585</v>
      </c>
      <c r="E868" s="3">
        <f t="shared" si="13"/>
        <v>10</v>
      </c>
    </row>
    <row r="869" spans="1:5" x14ac:dyDescent="0.25">
      <c r="A869" t="s">
        <v>4</v>
      </c>
      <c r="B869" t="s">
        <v>240</v>
      </c>
      <c r="C869" s="3">
        <v>2014</v>
      </c>
      <c r="D869" s="2">
        <v>916668</v>
      </c>
      <c r="E869" s="3">
        <f t="shared" si="13"/>
        <v>11</v>
      </c>
    </row>
    <row r="870" spans="1:5" x14ac:dyDescent="0.25">
      <c r="A870" t="s">
        <v>4</v>
      </c>
      <c r="B870" t="s">
        <v>240</v>
      </c>
      <c r="C870" s="3">
        <v>2013</v>
      </c>
      <c r="D870" s="2">
        <v>894310</v>
      </c>
      <c r="E870" s="3">
        <f t="shared" si="13"/>
        <v>12</v>
      </c>
    </row>
    <row r="871" spans="1:5" x14ac:dyDescent="0.25">
      <c r="A871" t="s">
        <v>4</v>
      </c>
      <c r="B871" t="s">
        <v>240</v>
      </c>
      <c r="C871" s="3">
        <v>2012</v>
      </c>
      <c r="D871" s="2">
        <v>872497</v>
      </c>
      <c r="E871" s="3">
        <f t="shared" si="13"/>
        <v>13</v>
      </c>
    </row>
    <row r="872" spans="1:5" x14ac:dyDescent="0.25">
      <c r="A872" t="s">
        <v>4</v>
      </c>
      <c r="B872" t="s">
        <v>240</v>
      </c>
      <c r="C872" s="3">
        <v>2011</v>
      </c>
      <c r="D872" s="2">
        <v>731542</v>
      </c>
      <c r="E872" s="3">
        <f t="shared" si="13"/>
        <v>14</v>
      </c>
    </row>
    <row r="873" spans="1:5" x14ac:dyDescent="0.25">
      <c r="A873" t="s">
        <v>4</v>
      </c>
      <c r="B873" t="s">
        <v>240</v>
      </c>
      <c r="C873" s="3">
        <v>2010</v>
      </c>
      <c r="D873" s="2">
        <v>597699</v>
      </c>
      <c r="E873" s="3">
        <f t="shared" si="13"/>
        <v>15</v>
      </c>
    </row>
    <row r="874" spans="1:5" x14ac:dyDescent="0.25">
      <c r="A874" t="s">
        <v>4</v>
      </c>
      <c r="B874" t="s">
        <v>241</v>
      </c>
      <c r="C874" s="3">
        <v>2025</v>
      </c>
      <c r="D874" s="2">
        <v>1117365</v>
      </c>
      <c r="E874" s="3">
        <f t="shared" si="13"/>
        <v>0</v>
      </c>
    </row>
    <row r="875" spans="1:5" x14ac:dyDescent="0.25">
      <c r="A875" t="s">
        <v>4</v>
      </c>
      <c r="B875" t="s">
        <v>241</v>
      </c>
      <c r="C875" s="3">
        <v>2024</v>
      </c>
      <c r="D875" s="2">
        <v>1005758</v>
      </c>
      <c r="E875" s="3">
        <f t="shared" si="13"/>
        <v>1</v>
      </c>
    </row>
    <row r="876" spans="1:5" x14ac:dyDescent="0.25">
      <c r="A876" t="s">
        <v>4</v>
      </c>
      <c r="B876" t="s">
        <v>241</v>
      </c>
      <c r="C876" s="3">
        <v>2023</v>
      </c>
      <c r="D876" s="2">
        <v>924991</v>
      </c>
      <c r="E876" s="3">
        <f t="shared" si="13"/>
        <v>2</v>
      </c>
    </row>
    <row r="877" spans="1:5" x14ac:dyDescent="0.25">
      <c r="A877" t="s">
        <v>4</v>
      </c>
      <c r="B877" t="s">
        <v>241</v>
      </c>
      <c r="C877" s="3">
        <v>2022</v>
      </c>
      <c r="D877" s="2">
        <v>698781</v>
      </c>
      <c r="E877" s="3">
        <f t="shared" si="13"/>
        <v>3</v>
      </c>
    </row>
    <row r="878" spans="1:5" x14ac:dyDescent="0.25">
      <c r="A878" t="s">
        <v>4</v>
      </c>
      <c r="B878" t="s">
        <v>242</v>
      </c>
      <c r="C878" s="3">
        <v>2022</v>
      </c>
      <c r="D878" s="2">
        <v>589141</v>
      </c>
      <c r="E878" s="3">
        <f t="shared" si="13"/>
        <v>3</v>
      </c>
    </row>
    <row r="879" spans="1:5" x14ac:dyDescent="0.25">
      <c r="A879" t="s">
        <v>4</v>
      </c>
      <c r="B879" t="s">
        <v>242</v>
      </c>
      <c r="C879" s="3">
        <v>2021</v>
      </c>
      <c r="D879" s="2">
        <v>494238</v>
      </c>
      <c r="E879" s="3">
        <f t="shared" si="13"/>
        <v>4</v>
      </c>
    </row>
    <row r="880" spans="1:5" x14ac:dyDescent="0.25">
      <c r="A880" t="s">
        <v>4</v>
      </c>
      <c r="B880" t="s">
        <v>242</v>
      </c>
      <c r="C880" s="3">
        <v>2018</v>
      </c>
      <c r="D880" s="2">
        <v>279010</v>
      </c>
      <c r="E880" s="3">
        <f t="shared" si="13"/>
        <v>7</v>
      </c>
    </row>
    <row r="881" spans="1:5" x14ac:dyDescent="0.25">
      <c r="A881" t="s">
        <v>4</v>
      </c>
      <c r="B881" t="s">
        <v>242</v>
      </c>
      <c r="C881" s="3">
        <v>2017</v>
      </c>
      <c r="D881" s="2">
        <v>224854</v>
      </c>
      <c r="E881" s="3">
        <f t="shared" si="13"/>
        <v>8</v>
      </c>
    </row>
    <row r="882" spans="1:5" x14ac:dyDescent="0.25">
      <c r="A882" t="s">
        <v>4</v>
      </c>
      <c r="B882" t="s">
        <v>242</v>
      </c>
      <c r="C882" s="3">
        <v>2016</v>
      </c>
      <c r="D882" s="2">
        <v>179446</v>
      </c>
      <c r="E882" s="3">
        <f t="shared" si="13"/>
        <v>9</v>
      </c>
    </row>
    <row r="883" spans="1:5" x14ac:dyDescent="0.25">
      <c r="A883" t="s">
        <v>4</v>
      </c>
      <c r="B883" t="s">
        <v>242</v>
      </c>
      <c r="C883" s="3">
        <v>2015</v>
      </c>
      <c r="D883" s="2">
        <v>175069</v>
      </c>
      <c r="E883" s="3">
        <f t="shared" si="13"/>
        <v>10</v>
      </c>
    </row>
    <row r="884" spans="1:5" x14ac:dyDescent="0.25">
      <c r="A884" t="s">
        <v>4</v>
      </c>
      <c r="B884" t="s">
        <v>242</v>
      </c>
      <c r="C884" s="3">
        <v>2014</v>
      </c>
      <c r="D884" s="2">
        <v>170799</v>
      </c>
      <c r="E884" s="3">
        <f t="shared" si="13"/>
        <v>11</v>
      </c>
    </row>
    <row r="885" spans="1:5" x14ac:dyDescent="0.25">
      <c r="A885" t="s">
        <v>4</v>
      </c>
      <c r="B885" t="s">
        <v>243</v>
      </c>
      <c r="C885" s="3">
        <v>2022</v>
      </c>
      <c r="D885" s="2">
        <v>545612</v>
      </c>
      <c r="E885" s="3">
        <f t="shared" si="13"/>
        <v>3</v>
      </c>
    </row>
    <row r="886" spans="1:5" x14ac:dyDescent="0.25">
      <c r="A886" t="s">
        <v>4</v>
      </c>
      <c r="B886" t="s">
        <v>243</v>
      </c>
      <c r="C886" s="3">
        <v>2021</v>
      </c>
      <c r="D886" s="2">
        <v>474066</v>
      </c>
      <c r="E886" s="3">
        <f t="shared" si="13"/>
        <v>4</v>
      </c>
    </row>
    <row r="887" spans="1:5" x14ac:dyDescent="0.25">
      <c r="A887" t="s">
        <v>4</v>
      </c>
      <c r="B887" t="s">
        <v>244</v>
      </c>
      <c r="C887" s="3">
        <v>2025</v>
      </c>
      <c r="D887" s="2">
        <v>1273213</v>
      </c>
      <c r="E887" s="3">
        <f t="shared" si="13"/>
        <v>0</v>
      </c>
    </row>
    <row r="888" spans="1:5" x14ac:dyDescent="0.25">
      <c r="A888" t="s">
        <v>4</v>
      </c>
      <c r="B888" t="s">
        <v>244</v>
      </c>
      <c r="C888" s="3">
        <v>2023</v>
      </c>
      <c r="D888" s="2">
        <v>1223380</v>
      </c>
      <c r="E888" s="3">
        <f t="shared" si="13"/>
        <v>2</v>
      </c>
    </row>
    <row r="889" spans="1:5" x14ac:dyDescent="0.25">
      <c r="A889" t="s">
        <v>4</v>
      </c>
      <c r="B889" t="s">
        <v>244</v>
      </c>
      <c r="C889" s="3">
        <v>2022</v>
      </c>
      <c r="D889" s="2">
        <v>1060705</v>
      </c>
      <c r="E889" s="3">
        <f t="shared" si="13"/>
        <v>3</v>
      </c>
    </row>
    <row r="890" spans="1:5" x14ac:dyDescent="0.25">
      <c r="A890" t="s">
        <v>4</v>
      </c>
      <c r="B890" t="s">
        <v>244</v>
      </c>
      <c r="C890" s="3">
        <v>2021</v>
      </c>
      <c r="D890" s="2">
        <v>943739</v>
      </c>
      <c r="E890" s="3">
        <f t="shared" si="13"/>
        <v>4</v>
      </c>
    </row>
    <row r="891" spans="1:5" x14ac:dyDescent="0.25">
      <c r="A891" t="s">
        <v>4</v>
      </c>
      <c r="B891" t="s">
        <v>245</v>
      </c>
      <c r="C891" s="3">
        <v>2018</v>
      </c>
      <c r="D891" s="2">
        <v>365351</v>
      </c>
      <c r="E891" s="3">
        <f t="shared" si="13"/>
        <v>7</v>
      </c>
    </row>
    <row r="892" spans="1:5" x14ac:dyDescent="0.25">
      <c r="A892" t="s">
        <v>4</v>
      </c>
      <c r="B892" t="s">
        <v>245</v>
      </c>
      <c r="C892" s="3">
        <v>2017</v>
      </c>
      <c r="D892" s="2">
        <v>302766</v>
      </c>
      <c r="E892" s="3">
        <f t="shared" si="13"/>
        <v>8</v>
      </c>
    </row>
    <row r="893" spans="1:5" x14ac:dyDescent="0.25">
      <c r="A893" t="s">
        <v>4</v>
      </c>
      <c r="B893" t="s">
        <v>246</v>
      </c>
      <c r="C893" s="3">
        <v>2018</v>
      </c>
      <c r="D893" s="2">
        <v>379201</v>
      </c>
      <c r="E893" s="3">
        <f t="shared" si="13"/>
        <v>7</v>
      </c>
    </row>
    <row r="894" spans="1:5" x14ac:dyDescent="0.25">
      <c r="A894" t="s">
        <v>4</v>
      </c>
      <c r="B894" t="s">
        <v>246</v>
      </c>
      <c r="C894" s="3">
        <v>2016</v>
      </c>
      <c r="D894" s="2">
        <v>279447</v>
      </c>
      <c r="E894" s="3">
        <f t="shared" si="13"/>
        <v>9</v>
      </c>
    </row>
    <row r="895" spans="1:5" x14ac:dyDescent="0.25">
      <c r="A895" t="s">
        <v>4</v>
      </c>
      <c r="B895" t="s">
        <v>246</v>
      </c>
      <c r="C895" s="3">
        <v>2013</v>
      </c>
      <c r="D895" s="2">
        <v>182862</v>
      </c>
      <c r="E895" s="3">
        <f t="shared" si="13"/>
        <v>12</v>
      </c>
    </row>
    <row r="896" spans="1:5" x14ac:dyDescent="0.25">
      <c r="A896" t="s">
        <v>4</v>
      </c>
      <c r="B896" t="s">
        <v>246</v>
      </c>
      <c r="C896" s="3">
        <v>2012</v>
      </c>
      <c r="D896" s="2">
        <v>172762</v>
      </c>
      <c r="E896" s="3">
        <f t="shared" si="13"/>
        <v>13</v>
      </c>
    </row>
    <row r="897" spans="1:5" x14ac:dyDescent="0.25">
      <c r="A897" t="s">
        <v>4</v>
      </c>
      <c r="B897" t="s">
        <v>247</v>
      </c>
      <c r="C897" s="3">
        <v>2001</v>
      </c>
      <c r="D897" s="2">
        <v>160863</v>
      </c>
      <c r="E897" s="3">
        <f t="shared" si="13"/>
        <v>24</v>
      </c>
    </row>
    <row r="898" spans="1:5" x14ac:dyDescent="0.25">
      <c r="A898" t="s">
        <v>4</v>
      </c>
      <c r="B898" t="s">
        <v>248</v>
      </c>
      <c r="C898" s="3">
        <v>2022</v>
      </c>
      <c r="D898" s="2">
        <v>748375</v>
      </c>
      <c r="E898" s="3">
        <f t="shared" si="13"/>
        <v>3</v>
      </c>
    </row>
    <row r="899" spans="1:5" x14ac:dyDescent="0.25">
      <c r="A899" t="s">
        <v>4</v>
      </c>
      <c r="B899" t="s">
        <v>248</v>
      </c>
      <c r="C899" s="3">
        <v>2021</v>
      </c>
      <c r="D899" s="2">
        <v>601492</v>
      </c>
      <c r="E899" s="3">
        <f t="shared" ref="E899:E962" si="14">(2025 -C899)</f>
        <v>4</v>
      </c>
    </row>
    <row r="900" spans="1:5" x14ac:dyDescent="0.25">
      <c r="A900" t="s">
        <v>4</v>
      </c>
      <c r="B900" t="s">
        <v>248</v>
      </c>
      <c r="C900" s="3">
        <v>2019</v>
      </c>
      <c r="D900" s="2">
        <v>471182</v>
      </c>
      <c r="E900" s="3">
        <f t="shared" si="14"/>
        <v>6</v>
      </c>
    </row>
    <row r="901" spans="1:5" x14ac:dyDescent="0.25">
      <c r="A901" t="s">
        <v>4</v>
      </c>
      <c r="B901" t="s">
        <v>249</v>
      </c>
      <c r="C901" s="3">
        <v>2015</v>
      </c>
      <c r="D901" s="2">
        <v>409418</v>
      </c>
      <c r="E901" s="3">
        <f t="shared" si="14"/>
        <v>10</v>
      </c>
    </row>
    <row r="902" spans="1:5" x14ac:dyDescent="0.25">
      <c r="A902" t="s">
        <v>4</v>
      </c>
      <c r="B902" t="s">
        <v>249</v>
      </c>
      <c r="C902" s="3">
        <v>2014</v>
      </c>
      <c r="D902" s="2">
        <v>373935</v>
      </c>
      <c r="E902" s="3">
        <f t="shared" si="14"/>
        <v>11</v>
      </c>
    </row>
    <row r="903" spans="1:5" x14ac:dyDescent="0.25">
      <c r="A903" t="s">
        <v>4</v>
      </c>
      <c r="B903" t="s">
        <v>249</v>
      </c>
      <c r="C903" s="3">
        <v>2013</v>
      </c>
      <c r="D903" s="2">
        <v>317036</v>
      </c>
      <c r="E903" s="3">
        <f t="shared" si="14"/>
        <v>12</v>
      </c>
    </row>
    <row r="904" spans="1:5" x14ac:dyDescent="0.25">
      <c r="A904" t="s">
        <v>4</v>
      </c>
      <c r="B904" t="s">
        <v>250</v>
      </c>
      <c r="C904" s="3">
        <v>2015</v>
      </c>
      <c r="D904" s="2">
        <v>319738</v>
      </c>
      <c r="E904" s="3">
        <f t="shared" si="14"/>
        <v>10</v>
      </c>
    </row>
    <row r="905" spans="1:5" x14ac:dyDescent="0.25">
      <c r="A905" t="s">
        <v>4</v>
      </c>
      <c r="B905" t="s">
        <v>250</v>
      </c>
      <c r="C905" s="3">
        <v>2014</v>
      </c>
      <c r="D905" s="2">
        <v>311939</v>
      </c>
      <c r="E905" s="3">
        <f t="shared" si="14"/>
        <v>11</v>
      </c>
    </row>
    <row r="906" spans="1:5" x14ac:dyDescent="0.25">
      <c r="A906" t="s">
        <v>4</v>
      </c>
      <c r="B906" t="s">
        <v>250</v>
      </c>
      <c r="C906" s="3">
        <v>2013</v>
      </c>
      <c r="D906" s="2">
        <v>271332</v>
      </c>
      <c r="E906" s="3">
        <f t="shared" si="14"/>
        <v>12</v>
      </c>
    </row>
    <row r="907" spans="1:5" x14ac:dyDescent="0.25">
      <c r="A907" t="s">
        <v>4</v>
      </c>
      <c r="B907" t="s">
        <v>250</v>
      </c>
      <c r="C907" s="3">
        <v>2012</v>
      </c>
      <c r="D907" s="2">
        <v>240203</v>
      </c>
      <c r="E907" s="3">
        <f t="shared" si="14"/>
        <v>13</v>
      </c>
    </row>
    <row r="908" spans="1:5" x14ac:dyDescent="0.25">
      <c r="A908" t="s">
        <v>4</v>
      </c>
      <c r="B908" t="s">
        <v>250</v>
      </c>
      <c r="C908" s="3">
        <v>2011</v>
      </c>
      <c r="D908" s="2">
        <v>234344</v>
      </c>
      <c r="E908" s="3">
        <f t="shared" si="14"/>
        <v>14</v>
      </c>
    </row>
    <row r="909" spans="1:5" x14ac:dyDescent="0.25">
      <c r="A909" t="s">
        <v>4</v>
      </c>
      <c r="B909" t="s">
        <v>251</v>
      </c>
      <c r="C909" s="3">
        <v>2019</v>
      </c>
      <c r="D909" s="2">
        <v>476533</v>
      </c>
      <c r="E909" s="3">
        <f t="shared" si="14"/>
        <v>6</v>
      </c>
    </row>
    <row r="910" spans="1:5" x14ac:dyDescent="0.25">
      <c r="A910" t="s">
        <v>4</v>
      </c>
      <c r="B910" t="s">
        <v>252</v>
      </c>
      <c r="C910" s="3">
        <v>2025</v>
      </c>
      <c r="D910" s="2">
        <v>852214</v>
      </c>
      <c r="E910" s="3">
        <f t="shared" si="14"/>
        <v>0</v>
      </c>
    </row>
    <row r="911" spans="1:5" x14ac:dyDescent="0.25">
      <c r="A911" t="s">
        <v>4</v>
      </c>
      <c r="B911" t="s">
        <v>252</v>
      </c>
      <c r="C911" s="3">
        <v>2024</v>
      </c>
      <c r="D911" s="2">
        <v>799370</v>
      </c>
      <c r="E911" s="3">
        <f t="shared" si="14"/>
        <v>1</v>
      </c>
    </row>
    <row r="912" spans="1:5" x14ac:dyDescent="0.25">
      <c r="A912" t="s">
        <v>4</v>
      </c>
      <c r="B912" t="s">
        <v>252</v>
      </c>
      <c r="C912" s="3">
        <v>2023</v>
      </c>
      <c r="D912" s="2">
        <v>777752</v>
      </c>
      <c r="E912" s="3">
        <f t="shared" si="14"/>
        <v>2</v>
      </c>
    </row>
    <row r="913" spans="1:5" x14ac:dyDescent="0.25">
      <c r="A913" t="s">
        <v>4</v>
      </c>
      <c r="B913" t="s">
        <v>253</v>
      </c>
      <c r="C913" s="3">
        <v>2025</v>
      </c>
      <c r="D913" s="2">
        <v>852214</v>
      </c>
      <c r="E913" s="3">
        <f t="shared" si="14"/>
        <v>0</v>
      </c>
    </row>
    <row r="914" spans="1:5" x14ac:dyDescent="0.25">
      <c r="A914" t="s">
        <v>4</v>
      </c>
      <c r="B914" t="s">
        <v>253</v>
      </c>
      <c r="C914" s="3">
        <v>2024</v>
      </c>
      <c r="D914" s="2">
        <v>796422</v>
      </c>
      <c r="E914" s="3">
        <f t="shared" si="14"/>
        <v>1</v>
      </c>
    </row>
    <row r="915" spans="1:5" x14ac:dyDescent="0.25">
      <c r="A915" t="s">
        <v>4</v>
      </c>
      <c r="B915" t="s">
        <v>253</v>
      </c>
      <c r="C915" s="3">
        <v>2023</v>
      </c>
      <c r="D915" s="2">
        <v>721184</v>
      </c>
      <c r="E915" s="3">
        <f t="shared" si="14"/>
        <v>2</v>
      </c>
    </row>
    <row r="916" spans="1:5" x14ac:dyDescent="0.25">
      <c r="A916" t="s">
        <v>4</v>
      </c>
      <c r="B916" t="s">
        <v>254</v>
      </c>
      <c r="C916" s="3">
        <v>2023</v>
      </c>
      <c r="D916" s="2">
        <v>656545</v>
      </c>
      <c r="E916" s="3">
        <f t="shared" si="14"/>
        <v>2</v>
      </c>
    </row>
    <row r="917" spans="1:5" x14ac:dyDescent="0.25">
      <c r="A917" t="s">
        <v>4</v>
      </c>
      <c r="B917" t="s">
        <v>254</v>
      </c>
      <c r="C917" s="3">
        <v>2022</v>
      </c>
      <c r="D917" s="2">
        <v>608254</v>
      </c>
      <c r="E917" s="3">
        <f t="shared" si="14"/>
        <v>3</v>
      </c>
    </row>
    <row r="918" spans="1:5" x14ac:dyDescent="0.25">
      <c r="A918" t="s">
        <v>4</v>
      </c>
      <c r="B918" t="s">
        <v>254</v>
      </c>
      <c r="C918" s="3">
        <v>2021</v>
      </c>
      <c r="D918" s="2">
        <v>518332</v>
      </c>
      <c r="E918" s="3">
        <f t="shared" si="14"/>
        <v>4</v>
      </c>
    </row>
    <row r="919" spans="1:5" x14ac:dyDescent="0.25">
      <c r="A919" t="s">
        <v>4</v>
      </c>
      <c r="B919" t="s">
        <v>255</v>
      </c>
      <c r="C919" s="3">
        <v>2025</v>
      </c>
      <c r="D919" s="2">
        <v>1204150</v>
      </c>
      <c r="E919" s="3">
        <f t="shared" si="14"/>
        <v>0</v>
      </c>
    </row>
    <row r="920" spans="1:5" x14ac:dyDescent="0.25">
      <c r="A920" t="s">
        <v>4</v>
      </c>
      <c r="B920" t="s">
        <v>255</v>
      </c>
      <c r="C920" s="3">
        <v>2024</v>
      </c>
      <c r="D920" s="2">
        <v>1158058</v>
      </c>
      <c r="E920" s="3">
        <f t="shared" si="14"/>
        <v>1</v>
      </c>
    </row>
    <row r="921" spans="1:5" x14ac:dyDescent="0.25">
      <c r="A921" t="s">
        <v>4</v>
      </c>
      <c r="B921" t="s">
        <v>255</v>
      </c>
      <c r="C921" s="3">
        <v>2023</v>
      </c>
      <c r="D921" s="2">
        <v>1080358</v>
      </c>
      <c r="E921" s="3">
        <f t="shared" si="14"/>
        <v>2</v>
      </c>
    </row>
    <row r="922" spans="1:5" x14ac:dyDescent="0.25">
      <c r="A922" t="s">
        <v>4</v>
      </c>
      <c r="B922" t="s">
        <v>255</v>
      </c>
      <c r="C922" s="3">
        <v>2022</v>
      </c>
      <c r="D922" s="2">
        <v>1021466</v>
      </c>
      <c r="E922" s="3">
        <f t="shared" si="14"/>
        <v>3</v>
      </c>
    </row>
    <row r="923" spans="1:5" x14ac:dyDescent="0.25">
      <c r="A923" t="s">
        <v>4</v>
      </c>
      <c r="B923" t="s">
        <v>255</v>
      </c>
      <c r="C923" s="3">
        <v>2021</v>
      </c>
      <c r="D923" s="2">
        <v>923484</v>
      </c>
      <c r="E923" s="3">
        <f t="shared" si="14"/>
        <v>4</v>
      </c>
    </row>
    <row r="924" spans="1:5" x14ac:dyDescent="0.25">
      <c r="A924" t="s">
        <v>4</v>
      </c>
      <c r="B924" t="s">
        <v>255</v>
      </c>
      <c r="C924" s="3">
        <v>2018</v>
      </c>
      <c r="D924" s="2">
        <v>539326</v>
      </c>
      <c r="E924" s="3">
        <f t="shared" si="14"/>
        <v>7</v>
      </c>
    </row>
    <row r="925" spans="1:5" x14ac:dyDescent="0.25">
      <c r="A925" t="s">
        <v>4</v>
      </c>
      <c r="B925" t="s">
        <v>255</v>
      </c>
      <c r="C925" s="3">
        <v>2017</v>
      </c>
      <c r="D925" s="2">
        <v>479945</v>
      </c>
      <c r="E925" s="3">
        <f t="shared" si="14"/>
        <v>8</v>
      </c>
    </row>
    <row r="926" spans="1:5" x14ac:dyDescent="0.25">
      <c r="A926" t="s">
        <v>4</v>
      </c>
      <c r="B926" t="s">
        <v>255</v>
      </c>
      <c r="C926" s="3">
        <v>2016</v>
      </c>
      <c r="D926" s="2">
        <v>460173</v>
      </c>
      <c r="E926" s="3">
        <f t="shared" si="14"/>
        <v>9</v>
      </c>
    </row>
    <row r="927" spans="1:5" x14ac:dyDescent="0.25">
      <c r="A927" t="s">
        <v>4</v>
      </c>
      <c r="B927" t="s">
        <v>255</v>
      </c>
      <c r="C927" s="3">
        <v>2015</v>
      </c>
      <c r="D927" s="2">
        <v>426464</v>
      </c>
      <c r="E927" s="3">
        <f t="shared" si="14"/>
        <v>10</v>
      </c>
    </row>
    <row r="928" spans="1:5" x14ac:dyDescent="0.25">
      <c r="A928" t="s">
        <v>4</v>
      </c>
      <c r="B928" t="s">
        <v>255</v>
      </c>
      <c r="C928" s="3">
        <v>2014</v>
      </c>
      <c r="D928" s="2">
        <v>389922</v>
      </c>
      <c r="E928" s="3">
        <f t="shared" si="14"/>
        <v>11</v>
      </c>
    </row>
    <row r="929" spans="1:5" x14ac:dyDescent="0.25">
      <c r="A929" t="s">
        <v>4</v>
      </c>
      <c r="B929" t="s">
        <v>256</v>
      </c>
      <c r="C929" s="3">
        <v>2004</v>
      </c>
      <c r="D929" s="2">
        <v>106524</v>
      </c>
      <c r="E929" s="3">
        <f t="shared" si="14"/>
        <v>21</v>
      </c>
    </row>
    <row r="930" spans="1:5" x14ac:dyDescent="0.25">
      <c r="A930" t="s">
        <v>4</v>
      </c>
      <c r="B930" t="s">
        <v>256</v>
      </c>
      <c r="C930" s="3">
        <v>2003</v>
      </c>
      <c r="D930" s="2">
        <v>93267</v>
      </c>
      <c r="E930" s="3">
        <f t="shared" si="14"/>
        <v>22</v>
      </c>
    </row>
    <row r="931" spans="1:5" x14ac:dyDescent="0.25">
      <c r="A931" t="s">
        <v>4</v>
      </c>
      <c r="B931" t="s">
        <v>257</v>
      </c>
      <c r="C931" s="3">
        <v>2004</v>
      </c>
      <c r="D931" s="2">
        <v>106483</v>
      </c>
      <c r="E931" s="3">
        <f t="shared" si="14"/>
        <v>21</v>
      </c>
    </row>
    <row r="932" spans="1:5" x14ac:dyDescent="0.25">
      <c r="A932" t="s">
        <v>4</v>
      </c>
      <c r="B932" t="s">
        <v>257</v>
      </c>
      <c r="C932" s="3">
        <v>2003</v>
      </c>
      <c r="D932" s="2">
        <v>100029</v>
      </c>
      <c r="E932" s="3">
        <f t="shared" si="14"/>
        <v>22</v>
      </c>
    </row>
    <row r="933" spans="1:5" x14ac:dyDescent="0.25">
      <c r="A933" t="s">
        <v>4</v>
      </c>
      <c r="B933" t="s">
        <v>258</v>
      </c>
      <c r="C933" s="3">
        <v>2011</v>
      </c>
      <c r="D933" s="2">
        <v>363321</v>
      </c>
      <c r="E933" s="3">
        <f t="shared" si="14"/>
        <v>14</v>
      </c>
    </row>
    <row r="934" spans="1:5" x14ac:dyDescent="0.25">
      <c r="A934" t="s">
        <v>4</v>
      </c>
      <c r="B934" t="s">
        <v>258</v>
      </c>
      <c r="C934" s="3">
        <v>2010</v>
      </c>
      <c r="D934" s="2">
        <v>353357</v>
      </c>
      <c r="E934" s="3">
        <f t="shared" si="14"/>
        <v>15</v>
      </c>
    </row>
    <row r="935" spans="1:5" x14ac:dyDescent="0.25">
      <c r="A935" t="s">
        <v>4</v>
      </c>
      <c r="B935" t="s">
        <v>259</v>
      </c>
      <c r="C935" s="3">
        <v>2011</v>
      </c>
      <c r="D935" s="2">
        <v>315641</v>
      </c>
      <c r="E935" s="3">
        <f t="shared" si="14"/>
        <v>14</v>
      </c>
    </row>
    <row r="936" spans="1:5" x14ac:dyDescent="0.25">
      <c r="A936" t="s">
        <v>4</v>
      </c>
      <c r="B936" t="s">
        <v>259</v>
      </c>
      <c r="C936" s="3">
        <v>2010</v>
      </c>
      <c r="D936" s="2">
        <v>304712</v>
      </c>
      <c r="E936" s="3">
        <f t="shared" si="14"/>
        <v>15</v>
      </c>
    </row>
    <row r="937" spans="1:5" x14ac:dyDescent="0.25">
      <c r="A937" t="s">
        <v>4</v>
      </c>
      <c r="B937" t="s">
        <v>260</v>
      </c>
      <c r="C937" s="3">
        <v>2022</v>
      </c>
      <c r="D937" s="2">
        <v>1116578</v>
      </c>
      <c r="E937" s="3">
        <f t="shared" si="14"/>
        <v>3</v>
      </c>
    </row>
    <row r="938" spans="1:5" x14ac:dyDescent="0.25">
      <c r="A938" t="s">
        <v>4</v>
      </c>
      <c r="B938" t="s">
        <v>260</v>
      </c>
      <c r="C938" s="3">
        <v>2021</v>
      </c>
      <c r="D938" s="2">
        <v>941300</v>
      </c>
      <c r="E938" s="3">
        <f t="shared" si="14"/>
        <v>4</v>
      </c>
    </row>
    <row r="939" spans="1:5" x14ac:dyDescent="0.25">
      <c r="A939" t="s">
        <v>4</v>
      </c>
      <c r="B939" t="s">
        <v>260</v>
      </c>
      <c r="C939" s="3">
        <v>2018</v>
      </c>
      <c r="D939" s="2">
        <v>551868</v>
      </c>
      <c r="E939" s="3">
        <f t="shared" si="14"/>
        <v>7</v>
      </c>
    </row>
    <row r="940" spans="1:5" x14ac:dyDescent="0.25">
      <c r="A940" t="s">
        <v>4</v>
      </c>
      <c r="B940" t="s">
        <v>260</v>
      </c>
      <c r="C940" s="3">
        <v>2017</v>
      </c>
      <c r="D940" s="2">
        <v>511027</v>
      </c>
      <c r="E940" s="3">
        <f t="shared" si="14"/>
        <v>8</v>
      </c>
    </row>
    <row r="941" spans="1:5" x14ac:dyDescent="0.25">
      <c r="A941" t="s">
        <v>4</v>
      </c>
      <c r="B941" t="s">
        <v>260</v>
      </c>
      <c r="C941" s="3">
        <v>2016</v>
      </c>
      <c r="D941" s="2">
        <v>473240</v>
      </c>
      <c r="E941" s="3">
        <f t="shared" si="14"/>
        <v>9</v>
      </c>
    </row>
    <row r="942" spans="1:5" x14ac:dyDescent="0.25">
      <c r="A942" t="s">
        <v>4</v>
      </c>
      <c r="B942" t="s">
        <v>260</v>
      </c>
      <c r="C942" s="3">
        <v>2015</v>
      </c>
      <c r="D942" s="2">
        <v>434659</v>
      </c>
      <c r="E942" s="3">
        <f t="shared" si="14"/>
        <v>10</v>
      </c>
    </row>
    <row r="943" spans="1:5" x14ac:dyDescent="0.25">
      <c r="A943" t="s">
        <v>4</v>
      </c>
      <c r="B943" t="s">
        <v>260</v>
      </c>
      <c r="C943" s="3">
        <v>2014</v>
      </c>
      <c r="D943" s="2">
        <v>392442</v>
      </c>
      <c r="E943" s="3">
        <f t="shared" si="14"/>
        <v>11</v>
      </c>
    </row>
    <row r="944" spans="1:5" x14ac:dyDescent="0.25">
      <c r="A944" t="s">
        <v>4</v>
      </c>
      <c r="B944" t="s">
        <v>261</v>
      </c>
      <c r="C944" s="3">
        <v>2020</v>
      </c>
      <c r="D944" s="2">
        <v>335888</v>
      </c>
      <c r="E944" s="3">
        <f t="shared" si="14"/>
        <v>5</v>
      </c>
    </row>
    <row r="945" spans="1:5" x14ac:dyDescent="0.25">
      <c r="A945" t="s">
        <v>4</v>
      </c>
      <c r="B945" t="s">
        <v>261</v>
      </c>
      <c r="C945" s="3">
        <v>2019</v>
      </c>
      <c r="D945" s="2">
        <v>322651</v>
      </c>
      <c r="E945" s="3">
        <f t="shared" si="14"/>
        <v>6</v>
      </c>
    </row>
    <row r="946" spans="1:5" x14ac:dyDescent="0.25">
      <c r="A946" t="s">
        <v>4</v>
      </c>
      <c r="B946" t="s">
        <v>261</v>
      </c>
      <c r="C946" s="3">
        <v>2018</v>
      </c>
      <c r="D946" s="2">
        <v>279830</v>
      </c>
      <c r="E946" s="3">
        <f t="shared" si="14"/>
        <v>7</v>
      </c>
    </row>
    <row r="947" spans="1:5" x14ac:dyDescent="0.25">
      <c r="A947" t="s">
        <v>4</v>
      </c>
      <c r="B947" t="s">
        <v>261</v>
      </c>
      <c r="C947" s="3">
        <v>2017</v>
      </c>
      <c r="D947" s="2">
        <v>251014</v>
      </c>
      <c r="E947" s="3">
        <f t="shared" si="14"/>
        <v>8</v>
      </c>
    </row>
    <row r="948" spans="1:5" x14ac:dyDescent="0.25">
      <c r="A948" t="s">
        <v>4</v>
      </c>
      <c r="B948" t="s">
        <v>261</v>
      </c>
      <c r="C948" s="3">
        <v>2016</v>
      </c>
      <c r="D948" s="2">
        <v>211467</v>
      </c>
      <c r="E948" s="3">
        <f t="shared" si="14"/>
        <v>9</v>
      </c>
    </row>
    <row r="949" spans="1:5" x14ac:dyDescent="0.25">
      <c r="A949" t="s">
        <v>4</v>
      </c>
      <c r="B949" t="s">
        <v>261</v>
      </c>
      <c r="C949" s="3">
        <v>2015</v>
      </c>
      <c r="D949" s="2">
        <v>145790</v>
      </c>
      <c r="E949" s="3">
        <f t="shared" si="14"/>
        <v>10</v>
      </c>
    </row>
    <row r="950" spans="1:5" x14ac:dyDescent="0.25">
      <c r="A950" t="s">
        <v>4</v>
      </c>
      <c r="B950" t="s">
        <v>261</v>
      </c>
      <c r="C950" s="3">
        <v>2014</v>
      </c>
      <c r="D950" s="2">
        <v>134330</v>
      </c>
      <c r="E950" s="3">
        <f t="shared" si="14"/>
        <v>11</v>
      </c>
    </row>
    <row r="951" spans="1:5" x14ac:dyDescent="0.25">
      <c r="A951" t="s">
        <v>4</v>
      </c>
      <c r="B951" t="s">
        <v>262</v>
      </c>
      <c r="C951" s="3">
        <v>2003</v>
      </c>
      <c r="D951" s="2">
        <v>70252</v>
      </c>
      <c r="E951" s="3">
        <f t="shared" si="14"/>
        <v>22</v>
      </c>
    </row>
    <row r="952" spans="1:5" x14ac:dyDescent="0.25">
      <c r="A952" t="s">
        <v>4</v>
      </c>
      <c r="B952" t="s">
        <v>262</v>
      </c>
      <c r="C952" s="3">
        <v>2002</v>
      </c>
      <c r="D952" s="2">
        <v>67409</v>
      </c>
      <c r="E952" s="3">
        <f t="shared" si="14"/>
        <v>23</v>
      </c>
    </row>
    <row r="953" spans="1:5" x14ac:dyDescent="0.25">
      <c r="A953" t="s">
        <v>4</v>
      </c>
      <c r="B953" t="s">
        <v>262</v>
      </c>
      <c r="C953" s="3">
        <v>2001</v>
      </c>
      <c r="D953" s="2">
        <v>65764</v>
      </c>
      <c r="E953" s="3">
        <f t="shared" si="14"/>
        <v>24</v>
      </c>
    </row>
    <row r="954" spans="1:5" x14ac:dyDescent="0.25">
      <c r="A954" t="s">
        <v>4</v>
      </c>
      <c r="B954" t="s">
        <v>262</v>
      </c>
      <c r="C954" s="3">
        <v>2000</v>
      </c>
      <c r="D954" s="2">
        <v>56409</v>
      </c>
      <c r="E954" s="3">
        <f t="shared" si="14"/>
        <v>25</v>
      </c>
    </row>
    <row r="955" spans="1:5" x14ac:dyDescent="0.25">
      <c r="A955" t="s">
        <v>4</v>
      </c>
      <c r="B955" t="s">
        <v>262</v>
      </c>
      <c r="C955" s="3">
        <v>1999</v>
      </c>
      <c r="D955" s="2">
        <v>40044</v>
      </c>
      <c r="E955" s="3">
        <f t="shared" si="14"/>
        <v>26</v>
      </c>
    </row>
    <row r="956" spans="1:5" x14ac:dyDescent="0.25">
      <c r="A956" t="s">
        <v>4</v>
      </c>
      <c r="B956" t="s">
        <v>263</v>
      </c>
      <c r="C956" s="3">
        <v>2016</v>
      </c>
      <c r="D956" s="2">
        <v>205822</v>
      </c>
      <c r="E956" s="3">
        <f t="shared" si="14"/>
        <v>9</v>
      </c>
    </row>
    <row r="957" spans="1:5" x14ac:dyDescent="0.25">
      <c r="A957" t="s">
        <v>4</v>
      </c>
      <c r="B957" t="s">
        <v>263</v>
      </c>
      <c r="C957" s="3">
        <v>2015</v>
      </c>
      <c r="D957" s="2">
        <v>197904</v>
      </c>
      <c r="E957" s="3">
        <f t="shared" si="14"/>
        <v>10</v>
      </c>
    </row>
    <row r="958" spans="1:5" x14ac:dyDescent="0.25">
      <c r="A958" t="s">
        <v>4</v>
      </c>
      <c r="B958" t="s">
        <v>263</v>
      </c>
      <c r="C958" s="3">
        <v>2014</v>
      </c>
      <c r="D958" s="2">
        <v>186510</v>
      </c>
      <c r="E958" s="3">
        <f t="shared" si="14"/>
        <v>11</v>
      </c>
    </row>
    <row r="959" spans="1:5" x14ac:dyDescent="0.25">
      <c r="A959" t="s">
        <v>4</v>
      </c>
      <c r="B959" t="s">
        <v>264</v>
      </c>
      <c r="C959" s="3">
        <v>2016</v>
      </c>
      <c r="D959" s="2">
        <v>221845</v>
      </c>
      <c r="E959" s="3">
        <f t="shared" si="14"/>
        <v>9</v>
      </c>
    </row>
    <row r="960" spans="1:5" x14ac:dyDescent="0.25">
      <c r="A960" t="s">
        <v>4</v>
      </c>
      <c r="B960" t="s">
        <v>264</v>
      </c>
      <c r="C960" s="3">
        <v>2015</v>
      </c>
      <c r="D960" s="2">
        <v>180277</v>
      </c>
      <c r="E960" s="3">
        <f t="shared" si="14"/>
        <v>10</v>
      </c>
    </row>
    <row r="961" spans="1:5" x14ac:dyDescent="0.25">
      <c r="A961" t="s">
        <v>4</v>
      </c>
      <c r="B961" t="s">
        <v>264</v>
      </c>
      <c r="C961" s="3">
        <v>2014</v>
      </c>
      <c r="D961" s="2">
        <v>174822</v>
      </c>
      <c r="E961" s="3">
        <f t="shared" si="14"/>
        <v>11</v>
      </c>
    </row>
    <row r="962" spans="1:5" x14ac:dyDescent="0.25">
      <c r="A962" t="s">
        <v>4</v>
      </c>
      <c r="B962" t="s">
        <v>264</v>
      </c>
      <c r="C962" s="3">
        <v>2013</v>
      </c>
      <c r="D962" s="2">
        <v>141627</v>
      </c>
      <c r="E962" s="3">
        <f t="shared" si="14"/>
        <v>12</v>
      </c>
    </row>
    <row r="963" spans="1:5" x14ac:dyDescent="0.25">
      <c r="A963" t="s">
        <v>4</v>
      </c>
      <c r="B963" t="s">
        <v>264</v>
      </c>
      <c r="C963" s="3">
        <v>2012</v>
      </c>
      <c r="D963" s="2">
        <v>136640</v>
      </c>
      <c r="E963" s="3">
        <f t="shared" ref="E963:E1026" si="15">(2025 -C963)</f>
        <v>13</v>
      </c>
    </row>
    <row r="964" spans="1:5" x14ac:dyDescent="0.25">
      <c r="A964" t="s">
        <v>4</v>
      </c>
      <c r="B964" t="s">
        <v>264</v>
      </c>
      <c r="C964" s="3">
        <v>2011</v>
      </c>
      <c r="D964" s="2">
        <v>133307</v>
      </c>
      <c r="E964" s="3">
        <f t="shared" si="15"/>
        <v>14</v>
      </c>
    </row>
    <row r="965" spans="1:5" x14ac:dyDescent="0.25">
      <c r="A965" t="s">
        <v>4</v>
      </c>
      <c r="B965" t="s">
        <v>264</v>
      </c>
      <c r="C965" s="3">
        <v>2010</v>
      </c>
      <c r="D965" s="2">
        <v>118392</v>
      </c>
      <c r="E965" s="3">
        <f t="shared" si="15"/>
        <v>15</v>
      </c>
    </row>
    <row r="966" spans="1:5" x14ac:dyDescent="0.25">
      <c r="A966" t="s">
        <v>4</v>
      </c>
      <c r="B966" t="s">
        <v>265</v>
      </c>
      <c r="C966" s="3">
        <v>2001</v>
      </c>
      <c r="D966" s="2">
        <v>50328</v>
      </c>
      <c r="E966" s="3">
        <f t="shared" si="15"/>
        <v>24</v>
      </c>
    </row>
    <row r="967" spans="1:5" x14ac:dyDescent="0.25">
      <c r="A967" t="s">
        <v>4</v>
      </c>
      <c r="B967" t="s">
        <v>265</v>
      </c>
      <c r="C967" s="3">
        <v>2000</v>
      </c>
      <c r="D967" s="2">
        <v>48947</v>
      </c>
      <c r="E967" s="3">
        <f t="shared" si="15"/>
        <v>25</v>
      </c>
    </row>
    <row r="968" spans="1:5" x14ac:dyDescent="0.25">
      <c r="A968" t="s">
        <v>4</v>
      </c>
      <c r="B968" t="s">
        <v>266</v>
      </c>
      <c r="C968" s="3">
        <v>2001</v>
      </c>
      <c r="D968" s="2">
        <v>46953</v>
      </c>
      <c r="E968" s="3">
        <f t="shared" si="15"/>
        <v>24</v>
      </c>
    </row>
    <row r="969" spans="1:5" x14ac:dyDescent="0.25">
      <c r="A969" t="s">
        <v>4</v>
      </c>
      <c r="B969" t="s">
        <v>266</v>
      </c>
      <c r="C969" s="3">
        <v>2000</v>
      </c>
      <c r="D969" s="2">
        <v>40472</v>
      </c>
      <c r="E969" s="3">
        <f t="shared" si="15"/>
        <v>25</v>
      </c>
    </row>
    <row r="970" spans="1:5" x14ac:dyDescent="0.25">
      <c r="A970" t="s">
        <v>4</v>
      </c>
      <c r="B970" t="s">
        <v>266</v>
      </c>
      <c r="C970" s="3">
        <v>1999</v>
      </c>
      <c r="D970" s="2">
        <v>32360</v>
      </c>
      <c r="E970" s="3">
        <f t="shared" si="15"/>
        <v>26</v>
      </c>
    </row>
    <row r="971" spans="1:5" x14ac:dyDescent="0.25">
      <c r="A971" t="s">
        <v>4</v>
      </c>
      <c r="B971" t="s">
        <v>267</v>
      </c>
      <c r="C971" s="3">
        <v>2014</v>
      </c>
      <c r="D971" s="2">
        <v>217076</v>
      </c>
      <c r="E971" s="3">
        <f t="shared" si="15"/>
        <v>11</v>
      </c>
    </row>
    <row r="972" spans="1:5" x14ac:dyDescent="0.25">
      <c r="A972" t="s">
        <v>4</v>
      </c>
      <c r="B972" t="s">
        <v>267</v>
      </c>
      <c r="C972" s="3">
        <v>2013</v>
      </c>
      <c r="D972" s="2">
        <v>210249</v>
      </c>
      <c r="E972" s="3">
        <f t="shared" si="15"/>
        <v>12</v>
      </c>
    </row>
    <row r="973" spans="1:5" x14ac:dyDescent="0.25">
      <c r="A973" t="s">
        <v>4</v>
      </c>
      <c r="B973" t="s">
        <v>267</v>
      </c>
      <c r="C973" s="3">
        <v>2012</v>
      </c>
      <c r="D973" s="2">
        <v>172529</v>
      </c>
      <c r="E973" s="3">
        <f t="shared" si="15"/>
        <v>13</v>
      </c>
    </row>
    <row r="974" spans="1:5" x14ac:dyDescent="0.25">
      <c r="A974" t="s">
        <v>4</v>
      </c>
      <c r="B974" t="s">
        <v>268</v>
      </c>
      <c r="C974" s="3">
        <v>2014</v>
      </c>
      <c r="D974" s="2">
        <v>183793</v>
      </c>
      <c r="E974" s="3">
        <f t="shared" si="15"/>
        <v>11</v>
      </c>
    </row>
    <row r="975" spans="1:5" x14ac:dyDescent="0.25">
      <c r="A975" t="s">
        <v>4</v>
      </c>
      <c r="B975" t="s">
        <v>268</v>
      </c>
      <c r="C975" s="3">
        <v>2013</v>
      </c>
      <c r="D975" s="2">
        <v>179310</v>
      </c>
      <c r="E975" s="3">
        <f t="shared" si="15"/>
        <v>12</v>
      </c>
    </row>
    <row r="976" spans="1:5" x14ac:dyDescent="0.25">
      <c r="A976" t="s">
        <v>4</v>
      </c>
      <c r="B976" t="s">
        <v>268</v>
      </c>
      <c r="C976" s="3">
        <v>2012</v>
      </c>
      <c r="D976" s="2">
        <v>151759</v>
      </c>
      <c r="E976" s="3">
        <f t="shared" si="15"/>
        <v>13</v>
      </c>
    </row>
    <row r="977" spans="1:5" x14ac:dyDescent="0.25">
      <c r="A977" t="s">
        <v>4</v>
      </c>
      <c r="B977" t="s">
        <v>268</v>
      </c>
      <c r="C977" s="3">
        <v>2011</v>
      </c>
      <c r="D977" s="2">
        <v>129423</v>
      </c>
      <c r="E977" s="3">
        <f t="shared" si="15"/>
        <v>14</v>
      </c>
    </row>
    <row r="978" spans="1:5" x14ac:dyDescent="0.25">
      <c r="A978" t="s">
        <v>4</v>
      </c>
      <c r="B978" t="s">
        <v>269</v>
      </c>
      <c r="C978" s="3">
        <v>2005</v>
      </c>
      <c r="D978" s="2">
        <v>110008</v>
      </c>
      <c r="E978" s="3">
        <f t="shared" si="15"/>
        <v>20</v>
      </c>
    </row>
    <row r="979" spans="1:5" x14ac:dyDescent="0.25">
      <c r="A979" t="s">
        <v>4</v>
      </c>
      <c r="B979" t="s">
        <v>269</v>
      </c>
      <c r="C979" s="3">
        <v>2004</v>
      </c>
      <c r="D979" s="2">
        <v>89052</v>
      </c>
      <c r="E979" s="3">
        <f t="shared" si="15"/>
        <v>21</v>
      </c>
    </row>
    <row r="980" spans="1:5" x14ac:dyDescent="0.25">
      <c r="A980" t="s">
        <v>4</v>
      </c>
      <c r="B980" t="s">
        <v>270</v>
      </c>
      <c r="C980" s="3">
        <v>2005</v>
      </c>
      <c r="D980" s="2">
        <v>95491</v>
      </c>
      <c r="E980" s="3">
        <f t="shared" si="15"/>
        <v>20</v>
      </c>
    </row>
    <row r="981" spans="1:5" x14ac:dyDescent="0.25">
      <c r="A981" t="s">
        <v>4</v>
      </c>
      <c r="B981" t="s">
        <v>270</v>
      </c>
      <c r="C981" s="3">
        <v>2004</v>
      </c>
      <c r="D981" s="2">
        <v>89991</v>
      </c>
      <c r="E981" s="3">
        <f t="shared" si="15"/>
        <v>21</v>
      </c>
    </row>
    <row r="982" spans="1:5" x14ac:dyDescent="0.25">
      <c r="A982" t="s">
        <v>4</v>
      </c>
      <c r="B982" t="s">
        <v>271</v>
      </c>
      <c r="C982" s="3">
        <v>2013</v>
      </c>
      <c r="D982" s="2">
        <v>245979</v>
      </c>
      <c r="E982" s="3">
        <f t="shared" si="15"/>
        <v>12</v>
      </c>
    </row>
    <row r="983" spans="1:5" x14ac:dyDescent="0.25">
      <c r="A983" t="s">
        <v>4</v>
      </c>
      <c r="B983" t="s">
        <v>271</v>
      </c>
      <c r="C983" s="3">
        <v>2012</v>
      </c>
      <c r="D983" s="2">
        <v>224469</v>
      </c>
      <c r="E983" s="3">
        <f t="shared" si="15"/>
        <v>13</v>
      </c>
    </row>
    <row r="984" spans="1:5" x14ac:dyDescent="0.25">
      <c r="A984" t="s">
        <v>4</v>
      </c>
      <c r="B984" t="s">
        <v>272</v>
      </c>
      <c r="C984" s="3">
        <v>2013</v>
      </c>
      <c r="D984" s="2">
        <v>233151</v>
      </c>
      <c r="E984" s="3">
        <f t="shared" si="15"/>
        <v>12</v>
      </c>
    </row>
    <row r="985" spans="1:5" x14ac:dyDescent="0.25">
      <c r="A985" t="s">
        <v>4</v>
      </c>
      <c r="B985" t="s">
        <v>272</v>
      </c>
      <c r="C985" s="3">
        <v>2012</v>
      </c>
      <c r="D985" s="2">
        <v>222475</v>
      </c>
      <c r="E985" s="3">
        <f t="shared" si="15"/>
        <v>13</v>
      </c>
    </row>
    <row r="986" spans="1:5" x14ac:dyDescent="0.25">
      <c r="A986" t="s">
        <v>4</v>
      </c>
      <c r="B986" t="s">
        <v>273</v>
      </c>
      <c r="C986" s="3">
        <v>2015</v>
      </c>
      <c r="D986" s="2">
        <v>241429</v>
      </c>
      <c r="E986" s="3">
        <f t="shared" si="15"/>
        <v>10</v>
      </c>
    </row>
    <row r="987" spans="1:5" x14ac:dyDescent="0.25">
      <c r="A987" t="s">
        <v>4</v>
      </c>
      <c r="B987" t="s">
        <v>273</v>
      </c>
      <c r="C987" s="3">
        <v>2014</v>
      </c>
      <c r="D987" s="2">
        <v>235540</v>
      </c>
      <c r="E987" s="3">
        <f t="shared" si="15"/>
        <v>11</v>
      </c>
    </row>
    <row r="988" spans="1:5" x14ac:dyDescent="0.25">
      <c r="A988" t="s">
        <v>4</v>
      </c>
      <c r="B988" t="s">
        <v>273</v>
      </c>
      <c r="C988" s="3">
        <v>2013</v>
      </c>
      <c r="D988" s="2">
        <v>229795</v>
      </c>
      <c r="E988" s="3">
        <f t="shared" si="15"/>
        <v>12</v>
      </c>
    </row>
    <row r="989" spans="1:5" x14ac:dyDescent="0.25">
      <c r="A989" t="s">
        <v>4</v>
      </c>
      <c r="B989" t="s">
        <v>273</v>
      </c>
      <c r="C989" s="3">
        <v>2012</v>
      </c>
      <c r="D989" s="2">
        <v>219975</v>
      </c>
      <c r="E989" s="3">
        <f t="shared" si="15"/>
        <v>13</v>
      </c>
    </row>
    <row r="990" spans="1:5" x14ac:dyDescent="0.25">
      <c r="A990" t="s">
        <v>4</v>
      </c>
      <c r="B990" t="s">
        <v>274</v>
      </c>
      <c r="C990" s="3">
        <v>1997</v>
      </c>
      <c r="D990" s="2">
        <v>21099</v>
      </c>
      <c r="E990" s="3">
        <f t="shared" si="15"/>
        <v>28</v>
      </c>
    </row>
    <row r="991" spans="1:5" x14ac:dyDescent="0.25">
      <c r="A991" t="s">
        <v>4</v>
      </c>
      <c r="B991" t="s">
        <v>274</v>
      </c>
      <c r="C991" s="3">
        <v>1996</v>
      </c>
      <c r="D991" s="2">
        <v>20006</v>
      </c>
      <c r="E991" s="3">
        <f t="shared" si="15"/>
        <v>29</v>
      </c>
    </row>
    <row r="992" spans="1:5" x14ac:dyDescent="0.25">
      <c r="A992" t="s">
        <v>4</v>
      </c>
      <c r="B992" t="s">
        <v>274</v>
      </c>
      <c r="C992" s="3">
        <v>1995</v>
      </c>
      <c r="D992" s="2">
        <v>19062</v>
      </c>
      <c r="E992" s="3">
        <f t="shared" si="15"/>
        <v>30</v>
      </c>
    </row>
    <row r="993" spans="1:5" x14ac:dyDescent="0.25">
      <c r="A993" t="s">
        <v>4</v>
      </c>
      <c r="B993" t="s">
        <v>274</v>
      </c>
      <c r="C993" s="3">
        <v>1994</v>
      </c>
      <c r="D993" s="2">
        <v>17376</v>
      </c>
      <c r="E993" s="3">
        <f t="shared" si="15"/>
        <v>31</v>
      </c>
    </row>
    <row r="994" spans="1:5" x14ac:dyDescent="0.25">
      <c r="A994" t="s">
        <v>4</v>
      </c>
      <c r="B994" t="s">
        <v>275</v>
      </c>
      <c r="C994" s="3">
        <v>1997</v>
      </c>
      <c r="D994" s="2">
        <v>21546</v>
      </c>
      <c r="E994" s="3">
        <f t="shared" si="15"/>
        <v>28</v>
      </c>
    </row>
    <row r="995" spans="1:5" x14ac:dyDescent="0.25">
      <c r="A995" t="s">
        <v>4</v>
      </c>
      <c r="B995" t="s">
        <v>275</v>
      </c>
      <c r="C995" s="3">
        <v>1996</v>
      </c>
      <c r="D995" s="2">
        <v>20496</v>
      </c>
      <c r="E995" s="3">
        <f t="shared" si="15"/>
        <v>29</v>
      </c>
    </row>
    <row r="996" spans="1:5" x14ac:dyDescent="0.25">
      <c r="A996" t="s">
        <v>4</v>
      </c>
      <c r="B996" t="s">
        <v>275</v>
      </c>
      <c r="C996" s="3">
        <v>1995</v>
      </c>
      <c r="D996" s="2">
        <v>19220</v>
      </c>
      <c r="E996" s="3">
        <f t="shared" si="15"/>
        <v>30</v>
      </c>
    </row>
    <row r="997" spans="1:5" x14ac:dyDescent="0.25">
      <c r="A997" t="s">
        <v>4</v>
      </c>
      <c r="B997" t="s">
        <v>276</v>
      </c>
      <c r="C997" s="3">
        <v>2016</v>
      </c>
      <c r="D997" s="2">
        <v>343851</v>
      </c>
      <c r="E997" s="3">
        <f t="shared" si="15"/>
        <v>9</v>
      </c>
    </row>
    <row r="998" spans="1:5" x14ac:dyDescent="0.25">
      <c r="A998" t="s">
        <v>4</v>
      </c>
      <c r="B998" t="s">
        <v>276</v>
      </c>
      <c r="C998" s="3">
        <v>2015</v>
      </c>
      <c r="D998" s="2">
        <v>308115</v>
      </c>
      <c r="E998" s="3">
        <f t="shared" si="15"/>
        <v>10</v>
      </c>
    </row>
    <row r="999" spans="1:5" x14ac:dyDescent="0.25">
      <c r="A999" t="s">
        <v>4</v>
      </c>
      <c r="B999" t="s">
        <v>276</v>
      </c>
      <c r="C999" s="3">
        <v>2014</v>
      </c>
      <c r="D999" s="2">
        <v>245140</v>
      </c>
      <c r="E999" s="3">
        <f t="shared" si="15"/>
        <v>11</v>
      </c>
    </row>
    <row r="1000" spans="1:5" x14ac:dyDescent="0.25">
      <c r="A1000" t="s">
        <v>4</v>
      </c>
      <c r="B1000" t="s">
        <v>276</v>
      </c>
      <c r="C1000" s="3">
        <v>2013</v>
      </c>
      <c r="D1000" s="2">
        <v>230255</v>
      </c>
      <c r="E1000" s="3">
        <f t="shared" si="15"/>
        <v>12</v>
      </c>
    </row>
    <row r="1001" spans="1:5" x14ac:dyDescent="0.25">
      <c r="A1001" t="s">
        <v>4</v>
      </c>
      <c r="B1001" t="s">
        <v>277</v>
      </c>
      <c r="C1001" s="3">
        <v>2001</v>
      </c>
      <c r="D1001" s="2">
        <v>52300</v>
      </c>
      <c r="E1001" s="3">
        <f t="shared" si="15"/>
        <v>24</v>
      </c>
    </row>
    <row r="1002" spans="1:5" x14ac:dyDescent="0.25">
      <c r="A1002" t="s">
        <v>4</v>
      </c>
      <c r="B1002" t="s">
        <v>278</v>
      </c>
      <c r="C1002" s="3">
        <v>2001</v>
      </c>
      <c r="D1002" s="2">
        <v>45220</v>
      </c>
      <c r="E1002" s="3">
        <f t="shared" si="15"/>
        <v>24</v>
      </c>
    </row>
    <row r="1003" spans="1:5" x14ac:dyDescent="0.25">
      <c r="A1003" t="s">
        <v>4</v>
      </c>
      <c r="B1003" t="s">
        <v>279</v>
      </c>
      <c r="C1003" s="3">
        <v>2004</v>
      </c>
      <c r="D1003" s="2">
        <v>79226</v>
      </c>
      <c r="E1003" s="3">
        <f t="shared" si="15"/>
        <v>21</v>
      </c>
    </row>
    <row r="1004" spans="1:5" x14ac:dyDescent="0.25">
      <c r="A1004" t="s">
        <v>4</v>
      </c>
      <c r="B1004" t="s">
        <v>279</v>
      </c>
      <c r="C1004" s="3">
        <v>2003</v>
      </c>
      <c r="D1004" s="2">
        <v>64578</v>
      </c>
      <c r="E1004" s="3">
        <f t="shared" si="15"/>
        <v>22</v>
      </c>
    </row>
    <row r="1005" spans="1:5" x14ac:dyDescent="0.25">
      <c r="A1005" t="s">
        <v>4</v>
      </c>
      <c r="B1005" t="s">
        <v>279</v>
      </c>
      <c r="C1005" s="3">
        <v>2002</v>
      </c>
      <c r="D1005" s="2">
        <v>56217</v>
      </c>
      <c r="E1005" s="3">
        <f t="shared" si="15"/>
        <v>23</v>
      </c>
    </row>
    <row r="1006" spans="1:5" x14ac:dyDescent="0.25">
      <c r="A1006" t="s">
        <v>4</v>
      </c>
      <c r="B1006" t="s">
        <v>279</v>
      </c>
      <c r="C1006" s="3">
        <v>2001</v>
      </c>
      <c r="D1006" s="2">
        <v>48833</v>
      </c>
      <c r="E1006" s="3">
        <f t="shared" si="15"/>
        <v>24</v>
      </c>
    </row>
    <row r="1007" spans="1:5" x14ac:dyDescent="0.25">
      <c r="A1007" t="s">
        <v>4</v>
      </c>
      <c r="B1007" t="s">
        <v>280</v>
      </c>
      <c r="C1007" s="3">
        <v>2011</v>
      </c>
      <c r="D1007" s="2">
        <v>207361</v>
      </c>
      <c r="E1007" s="3">
        <f t="shared" si="15"/>
        <v>14</v>
      </c>
    </row>
    <row r="1008" spans="1:5" x14ac:dyDescent="0.25">
      <c r="A1008" t="s">
        <v>4</v>
      </c>
      <c r="B1008" t="s">
        <v>280</v>
      </c>
      <c r="C1008" s="3">
        <v>2010</v>
      </c>
      <c r="D1008" s="2">
        <v>201393</v>
      </c>
      <c r="E1008" s="3">
        <f t="shared" si="15"/>
        <v>15</v>
      </c>
    </row>
    <row r="1009" spans="1:5" x14ac:dyDescent="0.25">
      <c r="A1009" t="s">
        <v>4</v>
      </c>
      <c r="B1009" t="s">
        <v>281</v>
      </c>
      <c r="C1009" s="3">
        <v>2011</v>
      </c>
      <c r="D1009" s="2">
        <v>201845</v>
      </c>
      <c r="E1009" s="3">
        <f t="shared" si="15"/>
        <v>14</v>
      </c>
    </row>
    <row r="1010" spans="1:5" x14ac:dyDescent="0.25">
      <c r="A1010" t="s">
        <v>4</v>
      </c>
      <c r="B1010" t="s">
        <v>281</v>
      </c>
      <c r="C1010" s="3">
        <v>2010</v>
      </c>
      <c r="D1010" s="2">
        <v>178661</v>
      </c>
      <c r="E1010" s="3">
        <f t="shared" si="15"/>
        <v>15</v>
      </c>
    </row>
    <row r="1011" spans="1:5" x14ac:dyDescent="0.25">
      <c r="A1011" t="s">
        <v>4</v>
      </c>
      <c r="B1011" t="s">
        <v>282</v>
      </c>
      <c r="C1011" s="3">
        <v>1998</v>
      </c>
      <c r="D1011" s="2">
        <v>32339</v>
      </c>
      <c r="E1011" s="3">
        <f t="shared" si="15"/>
        <v>27</v>
      </c>
    </row>
    <row r="1012" spans="1:5" x14ac:dyDescent="0.25">
      <c r="A1012" t="s">
        <v>4</v>
      </c>
      <c r="B1012" t="s">
        <v>282</v>
      </c>
      <c r="C1012" s="3">
        <v>1997</v>
      </c>
      <c r="D1012" s="2">
        <v>30355</v>
      </c>
      <c r="E1012" s="3">
        <f t="shared" si="15"/>
        <v>28</v>
      </c>
    </row>
    <row r="1013" spans="1:5" x14ac:dyDescent="0.25">
      <c r="A1013" t="s">
        <v>4</v>
      </c>
      <c r="B1013" t="s">
        <v>283</v>
      </c>
      <c r="C1013" s="3">
        <v>1998</v>
      </c>
      <c r="D1013" s="2">
        <v>29393</v>
      </c>
      <c r="E1013" s="3">
        <f t="shared" si="15"/>
        <v>27</v>
      </c>
    </row>
    <row r="1014" spans="1:5" x14ac:dyDescent="0.25">
      <c r="A1014" t="s">
        <v>4</v>
      </c>
      <c r="B1014" t="s">
        <v>283</v>
      </c>
      <c r="C1014" s="3">
        <v>1997</v>
      </c>
      <c r="D1014" s="2">
        <v>24881</v>
      </c>
      <c r="E1014" s="3">
        <f t="shared" si="15"/>
        <v>28</v>
      </c>
    </row>
    <row r="1015" spans="1:5" x14ac:dyDescent="0.25">
      <c r="A1015" t="s">
        <v>4</v>
      </c>
      <c r="B1015" t="s">
        <v>283</v>
      </c>
      <c r="C1015" s="3">
        <v>1996</v>
      </c>
      <c r="D1015" s="2">
        <v>21004</v>
      </c>
      <c r="E1015" s="3">
        <f t="shared" si="15"/>
        <v>29</v>
      </c>
    </row>
    <row r="1016" spans="1:5" x14ac:dyDescent="0.25">
      <c r="A1016" t="s">
        <v>4</v>
      </c>
      <c r="B1016" t="s">
        <v>284</v>
      </c>
      <c r="C1016" s="3">
        <v>2016</v>
      </c>
      <c r="D1016" s="2">
        <v>371906</v>
      </c>
      <c r="E1016" s="3">
        <f t="shared" si="15"/>
        <v>9</v>
      </c>
    </row>
    <row r="1017" spans="1:5" x14ac:dyDescent="0.25">
      <c r="A1017" t="s">
        <v>4</v>
      </c>
      <c r="B1017" t="s">
        <v>284</v>
      </c>
      <c r="C1017" s="3">
        <v>2015</v>
      </c>
      <c r="D1017" s="2">
        <v>336024</v>
      </c>
      <c r="E1017" s="3">
        <f t="shared" si="15"/>
        <v>10</v>
      </c>
    </row>
    <row r="1018" spans="1:5" x14ac:dyDescent="0.25">
      <c r="A1018" t="s">
        <v>4</v>
      </c>
      <c r="B1018" t="s">
        <v>284</v>
      </c>
      <c r="C1018" s="3">
        <v>2014</v>
      </c>
      <c r="D1018" s="2">
        <v>261763</v>
      </c>
      <c r="E1018" s="3">
        <f t="shared" si="15"/>
        <v>11</v>
      </c>
    </row>
    <row r="1019" spans="1:5" x14ac:dyDescent="0.25">
      <c r="A1019" t="s">
        <v>4</v>
      </c>
      <c r="B1019" t="s">
        <v>284</v>
      </c>
      <c r="C1019" s="3">
        <v>2013</v>
      </c>
      <c r="D1019" s="2">
        <v>236495</v>
      </c>
      <c r="E1019" s="3">
        <f t="shared" si="15"/>
        <v>12</v>
      </c>
    </row>
    <row r="1020" spans="1:5" x14ac:dyDescent="0.25">
      <c r="A1020" t="s">
        <v>4</v>
      </c>
      <c r="B1020" t="s">
        <v>285</v>
      </c>
      <c r="C1020" s="3">
        <v>2017</v>
      </c>
      <c r="D1020" s="2">
        <v>667274</v>
      </c>
      <c r="E1020" s="3">
        <f t="shared" si="15"/>
        <v>8</v>
      </c>
    </row>
    <row r="1021" spans="1:5" x14ac:dyDescent="0.25">
      <c r="A1021" t="s">
        <v>4</v>
      </c>
      <c r="B1021" t="s">
        <v>285</v>
      </c>
      <c r="C1021" s="3">
        <v>2016</v>
      </c>
      <c r="D1021" s="2">
        <v>556998</v>
      </c>
      <c r="E1021" s="3">
        <f t="shared" si="15"/>
        <v>9</v>
      </c>
    </row>
    <row r="1022" spans="1:5" x14ac:dyDescent="0.25">
      <c r="A1022" t="s">
        <v>4</v>
      </c>
      <c r="B1022" t="s">
        <v>285</v>
      </c>
      <c r="C1022" s="3">
        <v>2015</v>
      </c>
      <c r="D1022" s="2">
        <v>490516</v>
      </c>
      <c r="E1022" s="3">
        <f t="shared" si="15"/>
        <v>10</v>
      </c>
    </row>
    <row r="1023" spans="1:5" x14ac:dyDescent="0.25">
      <c r="A1023" t="s">
        <v>4</v>
      </c>
      <c r="B1023" t="s">
        <v>285</v>
      </c>
      <c r="C1023" s="3">
        <v>2013</v>
      </c>
      <c r="D1023" s="2">
        <v>309298</v>
      </c>
      <c r="E1023" s="3">
        <f t="shared" si="15"/>
        <v>12</v>
      </c>
    </row>
    <row r="1024" spans="1:5" x14ac:dyDescent="0.25">
      <c r="A1024" t="s">
        <v>4</v>
      </c>
      <c r="B1024" t="s">
        <v>286</v>
      </c>
      <c r="C1024" s="3">
        <v>1998</v>
      </c>
      <c r="D1024" s="2">
        <v>40330</v>
      </c>
      <c r="E1024" s="3">
        <f t="shared" si="15"/>
        <v>27</v>
      </c>
    </row>
    <row r="1025" spans="1:5" x14ac:dyDescent="0.25">
      <c r="A1025" t="s">
        <v>4</v>
      </c>
      <c r="B1025" t="s">
        <v>286</v>
      </c>
      <c r="C1025" s="3">
        <v>1997</v>
      </c>
      <c r="D1025" s="2">
        <v>35364</v>
      </c>
      <c r="E1025" s="3">
        <f t="shared" si="15"/>
        <v>28</v>
      </c>
    </row>
    <row r="1026" spans="1:5" x14ac:dyDescent="0.25">
      <c r="A1026" t="s">
        <v>4</v>
      </c>
      <c r="B1026" t="s">
        <v>286</v>
      </c>
      <c r="C1026" s="3">
        <v>1996</v>
      </c>
      <c r="D1026" s="2">
        <v>32020</v>
      </c>
      <c r="E1026" s="3">
        <f t="shared" si="15"/>
        <v>29</v>
      </c>
    </row>
    <row r="1027" spans="1:5" x14ac:dyDescent="0.25">
      <c r="A1027" t="s">
        <v>4</v>
      </c>
      <c r="B1027" t="s">
        <v>287</v>
      </c>
      <c r="C1027" s="3">
        <v>2000</v>
      </c>
      <c r="D1027" s="2">
        <v>63391</v>
      </c>
      <c r="E1027" s="3">
        <f t="shared" ref="E1027:E1090" si="16">(2025 -C1027)</f>
        <v>25</v>
      </c>
    </row>
    <row r="1028" spans="1:5" x14ac:dyDescent="0.25">
      <c r="A1028" t="s">
        <v>4</v>
      </c>
      <c r="B1028" t="s">
        <v>288</v>
      </c>
      <c r="C1028" s="3">
        <v>2000</v>
      </c>
      <c r="D1028" s="2">
        <v>72525</v>
      </c>
      <c r="E1028" s="3">
        <f t="shared" si="16"/>
        <v>25</v>
      </c>
    </row>
    <row r="1029" spans="1:5" x14ac:dyDescent="0.25">
      <c r="A1029" t="s">
        <v>4</v>
      </c>
      <c r="B1029" t="s">
        <v>289</v>
      </c>
      <c r="C1029" s="3">
        <v>2001</v>
      </c>
      <c r="D1029" s="2">
        <v>73586</v>
      </c>
      <c r="E1029" s="3">
        <f t="shared" si="16"/>
        <v>24</v>
      </c>
    </row>
    <row r="1030" spans="1:5" x14ac:dyDescent="0.25">
      <c r="A1030" t="s">
        <v>4</v>
      </c>
      <c r="B1030" t="s">
        <v>289</v>
      </c>
      <c r="C1030" s="3">
        <v>2000</v>
      </c>
      <c r="D1030" s="2">
        <v>67900</v>
      </c>
      <c r="E1030" s="3">
        <f t="shared" si="16"/>
        <v>25</v>
      </c>
    </row>
    <row r="1031" spans="1:5" x14ac:dyDescent="0.25">
      <c r="A1031" t="s">
        <v>4</v>
      </c>
      <c r="B1031" t="s">
        <v>289</v>
      </c>
      <c r="C1031" s="3">
        <v>1998</v>
      </c>
      <c r="D1031" s="2">
        <v>41094</v>
      </c>
      <c r="E1031" s="3">
        <f t="shared" si="16"/>
        <v>27</v>
      </c>
    </row>
    <row r="1032" spans="1:5" x14ac:dyDescent="0.25">
      <c r="A1032" t="s">
        <v>4</v>
      </c>
      <c r="B1032" t="s">
        <v>290</v>
      </c>
      <c r="C1032" s="3">
        <v>2006</v>
      </c>
      <c r="D1032" s="2">
        <v>99597</v>
      </c>
      <c r="E1032" s="3">
        <f t="shared" si="16"/>
        <v>19</v>
      </c>
    </row>
    <row r="1033" spans="1:5" x14ac:dyDescent="0.25">
      <c r="A1033" t="s">
        <v>4</v>
      </c>
      <c r="B1033" t="s">
        <v>290</v>
      </c>
      <c r="C1033" s="3">
        <v>2005</v>
      </c>
      <c r="D1033" s="2">
        <v>97167</v>
      </c>
      <c r="E1033" s="3">
        <f t="shared" si="16"/>
        <v>20</v>
      </c>
    </row>
    <row r="1034" spans="1:5" x14ac:dyDescent="0.25">
      <c r="A1034" t="s">
        <v>4</v>
      </c>
      <c r="B1034" t="s">
        <v>290</v>
      </c>
      <c r="C1034" s="3">
        <v>2004</v>
      </c>
      <c r="D1034" s="2">
        <v>93291</v>
      </c>
      <c r="E1034" s="3">
        <f t="shared" si="16"/>
        <v>21</v>
      </c>
    </row>
    <row r="1035" spans="1:5" x14ac:dyDescent="0.25">
      <c r="A1035" t="s">
        <v>4</v>
      </c>
      <c r="B1035" t="s">
        <v>290</v>
      </c>
      <c r="C1035" s="3">
        <v>2003</v>
      </c>
      <c r="D1035" s="2">
        <v>91015</v>
      </c>
      <c r="E1035" s="3">
        <f t="shared" si="16"/>
        <v>22</v>
      </c>
    </row>
    <row r="1036" spans="1:5" x14ac:dyDescent="0.25">
      <c r="A1036" t="s">
        <v>4</v>
      </c>
      <c r="B1036" t="s">
        <v>290</v>
      </c>
      <c r="C1036" s="3">
        <v>2002</v>
      </c>
      <c r="D1036" s="2">
        <v>82498</v>
      </c>
      <c r="E1036" s="3">
        <f t="shared" si="16"/>
        <v>23</v>
      </c>
    </row>
    <row r="1037" spans="1:5" x14ac:dyDescent="0.25">
      <c r="A1037" t="s">
        <v>4</v>
      </c>
      <c r="B1037" t="s">
        <v>290</v>
      </c>
      <c r="C1037" s="3">
        <v>2001</v>
      </c>
      <c r="D1037" s="2">
        <v>77775</v>
      </c>
      <c r="E1037" s="3">
        <f t="shared" si="16"/>
        <v>24</v>
      </c>
    </row>
    <row r="1038" spans="1:5" x14ac:dyDescent="0.25">
      <c r="A1038" t="s">
        <v>4</v>
      </c>
      <c r="B1038" t="s">
        <v>290</v>
      </c>
      <c r="C1038" s="3">
        <v>2000</v>
      </c>
      <c r="D1038" s="2">
        <v>75878</v>
      </c>
      <c r="E1038" s="3">
        <f t="shared" si="16"/>
        <v>25</v>
      </c>
    </row>
    <row r="1039" spans="1:5" x14ac:dyDescent="0.25">
      <c r="A1039" t="s">
        <v>4</v>
      </c>
      <c r="B1039" t="s">
        <v>291</v>
      </c>
      <c r="C1039" s="3">
        <v>2006</v>
      </c>
      <c r="D1039" s="2">
        <v>100191</v>
      </c>
      <c r="E1039" s="3">
        <f t="shared" si="16"/>
        <v>19</v>
      </c>
    </row>
    <row r="1040" spans="1:5" x14ac:dyDescent="0.25">
      <c r="A1040" t="s">
        <v>4</v>
      </c>
      <c r="B1040" t="s">
        <v>291</v>
      </c>
      <c r="C1040" s="3">
        <v>2005</v>
      </c>
      <c r="D1040" s="2">
        <v>97747</v>
      </c>
      <c r="E1040" s="3">
        <f t="shared" si="16"/>
        <v>20</v>
      </c>
    </row>
    <row r="1041" spans="1:5" x14ac:dyDescent="0.25">
      <c r="A1041" t="s">
        <v>4</v>
      </c>
      <c r="B1041" t="s">
        <v>291</v>
      </c>
      <c r="C1041" s="3">
        <v>2004</v>
      </c>
      <c r="D1041" s="2">
        <v>93954</v>
      </c>
      <c r="E1041" s="3">
        <f t="shared" si="16"/>
        <v>21</v>
      </c>
    </row>
    <row r="1042" spans="1:5" x14ac:dyDescent="0.25">
      <c r="A1042" t="s">
        <v>4</v>
      </c>
      <c r="B1042" t="s">
        <v>291</v>
      </c>
      <c r="C1042" s="3">
        <v>2003</v>
      </c>
      <c r="D1042" s="2">
        <v>91662</v>
      </c>
      <c r="E1042" s="3">
        <f t="shared" si="16"/>
        <v>22</v>
      </c>
    </row>
    <row r="1043" spans="1:5" x14ac:dyDescent="0.25">
      <c r="A1043" t="s">
        <v>4</v>
      </c>
      <c r="B1043" t="s">
        <v>291</v>
      </c>
      <c r="C1043" s="3">
        <v>2002</v>
      </c>
      <c r="D1043" s="2">
        <v>88967</v>
      </c>
      <c r="E1043" s="3">
        <f t="shared" si="16"/>
        <v>23</v>
      </c>
    </row>
    <row r="1044" spans="1:5" x14ac:dyDescent="0.25">
      <c r="A1044" t="s">
        <v>4</v>
      </c>
      <c r="B1044" t="s">
        <v>291</v>
      </c>
      <c r="C1044" s="3">
        <v>2001</v>
      </c>
      <c r="D1044" s="2">
        <v>78245</v>
      </c>
      <c r="E1044" s="3">
        <f t="shared" si="16"/>
        <v>24</v>
      </c>
    </row>
    <row r="1045" spans="1:5" x14ac:dyDescent="0.25">
      <c r="A1045" t="s">
        <v>4</v>
      </c>
      <c r="B1045" t="s">
        <v>291</v>
      </c>
      <c r="C1045" s="3">
        <v>2000</v>
      </c>
      <c r="D1045" s="2">
        <v>76336</v>
      </c>
      <c r="E1045" s="3">
        <f t="shared" si="16"/>
        <v>25</v>
      </c>
    </row>
    <row r="1046" spans="1:5" x14ac:dyDescent="0.25">
      <c r="A1046" t="s">
        <v>4</v>
      </c>
      <c r="B1046" t="s">
        <v>291</v>
      </c>
      <c r="C1046" s="3">
        <v>1999</v>
      </c>
      <c r="D1046" s="2">
        <v>58239</v>
      </c>
      <c r="E1046" s="3">
        <f t="shared" si="16"/>
        <v>26</v>
      </c>
    </row>
    <row r="1047" spans="1:5" x14ac:dyDescent="0.25">
      <c r="A1047" t="s">
        <v>4</v>
      </c>
      <c r="B1047" t="s">
        <v>292</v>
      </c>
      <c r="C1047" s="3">
        <v>2018</v>
      </c>
      <c r="D1047" s="2">
        <v>282602</v>
      </c>
      <c r="E1047" s="3">
        <f t="shared" si="16"/>
        <v>7</v>
      </c>
    </row>
    <row r="1048" spans="1:5" x14ac:dyDescent="0.25">
      <c r="A1048" t="s">
        <v>4</v>
      </c>
      <c r="B1048" t="s">
        <v>292</v>
      </c>
      <c r="C1048" s="3">
        <v>2017</v>
      </c>
      <c r="D1048" s="2">
        <v>275709</v>
      </c>
      <c r="E1048" s="3">
        <f t="shared" si="16"/>
        <v>8</v>
      </c>
    </row>
    <row r="1049" spans="1:5" x14ac:dyDescent="0.25">
      <c r="A1049" t="s">
        <v>4</v>
      </c>
      <c r="B1049" t="s">
        <v>292</v>
      </c>
      <c r="C1049" s="3">
        <v>2016</v>
      </c>
      <c r="D1049" s="2">
        <v>241525</v>
      </c>
      <c r="E1049" s="3">
        <f t="shared" si="16"/>
        <v>9</v>
      </c>
    </row>
    <row r="1050" spans="1:5" x14ac:dyDescent="0.25">
      <c r="A1050" t="s">
        <v>4</v>
      </c>
      <c r="B1050" t="s">
        <v>292</v>
      </c>
      <c r="C1050" s="3">
        <v>2015</v>
      </c>
      <c r="D1050" s="2">
        <v>228036</v>
      </c>
      <c r="E1050" s="3">
        <f t="shared" si="16"/>
        <v>10</v>
      </c>
    </row>
    <row r="1051" spans="1:5" x14ac:dyDescent="0.25">
      <c r="A1051" t="s">
        <v>4</v>
      </c>
      <c r="B1051" t="s">
        <v>292</v>
      </c>
      <c r="C1051" s="3">
        <v>2014</v>
      </c>
      <c r="D1051" s="2">
        <v>168133</v>
      </c>
      <c r="E1051" s="3">
        <f t="shared" si="16"/>
        <v>11</v>
      </c>
    </row>
    <row r="1052" spans="1:5" x14ac:dyDescent="0.25">
      <c r="A1052" t="s">
        <v>4</v>
      </c>
      <c r="B1052" t="s">
        <v>292</v>
      </c>
      <c r="C1052" s="3">
        <v>2013</v>
      </c>
      <c r="D1052" s="2">
        <v>156417</v>
      </c>
      <c r="E1052" s="3">
        <f t="shared" si="16"/>
        <v>12</v>
      </c>
    </row>
    <row r="1053" spans="1:5" x14ac:dyDescent="0.25">
      <c r="A1053" t="s">
        <v>4</v>
      </c>
      <c r="B1053" t="s">
        <v>292</v>
      </c>
      <c r="C1053" s="3">
        <v>2012</v>
      </c>
      <c r="D1053" s="2">
        <v>152601</v>
      </c>
      <c r="E1053" s="3">
        <f t="shared" si="16"/>
        <v>13</v>
      </c>
    </row>
    <row r="1054" spans="1:5" x14ac:dyDescent="0.25">
      <c r="A1054" t="s">
        <v>4</v>
      </c>
      <c r="B1054" t="s">
        <v>292</v>
      </c>
      <c r="C1054" s="3">
        <v>2011</v>
      </c>
      <c r="D1054" s="2">
        <v>148879</v>
      </c>
      <c r="E1054" s="3">
        <f t="shared" si="16"/>
        <v>14</v>
      </c>
    </row>
    <row r="1055" spans="1:5" x14ac:dyDescent="0.25">
      <c r="A1055" t="s">
        <v>4</v>
      </c>
      <c r="B1055" t="s">
        <v>292</v>
      </c>
      <c r="C1055" s="3">
        <v>2010</v>
      </c>
      <c r="D1055" s="2">
        <v>145247</v>
      </c>
      <c r="E1055" s="3">
        <f t="shared" si="16"/>
        <v>15</v>
      </c>
    </row>
    <row r="1056" spans="1:5" x14ac:dyDescent="0.25">
      <c r="A1056" t="s">
        <v>4</v>
      </c>
      <c r="B1056" t="s">
        <v>292</v>
      </c>
      <c r="C1056" s="3">
        <v>2009</v>
      </c>
      <c r="D1056" s="2">
        <v>128943</v>
      </c>
      <c r="E1056" s="3">
        <f t="shared" si="16"/>
        <v>16</v>
      </c>
    </row>
    <row r="1057" spans="1:5" x14ac:dyDescent="0.25">
      <c r="A1057" t="s">
        <v>4</v>
      </c>
      <c r="B1057" t="s">
        <v>292</v>
      </c>
      <c r="C1057" s="3">
        <v>2008</v>
      </c>
      <c r="D1057" s="2">
        <v>116573</v>
      </c>
      <c r="E1057" s="3">
        <f t="shared" si="16"/>
        <v>17</v>
      </c>
    </row>
    <row r="1058" spans="1:5" x14ac:dyDescent="0.25">
      <c r="A1058" t="s">
        <v>4</v>
      </c>
      <c r="B1058" t="s">
        <v>292</v>
      </c>
      <c r="C1058" s="3">
        <v>2007</v>
      </c>
      <c r="D1058" s="2">
        <v>112514</v>
      </c>
      <c r="E1058" s="3">
        <f t="shared" si="16"/>
        <v>18</v>
      </c>
    </row>
    <row r="1059" spans="1:5" x14ac:dyDescent="0.25">
      <c r="A1059" t="s">
        <v>4</v>
      </c>
      <c r="B1059" t="s">
        <v>293</v>
      </c>
      <c r="C1059" s="3">
        <v>2006</v>
      </c>
      <c r="D1059" s="2">
        <v>107803</v>
      </c>
      <c r="E1059" s="3">
        <f t="shared" si="16"/>
        <v>19</v>
      </c>
    </row>
    <row r="1060" spans="1:5" x14ac:dyDescent="0.25">
      <c r="A1060" t="s">
        <v>4</v>
      </c>
      <c r="B1060" t="s">
        <v>293</v>
      </c>
      <c r="C1060" s="3">
        <v>2005</v>
      </c>
      <c r="D1060" s="2">
        <v>105173</v>
      </c>
      <c r="E1060" s="3">
        <f t="shared" si="16"/>
        <v>20</v>
      </c>
    </row>
    <row r="1061" spans="1:5" x14ac:dyDescent="0.25">
      <c r="A1061" t="s">
        <v>4</v>
      </c>
      <c r="B1061" t="s">
        <v>293</v>
      </c>
      <c r="C1061" s="3">
        <v>2004</v>
      </c>
      <c r="D1061" s="2">
        <v>102607</v>
      </c>
      <c r="E1061" s="3">
        <f t="shared" si="16"/>
        <v>21</v>
      </c>
    </row>
    <row r="1062" spans="1:5" x14ac:dyDescent="0.25">
      <c r="A1062" t="s">
        <v>4</v>
      </c>
      <c r="B1062" t="s">
        <v>293</v>
      </c>
      <c r="C1062" s="3">
        <v>2003</v>
      </c>
      <c r="D1062" s="2">
        <v>98167</v>
      </c>
      <c r="E1062" s="3">
        <f t="shared" si="16"/>
        <v>22</v>
      </c>
    </row>
    <row r="1063" spans="1:5" x14ac:dyDescent="0.25">
      <c r="A1063" t="s">
        <v>4</v>
      </c>
      <c r="B1063" t="s">
        <v>293</v>
      </c>
      <c r="C1063" s="3">
        <v>2002</v>
      </c>
      <c r="D1063" s="2">
        <v>95772</v>
      </c>
      <c r="E1063" s="3">
        <f t="shared" si="16"/>
        <v>23</v>
      </c>
    </row>
    <row r="1064" spans="1:5" x14ac:dyDescent="0.25">
      <c r="A1064" t="s">
        <v>4</v>
      </c>
      <c r="B1064" t="s">
        <v>293</v>
      </c>
      <c r="C1064" s="3">
        <v>2001</v>
      </c>
      <c r="D1064" s="2">
        <v>81268</v>
      </c>
      <c r="E1064" s="3">
        <f t="shared" si="16"/>
        <v>24</v>
      </c>
    </row>
    <row r="1065" spans="1:5" x14ac:dyDescent="0.25">
      <c r="A1065" t="s">
        <v>4</v>
      </c>
      <c r="B1065" t="s">
        <v>293</v>
      </c>
      <c r="C1065" s="3">
        <v>2000</v>
      </c>
      <c r="D1065" s="2">
        <v>79285</v>
      </c>
      <c r="E1065" s="3">
        <f t="shared" si="16"/>
        <v>25</v>
      </c>
    </row>
    <row r="1066" spans="1:5" x14ac:dyDescent="0.25">
      <c r="A1066" t="s">
        <v>4</v>
      </c>
      <c r="B1066" t="s">
        <v>294</v>
      </c>
      <c r="C1066" s="3">
        <v>2018</v>
      </c>
      <c r="D1066" s="2">
        <v>309303</v>
      </c>
      <c r="E1066" s="3">
        <f t="shared" si="16"/>
        <v>7</v>
      </c>
    </row>
    <row r="1067" spans="1:5" x14ac:dyDescent="0.25">
      <c r="A1067" t="s">
        <v>4</v>
      </c>
      <c r="B1067" t="s">
        <v>294</v>
      </c>
      <c r="C1067" s="3">
        <v>2017</v>
      </c>
      <c r="D1067" s="2">
        <v>301759</v>
      </c>
      <c r="E1067" s="3">
        <f t="shared" si="16"/>
        <v>8</v>
      </c>
    </row>
    <row r="1068" spans="1:5" x14ac:dyDescent="0.25">
      <c r="A1068" t="s">
        <v>4</v>
      </c>
      <c r="B1068" t="s">
        <v>294</v>
      </c>
      <c r="C1068" s="3">
        <v>2016</v>
      </c>
      <c r="D1068" s="2">
        <v>285320</v>
      </c>
      <c r="E1068" s="3">
        <f t="shared" si="16"/>
        <v>9</v>
      </c>
    </row>
    <row r="1069" spans="1:5" x14ac:dyDescent="0.25">
      <c r="A1069" t="s">
        <v>4</v>
      </c>
      <c r="B1069" t="s">
        <v>294</v>
      </c>
      <c r="C1069" s="3">
        <v>2014</v>
      </c>
      <c r="D1069" s="2">
        <v>195382</v>
      </c>
      <c r="E1069" s="3">
        <f t="shared" si="16"/>
        <v>11</v>
      </c>
    </row>
    <row r="1070" spans="1:5" x14ac:dyDescent="0.25">
      <c r="A1070" t="s">
        <v>4</v>
      </c>
      <c r="B1070" t="s">
        <v>294</v>
      </c>
      <c r="C1070" s="3">
        <v>2013</v>
      </c>
      <c r="D1070" s="2">
        <v>183780</v>
      </c>
      <c r="E1070" s="3">
        <f t="shared" si="16"/>
        <v>12</v>
      </c>
    </row>
    <row r="1071" spans="1:5" x14ac:dyDescent="0.25">
      <c r="A1071" t="s">
        <v>4</v>
      </c>
      <c r="B1071" t="s">
        <v>294</v>
      </c>
      <c r="C1071" s="3">
        <v>2012</v>
      </c>
      <c r="D1071" s="2">
        <v>173822</v>
      </c>
      <c r="E1071" s="3">
        <f t="shared" si="16"/>
        <v>13</v>
      </c>
    </row>
    <row r="1072" spans="1:5" x14ac:dyDescent="0.25">
      <c r="A1072" t="s">
        <v>4</v>
      </c>
      <c r="B1072" t="s">
        <v>294</v>
      </c>
      <c r="C1072" s="3">
        <v>2011</v>
      </c>
      <c r="D1072" s="2">
        <v>169582</v>
      </c>
      <c r="E1072" s="3">
        <f t="shared" si="16"/>
        <v>14</v>
      </c>
    </row>
    <row r="1073" spans="1:5" x14ac:dyDescent="0.25">
      <c r="A1073" t="s">
        <v>4</v>
      </c>
      <c r="B1073" t="s">
        <v>294</v>
      </c>
      <c r="C1073" s="3">
        <v>2010</v>
      </c>
      <c r="D1073" s="2">
        <v>159614</v>
      </c>
      <c r="E1073" s="3">
        <f t="shared" si="16"/>
        <v>15</v>
      </c>
    </row>
    <row r="1074" spans="1:5" x14ac:dyDescent="0.25">
      <c r="A1074" t="s">
        <v>4</v>
      </c>
      <c r="B1074" t="s">
        <v>294</v>
      </c>
      <c r="C1074" s="3">
        <v>2009</v>
      </c>
      <c r="D1074" s="2">
        <v>132995</v>
      </c>
      <c r="E1074" s="3">
        <f t="shared" si="16"/>
        <v>16</v>
      </c>
    </row>
    <row r="1075" spans="1:5" x14ac:dyDescent="0.25">
      <c r="A1075" t="s">
        <v>4</v>
      </c>
      <c r="B1075" t="s">
        <v>294</v>
      </c>
      <c r="C1075" s="3">
        <v>2008</v>
      </c>
      <c r="D1075" s="2">
        <v>129668</v>
      </c>
      <c r="E1075" s="3">
        <f t="shared" si="16"/>
        <v>17</v>
      </c>
    </row>
    <row r="1076" spans="1:5" x14ac:dyDescent="0.25">
      <c r="A1076" t="s">
        <v>4</v>
      </c>
      <c r="B1076" t="s">
        <v>294</v>
      </c>
      <c r="C1076" s="3">
        <v>2007</v>
      </c>
      <c r="D1076" s="2">
        <v>124560</v>
      </c>
      <c r="E1076" s="3">
        <f t="shared" si="16"/>
        <v>18</v>
      </c>
    </row>
    <row r="1077" spans="1:5" x14ac:dyDescent="0.25">
      <c r="A1077" t="s">
        <v>4</v>
      </c>
      <c r="B1077" t="s">
        <v>295</v>
      </c>
      <c r="C1077" s="3">
        <v>2022</v>
      </c>
      <c r="D1077" s="2">
        <v>567845</v>
      </c>
      <c r="E1077" s="3">
        <f t="shared" si="16"/>
        <v>3</v>
      </c>
    </row>
    <row r="1078" spans="1:5" x14ac:dyDescent="0.25">
      <c r="A1078" t="s">
        <v>4</v>
      </c>
      <c r="B1078" t="s">
        <v>295</v>
      </c>
      <c r="C1078" s="3">
        <v>2021</v>
      </c>
      <c r="D1078" s="2">
        <v>552162</v>
      </c>
      <c r="E1078" s="3">
        <f t="shared" si="16"/>
        <v>4</v>
      </c>
    </row>
    <row r="1079" spans="1:5" x14ac:dyDescent="0.25">
      <c r="A1079" t="s">
        <v>4</v>
      </c>
      <c r="B1079" t="s">
        <v>295</v>
      </c>
      <c r="C1079" s="3">
        <v>2018</v>
      </c>
      <c r="D1079" s="2">
        <v>466054</v>
      </c>
      <c r="E1079" s="3">
        <f t="shared" si="16"/>
        <v>7</v>
      </c>
    </row>
    <row r="1080" spans="1:5" x14ac:dyDescent="0.25">
      <c r="A1080" t="s">
        <v>4</v>
      </c>
      <c r="B1080" t="s">
        <v>295</v>
      </c>
      <c r="C1080" s="3">
        <v>2014</v>
      </c>
      <c r="D1080" s="2">
        <v>265948</v>
      </c>
      <c r="E1080" s="3">
        <f t="shared" si="16"/>
        <v>11</v>
      </c>
    </row>
    <row r="1081" spans="1:5" x14ac:dyDescent="0.25">
      <c r="A1081" t="s">
        <v>4</v>
      </c>
      <c r="B1081" t="s">
        <v>295</v>
      </c>
      <c r="C1081" s="3">
        <v>2013</v>
      </c>
      <c r="D1081" s="2">
        <v>257679</v>
      </c>
      <c r="E1081" s="3">
        <f t="shared" si="16"/>
        <v>12</v>
      </c>
    </row>
    <row r="1082" spans="1:5" x14ac:dyDescent="0.25">
      <c r="A1082" t="s">
        <v>4</v>
      </c>
      <c r="B1082" t="s">
        <v>295</v>
      </c>
      <c r="C1082" s="3">
        <v>2012</v>
      </c>
      <c r="D1082" s="2">
        <v>241095</v>
      </c>
      <c r="E1082" s="3">
        <f t="shared" si="16"/>
        <v>13</v>
      </c>
    </row>
    <row r="1083" spans="1:5" x14ac:dyDescent="0.25">
      <c r="A1083" t="s">
        <v>4</v>
      </c>
      <c r="B1083" t="s">
        <v>296</v>
      </c>
      <c r="C1083" s="3">
        <v>2014</v>
      </c>
      <c r="D1083" s="2">
        <v>283809</v>
      </c>
      <c r="E1083" s="3">
        <f t="shared" si="16"/>
        <v>11</v>
      </c>
    </row>
    <row r="1084" spans="1:5" x14ac:dyDescent="0.25">
      <c r="A1084" t="s">
        <v>4</v>
      </c>
      <c r="B1084" t="s">
        <v>296</v>
      </c>
      <c r="C1084" s="3">
        <v>2013</v>
      </c>
      <c r="D1084" s="2">
        <v>272179</v>
      </c>
      <c r="E1084" s="3">
        <f t="shared" si="16"/>
        <v>12</v>
      </c>
    </row>
    <row r="1085" spans="1:5" x14ac:dyDescent="0.25">
      <c r="A1085" t="s">
        <v>4</v>
      </c>
      <c r="B1085" t="s">
        <v>296</v>
      </c>
      <c r="C1085" s="3">
        <v>2012</v>
      </c>
      <c r="D1085" s="2">
        <v>257418</v>
      </c>
      <c r="E1085" s="3">
        <f t="shared" si="16"/>
        <v>13</v>
      </c>
    </row>
    <row r="1086" spans="1:5" x14ac:dyDescent="0.25">
      <c r="A1086" t="s">
        <v>4</v>
      </c>
      <c r="B1086" t="s">
        <v>297</v>
      </c>
      <c r="C1086" s="3">
        <v>2018</v>
      </c>
      <c r="D1086" s="2">
        <v>331932</v>
      </c>
      <c r="E1086" s="3">
        <f t="shared" si="16"/>
        <v>7</v>
      </c>
    </row>
    <row r="1087" spans="1:5" x14ac:dyDescent="0.25">
      <c r="A1087" t="s">
        <v>4</v>
      </c>
      <c r="B1087" t="s">
        <v>297</v>
      </c>
      <c r="C1087" s="3">
        <v>2017</v>
      </c>
      <c r="D1087" s="2">
        <v>307782</v>
      </c>
      <c r="E1087" s="3">
        <f t="shared" si="16"/>
        <v>8</v>
      </c>
    </row>
    <row r="1088" spans="1:5" x14ac:dyDescent="0.25">
      <c r="A1088" t="s">
        <v>4</v>
      </c>
      <c r="B1088" t="s">
        <v>297</v>
      </c>
      <c r="C1088" s="3">
        <v>2016</v>
      </c>
      <c r="D1088" s="2">
        <v>294238</v>
      </c>
      <c r="E1088" s="3">
        <f t="shared" si="16"/>
        <v>9</v>
      </c>
    </row>
    <row r="1089" spans="1:5" x14ac:dyDescent="0.25">
      <c r="A1089" t="s">
        <v>4</v>
      </c>
      <c r="B1089" t="s">
        <v>297</v>
      </c>
      <c r="C1089" s="3">
        <v>2014</v>
      </c>
      <c r="D1089" s="2">
        <v>197013</v>
      </c>
      <c r="E1089" s="3">
        <f t="shared" si="16"/>
        <v>11</v>
      </c>
    </row>
    <row r="1090" spans="1:5" x14ac:dyDescent="0.25">
      <c r="A1090" t="s">
        <v>4</v>
      </c>
      <c r="B1090" t="s">
        <v>297</v>
      </c>
      <c r="C1090" s="3">
        <v>2013</v>
      </c>
      <c r="D1090" s="2">
        <v>191289</v>
      </c>
      <c r="E1090" s="3">
        <f t="shared" si="16"/>
        <v>12</v>
      </c>
    </row>
    <row r="1091" spans="1:5" x14ac:dyDescent="0.25">
      <c r="A1091" t="s">
        <v>4</v>
      </c>
      <c r="B1091" t="s">
        <v>297</v>
      </c>
      <c r="C1091" s="3">
        <v>2012</v>
      </c>
      <c r="D1091" s="2">
        <v>180127</v>
      </c>
      <c r="E1091" s="3">
        <f t="shared" ref="E1091:E1101" si="17">(2025 -C1091)</f>
        <v>13</v>
      </c>
    </row>
    <row r="1092" spans="1:5" x14ac:dyDescent="0.25">
      <c r="A1092" t="s">
        <v>4</v>
      </c>
      <c r="B1092" t="s">
        <v>297</v>
      </c>
      <c r="C1092" s="3">
        <v>2011</v>
      </c>
      <c r="D1092" s="2">
        <v>175733</v>
      </c>
      <c r="E1092" s="3">
        <f t="shared" si="17"/>
        <v>14</v>
      </c>
    </row>
    <row r="1093" spans="1:5" x14ac:dyDescent="0.25">
      <c r="A1093" t="s">
        <v>4</v>
      </c>
      <c r="B1093" t="s">
        <v>297</v>
      </c>
      <c r="C1093" s="3">
        <v>2010</v>
      </c>
      <c r="D1093" s="2">
        <v>160173</v>
      </c>
      <c r="E1093" s="3">
        <f t="shared" si="17"/>
        <v>15</v>
      </c>
    </row>
    <row r="1094" spans="1:5" x14ac:dyDescent="0.25">
      <c r="A1094" t="s">
        <v>4</v>
      </c>
      <c r="B1094" t="s">
        <v>298</v>
      </c>
      <c r="C1094" s="3">
        <v>2018</v>
      </c>
      <c r="D1094" s="2">
        <v>384637</v>
      </c>
      <c r="E1094" s="3">
        <f t="shared" si="17"/>
        <v>7</v>
      </c>
    </row>
    <row r="1095" spans="1:5" x14ac:dyDescent="0.25">
      <c r="A1095" t="s">
        <v>4</v>
      </c>
      <c r="B1095" t="s">
        <v>298</v>
      </c>
      <c r="C1095" s="3">
        <v>2017</v>
      </c>
      <c r="D1095" s="2">
        <v>343569</v>
      </c>
      <c r="E1095" s="3">
        <f t="shared" si="17"/>
        <v>8</v>
      </c>
    </row>
    <row r="1096" spans="1:5" x14ac:dyDescent="0.25">
      <c r="A1096" t="s">
        <v>4</v>
      </c>
      <c r="B1096" t="s">
        <v>298</v>
      </c>
      <c r="C1096" s="3">
        <v>2016</v>
      </c>
      <c r="D1096" s="2">
        <v>314815</v>
      </c>
      <c r="E1096" s="3">
        <f t="shared" si="17"/>
        <v>9</v>
      </c>
    </row>
    <row r="1097" spans="1:5" x14ac:dyDescent="0.25">
      <c r="A1097" t="s">
        <v>4</v>
      </c>
      <c r="B1097" t="s">
        <v>298</v>
      </c>
      <c r="C1097" s="3">
        <v>2014</v>
      </c>
      <c r="D1097" s="2">
        <v>211295</v>
      </c>
      <c r="E1097" s="3">
        <f t="shared" si="17"/>
        <v>11</v>
      </c>
    </row>
    <row r="1098" spans="1:5" x14ac:dyDescent="0.25">
      <c r="A1098" t="s">
        <v>4</v>
      </c>
      <c r="B1098" t="s">
        <v>298</v>
      </c>
      <c r="C1098" s="3">
        <v>2013</v>
      </c>
      <c r="D1098" s="2">
        <v>205539</v>
      </c>
      <c r="E1098" s="3">
        <f t="shared" si="17"/>
        <v>12</v>
      </c>
    </row>
    <row r="1099" spans="1:5" x14ac:dyDescent="0.25">
      <c r="A1099" t="s">
        <v>4</v>
      </c>
      <c r="B1099" t="s">
        <v>298</v>
      </c>
      <c r="C1099" s="3">
        <v>2012</v>
      </c>
      <c r="D1099" s="2">
        <v>199296</v>
      </c>
      <c r="E1099" s="3">
        <f t="shared" si="17"/>
        <v>13</v>
      </c>
    </row>
    <row r="1100" spans="1:5" x14ac:dyDescent="0.25">
      <c r="A1100" t="s">
        <v>4</v>
      </c>
      <c r="B1100" t="s">
        <v>298</v>
      </c>
      <c r="C1100" s="3">
        <v>2011</v>
      </c>
      <c r="D1100" s="2">
        <v>194435</v>
      </c>
      <c r="E1100" s="3">
        <f t="shared" si="17"/>
        <v>14</v>
      </c>
    </row>
    <row r="1101" spans="1:5" x14ac:dyDescent="0.25">
      <c r="A1101" t="s">
        <v>4</v>
      </c>
      <c r="B1101" t="s">
        <v>298</v>
      </c>
      <c r="C1101" s="3">
        <v>2010</v>
      </c>
      <c r="D1101" s="2">
        <v>189377</v>
      </c>
      <c r="E1101" s="3">
        <f t="shared" si="17"/>
        <v>15</v>
      </c>
    </row>
  </sheetData>
  <pageMargins left="0.75" right="0.75" top="1" bottom="1" header="0.5" footer="0.5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FCC1-A690-4A5E-B710-2B46C3421A0B}">
  <dimension ref="A1:H62"/>
  <sheetViews>
    <sheetView topLeftCell="B1" zoomScale="95" workbookViewId="0">
      <selection activeCell="D60" sqref="D60"/>
    </sheetView>
  </sheetViews>
  <sheetFormatPr defaultRowHeight="15" x14ac:dyDescent="0.25"/>
  <cols>
    <col min="1" max="1" width="21.85546875" customWidth="1"/>
    <col min="2" max="2" width="47.140625" customWidth="1"/>
    <col min="3" max="3" width="15.28515625" customWidth="1"/>
    <col min="4" max="4" width="21.7109375" customWidth="1"/>
    <col min="5" max="5" width="26" customWidth="1"/>
    <col min="6" max="6" width="20.140625" customWidth="1"/>
    <col min="7" max="7" width="21" customWidth="1"/>
    <col min="8" max="8" width="11.7109375" bestFit="1" customWidth="1"/>
  </cols>
  <sheetData>
    <row r="1" spans="1:8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301</v>
      </c>
      <c r="F1" s="6" t="s">
        <v>299</v>
      </c>
      <c r="G1" s="6" t="s">
        <v>300</v>
      </c>
      <c r="H1" s="6" t="s">
        <v>350</v>
      </c>
    </row>
    <row r="2" spans="1:8" x14ac:dyDescent="0.25">
      <c r="A2" t="s">
        <v>4</v>
      </c>
      <c r="B2" t="s">
        <v>160</v>
      </c>
      <c r="C2">
        <v>2006</v>
      </c>
      <c r="D2" s="13">
        <v>47111</v>
      </c>
      <c r="E2" s="3">
        <v>218</v>
      </c>
      <c r="F2" s="3">
        <v>19</v>
      </c>
      <c r="G2" s="5">
        <v>2888</v>
      </c>
      <c r="H2">
        <v>1</v>
      </c>
    </row>
    <row r="3" spans="1:8" x14ac:dyDescent="0.25">
      <c r="A3" t="s">
        <v>4</v>
      </c>
      <c r="B3" t="s">
        <v>255</v>
      </c>
      <c r="C3">
        <v>2025</v>
      </c>
      <c r="D3" s="13">
        <v>1204150</v>
      </c>
      <c r="E3" s="3">
        <v>600</v>
      </c>
      <c r="F3" s="3">
        <v>0</v>
      </c>
      <c r="G3" s="5">
        <v>45630</v>
      </c>
    </row>
    <row r="4" spans="1:8" x14ac:dyDescent="0.25">
      <c r="A4" t="s">
        <v>4</v>
      </c>
      <c r="B4" t="s">
        <v>240</v>
      </c>
      <c r="C4">
        <v>2013</v>
      </c>
      <c r="D4" s="13">
        <v>894310</v>
      </c>
      <c r="E4" s="3">
        <v>525</v>
      </c>
      <c r="F4" s="3">
        <v>12</v>
      </c>
      <c r="G4" s="5">
        <v>35185</v>
      </c>
    </row>
    <row r="5" spans="1:8" x14ac:dyDescent="0.25">
      <c r="A5" t="s">
        <v>4</v>
      </c>
      <c r="B5" s="7" t="s">
        <v>108</v>
      </c>
      <c r="C5">
        <v>2016</v>
      </c>
      <c r="D5" s="13">
        <v>106177</v>
      </c>
      <c r="E5" s="3">
        <v>190</v>
      </c>
      <c r="F5" s="3">
        <v>9</v>
      </c>
      <c r="G5" s="8">
        <v>4463</v>
      </c>
    </row>
    <row r="6" spans="1:8" x14ac:dyDescent="0.25">
      <c r="A6" t="s">
        <v>4</v>
      </c>
      <c r="B6" t="s">
        <v>208</v>
      </c>
      <c r="C6">
        <v>2016</v>
      </c>
      <c r="D6" s="13">
        <v>153608</v>
      </c>
      <c r="E6" s="3">
        <v>272</v>
      </c>
      <c r="F6" s="3">
        <v>9</v>
      </c>
      <c r="G6" s="8">
        <v>6308</v>
      </c>
    </row>
    <row r="7" spans="1:8" x14ac:dyDescent="0.25">
      <c r="A7" t="s">
        <v>4</v>
      </c>
      <c r="B7" t="s">
        <v>191</v>
      </c>
      <c r="C7">
        <v>2017</v>
      </c>
      <c r="D7" s="13">
        <v>105890</v>
      </c>
      <c r="E7" s="3">
        <v>150</v>
      </c>
      <c r="F7" s="3">
        <v>8</v>
      </c>
      <c r="G7" s="8">
        <v>4206</v>
      </c>
    </row>
    <row r="8" spans="1:8" x14ac:dyDescent="0.25">
      <c r="A8" t="s">
        <v>4</v>
      </c>
      <c r="B8" t="s">
        <v>65</v>
      </c>
      <c r="C8">
        <v>1999</v>
      </c>
      <c r="D8" s="13">
        <v>18129</v>
      </c>
      <c r="E8" s="3">
        <v>150</v>
      </c>
      <c r="F8" s="3">
        <v>26</v>
      </c>
      <c r="G8" s="8">
        <v>0</v>
      </c>
    </row>
    <row r="9" spans="1:8" x14ac:dyDescent="0.25">
      <c r="A9" t="s">
        <v>4</v>
      </c>
      <c r="B9" t="s">
        <v>174</v>
      </c>
      <c r="C9">
        <v>2016</v>
      </c>
      <c r="D9" s="13">
        <v>185115</v>
      </c>
      <c r="E9" s="3">
        <v>252</v>
      </c>
      <c r="F9" s="3">
        <v>9</v>
      </c>
      <c r="G9" s="8">
        <v>8076</v>
      </c>
    </row>
    <row r="10" spans="1:8" x14ac:dyDescent="0.25">
      <c r="A10" t="s">
        <v>4</v>
      </c>
      <c r="B10" t="s">
        <v>83</v>
      </c>
      <c r="C10">
        <v>2001</v>
      </c>
      <c r="D10" s="13">
        <v>30210</v>
      </c>
      <c r="E10" s="3">
        <v>165</v>
      </c>
      <c r="F10" s="3">
        <v>24</v>
      </c>
      <c r="G10" s="8">
        <v>0</v>
      </c>
    </row>
    <row r="11" spans="1:8" x14ac:dyDescent="0.25">
      <c r="A11" t="s">
        <v>4</v>
      </c>
      <c r="B11" t="s">
        <v>129</v>
      </c>
      <c r="C11">
        <v>2019</v>
      </c>
      <c r="D11" s="13">
        <v>206956</v>
      </c>
      <c r="E11" s="3">
        <v>252</v>
      </c>
      <c r="F11" s="3">
        <v>6</v>
      </c>
      <c r="G11" s="8">
        <v>8707</v>
      </c>
    </row>
    <row r="12" spans="1:8" x14ac:dyDescent="0.25">
      <c r="A12" t="s">
        <v>4</v>
      </c>
      <c r="B12" t="s">
        <v>28</v>
      </c>
      <c r="C12">
        <v>1999</v>
      </c>
      <c r="D12" s="13">
        <v>18724</v>
      </c>
      <c r="E12" s="3">
        <v>150</v>
      </c>
      <c r="F12" s="3">
        <v>26</v>
      </c>
      <c r="G12" s="8">
        <v>0</v>
      </c>
    </row>
    <row r="13" spans="1:8" x14ac:dyDescent="0.25">
      <c r="A13" t="s">
        <v>4</v>
      </c>
      <c r="B13" t="s">
        <v>261</v>
      </c>
      <c r="C13">
        <v>2016</v>
      </c>
      <c r="D13" s="13">
        <v>211467</v>
      </c>
      <c r="E13" s="3">
        <v>354</v>
      </c>
      <c r="F13" s="3">
        <v>9</v>
      </c>
      <c r="G13" s="8">
        <v>8714</v>
      </c>
    </row>
    <row r="14" spans="1:8" x14ac:dyDescent="0.25">
      <c r="A14" t="s">
        <v>4</v>
      </c>
      <c r="B14" t="s">
        <v>30</v>
      </c>
      <c r="C14">
        <v>2003</v>
      </c>
      <c r="D14" s="13">
        <v>23585</v>
      </c>
      <c r="E14" s="3">
        <v>180</v>
      </c>
      <c r="F14" s="3">
        <v>22</v>
      </c>
      <c r="G14" s="8">
        <v>0</v>
      </c>
    </row>
    <row r="15" spans="1:8" x14ac:dyDescent="0.25">
      <c r="A15" t="s">
        <v>4</v>
      </c>
      <c r="B15" t="s">
        <v>225</v>
      </c>
      <c r="C15">
        <v>2023</v>
      </c>
      <c r="D15" s="13">
        <v>518430</v>
      </c>
      <c r="E15" s="3">
        <v>340</v>
      </c>
      <c r="F15" s="3">
        <v>2</v>
      </c>
      <c r="G15" s="5">
        <v>20969</v>
      </c>
    </row>
    <row r="16" spans="1:8" x14ac:dyDescent="0.25">
      <c r="A16" t="s">
        <v>4</v>
      </c>
      <c r="B16" t="s">
        <v>167</v>
      </c>
      <c r="C16">
        <v>2000</v>
      </c>
      <c r="D16" s="13">
        <v>35720</v>
      </c>
      <c r="E16" s="3">
        <v>300</v>
      </c>
      <c r="F16" s="3">
        <v>25</v>
      </c>
      <c r="G16" s="5">
        <v>0</v>
      </c>
    </row>
    <row r="17" spans="1:7" x14ac:dyDescent="0.25">
      <c r="A17" t="s">
        <v>4</v>
      </c>
      <c r="B17" t="s">
        <v>274</v>
      </c>
      <c r="C17">
        <v>1995</v>
      </c>
      <c r="D17" s="13">
        <v>19062</v>
      </c>
      <c r="E17" s="3">
        <v>230</v>
      </c>
      <c r="F17" s="3">
        <v>30</v>
      </c>
      <c r="G17" s="5">
        <v>0</v>
      </c>
    </row>
    <row r="18" spans="1:7" x14ac:dyDescent="0.25">
      <c r="A18" t="s">
        <v>4</v>
      </c>
      <c r="B18" t="s">
        <v>261</v>
      </c>
      <c r="C18">
        <v>2019</v>
      </c>
      <c r="D18" s="13">
        <v>322651</v>
      </c>
      <c r="E18" s="3">
        <v>354</v>
      </c>
      <c r="F18" s="3">
        <v>6</v>
      </c>
      <c r="G18" s="5">
        <v>13412</v>
      </c>
    </row>
    <row r="19" spans="1:7" x14ac:dyDescent="0.25">
      <c r="A19" t="s">
        <v>4</v>
      </c>
      <c r="B19" t="s">
        <v>154</v>
      </c>
      <c r="C19">
        <v>1999</v>
      </c>
      <c r="D19" s="13">
        <v>25246</v>
      </c>
      <c r="E19" s="3">
        <v>174</v>
      </c>
      <c r="F19" s="3">
        <v>26</v>
      </c>
      <c r="G19" s="5">
        <v>0</v>
      </c>
    </row>
    <row r="20" spans="1:7" x14ac:dyDescent="0.25">
      <c r="A20" t="s">
        <v>4</v>
      </c>
      <c r="B20" t="s">
        <v>278</v>
      </c>
      <c r="C20">
        <v>2001</v>
      </c>
      <c r="D20" s="13">
        <v>45220</v>
      </c>
      <c r="E20" s="3">
        <v>300</v>
      </c>
      <c r="F20" s="3">
        <v>24</v>
      </c>
      <c r="G20" s="5">
        <v>0</v>
      </c>
    </row>
    <row r="21" spans="1:7" x14ac:dyDescent="0.25">
      <c r="A21" t="s">
        <v>4</v>
      </c>
      <c r="B21" t="s">
        <v>133</v>
      </c>
      <c r="C21">
        <v>2016</v>
      </c>
      <c r="D21" s="13">
        <v>108031</v>
      </c>
      <c r="E21" s="3">
        <v>170</v>
      </c>
      <c r="F21" s="3">
        <v>9</v>
      </c>
      <c r="G21" s="5">
        <v>4268</v>
      </c>
    </row>
    <row r="22" spans="1:7" x14ac:dyDescent="0.25">
      <c r="A22" t="s">
        <v>4</v>
      </c>
      <c r="B22" t="s">
        <v>238</v>
      </c>
      <c r="C22">
        <v>2017</v>
      </c>
      <c r="D22" s="13">
        <v>1316250</v>
      </c>
      <c r="E22" s="3">
        <v>610</v>
      </c>
      <c r="F22" s="3">
        <v>8</v>
      </c>
      <c r="G22" s="5">
        <v>50749</v>
      </c>
    </row>
    <row r="23" spans="1:7" x14ac:dyDescent="0.25">
      <c r="A23" t="s">
        <v>4</v>
      </c>
      <c r="B23" t="s">
        <v>271</v>
      </c>
      <c r="C23">
        <v>2013</v>
      </c>
      <c r="D23" s="13">
        <v>245979</v>
      </c>
      <c r="E23" s="3">
        <v>333</v>
      </c>
      <c r="F23" s="3">
        <v>12</v>
      </c>
      <c r="G23" s="5">
        <v>9949</v>
      </c>
    </row>
    <row r="24" spans="1:7" x14ac:dyDescent="0.25">
      <c r="A24" t="s">
        <v>4</v>
      </c>
      <c r="B24" t="s">
        <v>186</v>
      </c>
      <c r="C24">
        <v>2022</v>
      </c>
      <c r="D24" s="13">
        <v>442119</v>
      </c>
      <c r="E24" s="3">
        <v>408</v>
      </c>
      <c r="F24" s="3">
        <v>3</v>
      </c>
      <c r="G24" s="5">
        <v>19680</v>
      </c>
    </row>
    <row r="25" spans="1:7" x14ac:dyDescent="0.25">
      <c r="A25" t="s">
        <v>4</v>
      </c>
      <c r="B25" t="s">
        <v>190</v>
      </c>
      <c r="C25">
        <v>2025</v>
      </c>
      <c r="D25" s="13">
        <v>637585</v>
      </c>
      <c r="E25" s="3">
        <v>408</v>
      </c>
      <c r="F25" s="3">
        <v>0</v>
      </c>
      <c r="G25" s="5">
        <v>23164</v>
      </c>
    </row>
    <row r="26" spans="1:7" x14ac:dyDescent="0.25">
      <c r="A26" t="s">
        <v>4</v>
      </c>
      <c r="B26" t="s">
        <v>170</v>
      </c>
      <c r="C26">
        <v>2021</v>
      </c>
      <c r="D26" s="13">
        <v>349389</v>
      </c>
      <c r="E26" s="3">
        <v>340</v>
      </c>
      <c r="F26" s="3">
        <v>4</v>
      </c>
      <c r="G26" s="5">
        <v>19213</v>
      </c>
    </row>
    <row r="27" spans="1:7" x14ac:dyDescent="0.25">
      <c r="A27" t="s">
        <v>4</v>
      </c>
      <c r="B27" t="s">
        <v>67</v>
      </c>
      <c r="C27">
        <v>1997</v>
      </c>
      <c r="D27" s="13">
        <v>17015</v>
      </c>
      <c r="E27" s="3">
        <v>150</v>
      </c>
      <c r="F27" s="3">
        <v>28</v>
      </c>
      <c r="G27" s="5">
        <v>0</v>
      </c>
    </row>
    <row r="28" spans="1:7" x14ac:dyDescent="0.25">
      <c r="A28" t="s">
        <v>4</v>
      </c>
      <c r="B28" t="s">
        <v>294</v>
      </c>
      <c r="C28">
        <v>2018</v>
      </c>
      <c r="D28" s="13">
        <v>309303</v>
      </c>
      <c r="E28" s="3">
        <v>230</v>
      </c>
      <c r="F28" s="3">
        <v>7</v>
      </c>
      <c r="G28" s="5">
        <v>12896</v>
      </c>
    </row>
    <row r="29" spans="1:7" x14ac:dyDescent="0.25">
      <c r="A29" t="s">
        <v>4</v>
      </c>
      <c r="B29" t="s">
        <v>140</v>
      </c>
      <c r="C29">
        <v>1999</v>
      </c>
      <c r="D29" s="13">
        <v>26324</v>
      </c>
      <c r="E29" s="3">
        <v>165</v>
      </c>
      <c r="F29" s="3">
        <v>26</v>
      </c>
      <c r="G29" s="5">
        <v>0</v>
      </c>
    </row>
    <row r="30" spans="1:7" x14ac:dyDescent="0.25">
      <c r="A30" t="s">
        <v>4</v>
      </c>
      <c r="B30" t="s">
        <v>104</v>
      </c>
      <c r="C30">
        <v>2009</v>
      </c>
      <c r="D30" s="13">
        <v>57914</v>
      </c>
      <c r="E30" s="3">
        <v>269</v>
      </c>
      <c r="F30" s="3">
        <v>16</v>
      </c>
      <c r="G30" s="5">
        <v>2439</v>
      </c>
    </row>
    <row r="31" spans="1:7" x14ac:dyDescent="0.25">
      <c r="A31" t="s">
        <v>4</v>
      </c>
      <c r="B31" t="s">
        <v>162</v>
      </c>
      <c r="C31">
        <v>2014</v>
      </c>
      <c r="D31" s="13">
        <v>140955</v>
      </c>
      <c r="E31" s="3">
        <v>300</v>
      </c>
      <c r="F31" s="3">
        <v>11</v>
      </c>
      <c r="G31" s="5">
        <v>5682</v>
      </c>
    </row>
    <row r="32" spans="1:7" x14ac:dyDescent="0.25">
      <c r="A32" t="s">
        <v>4</v>
      </c>
      <c r="B32" t="s">
        <v>34</v>
      </c>
      <c r="C32">
        <v>1999</v>
      </c>
      <c r="D32" s="13">
        <v>18439</v>
      </c>
      <c r="E32" s="3">
        <v>150</v>
      </c>
      <c r="F32" s="3">
        <v>26</v>
      </c>
      <c r="G32" s="5">
        <v>0</v>
      </c>
    </row>
    <row r="33" spans="1:7" x14ac:dyDescent="0.25">
      <c r="A33" t="s">
        <v>4</v>
      </c>
      <c r="B33" t="s">
        <v>42</v>
      </c>
      <c r="C33">
        <v>2021</v>
      </c>
      <c r="D33" s="13">
        <v>161489</v>
      </c>
      <c r="E33" s="3">
        <v>150</v>
      </c>
      <c r="F33" s="3">
        <v>4</v>
      </c>
      <c r="G33" s="5">
        <v>6031</v>
      </c>
    </row>
    <row r="34" spans="1:7" x14ac:dyDescent="0.25">
      <c r="A34" t="s">
        <v>4</v>
      </c>
      <c r="B34" t="s">
        <v>200</v>
      </c>
      <c r="C34">
        <v>2022</v>
      </c>
      <c r="D34" s="13">
        <v>238154</v>
      </c>
      <c r="E34" s="3">
        <v>150</v>
      </c>
      <c r="F34" s="3">
        <v>3</v>
      </c>
      <c r="G34" s="5">
        <v>10158</v>
      </c>
    </row>
    <row r="35" spans="1:7" x14ac:dyDescent="0.25">
      <c r="A35" t="s">
        <v>4</v>
      </c>
      <c r="B35" t="s">
        <v>89</v>
      </c>
      <c r="C35">
        <v>1998</v>
      </c>
      <c r="D35" s="13">
        <v>21283</v>
      </c>
      <c r="E35" s="3">
        <v>193</v>
      </c>
      <c r="F35" s="3">
        <v>27</v>
      </c>
      <c r="G35" s="5">
        <v>0</v>
      </c>
    </row>
    <row r="36" spans="1:7" x14ac:dyDescent="0.25">
      <c r="A36" t="s">
        <v>4</v>
      </c>
      <c r="B36" t="s">
        <v>297</v>
      </c>
      <c r="C36">
        <v>2016</v>
      </c>
      <c r="D36" s="13">
        <v>294238</v>
      </c>
      <c r="E36" s="3">
        <v>286</v>
      </c>
      <c r="F36" s="3">
        <v>9</v>
      </c>
      <c r="G36" s="5">
        <v>11350</v>
      </c>
    </row>
    <row r="37" spans="1:7" x14ac:dyDescent="0.25">
      <c r="A37" t="s">
        <v>4</v>
      </c>
      <c r="B37" t="s">
        <v>62</v>
      </c>
      <c r="C37">
        <v>2007</v>
      </c>
      <c r="D37" s="13">
        <v>45036</v>
      </c>
      <c r="E37" s="3">
        <v>200</v>
      </c>
      <c r="F37" s="3">
        <v>18</v>
      </c>
      <c r="G37" s="5">
        <v>1884</v>
      </c>
    </row>
    <row r="38" spans="1:7" x14ac:dyDescent="0.25">
      <c r="A38" t="s">
        <v>4</v>
      </c>
      <c r="B38" s="16" t="s">
        <v>30</v>
      </c>
      <c r="C38">
        <v>2002</v>
      </c>
      <c r="D38" s="13">
        <v>22414</v>
      </c>
      <c r="E38" s="3">
        <v>180</v>
      </c>
      <c r="F38" s="3">
        <v>23</v>
      </c>
      <c r="G38" s="5">
        <v>0</v>
      </c>
    </row>
    <row r="39" spans="1:7" x14ac:dyDescent="0.25">
      <c r="A39" t="s">
        <v>4</v>
      </c>
      <c r="B39" t="s">
        <v>37</v>
      </c>
      <c r="C39">
        <v>2004</v>
      </c>
      <c r="D39" s="13">
        <v>26010</v>
      </c>
      <c r="E39" s="3">
        <v>180</v>
      </c>
      <c r="F39" s="3">
        <v>21</v>
      </c>
      <c r="G39" s="5">
        <v>0</v>
      </c>
    </row>
    <row r="40" spans="1:7" x14ac:dyDescent="0.25">
      <c r="A40" t="s">
        <v>4</v>
      </c>
      <c r="B40" t="s">
        <v>75</v>
      </c>
      <c r="C40">
        <v>2003</v>
      </c>
      <c r="D40" s="13">
        <v>22858</v>
      </c>
      <c r="E40" s="3">
        <v>130</v>
      </c>
      <c r="F40" s="3">
        <v>22</v>
      </c>
      <c r="G40" s="5">
        <v>0</v>
      </c>
    </row>
    <row r="41" spans="1:7" x14ac:dyDescent="0.25">
      <c r="A41" t="s">
        <v>4</v>
      </c>
      <c r="B41" t="s">
        <v>26</v>
      </c>
      <c r="C41">
        <v>1999</v>
      </c>
      <c r="D41" s="13">
        <v>17353</v>
      </c>
      <c r="E41" s="3">
        <v>150</v>
      </c>
      <c r="F41" s="3">
        <v>26</v>
      </c>
      <c r="G41" s="5">
        <v>0</v>
      </c>
    </row>
    <row r="53" spans="2:7" x14ac:dyDescent="0.25">
      <c r="B53" s="9"/>
    </row>
    <row r="56" spans="2:7" x14ac:dyDescent="0.25">
      <c r="B56" s="10" t="s">
        <v>304</v>
      </c>
      <c r="C56" s="10"/>
      <c r="D56" s="11">
        <v>1</v>
      </c>
      <c r="E56" s="12">
        <v>2</v>
      </c>
      <c r="F56" s="12">
        <v>3</v>
      </c>
      <c r="G56" s="11">
        <v>4</v>
      </c>
    </row>
    <row r="57" spans="2:7" x14ac:dyDescent="0.25">
      <c r="B57" s="10" t="s">
        <v>302</v>
      </c>
      <c r="C57" s="10"/>
      <c r="D57" s="10">
        <f>VAR(D2:D41)</f>
        <v>95748347395.076279</v>
      </c>
      <c r="E57" s="10">
        <f>VAR(E2:E41)</f>
        <v>14783.343589743587</v>
      </c>
      <c r="F57" s="10">
        <f>VAR(F2:F41)</f>
        <v>89.035256410256409</v>
      </c>
      <c r="G57" s="10">
        <f t="shared" ref="G57" si="0">VAR(G2:G41)</f>
        <v>150814340.66602564</v>
      </c>
    </row>
    <row r="58" spans="2:7" x14ac:dyDescent="0.25">
      <c r="B58" s="10" t="s">
        <v>303</v>
      </c>
      <c r="C58" s="10"/>
      <c r="D58" s="10">
        <f>SQRT(D57)</f>
        <v>309432.29856476892</v>
      </c>
      <c r="E58" s="10">
        <f t="shared" ref="E58:G58" si="1">SQRT(E57)</f>
        <v>121.58677390959753</v>
      </c>
      <c r="F58" s="10">
        <f t="shared" si="1"/>
        <v>9.4358495330445162</v>
      </c>
      <c r="G58" s="10">
        <f t="shared" si="1"/>
        <v>12280.649032768</v>
      </c>
    </row>
    <row r="59" spans="2:7" x14ac:dyDescent="0.25">
      <c r="B59" s="10" t="s">
        <v>307</v>
      </c>
      <c r="C59" s="14">
        <v>1.65</v>
      </c>
      <c r="D59" s="10">
        <v>75000</v>
      </c>
      <c r="E59" s="10">
        <v>50</v>
      </c>
      <c r="F59" s="10">
        <v>2.5</v>
      </c>
      <c r="G59" s="10">
        <v>3000</v>
      </c>
    </row>
    <row r="60" spans="2:7" x14ac:dyDescent="0.25">
      <c r="B60" s="10" t="s">
        <v>306</v>
      </c>
      <c r="C60" s="10"/>
      <c r="D60" s="10">
        <f>_xlfn.CEILING.MATH((C59*D58/D59)^2)</f>
        <v>47</v>
      </c>
      <c r="E60" s="10">
        <f>_xlfn.CEILING.MATH((C59*E58/E59)^2)</f>
        <v>17</v>
      </c>
      <c r="F60" s="10">
        <f>_xlfn.CEILING.MATH(C59*F58/F59)^2</f>
        <v>49</v>
      </c>
      <c r="G60" s="10">
        <f>_xlfn.CEILING.MATH(C59*G58/G59)^2</f>
        <v>49</v>
      </c>
    </row>
    <row r="61" spans="2:7" x14ac:dyDescent="0.25">
      <c r="B61" s="10" t="s">
        <v>305</v>
      </c>
      <c r="C61" s="10"/>
      <c r="D61" s="15" t="s">
        <v>308</v>
      </c>
      <c r="E61" s="15">
        <v>-23</v>
      </c>
      <c r="F61" s="15" t="s">
        <v>309</v>
      </c>
      <c r="G61" s="15" t="s">
        <v>309</v>
      </c>
    </row>
    <row r="62" spans="2:7" x14ac:dyDescent="0.25">
      <c r="B62" s="10" t="s">
        <v>305</v>
      </c>
      <c r="C62" s="10"/>
      <c r="D62" s="10"/>
      <c r="E62" s="10"/>
      <c r="F62" s="10"/>
      <c r="G62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73E8-27B4-4AE4-A839-ED38280E0DC6}">
  <dimension ref="A1:D41"/>
  <sheetViews>
    <sheetView workbookViewId="0">
      <selection activeCell="K33" sqref="K33"/>
    </sheetView>
  </sheetViews>
  <sheetFormatPr defaultRowHeight="15" x14ac:dyDescent="0.25"/>
  <cols>
    <col min="1" max="1" width="15.85546875" bestFit="1" customWidth="1"/>
    <col min="2" max="2" width="20.7109375" bestFit="1" customWidth="1"/>
    <col min="3" max="3" width="17.42578125" bestFit="1" customWidth="1"/>
    <col min="4" max="4" width="11.7109375" bestFit="1" customWidth="1"/>
  </cols>
  <sheetData>
    <row r="1" spans="1:4" ht="15.75" x14ac:dyDescent="0.25">
      <c r="A1" s="6" t="s">
        <v>3</v>
      </c>
      <c r="B1" s="6" t="s">
        <v>301</v>
      </c>
      <c r="C1" s="6" t="s">
        <v>299</v>
      </c>
      <c r="D1" s="6" t="s">
        <v>300</v>
      </c>
    </row>
    <row r="2" spans="1:4" x14ac:dyDescent="0.25">
      <c r="A2" s="3">
        <v>47111</v>
      </c>
      <c r="B2" s="3">
        <v>218</v>
      </c>
      <c r="C2" s="3">
        <v>19</v>
      </c>
      <c r="D2" s="3">
        <v>2888</v>
      </c>
    </row>
    <row r="3" spans="1:4" x14ac:dyDescent="0.25">
      <c r="A3" s="3">
        <v>1204150</v>
      </c>
      <c r="B3" s="3">
        <v>600</v>
      </c>
      <c r="C3" s="3">
        <v>0</v>
      </c>
      <c r="D3" s="3">
        <v>45630</v>
      </c>
    </row>
    <row r="4" spans="1:4" x14ac:dyDescent="0.25">
      <c r="A4" s="3">
        <v>894310</v>
      </c>
      <c r="B4" s="3">
        <v>525</v>
      </c>
      <c r="C4" s="3">
        <v>12</v>
      </c>
      <c r="D4" s="3">
        <v>35185</v>
      </c>
    </row>
    <row r="5" spans="1:4" x14ac:dyDescent="0.25">
      <c r="A5" s="3">
        <v>106177</v>
      </c>
      <c r="B5" s="3">
        <v>190</v>
      </c>
      <c r="C5" s="3">
        <v>9</v>
      </c>
      <c r="D5" s="23">
        <v>4463</v>
      </c>
    </row>
    <row r="6" spans="1:4" x14ac:dyDescent="0.25">
      <c r="A6" s="3">
        <v>153608</v>
      </c>
      <c r="B6" s="3">
        <v>272</v>
      </c>
      <c r="C6" s="3">
        <v>9</v>
      </c>
      <c r="D6" s="23">
        <v>6308</v>
      </c>
    </row>
    <row r="7" spans="1:4" x14ac:dyDescent="0.25">
      <c r="A7" s="3">
        <v>105890</v>
      </c>
      <c r="B7" s="3">
        <v>150</v>
      </c>
      <c r="C7" s="3">
        <v>8</v>
      </c>
      <c r="D7" s="23">
        <v>4206</v>
      </c>
    </row>
    <row r="8" spans="1:4" x14ac:dyDescent="0.25">
      <c r="A8" s="3">
        <v>18129</v>
      </c>
      <c r="B8" s="3">
        <v>150</v>
      </c>
      <c r="C8" s="3">
        <v>26</v>
      </c>
      <c r="D8" s="23">
        <v>0</v>
      </c>
    </row>
    <row r="9" spans="1:4" x14ac:dyDescent="0.25">
      <c r="A9" s="3">
        <v>185115</v>
      </c>
      <c r="B9" s="3">
        <v>252</v>
      </c>
      <c r="C9" s="3">
        <v>9</v>
      </c>
      <c r="D9" s="23">
        <v>8076</v>
      </c>
    </row>
    <row r="10" spans="1:4" x14ac:dyDescent="0.25">
      <c r="A10" s="3">
        <v>30210</v>
      </c>
      <c r="B10" s="3">
        <v>165</v>
      </c>
      <c r="C10" s="3">
        <v>24</v>
      </c>
      <c r="D10" s="23">
        <v>0</v>
      </c>
    </row>
    <row r="11" spans="1:4" x14ac:dyDescent="0.25">
      <c r="A11" s="3">
        <v>206956</v>
      </c>
      <c r="B11" s="3">
        <v>252</v>
      </c>
      <c r="C11" s="3">
        <v>6</v>
      </c>
      <c r="D11" s="23">
        <v>8707</v>
      </c>
    </row>
    <row r="12" spans="1:4" x14ac:dyDescent="0.25">
      <c r="A12" s="3">
        <v>18724</v>
      </c>
      <c r="B12" s="3">
        <v>150</v>
      </c>
      <c r="C12" s="3">
        <v>26</v>
      </c>
      <c r="D12" s="23">
        <v>0</v>
      </c>
    </row>
    <row r="13" spans="1:4" x14ac:dyDescent="0.25">
      <c r="A13" s="3">
        <v>211467</v>
      </c>
      <c r="B13" s="3">
        <v>354</v>
      </c>
      <c r="C13" s="3">
        <v>9</v>
      </c>
      <c r="D13" s="23">
        <v>8714</v>
      </c>
    </row>
    <row r="14" spans="1:4" x14ac:dyDescent="0.25">
      <c r="A14" s="3">
        <v>23585</v>
      </c>
      <c r="B14" s="3">
        <v>180</v>
      </c>
      <c r="C14" s="3">
        <v>22</v>
      </c>
      <c r="D14" s="23">
        <v>0</v>
      </c>
    </row>
    <row r="15" spans="1:4" x14ac:dyDescent="0.25">
      <c r="A15" s="3">
        <v>518430</v>
      </c>
      <c r="B15" s="3">
        <v>340</v>
      </c>
      <c r="C15" s="3">
        <v>2</v>
      </c>
      <c r="D15" s="3">
        <v>20969</v>
      </c>
    </row>
    <row r="16" spans="1:4" x14ac:dyDescent="0.25">
      <c r="A16" s="3">
        <v>35720</v>
      </c>
      <c r="B16" s="3">
        <v>300</v>
      </c>
      <c r="C16" s="3">
        <v>25</v>
      </c>
      <c r="D16" s="3">
        <v>0</v>
      </c>
    </row>
    <row r="17" spans="1:4" x14ac:dyDescent="0.25">
      <c r="A17" s="3">
        <v>19062</v>
      </c>
      <c r="B17" s="3">
        <v>230</v>
      </c>
      <c r="C17" s="3">
        <v>30</v>
      </c>
      <c r="D17" s="3">
        <v>0</v>
      </c>
    </row>
    <row r="18" spans="1:4" x14ac:dyDescent="0.25">
      <c r="A18" s="3">
        <v>322651</v>
      </c>
      <c r="B18" s="3">
        <v>354</v>
      </c>
      <c r="C18" s="3">
        <v>6</v>
      </c>
      <c r="D18" s="3">
        <v>13412</v>
      </c>
    </row>
    <row r="19" spans="1:4" x14ac:dyDescent="0.25">
      <c r="A19" s="3">
        <v>25246</v>
      </c>
      <c r="B19" s="3">
        <v>174</v>
      </c>
      <c r="C19" s="3">
        <v>26</v>
      </c>
      <c r="D19" s="3">
        <v>0</v>
      </c>
    </row>
    <row r="20" spans="1:4" x14ac:dyDescent="0.25">
      <c r="A20" s="3">
        <v>45220</v>
      </c>
      <c r="B20" s="3">
        <v>300</v>
      </c>
      <c r="C20" s="3">
        <v>24</v>
      </c>
      <c r="D20" s="3">
        <v>0</v>
      </c>
    </row>
    <row r="21" spans="1:4" x14ac:dyDescent="0.25">
      <c r="A21" s="3">
        <v>108031</v>
      </c>
      <c r="B21" s="3">
        <v>170</v>
      </c>
      <c r="C21" s="3">
        <v>9</v>
      </c>
      <c r="D21" s="3">
        <v>4268</v>
      </c>
    </row>
    <row r="22" spans="1:4" x14ac:dyDescent="0.25">
      <c r="A22" s="3">
        <v>1316250</v>
      </c>
      <c r="B22" s="3">
        <v>610</v>
      </c>
      <c r="C22" s="3">
        <v>8</v>
      </c>
      <c r="D22" s="3">
        <v>50749</v>
      </c>
    </row>
    <row r="23" spans="1:4" x14ac:dyDescent="0.25">
      <c r="A23" s="3">
        <v>245979</v>
      </c>
      <c r="B23" s="3">
        <v>333</v>
      </c>
      <c r="C23" s="3">
        <v>12</v>
      </c>
      <c r="D23" s="3">
        <v>9949</v>
      </c>
    </row>
    <row r="24" spans="1:4" x14ac:dyDescent="0.25">
      <c r="A24" s="3">
        <v>442119</v>
      </c>
      <c r="B24" s="3">
        <v>408</v>
      </c>
      <c r="C24" s="3">
        <v>3</v>
      </c>
      <c r="D24" s="3">
        <v>19680</v>
      </c>
    </row>
    <row r="25" spans="1:4" x14ac:dyDescent="0.25">
      <c r="A25" s="3">
        <v>637585</v>
      </c>
      <c r="B25" s="3">
        <v>408</v>
      </c>
      <c r="C25" s="3">
        <v>0</v>
      </c>
      <c r="D25" s="3">
        <v>23164</v>
      </c>
    </row>
    <row r="26" spans="1:4" x14ac:dyDescent="0.25">
      <c r="A26" s="3">
        <v>349389</v>
      </c>
      <c r="B26" s="3">
        <v>340</v>
      </c>
      <c r="C26" s="3">
        <v>4</v>
      </c>
      <c r="D26" s="3">
        <v>19213</v>
      </c>
    </row>
    <row r="27" spans="1:4" x14ac:dyDescent="0.25">
      <c r="A27" s="3">
        <v>17015</v>
      </c>
      <c r="B27" s="3">
        <v>150</v>
      </c>
      <c r="C27" s="3">
        <v>28</v>
      </c>
      <c r="D27" s="3">
        <v>0</v>
      </c>
    </row>
    <row r="28" spans="1:4" x14ac:dyDescent="0.25">
      <c r="A28" s="3">
        <v>309303</v>
      </c>
      <c r="B28" s="3">
        <v>230</v>
      </c>
      <c r="C28" s="3">
        <v>7</v>
      </c>
      <c r="D28" s="3">
        <v>12896</v>
      </c>
    </row>
    <row r="29" spans="1:4" x14ac:dyDescent="0.25">
      <c r="A29" s="3">
        <v>26324</v>
      </c>
      <c r="B29" s="3">
        <v>165</v>
      </c>
      <c r="C29" s="3">
        <v>26</v>
      </c>
      <c r="D29" s="3">
        <v>0</v>
      </c>
    </row>
    <row r="30" spans="1:4" x14ac:dyDescent="0.25">
      <c r="A30" s="3">
        <v>57914</v>
      </c>
      <c r="B30" s="3">
        <v>269</v>
      </c>
      <c r="C30" s="3">
        <v>16</v>
      </c>
      <c r="D30" s="3">
        <v>2439</v>
      </c>
    </row>
    <row r="31" spans="1:4" x14ac:dyDescent="0.25">
      <c r="A31" s="3">
        <v>140955</v>
      </c>
      <c r="B31" s="3">
        <v>300</v>
      </c>
      <c r="C31" s="3">
        <v>11</v>
      </c>
      <c r="D31" s="3">
        <v>5682</v>
      </c>
    </row>
    <row r="32" spans="1:4" x14ac:dyDescent="0.25">
      <c r="A32" s="3">
        <v>18439</v>
      </c>
      <c r="B32" s="3">
        <v>150</v>
      </c>
      <c r="C32" s="3">
        <v>26</v>
      </c>
      <c r="D32" s="3">
        <v>0</v>
      </c>
    </row>
    <row r="33" spans="1:4" x14ac:dyDescent="0.25">
      <c r="A33" s="3">
        <v>161489</v>
      </c>
      <c r="B33" s="3">
        <v>150</v>
      </c>
      <c r="C33" s="3">
        <v>4</v>
      </c>
      <c r="D33" s="3">
        <v>6031</v>
      </c>
    </row>
    <row r="34" spans="1:4" x14ac:dyDescent="0.25">
      <c r="A34" s="3">
        <v>238154</v>
      </c>
      <c r="B34" s="3">
        <v>150</v>
      </c>
      <c r="C34" s="3">
        <v>3</v>
      </c>
      <c r="D34" s="3">
        <v>10158</v>
      </c>
    </row>
    <row r="35" spans="1:4" x14ac:dyDescent="0.25">
      <c r="A35" s="3">
        <v>21283</v>
      </c>
      <c r="B35" s="3">
        <v>193</v>
      </c>
      <c r="C35" s="3">
        <v>27</v>
      </c>
      <c r="D35" s="3">
        <v>0</v>
      </c>
    </row>
    <row r="36" spans="1:4" x14ac:dyDescent="0.25">
      <c r="A36" s="3">
        <v>294238</v>
      </c>
      <c r="B36" s="3">
        <v>286</v>
      </c>
      <c r="C36" s="3">
        <v>9</v>
      </c>
      <c r="D36" s="3">
        <v>11350</v>
      </c>
    </row>
    <row r="37" spans="1:4" x14ac:dyDescent="0.25">
      <c r="A37" s="3">
        <v>45036</v>
      </c>
      <c r="B37" s="3">
        <v>200</v>
      </c>
      <c r="C37" s="3">
        <v>18</v>
      </c>
      <c r="D37" s="3">
        <v>1884</v>
      </c>
    </row>
    <row r="38" spans="1:4" x14ac:dyDescent="0.25">
      <c r="A38" s="3">
        <v>22414</v>
      </c>
      <c r="B38" s="3">
        <v>180</v>
      </c>
      <c r="C38" s="3">
        <v>23</v>
      </c>
      <c r="D38" s="3">
        <v>0</v>
      </c>
    </row>
    <row r="39" spans="1:4" x14ac:dyDescent="0.25">
      <c r="A39" s="3">
        <v>26010</v>
      </c>
      <c r="B39" s="3">
        <v>180</v>
      </c>
      <c r="C39" s="3">
        <v>21</v>
      </c>
      <c r="D39" s="3">
        <v>0</v>
      </c>
    </row>
    <row r="40" spans="1:4" x14ac:dyDescent="0.25">
      <c r="A40" s="3">
        <v>22858</v>
      </c>
      <c r="B40" s="3">
        <v>130</v>
      </c>
      <c r="C40" s="3">
        <v>22</v>
      </c>
      <c r="D40" s="3">
        <v>0</v>
      </c>
    </row>
    <row r="41" spans="1:4" x14ac:dyDescent="0.25">
      <c r="A41" s="3">
        <v>17353</v>
      </c>
      <c r="B41" s="3">
        <v>150</v>
      </c>
      <c r="C41" s="3">
        <v>26</v>
      </c>
      <c r="D4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2FA4-10C6-4B61-A36B-E3ABC24F21CC}">
  <dimension ref="A1:H50"/>
  <sheetViews>
    <sheetView topLeftCell="B22" workbookViewId="0">
      <selection activeCell="K44" sqref="K44"/>
    </sheetView>
  </sheetViews>
  <sheetFormatPr defaultRowHeight="15" x14ac:dyDescent="0.25"/>
  <cols>
    <col min="1" max="1" width="7.140625" bestFit="1" customWidth="1"/>
    <col min="2" max="2" width="37.28515625" bestFit="1" customWidth="1"/>
    <col min="3" max="3" width="5" bestFit="1" customWidth="1"/>
    <col min="4" max="4" width="15.85546875" bestFit="1" customWidth="1"/>
    <col min="5" max="5" width="20.7109375" bestFit="1" customWidth="1"/>
    <col min="6" max="6" width="17.42578125" bestFit="1" customWidth="1"/>
    <col min="7" max="7" width="13.28515625" bestFit="1" customWidth="1"/>
    <col min="8" max="8" width="13.28515625" customWidth="1"/>
  </cols>
  <sheetData>
    <row r="1" spans="1:8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301</v>
      </c>
      <c r="F1" s="6" t="s">
        <v>347</v>
      </c>
      <c r="G1" s="6" t="s">
        <v>300</v>
      </c>
      <c r="H1" s="6" t="s">
        <v>351</v>
      </c>
    </row>
    <row r="2" spans="1:8" x14ac:dyDescent="0.25">
      <c r="A2" t="s">
        <v>4</v>
      </c>
      <c r="B2" t="s">
        <v>160</v>
      </c>
      <c r="C2">
        <v>2006</v>
      </c>
      <c r="D2" s="13">
        <v>47111</v>
      </c>
      <c r="E2" s="3">
        <v>218</v>
      </c>
      <c r="F2" s="3">
        <v>19</v>
      </c>
      <c r="G2" s="13">
        <v>2888</v>
      </c>
      <c r="H2">
        <v>1</v>
      </c>
    </row>
    <row r="3" spans="1:8" x14ac:dyDescent="0.25">
      <c r="A3" t="s">
        <v>4</v>
      </c>
      <c r="B3" t="s">
        <v>255</v>
      </c>
      <c r="C3">
        <v>2025</v>
      </c>
      <c r="D3" s="13">
        <v>1204150</v>
      </c>
      <c r="E3" s="3">
        <v>600</v>
      </c>
      <c r="F3" s="3">
        <v>0</v>
      </c>
      <c r="G3" s="13">
        <v>45630</v>
      </c>
      <c r="H3">
        <v>1</v>
      </c>
    </row>
    <row r="4" spans="1:8" x14ac:dyDescent="0.25">
      <c r="A4" t="s">
        <v>4</v>
      </c>
      <c r="B4" t="s">
        <v>240</v>
      </c>
      <c r="C4">
        <v>2013</v>
      </c>
      <c r="D4" s="13">
        <v>894310</v>
      </c>
      <c r="E4" s="3">
        <v>525</v>
      </c>
      <c r="F4" s="3">
        <v>12</v>
      </c>
      <c r="G4" s="13">
        <v>35185</v>
      </c>
      <c r="H4">
        <v>1</v>
      </c>
    </row>
    <row r="5" spans="1:8" x14ac:dyDescent="0.25">
      <c r="A5" t="s">
        <v>4</v>
      </c>
      <c r="B5" s="7" t="s">
        <v>108</v>
      </c>
      <c r="C5">
        <v>2016</v>
      </c>
      <c r="D5" s="13">
        <v>106177</v>
      </c>
      <c r="E5" s="3">
        <v>190</v>
      </c>
      <c r="F5" s="3">
        <v>9</v>
      </c>
      <c r="G5" s="17">
        <v>4463</v>
      </c>
      <c r="H5">
        <v>1</v>
      </c>
    </row>
    <row r="6" spans="1:8" x14ac:dyDescent="0.25">
      <c r="A6" t="s">
        <v>4</v>
      </c>
      <c r="B6" t="s">
        <v>208</v>
      </c>
      <c r="C6">
        <v>2016</v>
      </c>
      <c r="D6" s="13">
        <v>153608</v>
      </c>
      <c r="E6" s="3">
        <v>272</v>
      </c>
      <c r="F6" s="3">
        <v>9</v>
      </c>
      <c r="G6" s="17">
        <v>6308</v>
      </c>
      <c r="H6">
        <v>1</v>
      </c>
    </row>
    <row r="7" spans="1:8" x14ac:dyDescent="0.25">
      <c r="A7" t="s">
        <v>4</v>
      </c>
      <c r="B7" t="s">
        <v>191</v>
      </c>
      <c r="C7">
        <v>2017</v>
      </c>
      <c r="D7" s="13">
        <v>105890</v>
      </c>
      <c r="E7" s="3">
        <v>150</v>
      </c>
      <c r="F7" s="3">
        <v>8</v>
      </c>
      <c r="G7" s="17">
        <v>4206</v>
      </c>
      <c r="H7">
        <v>1</v>
      </c>
    </row>
    <row r="8" spans="1:8" x14ac:dyDescent="0.25">
      <c r="A8" t="s">
        <v>4</v>
      </c>
      <c r="B8" t="s">
        <v>65</v>
      </c>
      <c r="C8">
        <v>1999</v>
      </c>
      <c r="D8" s="13">
        <v>18129</v>
      </c>
      <c r="E8" s="3">
        <v>150</v>
      </c>
      <c r="F8" s="3">
        <v>26</v>
      </c>
      <c r="G8" s="17">
        <v>0</v>
      </c>
      <c r="H8">
        <v>1</v>
      </c>
    </row>
    <row r="9" spans="1:8" x14ac:dyDescent="0.25">
      <c r="A9" t="s">
        <v>4</v>
      </c>
      <c r="B9" t="s">
        <v>174</v>
      </c>
      <c r="C9">
        <v>2016</v>
      </c>
      <c r="D9" s="13">
        <v>185115</v>
      </c>
      <c r="E9" s="3">
        <v>252</v>
      </c>
      <c r="F9" s="3">
        <v>9</v>
      </c>
      <c r="G9" s="17">
        <v>8076</v>
      </c>
      <c r="H9">
        <v>1</v>
      </c>
    </row>
    <row r="10" spans="1:8" x14ac:dyDescent="0.25">
      <c r="A10" t="s">
        <v>4</v>
      </c>
      <c r="B10" t="s">
        <v>83</v>
      </c>
      <c r="C10">
        <v>2001</v>
      </c>
      <c r="D10" s="13">
        <v>30210</v>
      </c>
      <c r="E10" s="3">
        <v>165</v>
      </c>
      <c r="F10" s="3">
        <v>24</v>
      </c>
      <c r="G10" s="17">
        <v>0</v>
      </c>
      <c r="H10">
        <v>1</v>
      </c>
    </row>
    <row r="11" spans="1:8" x14ac:dyDescent="0.25">
      <c r="A11" t="s">
        <v>4</v>
      </c>
      <c r="B11" t="s">
        <v>129</v>
      </c>
      <c r="C11">
        <v>2019</v>
      </c>
      <c r="D11" s="13">
        <v>206956</v>
      </c>
      <c r="E11" s="3">
        <v>252</v>
      </c>
      <c r="F11" s="3">
        <v>6</v>
      </c>
      <c r="G11" s="17">
        <v>8707</v>
      </c>
      <c r="H11">
        <v>1</v>
      </c>
    </row>
    <row r="12" spans="1:8" x14ac:dyDescent="0.25">
      <c r="A12" t="s">
        <v>4</v>
      </c>
      <c r="B12" t="s">
        <v>28</v>
      </c>
      <c r="C12">
        <v>1999</v>
      </c>
      <c r="D12" s="13">
        <v>18724</v>
      </c>
      <c r="E12" s="3">
        <v>150</v>
      </c>
      <c r="F12" s="3">
        <v>26</v>
      </c>
      <c r="G12" s="17">
        <v>0</v>
      </c>
      <c r="H12">
        <v>1</v>
      </c>
    </row>
    <row r="13" spans="1:8" x14ac:dyDescent="0.25">
      <c r="A13" t="s">
        <v>4</v>
      </c>
      <c r="B13" t="s">
        <v>261</v>
      </c>
      <c r="C13">
        <v>2016</v>
      </c>
      <c r="D13" s="13">
        <v>211467</v>
      </c>
      <c r="E13" s="3">
        <v>354</v>
      </c>
      <c r="F13" s="3">
        <v>9</v>
      </c>
      <c r="G13" s="17">
        <v>8714</v>
      </c>
      <c r="H13">
        <v>1</v>
      </c>
    </row>
    <row r="14" spans="1:8" x14ac:dyDescent="0.25">
      <c r="A14" t="s">
        <v>4</v>
      </c>
      <c r="B14" t="s">
        <v>30</v>
      </c>
      <c r="C14">
        <v>2003</v>
      </c>
      <c r="D14" s="13">
        <v>23585</v>
      </c>
      <c r="E14" s="3">
        <v>180</v>
      </c>
      <c r="F14" s="3">
        <v>22</v>
      </c>
      <c r="G14" s="17">
        <v>0</v>
      </c>
      <c r="H14">
        <v>1</v>
      </c>
    </row>
    <row r="15" spans="1:8" x14ac:dyDescent="0.25">
      <c r="A15" t="s">
        <v>4</v>
      </c>
      <c r="B15" t="s">
        <v>225</v>
      </c>
      <c r="C15">
        <v>2023</v>
      </c>
      <c r="D15" s="13">
        <v>518430</v>
      </c>
      <c r="E15" s="3">
        <v>340</v>
      </c>
      <c r="F15" s="3">
        <v>2</v>
      </c>
      <c r="G15" s="13">
        <v>20969</v>
      </c>
      <c r="H15">
        <v>1</v>
      </c>
    </row>
    <row r="16" spans="1:8" x14ac:dyDescent="0.25">
      <c r="A16" t="s">
        <v>4</v>
      </c>
      <c r="B16" t="s">
        <v>167</v>
      </c>
      <c r="C16">
        <v>2000</v>
      </c>
      <c r="D16" s="13">
        <v>35720</v>
      </c>
      <c r="E16" s="3">
        <v>300</v>
      </c>
      <c r="F16" s="3">
        <v>25</v>
      </c>
      <c r="G16" s="13">
        <v>0</v>
      </c>
      <c r="H16">
        <v>1</v>
      </c>
    </row>
    <row r="17" spans="1:8" x14ac:dyDescent="0.25">
      <c r="A17" t="s">
        <v>4</v>
      </c>
      <c r="B17" t="s">
        <v>274</v>
      </c>
      <c r="C17">
        <v>1995</v>
      </c>
      <c r="D17" s="13">
        <v>19062</v>
      </c>
      <c r="E17" s="3">
        <v>230</v>
      </c>
      <c r="F17" s="3">
        <v>30</v>
      </c>
      <c r="G17" s="13">
        <v>0</v>
      </c>
      <c r="H17">
        <v>1</v>
      </c>
    </row>
    <row r="18" spans="1:8" x14ac:dyDescent="0.25">
      <c r="A18" t="s">
        <v>4</v>
      </c>
      <c r="B18" t="s">
        <v>261</v>
      </c>
      <c r="C18">
        <v>2019</v>
      </c>
      <c r="D18" s="13">
        <v>322651</v>
      </c>
      <c r="E18" s="3">
        <v>354</v>
      </c>
      <c r="F18" s="3">
        <v>6</v>
      </c>
      <c r="G18" s="13">
        <v>13412</v>
      </c>
      <c r="H18">
        <v>1</v>
      </c>
    </row>
    <row r="19" spans="1:8" x14ac:dyDescent="0.25">
      <c r="A19" t="s">
        <v>4</v>
      </c>
      <c r="B19" t="s">
        <v>154</v>
      </c>
      <c r="C19">
        <v>1999</v>
      </c>
      <c r="D19" s="13">
        <v>25246</v>
      </c>
      <c r="E19" s="3">
        <v>174</v>
      </c>
      <c r="F19" s="3">
        <v>26</v>
      </c>
      <c r="G19" s="13">
        <v>0</v>
      </c>
      <c r="H19">
        <v>1</v>
      </c>
    </row>
    <row r="20" spans="1:8" x14ac:dyDescent="0.25">
      <c r="A20" t="s">
        <v>4</v>
      </c>
      <c r="B20" t="s">
        <v>278</v>
      </c>
      <c r="C20">
        <v>2001</v>
      </c>
      <c r="D20" s="13">
        <v>45220</v>
      </c>
      <c r="E20" s="3">
        <v>300</v>
      </c>
      <c r="F20" s="3">
        <v>24</v>
      </c>
      <c r="G20" s="13">
        <v>0</v>
      </c>
      <c r="H20">
        <v>1</v>
      </c>
    </row>
    <row r="21" spans="1:8" x14ac:dyDescent="0.25">
      <c r="A21" t="s">
        <v>4</v>
      </c>
      <c r="B21" t="s">
        <v>133</v>
      </c>
      <c r="C21">
        <v>2016</v>
      </c>
      <c r="D21" s="13">
        <v>108031</v>
      </c>
      <c r="E21" s="3">
        <v>170</v>
      </c>
      <c r="F21" s="3">
        <v>9</v>
      </c>
      <c r="G21" s="13">
        <v>4268</v>
      </c>
      <c r="H21">
        <v>1</v>
      </c>
    </row>
    <row r="22" spans="1:8" x14ac:dyDescent="0.25">
      <c r="A22" t="s">
        <v>4</v>
      </c>
      <c r="B22" t="s">
        <v>238</v>
      </c>
      <c r="C22">
        <v>2017</v>
      </c>
      <c r="D22" s="13">
        <v>1316250</v>
      </c>
      <c r="E22" s="3">
        <v>610</v>
      </c>
      <c r="F22" s="3">
        <v>8</v>
      </c>
      <c r="G22" s="13">
        <v>50749</v>
      </c>
      <c r="H22">
        <v>1</v>
      </c>
    </row>
    <row r="23" spans="1:8" x14ac:dyDescent="0.25">
      <c r="A23" t="s">
        <v>4</v>
      </c>
      <c r="B23" t="s">
        <v>271</v>
      </c>
      <c r="C23">
        <v>2013</v>
      </c>
      <c r="D23" s="13">
        <v>245979</v>
      </c>
      <c r="E23" s="3">
        <v>333</v>
      </c>
      <c r="F23" s="3">
        <v>12</v>
      </c>
      <c r="G23" s="13">
        <v>9949</v>
      </c>
      <c r="H23">
        <v>1</v>
      </c>
    </row>
    <row r="24" spans="1:8" x14ac:dyDescent="0.25">
      <c r="A24" t="s">
        <v>4</v>
      </c>
      <c r="B24" t="s">
        <v>186</v>
      </c>
      <c r="C24">
        <v>2022</v>
      </c>
      <c r="D24" s="13">
        <v>442119</v>
      </c>
      <c r="E24" s="3">
        <v>408</v>
      </c>
      <c r="F24" s="3">
        <v>3</v>
      </c>
      <c r="G24" s="13">
        <v>19680</v>
      </c>
      <c r="H24">
        <v>1</v>
      </c>
    </row>
    <row r="25" spans="1:8" x14ac:dyDescent="0.25">
      <c r="A25" t="s">
        <v>4</v>
      </c>
      <c r="B25" t="s">
        <v>190</v>
      </c>
      <c r="C25">
        <v>2025</v>
      </c>
      <c r="D25" s="13">
        <v>637585</v>
      </c>
      <c r="E25" s="3">
        <v>408</v>
      </c>
      <c r="F25" s="3">
        <v>0</v>
      </c>
      <c r="G25" s="13">
        <v>23164</v>
      </c>
      <c r="H25">
        <v>1</v>
      </c>
    </row>
    <row r="26" spans="1:8" x14ac:dyDescent="0.25">
      <c r="A26" t="s">
        <v>4</v>
      </c>
      <c r="B26" t="s">
        <v>170</v>
      </c>
      <c r="C26">
        <v>2021</v>
      </c>
      <c r="D26" s="13">
        <v>349389</v>
      </c>
      <c r="E26" s="3">
        <v>340</v>
      </c>
      <c r="F26" s="3">
        <v>4</v>
      </c>
      <c r="G26" s="13">
        <v>19213</v>
      </c>
      <c r="H26">
        <v>1</v>
      </c>
    </row>
    <row r="27" spans="1:8" x14ac:dyDescent="0.25">
      <c r="A27" t="s">
        <v>4</v>
      </c>
      <c r="B27" t="s">
        <v>67</v>
      </c>
      <c r="C27">
        <v>1997</v>
      </c>
      <c r="D27" s="13">
        <v>17015</v>
      </c>
      <c r="E27" s="3">
        <v>150</v>
      </c>
      <c r="F27" s="3">
        <v>28</v>
      </c>
      <c r="G27" s="13">
        <v>0</v>
      </c>
      <c r="H27">
        <v>1</v>
      </c>
    </row>
    <row r="28" spans="1:8" x14ac:dyDescent="0.25">
      <c r="A28" t="s">
        <v>4</v>
      </c>
      <c r="B28" t="s">
        <v>294</v>
      </c>
      <c r="C28">
        <v>2018</v>
      </c>
      <c r="D28" s="13">
        <v>309303</v>
      </c>
      <c r="E28" s="3">
        <v>230</v>
      </c>
      <c r="F28" s="3">
        <v>7</v>
      </c>
      <c r="G28" s="13">
        <v>12896</v>
      </c>
      <c r="H28">
        <v>1</v>
      </c>
    </row>
    <row r="29" spans="1:8" x14ac:dyDescent="0.25">
      <c r="A29" t="s">
        <v>4</v>
      </c>
      <c r="B29" t="s">
        <v>140</v>
      </c>
      <c r="C29">
        <v>1999</v>
      </c>
      <c r="D29" s="13">
        <v>26324</v>
      </c>
      <c r="E29" s="3">
        <v>165</v>
      </c>
      <c r="F29" s="3">
        <v>26</v>
      </c>
      <c r="G29" s="13">
        <v>0</v>
      </c>
      <c r="H29">
        <v>1</v>
      </c>
    </row>
    <row r="30" spans="1:8" x14ac:dyDescent="0.25">
      <c r="A30" t="s">
        <v>4</v>
      </c>
      <c r="B30" t="s">
        <v>104</v>
      </c>
      <c r="C30">
        <v>2009</v>
      </c>
      <c r="D30" s="13">
        <v>57914</v>
      </c>
      <c r="E30" s="3">
        <v>269</v>
      </c>
      <c r="F30" s="3">
        <v>16</v>
      </c>
      <c r="G30" s="13">
        <v>2439</v>
      </c>
      <c r="H30">
        <v>1</v>
      </c>
    </row>
    <row r="31" spans="1:8" x14ac:dyDescent="0.25">
      <c r="A31" t="s">
        <v>4</v>
      </c>
      <c r="B31" t="s">
        <v>162</v>
      </c>
      <c r="C31">
        <v>2014</v>
      </c>
      <c r="D31" s="13">
        <v>140955</v>
      </c>
      <c r="E31" s="3">
        <v>300</v>
      </c>
      <c r="F31" s="3">
        <v>11</v>
      </c>
      <c r="G31" s="13">
        <v>5682</v>
      </c>
      <c r="H31">
        <v>1</v>
      </c>
    </row>
    <row r="32" spans="1:8" x14ac:dyDescent="0.25">
      <c r="A32" t="s">
        <v>4</v>
      </c>
      <c r="B32" t="s">
        <v>34</v>
      </c>
      <c r="C32">
        <v>1999</v>
      </c>
      <c r="D32" s="13">
        <v>18439</v>
      </c>
      <c r="E32" s="3">
        <v>150</v>
      </c>
      <c r="F32" s="3">
        <v>26</v>
      </c>
      <c r="G32" s="13">
        <v>0</v>
      </c>
      <c r="H32">
        <v>1</v>
      </c>
    </row>
    <row r="33" spans="1:8" x14ac:dyDescent="0.25">
      <c r="A33" t="s">
        <v>4</v>
      </c>
      <c r="B33" t="s">
        <v>42</v>
      </c>
      <c r="C33">
        <v>2021</v>
      </c>
      <c r="D33" s="13">
        <v>161489</v>
      </c>
      <c r="E33" s="3">
        <v>150</v>
      </c>
      <c r="F33" s="3">
        <v>4</v>
      </c>
      <c r="G33" s="13">
        <v>6031</v>
      </c>
      <c r="H33">
        <v>1</v>
      </c>
    </row>
    <row r="34" spans="1:8" x14ac:dyDescent="0.25">
      <c r="A34" t="s">
        <v>4</v>
      </c>
      <c r="B34" t="s">
        <v>200</v>
      </c>
      <c r="C34">
        <v>2022</v>
      </c>
      <c r="D34" s="13">
        <v>238154</v>
      </c>
      <c r="E34" s="3">
        <v>150</v>
      </c>
      <c r="F34" s="3">
        <v>3</v>
      </c>
      <c r="G34" s="13">
        <v>10158</v>
      </c>
      <c r="H34">
        <v>1</v>
      </c>
    </row>
    <row r="35" spans="1:8" x14ac:dyDescent="0.25">
      <c r="A35" t="s">
        <v>4</v>
      </c>
      <c r="B35" t="s">
        <v>89</v>
      </c>
      <c r="C35">
        <v>1998</v>
      </c>
      <c r="D35" s="13">
        <v>21283</v>
      </c>
      <c r="E35" s="3">
        <v>193</v>
      </c>
      <c r="F35" s="3">
        <v>27</v>
      </c>
      <c r="G35" s="13">
        <v>0</v>
      </c>
      <c r="H35">
        <v>1</v>
      </c>
    </row>
    <row r="36" spans="1:8" x14ac:dyDescent="0.25">
      <c r="A36" t="s">
        <v>4</v>
      </c>
      <c r="B36" t="s">
        <v>297</v>
      </c>
      <c r="C36">
        <v>2016</v>
      </c>
      <c r="D36" s="13">
        <v>294238</v>
      </c>
      <c r="E36" s="3">
        <v>286</v>
      </c>
      <c r="F36" s="3">
        <v>9</v>
      </c>
      <c r="G36" s="13">
        <v>11350</v>
      </c>
      <c r="H36">
        <v>1</v>
      </c>
    </row>
    <row r="37" spans="1:8" x14ac:dyDescent="0.25">
      <c r="A37" t="s">
        <v>4</v>
      </c>
      <c r="B37" t="s">
        <v>62</v>
      </c>
      <c r="C37">
        <v>2007</v>
      </c>
      <c r="D37" s="13">
        <v>45036</v>
      </c>
      <c r="E37" s="3">
        <v>200</v>
      </c>
      <c r="F37" s="3">
        <v>18</v>
      </c>
      <c r="G37" s="13">
        <v>1884</v>
      </c>
      <c r="H37">
        <v>1</v>
      </c>
    </row>
    <row r="38" spans="1:8" x14ac:dyDescent="0.25">
      <c r="A38" t="s">
        <v>4</v>
      </c>
      <c r="B38" s="16" t="s">
        <v>30</v>
      </c>
      <c r="C38">
        <v>2002</v>
      </c>
      <c r="D38" s="13">
        <v>22414</v>
      </c>
      <c r="E38" s="3">
        <v>180</v>
      </c>
      <c r="F38" s="3">
        <v>23</v>
      </c>
      <c r="G38" s="13">
        <v>0</v>
      </c>
      <c r="H38">
        <v>1</v>
      </c>
    </row>
    <row r="39" spans="1:8" x14ac:dyDescent="0.25">
      <c r="A39" t="s">
        <v>4</v>
      </c>
      <c r="B39" t="s">
        <v>37</v>
      </c>
      <c r="C39">
        <v>2004</v>
      </c>
      <c r="D39" s="13">
        <v>26010</v>
      </c>
      <c r="E39" s="3">
        <v>180</v>
      </c>
      <c r="F39" s="3">
        <v>21</v>
      </c>
      <c r="G39" s="13">
        <v>0</v>
      </c>
      <c r="H39">
        <v>1</v>
      </c>
    </row>
    <row r="40" spans="1:8" x14ac:dyDescent="0.25">
      <c r="A40" t="s">
        <v>4</v>
      </c>
      <c r="B40" t="s">
        <v>75</v>
      </c>
      <c r="C40">
        <v>2003</v>
      </c>
      <c r="D40" s="13">
        <v>22858</v>
      </c>
      <c r="E40" s="3">
        <v>130</v>
      </c>
      <c r="F40" s="3">
        <v>22</v>
      </c>
      <c r="G40" s="13">
        <v>0</v>
      </c>
      <c r="H40">
        <v>1</v>
      </c>
    </row>
    <row r="41" spans="1:8" x14ac:dyDescent="0.25">
      <c r="A41" t="s">
        <v>4</v>
      </c>
      <c r="B41" t="s">
        <v>26</v>
      </c>
      <c r="C41">
        <v>1999</v>
      </c>
      <c r="D41" s="13">
        <v>17353</v>
      </c>
      <c r="E41" s="3">
        <v>150</v>
      </c>
      <c r="F41" s="3">
        <v>26</v>
      </c>
      <c r="G41" s="13">
        <v>0</v>
      </c>
      <c r="H41">
        <v>1</v>
      </c>
    </row>
    <row r="42" spans="1:8" x14ac:dyDescent="0.25">
      <c r="A42" s="16" t="s">
        <v>4</v>
      </c>
      <c r="B42" s="16" t="s">
        <v>27</v>
      </c>
      <c r="C42" s="16">
        <v>1998</v>
      </c>
      <c r="D42" s="18">
        <v>16274</v>
      </c>
      <c r="E42" s="16">
        <v>125</v>
      </c>
      <c r="F42" s="16">
        <f>2025 - C42</f>
        <v>27</v>
      </c>
      <c r="G42" s="18">
        <v>0</v>
      </c>
      <c r="H42">
        <v>1</v>
      </c>
    </row>
    <row r="43" spans="1:8" x14ac:dyDescent="0.25">
      <c r="A43" s="16" t="s">
        <v>4</v>
      </c>
      <c r="B43" s="16" t="s">
        <v>200</v>
      </c>
      <c r="C43" s="16">
        <v>2019</v>
      </c>
      <c r="D43" s="18">
        <v>129711</v>
      </c>
      <c r="E43" s="19">
        <v>150</v>
      </c>
      <c r="F43" s="16">
        <f t="shared" ref="F43:F50" si="0">2025 - C43</f>
        <v>6</v>
      </c>
      <c r="G43" s="18">
        <v>5067</v>
      </c>
      <c r="H43">
        <v>1</v>
      </c>
    </row>
    <row r="44" spans="1:8" x14ac:dyDescent="0.25">
      <c r="A44" s="16" t="s">
        <v>4</v>
      </c>
      <c r="B44" s="16" t="s">
        <v>291</v>
      </c>
      <c r="C44" s="16">
        <v>1999</v>
      </c>
      <c r="D44" s="18">
        <v>58239</v>
      </c>
      <c r="E44" s="19">
        <v>225</v>
      </c>
      <c r="F44" s="16">
        <f t="shared" si="0"/>
        <v>26</v>
      </c>
      <c r="G44" s="18">
        <v>0</v>
      </c>
      <c r="H44">
        <v>1</v>
      </c>
    </row>
    <row r="45" spans="1:8" x14ac:dyDescent="0.25">
      <c r="A45" s="16" t="s">
        <v>4</v>
      </c>
      <c r="B45" s="16" t="s">
        <v>142</v>
      </c>
      <c r="C45" s="16">
        <v>2001</v>
      </c>
      <c r="D45" s="18">
        <v>30386</v>
      </c>
      <c r="E45" s="19">
        <v>165</v>
      </c>
      <c r="F45" s="16">
        <f t="shared" si="0"/>
        <v>24</v>
      </c>
      <c r="G45" s="18">
        <v>0</v>
      </c>
      <c r="H45">
        <v>1</v>
      </c>
    </row>
    <row r="46" spans="1:8" x14ac:dyDescent="0.25">
      <c r="A46" s="16" t="s">
        <v>4</v>
      </c>
      <c r="B46" s="16" t="s">
        <v>69</v>
      </c>
      <c r="C46" s="16">
        <v>2008</v>
      </c>
      <c r="D46" s="18">
        <v>45994</v>
      </c>
      <c r="E46" s="19">
        <v>163</v>
      </c>
      <c r="F46" s="16">
        <f t="shared" si="0"/>
        <v>17</v>
      </c>
      <c r="G46" s="18">
        <v>1868</v>
      </c>
      <c r="H46">
        <v>1</v>
      </c>
    </row>
    <row r="47" spans="1:8" x14ac:dyDescent="0.25">
      <c r="A47" s="16" t="s">
        <v>4</v>
      </c>
      <c r="B47" s="16" t="s">
        <v>144</v>
      </c>
      <c r="C47" s="16">
        <v>2001</v>
      </c>
      <c r="D47" s="18">
        <v>27219</v>
      </c>
      <c r="E47" s="19">
        <v>165</v>
      </c>
      <c r="F47" s="16">
        <f t="shared" si="0"/>
        <v>24</v>
      </c>
      <c r="G47" s="18">
        <v>0</v>
      </c>
      <c r="H47">
        <v>1</v>
      </c>
    </row>
    <row r="48" spans="1:8" x14ac:dyDescent="0.25">
      <c r="A48" s="16" t="s">
        <v>4</v>
      </c>
      <c r="B48" s="16" t="s">
        <v>163</v>
      </c>
      <c r="C48" s="16">
        <v>2012</v>
      </c>
      <c r="D48" s="18">
        <v>101248</v>
      </c>
      <c r="E48" s="19">
        <v>300</v>
      </c>
      <c r="F48" s="16">
        <f t="shared" si="0"/>
        <v>13</v>
      </c>
      <c r="G48" s="18">
        <v>4102</v>
      </c>
      <c r="H48">
        <v>1</v>
      </c>
    </row>
    <row r="49" spans="1:8" x14ac:dyDescent="0.25">
      <c r="A49" s="16" t="s">
        <v>4</v>
      </c>
      <c r="B49" s="16" t="s">
        <v>164</v>
      </c>
      <c r="C49" s="16">
        <v>2014</v>
      </c>
      <c r="D49" s="18">
        <v>137038</v>
      </c>
      <c r="E49" s="19">
        <v>300</v>
      </c>
      <c r="F49" s="16">
        <f t="shared" si="0"/>
        <v>11</v>
      </c>
      <c r="G49" s="18">
        <v>5495</v>
      </c>
      <c r="H49">
        <v>1</v>
      </c>
    </row>
    <row r="50" spans="1:8" x14ac:dyDescent="0.25">
      <c r="A50" s="16" t="s">
        <v>4</v>
      </c>
      <c r="B50" s="16" t="s">
        <v>230</v>
      </c>
      <c r="C50" s="16">
        <v>2020</v>
      </c>
      <c r="D50" s="18">
        <v>436302</v>
      </c>
      <c r="E50" s="19">
        <v>340</v>
      </c>
      <c r="F50" s="16">
        <f t="shared" si="0"/>
        <v>5</v>
      </c>
      <c r="G50" s="18">
        <v>16804</v>
      </c>
      <c r="H50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AFB6-DAF4-4461-8C7C-1F0906A99517}">
  <dimension ref="A3:L21"/>
  <sheetViews>
    <sheetView topLeftCell="A31" zoomScale="115" zoomScaleNormal="115" workbookViewId="0">
      <selection activeCell="E20" sqref="E20"/>
    </sheetView>
  </sheetViews>
  <sheetFormatPr defaultRowHeight="15" x14ac:dyDescent="0.25"/>
  <cols>
    <col min="1" max="1" width="24" bestFit="1" customWidth="1"/>
    <col min="2" max="2" width="25.28515625" bestFit="1" customWidth="1"/>
    <col min="3" max="3" width="32" bestFit="1" customWidth="1"/>
  </cols>
  <sheetData>
    <row r="3" spans="1:12" x14ac:dyDescent="0.25">
      <c r="A3" s="34" t="s">
        <v>348</v>
      </c>
      <c r="B3" t="s">
        <v>352</v>
      </c>
    </row>
    <row r="4" spans="1:12" x14ac:dyDescent="0.25">
      <c r="A4" s="36" t="s">
        <v>373</v>
      </c>
      <c r="B4" s="33">
        <v>5</v>
      </c>
      <c r="D4" s="35" t="s">
        <v>353</v>
      </c>
      <c r="E4" s="33">
        <v>28</v>
      </c>
      <c r="G4" s="36" t="s">
        <v>363</v>
      </c>
      <c r="H4" s="33">
        <v>25</v>
      </c>
      <c r="K4" s="35" t="s">
        <v>367</v>
      </c>
      <c r="L4" s="33">
        <v>37</v>
      </c>
    </row>
    <row r="5" spans="1:12" x14ac:dyDescent="0.25">
      <c r="A5" s="36" t="s">
        <v>374</v>
      </c>
      <c r="B5" s="33">
        <v>7</v>
      </c>
      <c r="D5" s="35" t="s">
        <v>354</v>
      </c>
      <c r="E5" s="33">
        <v>8</v>
      </c>
      <c r="G5" s="36" t="s">
        <v>364</v>
      </c>
      <c r="H5" s="33">
        <v>13</v>
      </c>
      <c r="K5" s="35" t="s">
        <v>368</v>
      </c>
      <c r="L5" s="33">
        <v>7</v>
      </c>
    </row>
    <row r="6" spans="1:12" x14ac:dyDescent="0.25">
      <c r="A6" s="36" t="s">
        <v>375</v>
      </c>
      <c r="B6" s="33">
        <v>10</v>
      </c>
      <c r="D6" s="35" t="s">
        <v>355</v>
      </c>
      <c r="E6" s="33">
        <v>4</v>
      </c>
      <c r="G6" s="36" t="s">
        <v>365</v>
      </c>
      <c r="H6" s="33">
        <v>8</v>
      </c>
      <c r="K6" s="35" t="s">
        <v>369</v>
      </c>
      <c r="L6" s="33">
        <v>2</v>
      </c>
    </row>
    <row r="7" spans="1:12" x14ac:dyDescent="0.25">
      <c r="A7" s="36" t="s">
        <v>376</v>
      </c>
      <c r="B7" s="33">
        <v>3</v>
      </c>
      <c r="D7" s="35" t="s">
        <v>356</v>
      </c>
      <c r="E7" s="33">
        <v>2</v>
      </c>
      <c r="G7" s="36" t="s">
        <v>366</v>
      </c>
      <c r="H7" s="33">
        <v>3</v>
      </c>
      <c r="K7" s="35" t="s">
        <v>370</v>
      </c>
      <c r="L7" s="33">
        <v>1</v>
      </c>
    </row>
    <row r="8" spans="1:12" x14ac:dyDescent="0.25">
      <c r="A8" s="36" t="s">
        <v>377</v>
      </c>
      <c r="B8" s="33">
        <v>4</v>
      </c>
      <c r="D8" s="35" t="s">
        <v>357</v>
      </c>
      <c r="E8" s="33">
        <v>2</v>
      </c>
      <c r="K8" s="35" t="s">
        <v>371</v>
      </c>
      <c r="L8" s="33">
        <v>1</v>
      </c>
    </row>
    <row r="9" spans="1:12" x14ac:dyDescent="0.25">
      <c r="A9" s="36" t="s">
        <v>378</v>
      </c>
      <c r="B9" s="33">
        <v>4</v>
      </c>
      <c r="D9" s="35" t="s">
        <v>358</v>
      </c>
      <c r="E9" s="33">
        <v>1</v>
      </c>
      <c r="K9" s="35" t="s">
        <v>372</v>
      </c>
      <c r="L9" s="33">
        <v>1</v>
      </c>
    </row>
    <row r="10" spans="1:12" x14ac:dyDescent="0.25">
      <c r="A10" s="36" t="s">
        <v>379</v>
      </c>
      <c r="B10" s="33">
        <v>14</v>
      </c>
      <c r="D10" s="35" t="s">
        <v>359</v>
      </c>
      <c r="E10" s="33">
        <v>1</v>
      </c>
    </row>
    <row r="11" spans="1:12" x14ac:dyDescent="0.25">
      <c r="A11" s="36" t="s">
        <v>380</v>
      </c>
      <c r="B11" s="33">
        <v>2</v>
      </c>
      <c r="D11" s="35" t="s">
        <v>360</v>
      </c>
      <c r="E11" s="33">
        <v>1</v>
      </c>
    </row>
    <row r="12" spans="1:12" x14ac:dyDescent="0.25">
      <c r="A12" s="36" t="s">
        <v>349</v>
      </c>
      <c r="B12" s="33">
        <v>49</v>
      </c>
      <c r="D12" s="35" t="s">
        <v>361</v>
      </c>
      <c r="E12" s="33">
        <v>1</v>
      </c>
    </row>
    <row r="13" spans="1:12" x14ac:dyDescent="0.25">
      <c r="D13" s="35" t="s">
        <v>362</v>
      </c>
      <c r="E13" s="33">
        <v>1</v>
      </c>
    </row>
    <row r="14" spans="1:12" x14ac:dyDescent="0.25">
      <c r="A14" s="36" t="s">
        <v>373</v>
      </c>
      <c r="B14" s="33">
        <v>5</v>
      </c>
    </row>
    <row r="15" spans="1:12" x14ac:dyDescent="0.25">
      <c r="A15" s="36" t="s">
        <v>374</v>
      </c>
      <c r="B15" s="33">
        <v>7</v>
      </c>
    </row>
    <row r="16" spans="1:12" x14ac:dyDescent="0.25">
      <c r="A16" s="36" t="s">
        <v>375</v>
      </c>
      <c r="B16" s="33">
        <v>10</v>
      </c>
    </row>
    <row r="17" spans="1:2" x14ac:dyDescent="0.25">
      <c r="A17" s="36" t="s">
        <v>376</v>
      </c>
      <c r="B17" s="33">
        <v>3</v>
      </c>
    </row>
    <row r="18" spans="1:2" x14ac:dyDescent="0.25">
      <c r="A18" s="36" t="s">
        <v>377</v>
      </c>
      <c r="B18" s="33">
        <v>4</v>
      </c>
    </row>
    <row r="19" spans="1:2" x14ac:dyDescent="0.25">
      <c r="A19" s="36" t="s">
        <v>378</v>
      </c>
      <c r="B19" s="33">
        <v>4</v>
      </c>
    </row>
    <row r="20" spans="1:2" x14ac:dyDescent="0.25">
      <c r="A20" s="36" t="s">
        <v>379</v>
      </c>
      <c r="B20" s="33">
        <v>14</v>
      </c>
    </row>
    <row r="21" spans="1:2" x14ac:dyDescent="0.25">
      <c r="A21" s="36" t="s">
        <v>380</v>
      </c>
      <c r="B21" s="33">
        <v>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18D9-B7AB-4EF6-9C71-04C928063D87}">
  <dimension ref="A1:D32"/>
  <sheetViews>
    <sheetView workbookViewId="0">
      <selection activeCell="B3" sqref="B3"/>
    </sheetView>
  </sheetViews>
  <sheetFormatPr defaultRowHeight="15" x14ac:dyDescent="0.25"/>
  <cols>
    <col min="1" max="1" width="24.140625" bestFit="1" customWidth="1"/>
    <col min="2" max="2" width="12" bestFit="1" customWidth="1"/>
    <col min="3" max="3" width="24.140625" bestFit="1" customWidth="1"/>
    <col min="4" max="4" width="12" bestFit="1" customWidth="1"/>
    <col min="5" max="5" width="24.140625" bestFit="1" customWidth="1"/>
    <col min="6" max="6" width="12.7109375" bestFit="1" customWidth="1"/>
    <col min="7" max="7" width="24.140625" bestFit="1" customWidth="1"/>
    <col min="8" max="8" width="12" bestFit="1" customWidth="1"/>
  </cols>
  <sheetData>
    <row r="1" spans="1:4" x14ac:dyDescent="0.25">
      <c r="A1" s="42" t="s">
        <v>3</v>
      </c>
      <c r="B1" s="43"/>
      <c r="C1" s="44" t="s">
        <v>301</v>
      </c>
      <c r="D1" s="45"/>
    </row>
    <row r="2" spans="1:4" x14ac:dyDescent="0.25">
      <c r="A2" s="28"/>
      <c r="B2" s="29"/>
      <c r="C2" s="24"/>
      <c r="D2" s="25"/>
    </row>
    <row r="3" spans="1:4" x14ac:dyDescent="0.25">
      <c r="A3" s="28" t="s">
        <v>334</v>
      </c>
      <c r="B3" s="30">
        <v>197394.08163265305</v>
      </c>
      <c r="C3" s="24" t="s">
        <v>334</v>
      </c>
      <c r="D3" s="25">
        <v>249.81632653061226</v>
      </c>
    </row>
    <row r="4" spans="1:4" x14ac:dyDescent="0.25">
      <c r="A4" s="28" t="s">
        <v>315</v>
      </c>
      <c r="B4" s="30">
        <v>41014.135086789021</v>
      </c>
      <c r="C4" s="24" t="s">
        <v>315</v>
      </c>
      <c r="D4" s="25">
        <v>16.499450451304661</v>
      </c>
    </row>
    <row r="5" spans="1:4" x14ac:dyDescent="0.25">
      <c r="A5" s="28" t="s">
        <v>335</v>
      </c>
      <c r="B5" s="30">
        <v>101248</v>
      </c>
      <c r="C5" s="24" t="s">
        <v>335</v>
      </c>
      <c r="D5" s="25">
        <v>218</v>
      </c>
    </row>
    <row r="6" spans="1:4" x14ac:dyDescent="0.25">
      <c r="A6" s="28" t="s">
        <v>336</v>
      </c>
      <c r="B6" s="30" t="e">
        <v>#N/A</v>
      </c>
      <c r="C6" s="24" t="s">
        <v>336</v>
      </c>
      <c r="D6" s="25">
        <v>150</v>
      </c>
    </row>
    <row r="7" spans="1:4" x14ac:dyDescent="0.25">
      <c r="A7" s="28" t="s">
        <v>337</v>
      </c>
      <c r="B7" s="30">
        <v>287098.94560752314</v>
      </c>
      <c r="C7" s="24" t="s">
        <v>337</v>
      </c>
      <c r="D7" s="25">
        <v>115.49615315913262</v>
      </c>
    </row>
    <row r="8" spans="1:4" x14ac:dyDescent="0.25">
      <c r="A8" s="28" t="s">
        <v>338</v>
      </c>
      <c r="B8" s="30">
        <v>82425804568.951538</v>
      </c>
      <c r="C8" s="24" t="s">
        <v>338</v>
      </c>
      <c r="D8" s="25">
        <v>13339.36139455782</v>
      </c>
    </row>
    <row r="9" spans="1:4" x14ac:dyDescent="0.25">
      <c r="A9" s="28" t="s">
        <v>339</v>
      </c>
      <c r="B9" s="30">
        <v>6.9018507759701215</v>
      </c>
      <c r="C9" s="24" t="s">
        <v>339</v>
      </c>
      <c r="D9" s="25">
        <v>2.2630138995192977</v>
      </c>
    </row>
    <row r="10" spans="1:4" x14ac:dyDescent="0.25">
      <c r="A10" s="28" t="s">
        <v>340</v>
      </c>
      <c r="B10" s="30">
        <v>2.5656424334825823</v>
      </c>
      <c r="C10" s="24" t="s">
        <v>340</v>
      </c>
      <c r="D10" s="25">
        <v>1.4929720651758538</v>
      </c>
    </row>
    <row r="11" spans="1:4" x14ac:dyDescent="0.25">
      <c r="A11" s="28" t="s">
        <v>341</v>
      </c>
      <c r="B11" s="30">
        <v>1299976</v>
      </c>
      <c r="C11" s="24" t="s">
        <v>341</v>
      </c>
      <c r="D11" s="25">
        <v>485</v>
      </c>
    </row>
    <row r="12" spans="1:4" x14ac:dyDescent="0.25">
      <c r="A12" s="28" t="s">
        <v>342</v>
      </c>
      <c r="B12" s="30">
        <v>16274</v>
      </c>
      <c r="C12" s="24" t="s">
        <v>342</v>
      </c>
      <c r="D12" s="25">
        <v>125</v>
      </c>
    </row>
    <row r="13" spans="1:4" x14ac:dyDescent="0.25">
      <c r="A13" s="28" t="s">
        <v>343</v>
      </c>
      <c r="B13" s="30">
        <v>1316250</v>
      </c>
      <c r="C13" s="24" t="s">
        <v>343</v>
      </c>
      <c r="D13" s="25">
        <v>610</v>
      </c>
    </row>
    <row r="14" spans="1:4" x14ac:dyDescent="0.25">
      <c r="A14" s="28" t="s">
        <v>344</v>
      </c>
      <c r="B14" s="30">
        <v>9672310</v>
      </c>
      <c r="C14" s="24" t="s">
        <v>344</v>
      </c>
      <c r="D14" s="25">
        <v>12241</v>
      </c>
    </row>
    <row r="15" spans="1:4" x14ac:dyDescent="0.25">
      <c r="A15" s="28" t="s">
        <v>345</v>
      </c>
      <c r="B15" s="30">
        <v>49</v>
      </c>
      <c r="C15" s="24" t="s">
        <v>345</v>
      </c>
      <c r="D15" s="25">
        <v>49</v>
      </c>
    </row>
    <row r="16" spans="1:4" ht="15.75" thickBot="1" x14ac:dyDescent="0.3">
      <c r="A16" s="31" t="s">
        <v>346</v>
      </c>
      <c r="B16" s="32">
        <v>68789.89975067474</v>
      </c>
      <c r="C16" s="26" t="s">
        <v>346</v>
      </c>
      <c r="D16" s="27">
        <v>27.673277519682816</v>
      </c>
    </row>
    <row r="17" spans="1:4" x14ac:dyDescent="0.25">
      <c r="A17" s="44" t="s">
        <v>300</v>
      </c>
      <c r="B17" s="45"/>
      <c r="C17" s="42" t="s">
        <v>299</v>
      </c>
      <c r="D17" s="43"/>
    </row>
    <row r="18" spans="1:4" x14ac:dyDescent="0.25">
      <c r="A18" s="24"/>
      <c r="B18" s="25"/>
      <c r="C18" s="28"/>
      <c r="D18" s="30"/>
    </row>
    <row r="19" spans="1:4" x14ac:dyDescent="0.25">
      <c r="A19" s="24" t="s">
        <v>334</v>
      </c>
      <c r="B19" s="25">
        <v>7537.8979591836733</v>
      </c>
      <c r="C19" s="28" t="s">
        <v>334</v>
      </c>
      <c r="D19" s="30">
        <v>15.26530612244898</v>
      </c>
    </row>
    <row r="20" spans="1:4" x14ac:dyDescent="0.25">
      <c r="A20" s="24" t="s">
        <v>315</v>
      </c>
      <c r="B20" s="25">
        <v>1633.8907071451631</v>
      </c>
      <c r="C20" s="28" t="s">
        <v>315</v>
      </c>
      <c r="D20" s="30">
        <v>1.3205516750070838</v>
      </c>
    </row>
    <row r="21" spans="1:4" x14ac:dyDescent="0.25">
      <c r="A21" s="24" t="s">
        <v>335</v>
      </c>
      <c r="B21" s="25">
        <v>4102</v>
      </c>
      <c r="C21" s="28" t="s">
        <v>335</v>
      </c>
      <c r="D21" s="30">
        <v>13</v>
      </c>
    </row>
    <row r="22" spans="1:4" x14ac:dyDescent="0.25">
      <c r="A22" s="24" t="s">
        <v>336</v>
      </c>
      <c r="B22" s="25">
        <v>0</v>
      </c>
      <c r="C22" s="28" t="s">
        <v>336</v>
      </c>
      <c r="D22" s="30">
        <v>26</v>
      </c>
    </row>
    <row r="23" spans="1:4" x14ac:dyDescent="0.25">
      <c r="A23" s="24" t="s">
        <v>337</v>
      </c>
      <c r="B23" s="25">
        <v>11437.234950016142</v>
      </c>
      <c r="C23" s="28" t="s">
        <v>337</v>
      </c>
      <c r="D23" s="30">
        <v>9.2438617250495874</v>
      </c>
    </row>
    <row r="24" spans="1:4" x14ac:dyDescent="0.25">
      <c r="A24" s="24" t="s">
        <v>338</v>
      </c>
      <c r="B24" s="25">
        <v>130810343.30187075</v>
      </c>
      <c r="C24" s="28" t="s">
        <v>338</v>
      </c>
      <c r="D24" s="30">
        <v>85.448979591836746</v>
      </c>
    </row>
    <row r="25" spans="1:4" x14ac:dyDescent="0.25">
      <c r="A25" s="24" t="s">
        <v>339</v>
      </c>
      <c r="B25" s="25">
        <v>5.6145300989747291</v>
      </c>
      <c r="C25" s="28" t="s">
        <v>339</v>
      </c>
      <c r="D25" s="30">
        <v>-1.5277508066301726</v>
      </c>
    </row>
    <row r="26" spans="1:4" x14ac:dyDescent="0.25">
      <c r="A26" s="24" t="s">
        <v>340</v>
      </c>
      <c r="B26" s="25">
        <v>2.3026586181257285</v>
      </c>
      <c r="C26" s="28" t="s">
        <v>340</v>
      </c>
      <c r="D26" s="30">
        <v>-1.1725434928242054E-2</v>
      </c>
    </row>
    <row r="27" spans="1:4" x14ac:dyDescent="0.25">
      <c r="A27" s="24" t="s">
        <v>341</v>
      </c>
      <c r="B27" s="25">
        <v>50749</v>
      </c>
      <c r="C27" s="28" t="s">
        <v>341</v>
      </c>
      <c r="D27" s="30">
        <v>30</v>
      </c>
    </row>
    <row r="28" spans="1:4" x14ac:dyDescent="0.25">
      <c r="A28" s="24" t="s">
        <v>342</v>
      </c>
      <c r="B28" s="25">
        <v>0</v>
      </c>
      <c r="C28" s="28" t="s">
        <v>342</v>
      </c>
      <c r="D28" s="30">
        <v>0</v>
      </c>
    </row>
    <row r="29" spans="1:4" x14ac:dyDescent="0.25">
      <c r="A29" s="24" t="s">
        <v>343</v>
      </c>
      <c r="B29" s="25">
        <v>50749</v>
      </c>
      <c r="C29" s="28" t="s">
        <v>343</v>
      </c>
      <c r="D29" s="30">
        <v>30</v>
      </c>
    </row>
    <row r="30" spans="1:4" x14ac:dyDescent="0.25">
      <c r="A30" s="24" t="s">
        <v>344</v>
      </c>
      <c r="B30" s="25">
        <v>369357</v>
      </c>
      <c r="C30" s="28" t="s">
        <v>344</v>
      </c>
      <c r="D30" s="30">
        <v>748</v>
      </c>
    </row>
    <row r="31" spans="1:4" x14ac:dyDescent="0.25">
      <c r="A31" s="24" t="s">
        <v>345</v>
      </c>
      <c r="B31" s="25">
        <v>49</v>
      </c>
      <c r="C31" s="28" t="s">
        <v>345</v>
      </c>
      <c r="D31" s="30">
        <v>49</v>
      </c>
    </row>
    <row r="32" spans="1:4" ht="15.75" thickBot="1" x14ac:dyDescent="0.3">
      <c r="A32" s="26" t="s">
        <v>346</v>
      </c>
      <c r="B32" s="27">
        <v>2740.4010278465735</v>
      </c>
      <c r="C32" s="31" t="s">
        <v>346</v>
      </c>
      <c r="D32" s="32">
        <v>2.214861221554405</v>
      </c>
    </row>
  </sheetData>
  <mergeCells count="4">
    <mergeCell ref="A1:B1"/>
    <mergeCell ref="C1:D1"/>
    <mergeCell ref="C17:D17"/>
    <mergeCell ref="A17:B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5949-6231-4F6B-90A7-56BDCFBBD88C}">
  <dimension ref="A1:E5"/>
  <sheetViews>
    <sheetView workbookViewId="0">
      <selection sqref="A1:E5"/>
    </sheetView>
  </sheetViews>
  <sheetFormatPr defaultRowHeight="15" x14ac:dyDescent="0.25"/>
  <cols>
    <col min="1" max="1" width="18.7109375" bestFit="1" customWidth="1"/>
    <col min="2" max="2" width="12.7109375" bestFit="1" customWidth="1"/>
    <col min="3" max="3" width="18.85546875" bestFit="1" customWidth="1"/>
    <col min="4" max="4" width="15.85546875" bestFit="1" customWidth="1"/>
    <col min="5" max="5" width="5.85546875" bestFit="1" customWidth="1"/>
  </cols>
  <sheetData>
    <row r="1" spans="1:5" x14ac:dyDescent="0.25">
      <c r="A1" s="22"/>
      <c r="B1" s="22" t="s">
        <v>3</v>
      </c>
      <c r="C1" s="22" t="s">
        <v>301</v>
      </c>
      <c r="D1" s="22" t="s">
        <v>299</v>
      </c>
      <c r="E1" s="22" t="s">
        <v>300</v>
      </c>
    </row>
    <row r="2" spans="1:5" x14ac:dyDescent="0.25">
      <c r="A2" s="20" t="s">
        <v>3</v>
      </c>
      <c r="B2" s="20">
        <v>1</v>
      </c>
      <c r="C2" s="20"/>
      <c r="D2" s="20"/>
      <c r="E2" s="20"/>
    </row>
    <row r="3" spans="1:5" x14ac:dyDescent="0.25">
      <c r="A3" s="20" t="s">
        <v>301</v>
      </c>
      <c r="B3" s="20">
        <v>0.89208869131386181</v>
      </c>
      <c r="C3" s="20">
        <v>1</v>
      </c>
      <c r="D3" s="20"/>
      <c r="E3" s="20"/>
    </row>
    <row r="4" spans="1:5" x14ac:dyDescent="0.25">
      <c r="A4" s="20" t="s">
        <v>299</v>
      </c>
      <c r="B4" s="20">
        <v>-0.6191734824962204</v>
      </c>
      <c r="C4" s="20">
        <v>-0.5468420691784065</v>
      </c>
      <c r="D4" s="20">
        <v>1</v>
      </c>
      <c r="E4" s="20"/>
    </row>
    <row r="5" spans="1:5" ht="15.75" thickBot="1" x14ac:dyDescent="0.3">
      <c r="A5" s="21" t="s">
        <v>300</v>
      </c>
      <c r="B5" s="21">
        <v>0.99449561008449272</v>
      </c>
      <c r="C5" s="21">
        <v>0.89325383570275496</v>
      </c>
      <c r="D5" s="21">
        <v>-0.66265479118789905</v>
      </c>
      <c r="E5" s="21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D8E2-E330-491F-B0BC-C0EABF8C029D}">
  <dimension ref="A1:I20"/>
  <sheetViews>
    <sheetView workbookViewId="0">
      <selection activeCell="F16" sqref="F16:I20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310</v>
      </c>
    </row>
    <row r="2" spans="1:9" ht="15.75" thickBot="1" x14ac:dyDescent="0.3"/>
    <row r="3" spans="1:9" x14ac:dyDescent="0.25">
      <c r="A3" s="46" t="s">
        <v>311</v>
      </c>
      <c r="B3" s="46"/>
    </row>
    <row r="4" spans="1:9" x14ac:dyDescent="0.25">
      <c r="A4" s="20" t="s">
        <v>312</v>
      </c>
      <c r="B4" s="20">
        <v>0.99591766957186878</v>
      </c>
    </row>
    <row r="5" spans="1:9" x14ac:dyDescent="0.25">
      <c r="A5" s="20" t="s">
        <v>313</v>
      </c>
      <c r="B5" s="20">
        <v>0.99185200456546208</v>
      </c>
    </row>
    <row r="6" spans="1:9" x14ac:dyDescent="0.25">
      <c r="A6" s="20" t="s">
        <v>314</v>
      </c>
      <c r="B6" s="20">
        <v>0.9913088048698262</v>
      </c>
    </row>
    <row r="7" spans="1:9" x14ac:dyDescent="0.25">
      <c r="A7" s="20" t="s">
        <v>315</v>
      </c>
      <c r="B7" s="20">
        <v>26765.252684596973</v>
      </c>
    </row>
    <row r="8" spans="1:9" ht="15.75" thickBot="1" x14ac:dyDescent="0.3">
      <c r="A8" s="21" t="s">
        <v>316</v>
      </c>
      <c r="B8" s="21">
        <v>49</v>
      </c>
    </row>
    <row r="10" spans="1:9" ht="15.75" thickBot="1" x14ac:dyDescent="0.3">
      <c r="A10" s="41" t="s">
        <v>317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37"/>
      <c r="B11" s="37" t="s">
        <v>322</v>
      </c>
      <c r="C11" s="37" t="s">
        <v>323</v>
      </c>
      <c r="D11" s="37" t="s">
        <v>324</v>
      </c>
      <c r="E11" s="37" t="s">
        <v>325</v>
      </c>
      <c r="F11" s="37" t="s">
        <v>326</v>
      </c>
      <c r="G11" s="38"/>
      <c r="H11" s="38"/>
      <c r="I11" s="38"/>
    </row>
    <row r="12" spans="1:9" x14ac:dyDescent="0.25">
      <c r="A12" s="39" t="s">
        <v>318</v>
      </c>
      <c r="B12" s="39">
        <v>3</v>
      </c>
      <c r="C12" s="39">
        <v>3924201575502.5098</v>
      </c>
      <c r="D12" s="39">
        <v>1308067191834.1699</v>
      </c>
      <c r="E12" s="39">
        <v>1825.9435941038553</v>
      </c>
      <c r="F12" s="39">
        <v>5.4028249484684428E-47</v>
      </c>
      <c r="G12" s="38"/>
      <c r="H12" s="38"/>
      <c r="I12" s="38"/>
    </row>
    <row r="13" spans="1:9" x14ac:dyDescent="0.25">
      <c r="A13" s="39" t="s">
        <v>319</v>
      </c>
      <c r="B13" s="39">
        <v>45</v>
      </c>
      <c r="C13" s="39">
        <v>32237043807.16465</v>
      </c>
      <c r="D13" s="39">
        <v>716378751.27032554</v>
      </c>
      <c r="E13" s="39"/>
      <c r="F13" s="39"/>
      <c r="G13" s="38"/>
      <c r="H13" s="38"/>
      <c r="I13" s="38"/>
    </row>
    <row r="14" spans="1:9" ht="15.75" thickBot="1" x14ac:dyDescent="0.3">
      <c r="A14" s="40" t="s">
        <v>320</v>
      </c>
      <c r="B14" s="40">
        <v>48</v>
      </c>
      <c r="C14" s="40">
        <v>3956438619309.6743</v>
      </c>
      <c r="D14" s="40"/>
      <c r="E14" s="40"/>
      <c r="F14" s="40"/>
      <c r="G14" s="38"/>
      <c r="H14" s="38"/>
      <c r="I14" s="38"/>
    </row>
    <row r="15" spans="1:9" ht="15.75" thickBot="1" x14ac:dyDescent="0.3">
      <c r="A15" s="38"/>
      <c r="B15" s="38"/>
      <c r="C15" s="38"/>
      <c r="D15" s="38"/>
      <c r="E15" s="38"/>
      <c r="F15" s="38"/>
      <c r="G15" s="38"/>
      <c r="H15" s="38"/>
      <c r="I15" s="38"/>
    </row>
    <row r="16" spans="1:9" x14ac:dyDescent="0.25">
      <c r="A16" s="37"/>
      <c r="B16" s="37" t="s">
        <v>327</v>
      </c>
      <c r="C16" s="37" t="s">
        <v>315</v>
      </c>
      <c r="D16" s="37" t="s">
        <v>328</v>
      </c>
      <c r="E16" s="37" t="s">
        <v>329</v>
      </c>
      <c r="F16" s="37" t="s">
        <v>330</v>
      </c>
      <c r="G16" s="37" t="s">
        <v>331</v>
      </c>
      <c r="H16" s="37" t="s">
        <v>332</v>
      </c>
      <c r="I16" s="37" t="s">
        <v>333</v>
      </c>
    </row>
    <row r="17" spans="1:9" x14ac:dyDescent="0.25">
      <c r="A17" s="39" t="s">
        <v>321</v>
      </c>
      <c r="B17" s="39">
        <v>-34477.353927816846</v>
      </c>
      <c r="C17" s="39">
        <v>16907.731945188556</v>
      </c>
      <c r="D17" s="39">
        <v>-2.0391471806854669</v>
      </c>
      <c r="E17" s="39">
        <v>4.7334329544602961E-2</v>
      </c>
      <c r="F17" s="39">
        <v>-68531.27413691004</v>
      </c>
      <c r="G17" s="39">
        <v>-423.43371872364514</v>
      </c>
      <c r="H17" s="39">
        <v>-62872.662104189767</v>
      </c>
      <c r="I17" s="39">
        <v>-6082.0457514439258</v>
      </c>
    </row>
    <row r="18" spans="1:9" x14ac:dyDescent="0.25">
      <c r="A18" s="39" t="s">
        <v>301</v>
      </c>
      <c r="B18" s="39">
        <v>6.8928937609349656</v>
      </c>
      <c r="C18" s="39">
        <v>75.081063499537407</v>
      </c>
      <c r="D18" s="39">
        <v>9.1806021913600544E-2</v>
      </c>
      <c r="E18" s="39">
        <v>0.92725963865608785</v>
      </c>
      <c r="F18" s="39">
        <v>-144.3281306742613</v>
      </c>
      <c r="G18" s="39">
        <v>158.11391819613121</v>
      </c>
      <c r="H18" s="39">
        <v>-119.20030094965892</v>
      </c>
      <c r="I18" s="39">
        <v>132.98608847152886</v>
      </c>
    </row>
    <row r="19" spans="1:9" x14ac:dyDescent="0.25">
      <c r="A19" s="39" t="s">
        <v>299</v>
      </c>
      <c r="B19" s="39">
        <v>2198.8131543307668</v>
      </c>
      <c r="C19" s="39">
        <v>563.10157133369569</v>
      </c>
      <c r="D19" s="39">
        <v>3.9048251084132448</v>
      </c>
      <c r="E19" s="39">
        <v>3.1323970760537717E-4</v>
      </c>
      <c r="F19" s="39">
        <v>1064.668371223441</v>
      </c>
      <c r="G19" s="39">
        <v>3332.9579374380928</v>
      </c>
      <c r="H19" s="39">
        <v>1253.124950587375</v>
      </c>
      <c r="I19" s="39">
        <v>3144.5013580741588</v>
      </c>
    </row>
    <row r="20" spans="1:9" ht="15.75" thickBot="1" x14ac:dyDescent="0.3">
      <c r="A20" s="40" t="s">
        <v>300</v>
      </c>
      <c r="B20" s="40">
        <v>26.079408784715074</v>
      </c>
      <c r="C20" s="40">
        <v>0.84759103604941999</v>
      </c>
      <c r="D20" s="40">
        <v>30.768858654133382</v>
      </c>
      <c r="E20" s="40">
        <v>7.2621971303041047E-32</v>
      </c>
      <c r="F20" s="40">
        <v>24.37227280662291</v>
      </c>
      <c r="G20" s="40">
        <v>27.786544762807239</v>
      </c>
      <c r="H20" s="40">
        <v>24.655941181007091</v>
      </c>
      <c r="I20" s="40">
        <v>27.502876388423058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Amostra Piloto</vt:lpstr>
      <vt:lpstr>Alpha de Crombach</vt:lpstr>
      <vt:lpstr>NovaAmostra</vt:lpstr>
      <vt:lpstr>Gráficos</vt:lpstr>
      <vt:lpstr>Esta. Desc.</vt:lpstr>
      <vt:lpstr>Correlação</vt:lpstr>
      <vt:lpstr>Regressão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Perrone</cp:lastModifiedBy>
  <dcterms:created xsi:type="dcterms:W3CDTF">2024-04-24T20:47:45Z</dcterms:created>
  <dcterms:modified xsi:type="dcterms:W3CDTF">2024-07-12T18:45:52Z</dcterms:modified>
</cp:coreProperties>
</file>