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fetrjbr-my.sharepoint.com/personal/15523134767_cefet-rj_br/Documents/Documentos/MESTRADO - PPCIC/DISCIPLINAS/3_2022_2/PESQUISA/sap-python/"/>
    </mc:Choice>
  </mc:AlternateContent>
  <xr:revisionPtr revIDLastSave="3190" documentId="8_{70D5A4C7-800B-4A2D-9C7B-989C4BB26272}" xr6:coauthVersionLast="47" xr6:coauthVersionMax="47" xr10:uidLastSave="{FC01E50C-4766-4C26-B99D-64E9854AB83D}"/>
  <bookViews>
    <workbookView xWindow="-120" yWindow="-120" windowWidth="20730" windowHeight="11160" xr2:uid="{A4D63F77-75DC-41ED-9BB4-783F2F15D146}"/>
  </bookViews>
  <sheets>
    <sheet name="AMD Ryzen 5 @ 2.1GHz 12GB RAM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7" i="4" l="1"/>
  <c r="AB61" i="4"/>
  <c r="AB75" i="4"/>
  <c r="U75" i="4"/>
  <c r="U33" i="4"/>
  <c r="AH47" i="4"/>
  <c r="F33" i="4"/>
  <c r="AI117" i="4"/>
  <c r="AB117" i="4"/>
  <c r="AI103" i="4"/>
  <c r="AB103" i="4"/>
  <c r="AI89" i="4"/>
  <c r="AB89" i="4"/>
  <c r="AI75" i="4"/>
  <c r="AI61" i="4"/>
  <c r="AI47" i="4"/>
  <c r="AI19" i="4"/>
  <c r="AI33" i="4"/>
  <c r="AI5" i="4"/>
  <c r="AB33" i="4"/>
  <c r="AB5" i="4"/>
  <c r="AB19" i="4"/>
  <c r="U47" i="4"/>
  <c r="U61" i="4"/>
  <c r="U89" i="4"/>
  <c r="U103" i="4"/>
  <c r="U117" i="4"/>
  <c r="N117" i="4"/>
  <c r="N103" i="4"/>
  <c r="N89" i="4"/>
  <c r="N75" i="4"/>
  <c r="N61" i="4"/>
  <c r="N47" i="4"/>
  <c r="N33" i="4"/>
  <c r="N19" i="4"/>
  <c r="N5" i="4"/>
  <c r="G126" i="4"/>
  <c r="E126" i="4"/>
  <c r="G112" i="4"/>
  <c r="D112" i="4"/>
  <c r="G98" i="4"/>
  <c r="E84" i="4"/>
  <c r="D84" i="4"/>
  <c r="F70" i="4"/>
  <c r="G42" i="4"/>
  <c r="F42" i="4"/>
  <c r="E42" i="4"/>
  <c r="G117" i="4"/>
  <c r="G103" i="4"/>
  <c r="G89" i="4"/>
  <c r="G75" i="4"/>
  <c r="G84" i="4" s="1"/>
  <c r="G61" i="4"/>
  <c r="G70" i="4" s="1"/>
  <c r="G47" i="4"/>
  <c r="G56" i="4" s="1"/>
  <c r="G33" i="4"/>
  <c r="G19" i="4"/>
  <c r="G28" i="4" s="1"/>
  <c r="D14" i="4"/>
  <c r="G14" i="4"/>
  <c r="G5" i="4"/>
  <c r="K35" i="4"/>
  <c r="U19" i="4"/>
  <c r="U5" i="4"/>
  <c r="AH117" i="4"/>
  <c r="AG117" i="4"/>
  <c r="AF117" i="4"/>
  <c r="AH103" i="4"/>
  <c r="AG103" i="4"/>
  <c r="AF103" i="4"/>
  <c r="AH89" i="4"/>
  <c r="AG89" i="4"/>
  <c r="AF89" i="4"/>
  <c r="AH75" i="4"/>
  <c r="AG75" i="4"/>
  <c r="AF75" i="4"/>
  <c r="AH61" i="4"/>
  <c r="AG61" i="4"/>
  <c r="AF61" i="4"/>
  <c r="AG47" i="4"/>
  <c r="AF47" i="4"/>
  <c r="AH33" i="4"/>
  <c r="AG33" i="4"/>
  <c r="AF33" i="4"/>
  <c r="AH19" i="4"/>
  <c r="AG19" i="4"/>
  <c r="AF19" i="4"/>
  <c r="AH5" i="4"/>
  <c r="AG5" i="4"/>
  <c r="AF5" i="4"/>
  <c r="AA117" i="4"/>
  <c r="Z117" i="4"/>
  <c r="Y117" i="4"/>
  <c r="AA103" i="4"/>
  <c r="Z103" i="4"/>
  <c r="Y103" i="4"/>
  <c r="AA89" i="4"/>
  <c r="Z89" i="4"/>
  <c r="Y89" i="4"/>
  <c r="AA75" i="4"/>
  <c r="Z75" i="4"/>
  <c r="Y75" i="4"/>
  <c r="AA61" i="4"/>
  <c r="Z61" i="4"/>
  <c r="Y61" i="4"/>
  <c r="AA47" i="4"/>
  <c r="Z47" i="4"/>
  <c r="Y47" i="4"/>
  <c r="AA33" i="4"/>
  <c r="Z33" i="4"/>
  <c r="Y33" i="4"/>
  <c r="AA19" i="4"/>
  <c r="Z19" i="4"/>
  <c r="Y19" i="4"/>
  <c r="AA5" i="4"/>
  <c r="Z5" i="4"/>
  <c r="Y5" i="4"/>
  <c r="M117" i="4"/>
  <c r="L117" i="4"/>
  <c r="K117" i="4"/>
  <c r="M103" i="4"/>
  <c r="L103" i="4"/>
  <c r="K103" i="4"/>
  <c r="M89" i="4"/>
  <c r="L89" i="4"/>
  <c r="K89" i="4"/>
  <c r="M75" i="4"/>
  <c r="L75" i="4"/>
  <c r="K75" i="4"/>
  <c r="M61" i="4"/>
  <c r="L61" i="4"/>
  <c r="K61" i="4"/>
  <c r="M47" i="4"/>
  <c r="L47" i="4"/>
  <c r="K47" i="4"/>
  <c r="M33" i="4"/>
  <c r="L33" i="4"/>
  <c r="K33" i="4"/>
  <c r="M19" i="4"/>
  <c r="L19" i="4"/>
  <c r="K19" i="4"/>
  <c r="M5" i="4"/>
  <c r="L5" i="4"/>
  <c r="K5" i="4"/>
  <c r="R19" i="4"/>
  <c r="S19" i="4"/>
  <c r="T19" i="4"/>
  <c r="R33" i="4"/>
  <c r="S33" i="4"/>
  <c r="T33" i="4"/>
  <c r="R47" i="4"/>
  <c r="S47" i="4"/>
  <c r="T47" i="4"/>
  <c r="R61" i="4"/>
  <c r="S61" i="4"/>
  <c r="T61" i="4"/>
  <c r="R75" i="4"/>
  <c r="S75" i="4"/>
  <c r="T75" i="4"/>
  <c r="R89" i="4"/>
  <c r="S89" i="4"/>
  <c r="T89" i="4"/>
  <c r="R103" i="4"/>
  <c r="S103" i="4"/>
  <c r="T103" i="4"/>
  <c r="R117" i="4"/>
  <c r="S117" i="4"/>
  <c r="T117" i="4"/>
  <c r="T5" i="4"/>
  <c r="S5" i="4"/>
  <c r="R5" i="4"/>
  <c r="E103" i="4"/>
  <c r="E112" i="4" s="1"/>
  <c r="F117" i="4"/>
  <c r="F126" i="4" s="1"/>
  <c r="E117" i="4"/>
  <c r="D117" i="4"/>
  <c r="D126" i="4" s="1"/>
  <c r="F103" i="4"/>
  <c r="F112" i="4" s="1"/>
  <c r="D103" i="4"/>
  <c r="F89" i="4"/>
  <c r="F98" i="4" s="1"/>
  <c r="E89" i="4"/>
  <c r="E98" i="4" s="1"/>
  <c r="D89" i="4"/>
  <c r="D98" i="4" s="1"/>
  <c r="F75" i="4"/>
  <c r="F84" i="4" s="1"/>
  <c r="E75" i="4"/>
  <c r="D75" i="4"/>
  <c r="F61" i="4"/>
  <c r="E61" i="4"/>
  <c r="E70" i="4" s="1"/>
  <c r="D61" i="4"/>
  <c r="D70" i="4" s="1"/>
  <c r="F47" i="4"/>
  <c r="F56" i="4" s="1"/>
  <c r="E47" i="4"/>
  <c r="E56" i="4" s="1"/>
  <c r="D47" i="4"/>
  <c r="D56" i="4" s="1"/>
  <c r="E33" i="4"/>
  <c r="D33" i="4"/>
  <c r="D42" i="4" s="1"/>
  <c r="F19" i="4"/>
  <c r="F28" i="4" s="1"/>
  <c r="E19" i="4"/>
  <c r="E28" i="4" s="1"/>
  <c r="D19" i="4"/>
  <c r="D28" i="4" s="1"/>
  <c r="F5" i="4"/>
  <c r="F14" i="4" s="1"/>
  <c r="E5" i="4"/>
  <c r="E14" i="4" s="1"/>
  <c r="D5" i="4"/>
</calcChain>
</file>

<file path=xl/sharedStrings.xml><?xml version="1.0" encoding="utf-8"?>
<sst xmlns="http://schemas.openxmlformats.org/spreadsheetml/2006/main" count="646" uniqueCount="18">
  <si>
    <t>GAP (%)</t>
  </si>
  <si>
    <t>C</t>
  </si>
  <si>
    <t>E</t>
  </si>
  <si>
    <t>Nor</t>
  </si>
  <si>
    <t>NorYX</t>
  </si>
  <si>
    <t>NorZX</t>
  </si>
  <si>
    <t>NorZY</t>
  </si>
  <si>
    <t>nX</t>
  </si>
  <si>
    <t>nY</t>
  </si>
  <si>
    <t>nZ</t>
  </si>
  <si>
    <t>Surface Size (LxL)</t>
  </si>
  <si>
    <t>SAP Exact Experiment Results</t>
  </si>
  <si>
    <t>Node Density</t>
  </si>
  <si>
    <t>Alpha</t>
  </si>
  <si>
    <t>Number of nodes</t>
  </si>
  <si>
    <t>Objective Function</t>
  </si>
  <si>
    <t>Isolated</t>
  </si>
  <si>
    <t>Solving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</si>
</sst>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/>
    <xf numFmtId="0" fontId="0" fillId="0" borderId="1" xfId="1" applyNumberFormat="1" applyFont="1" applyBorder="1"/>
    <xf numFmtId="3" fontId="0" fillId="0" borderId="1" xfId="1" applyNumberFormat="1" applyFont="1" applyBorder="1"/>
    <xf numFmtId="9" fontId="0" fillId="0" borderId="0" xfId="0" applyNumberFormat="1"/>
    <xf numFmtId="0" fontId="0" fillId="4" borderId="1" xfId="0" applyFill="1" applyBorder="1"/>
    <xf numFmtId="0" fontId="0" fillId="4" borderId="1" xfId="1" applyNumberFormat="1" applyFont="1" applyFill="1" applyBorder="1"/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</cellXfs>
  <cellStyles count="2">
    <cellStyle name="Normal" xfId="0" builtinId="0"/>
    <cellStyle name="Porcentagem" xfId="1" builtinId="5"/>
  </cellStyles>
  <dxfs count="7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B40C-56EB-46FD-A45E-82C6FE70C2ED}">
  <dimension ref="A1:AJ151"/>
  <sheetViews>
    <sheetView tabSelected="1" zoomScale="70" zoomScaleNormal="70" workbookViewId="0">
      <pane ySplit="4" topLeftCell="A5" activePane="bottomLeft" state="frozen"/>
      <selection pane="bottomLeft" activeCell="I5" sqref="I5:I18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11" bestFit="1" customWidth="1"/>
    <col min="9" max="9" width="16.85546875" bestFit="1" customWidth="1"/>
    <col min="16" max="16" width="16.85546875" bestFit="1" customWidth="1"/>
    <col min="18" max="18" width="13.140625" customWidth="1"/>
    <col min="23" max="23" width="16.85546875" bestFit="1" customWidth="1"/>
    <col min="25" max="25" width="12" customWidth="1"/>
    <col min="30" max="30" width="16.85546875" bestFit="1" customWidth="1"/>
    <col min="33" max="33" width="15.140625" bestFit="1" customWidth="1"/>
  </cols>
  <sheetData>
    <row r="1" spans="1:36" x14ac:dyDescent="0.25">
      <c r="A1" s="4"/>
      <c r="B1" s="18" t="s">
        <v>11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/>
    </row>
    <row r="2" spans="1:36" x14ac:dyDescent="0.25">
      <c r="A2" s="16"/>
      <c r="B2" s="16"/>
      <c r="C2" s="16"/>
      <c r="D2" s="17" t="s">
        <v>10</v>
      </c>
      <c r="E2" s="17"/>
      <c r="F2" s="17"/>
      <c r="G2" s="17"/>
      <c r="H2" s="16"/>
      <c r="I2" s="16"/>
      <c r="J2" s="16"/>
      <c r="K2" s="17" t="s">
        <v>10</v>
      </c>
      <c r="L2" s="17"/>
      <c r="M2" s="17"/>
      <c r="N2" s="17"/>
      <c r="O2" s="16"/>
      <c r="P2" s="16"/>
      <c r="Q2" s="16"/>
      <c r="R2" s="17" t="s">
        <v>10</v>
      </c>
      <c r="S2" s="17"/>
      <c r="T2" s="17"/>
      <c r="U2" s="17"/>
      <c r="V2" s="16"/>
      <c r="W2" s="16"/>
      <c r="X2" s="16"/>
      <c r="Y2" s="17" t="s">
        <v>10</v>
      </c>
      <c r="Z2" s="17"/>
      <c r="AA2" s="17"/>
      <c r="AB2" s="17"/>
      <c r="AC2" s="16"/>
      <c r="AD2" s="16"/>
      <c r="AE2" s="16"/>
      <c r="AF2" s="17" t="s">
        <v>10</v>
      </c>
      <c r="AG2" s="17"/>
      <c r="AH2" s="17"/>
      <c r="AI2" s="17"/>
      <c r="AJ2" s="7"/>
    </row>
    <row r="3" spans="1:36" x14ac:dyDescent="0.25">
      <c r="A3" s="16"/>
      <c r="B3" s="16"/>
      <c r="C3" s="16"/>
      <c r="D3" s="1">
        <v>10</v>
      </c>
      <c r="E3" s="1">
        <v>15</v>
      </c>
      <c r="F3" s="3">
        <v>20</v>
      </c>
      <c r="G3" s="3">
        <v>25</v>
      </c>
      <c r="H3" s="16"/>
      <c r="I3" s="16"/>
      <c r="J3" s="16"/>
      <c r="K3" s="1">
        <v>10</v>
      </c>
      <c r="L3" s="1">
        <v>15</v>
      </c>
      <c r="M3" s="3">
        <v>20</v>
      </c>
      <c r="N3" s="3">
        <v>25</v>
      </c>
      <c r="O3" s="16"/>
      <c r="P3" s="16"/>
      <c r="Q3" s="16"/>
      <c r="R3" s="1">
        <v>10</v>
      </c>
      <c r="S3" s="1">
        <v>15</v>
      </c>
      <c r="T3" s="3">
        <v>20</v>
      </c>
      <c r="U3" s="3">
        <v>25</v>
      </c>
      <c r="V3" s="16"/>
      <c r="W3" s="16"/>
      <c r="X3" s="16"/>
      <c r="Y3" s="1">
        <v>10</v>
      </c>
      <c r="Z3" s="1">
        <v>15</v>
      </c>
      <c r="AA3" s="3">
        <v>20</v>
      </c>
      <c r="AB3" s="3">
        <v>25</v>
      </c>
      <c r="AC3" s="16"/>
      <c r="AD3" s="16"/>
      <c r="AE3" s="16"/>
      <c r="AF3" s="1">
        <v>10</v>
      </c>
      <c r="AG3" s="1">
        <v>15</v>
      </c>
      <c r="AH3" s="3">
        <v>20</v>
      </c>
      <c r="AI3" s="3">
        <v>25</v>
      </c>
      <c r="AJ3" s="8"/>
    </row>
    <row r="4" spans="1:36" x14ac:dyDescent="0.25">
      <c r="A4" s="6" t="s">
        <v>13</v>
      </c>
      <c r="B4" s="5" t="s">
        <v>12</v>
      </c>
      <c r="C4" s="4"/>
      <c r="D4" s="4"/>
      <c r="E4" s="4"/>
      <c r="F4" s="4"/>
      <c r="G4" s="4"/>
      <c r="H4" s="6" t="s">
        <v>13</v>
      </c>
      <c r="I4" s="5" t="s">
        <v>12</v>
      </c>
      <c r="J4" s="4"/>
      <c r="K4" s="4"/>
      <c r="L4" s="4"/>
      <c r="M4" s="4"/>
      <c r="N4" s="4"/>
      <c r="O4" s="6" t="s">
        <v>13</v>
      </c>
      <c r="P4" s="5" t="s">
        <v>12</v>
      </c>
      <c r="Q4" s="4"/>
      <c r="R4" s="4"/>
      <c r="S4" s="4"/>
      <c r="T4" s="4"/>
      <c r="U4" s="4"/>
      <c r="V4" s="6" t="s">
        <v>13</v>
      </c>
      <c r="W4" s="5" t="s">
        <v>12</v>
      </c>
      <c r="X4" s="4"/>
      <c r="Y4" s="4"/>
      <c r="Z4" s="4"/>
      <c r="AA4" s="4"/>
      <c r="AB4" s="4"/>
      <c r="AC4" s="6" t="s">
        <v>13</v>
      </c>
      <c r="AD4" s="5" t="s">
        <v>12</v>
      </c>
      <c r="AE4" s="4"/>
      <c r="AF4" s="4"/>
      <c r="AG4" s="4"/>
      <c r="AH4" s="4"/>
      <c r="AI4" s="4"/>
    </row>
    <row r="5" spans="1:36" x14ac:dyDescent="0.25">
      <c r="A5" s="21">
        <v>0</v>
      </c>
      <c r="B5" s="15">
        <v>0.1</v>
      </c>
      <c r="C5" s="2" t="s">
        <v>14</v>
      </c>
      <c r="D5" s="1">
        <f>ROUNDDOWN($B5*D$3*D$3,0)</f>
        <v>10</v>
      </c>
      <c r="E5" s="1">
        <f>ROUNDDOWN($B5*E$3*E$3,0)</f>
        <v>22</v>
      </c>
      <c r="F5" s="1">
        <f>ROUNDDOWN($B5*F$3*F$3,0)</f>
        <v>40</v>
      </c>
      <c r="G5" s="1">
        <f>ROUNDDOWN($B5*G$3*G$3,0)</f>
        <v>62</v>
      </c>
      <c r="H5" s="21">
        <v>0.25</v>
      </c>
      <c r="I5" s="15">
        <v>0.1</v>
      </c>
      <c r="J5" s="2" t="s">
        <v>14</v>
      </c>
      <c r="K5" s="1">
        <f>ROUNDDOWN($B5*K$3*K$3,0)</f>
        <v>10</v>
      </c>
      <c r="L5" s="1">
        <f>ROUNDDOWN($B5*L$3*L$3,0)</f>
        <v>22</v>
      </c>
      <c r="M5" s="1">
        <f>ROUNDDOWN($B5*M$3*M$3,0)</f>
        <v>40</v>
      </c>
      <c r="N5" s="1">
        <f>ROUNDDOWN($B5*N$3*N$3,0)</f>
        <v>62</v>
      </c>
      <c r="O5" s="21">
        <v>0.5</v>
      </c>
      <c r="P5" s="15">
        <v>0.1</v>
      </c>
      <c r="Q5" s="2" t="s">
        <v>14</v>
      </c>
      <c r="R5" s="1">
        <f>ROUNDDOWN($B5*R$3*R$3,0)</f>
        <v>10</v>
      </c>
      <c r="S5" s="1">
        <f>ROUNDDOWN($B5*S$3*S$3,0)</f>
        <v>22</v>
      </c>
      <c r="T5" s="1">
        <f>ROUNDDOWN($B5*T$3*T$3,0)</f>
        <v>40</v>
      </c>
      <c r="U5" s="1">
        <f>ROUNDDOWN($B5*U$3*U$3,0)</f>
        <v>62</v>
      </c>
      <c r="V5" s="21">
        <v>0.75</v>
      </c>
      <c r="W5" s="15">
        <v>0.1</v>
      </c>
      <c r="X5" s="2" t="s">
        <v>14</v>
      </c>
      <c r="Y5" s="1">
        <f>ROUNDDOWN($B5*Y$3*Y$3,0)</f>
        <v>10</v>
      </c>
      <c r="Z5" s="1">
        <f>ROUNDDOWN($B5*Z$3*Z$3,0)</f>
        <v>22</v>
      </c>
      <c r="AA5" s="1">
        <f>ROUNDDOWN($B5*AA$3*AA$3,0)</f>
        <v>40</v>
      </c>
      <c r="AB5" s="1">
        <f>ROUNDDOWN($B5*AB$3*AB$3,0)</f>
        <v>62</v>
      </c>
      <c r="AC5" s="21">
        <v>1</v>
      </c>
      <c r="AD5" s="15">
        <v>0.1</v>
      </c>
      <c r="AE5" s="2" t="s">
        <v>14</v>
      </c>
      <c r="AF5" s="1">
        <f>ROUNDDOWN($B5*AF$3*AF$3,0)</f>
        <v>10</v>
      </c>
      <c r="AG5" s="1">
        <f>ROUNDDOWN($B5*AG$3*AG$3,0)</f>
        <v>22</v>
      </c>
      <c r="AH5" s="1">
        <f>ROUNDDOWN($B5*AH$3*AH$3,0)</f>
        <v>40</v>
      </c>
      <c r="AI5" s="1">
        <f t="shared" ref="AI5" si="0">ROUNDDOWN($B5*AI$3*AI$3,0)</f>
        <v>62</v>
      </c>
    </row>
    <row r="6" spans="1:36" x14ac:dyDescent="0.25">
      <c r="A6" s="22"/>
      <c r="B6" s="15"/>
      <c r="C6" s="1" t="s">
        <v>0</v>
      </c>
      <c r="D6" s="10">
        <v>0</v>
      </c>
      <c r="E6" s="10">
        <v>0</v>
      </c>
      <c r="F6" s="10">
        <v>0</v>
      </c>
      <c r="G6" s="10">
        <v>0</v>
      </c>
      <c r="H6" s="22"/>
      <c r="I6" s="15"/>
      <c r="J6" s="1" t="s">
        <v>0</v>
      </c>
      <c r="K6" s="10">
        <v>0</v>
      </c>
      <c r="L6" s="10">
        <v>0</v>
      </c>
      <c r="M6" s="10">
        <v>0</v>
      </c>
      <c r="N6" s="10">
        <v>0</v>
      </c>
      <c r="O6" s="22"/>
      <c r="P6" s="15"/>
      <c r="Q6" s="1" t="s">
        <v>0</v>
      </c>
      <c r="R6" s="10">
        <v>0</v>
      </c>
      <c r="S6" s="10">
        <v>0</v>
      </c>
      <c r="T6" s="10">
        <v>0</v>
      </c>
      <c r="U6" s="10">
        <v>0</v>
      </c>
      <c r="V6" s="22"/>
      <c r="W6" s="15"/>
      <c r="X6" s="1" t="s">
        <v>0</v>
      </c>
      <c r="Y6" s="10">
        <v>0</v>
      </c>
      <c r="Z6" s="10">
        <v>0</v>
      </c>
      <c r="AA6" s="10">
        <v>0</v>
      </c>
      <c r="AB6" s="10">
        <v>0</v>
      </c>
      <c r="AC6" s="22"/>
      <c r="AD6" s="15"/>
      <c r="AE6" s="1" t="s">
        <v>0</v>
      </c>
      <c r="AF6" s="10">
        <v>0</v>
      </c>
      <c r="AG6" s="10">
        <v>0</v>
      </c>
      <c r="AH6" s="10">
        <v>0</v>
      </c>
      <c r="AI6" s="1">
        <v>0</v>
      </c>
      <c r="AJ6" s="9"/>
    </row>
    <row r="7" spans="1:36" x14ac:dyDescent="0.25">
      <c r="A7" s="22"/>
      <c r="B7" s="15"/>
      <c r="C7" s="1" t="s">
        <v>15</v>
      </c>
      <c r="D7" s="1">
        <v>-1</v>
      </c>
      <c r="E7" s="1">
        <v>-1</v>
      </c>
      <c r="F7" s="1">
        <v>-1</v>
      </c>
      <c r="G7" s="1">
        <v>-1</v>
      </c>
      <c r="H7" s="22"/>
      <c r="I7" s="15"/>
      <c r="J7" s="1" t="s">
        <v>15</v>
      </c>
      <c r="K7" s="1">
        <v>-0.05</v>
      </c>
      <c r="L7" s="1">
        <v>-7.9545455000000001E-2</v>
      </c>
      <c r="M7" s="1">
        <v>-0.1</v>
      </c>
      <c r="N7" s="1">
        <v>-0.165322581</v>
      </c>
      <c r="O7" s="22"/>
      <c r="P7" s="15"/>
      <c r="Q7" s="1" t="s">
        <v>15</v>
      </c>
      <c r="R7" s="1">
        <v>0.75</v>
      </c>
      <c r="S7" s="1">
        <v>0.68181818199999999</v>
      </c>
      <c r="T7" s="1">
        <v>0.6875</v>
      </c>
      <c r="U7" s="1">
        <v>0.59677419399999998</v>
      </c>
      <c r="V7" s="22"/>
      <c r="W7" s="15"/>
      <c r="X7" s="1" t="s">
        <v>15</v>
      </c>
      <c r="Y7" s="1">
        <v>1.125</v>
      </c>
      <c r="Z7" s="1">
        <v>1.0454545449999999</v>
      </c>
      <c r="AA7" s="1">
        <v>1</v>
      </c>
      <c r="AB7" s="1">
        <v>0.95967741900000003</v>
      </c>
      <c r="AC7" s="22"/>
      <c r="AD7" s="15"/>
      <c r="AE7" s="1" t="s">
        <v>15</v>
      </c>
      <c r="AF7" s="1">
        <v>1.3</v>
      </c>
      <c r="AG7" s="1">
        <v>1.136363636</v>
      </c>
      <c r="AH7" s="1">
        <v>1.075</v>
      </c>
      <c r="AI7" s="1">
        <v>1.048387097</v>
      </c>
    </row>
    <row r="8" spans="1:36" x14ac:dyDescent="0.25">
      <c r="A8" s="22"/>
      <c r="B8" s="15"/>
      <c r="C8" s="1" t="s">
        <v>1</v>
      </c>
      <c r="D8" s="1">
        <v>1</v>
      </c>
      <c r="E8" s="1">
        <v>1</v>
      </c>
      <c r="F8" s="1">
        <v>1</v>
      </c>
      <c r="G8" s="1">
        <v>1</v>
      </c>
      <c r="H8" s="22"/>
      <c r="I8" s="15"/>
      <c r="J8" s="1" t="s">
        <v>1</v>
      </c>
      <c r="K8" s="1">
        <v>1</v>
      </c>
      <c r="L8" s="1">
        <v>1</v>
      </c>
      <c r="M8" s="1">
        <v>1</v>
      </c>
      <c r="N8" s="1">
        <v>1</v>
      </c>
      <c r="O8" s="22"/>
      <c r="P8" s="15"/>
      <c r="Q8" s="1" t="s">
        <v>1</v>
      </c>
      <c r="R8" s="1">
        <v>0.3</v>
      </c>
      <c r="S8" s="1">
        <v>0.409090909</v>
      </c>
      <c r="T8" s="1">
        <v>0.42499999999999999</v>
      </c>
      <c r="U8" s="1">
        <v>0.53225806499999995</v>
      </c>
      <c r="V8" s="22"/>
      <c r="W8" s="15"/>
      <c r="X8" s="1" t="s">
        <v>1</v>
      </c>
      <c r="Y8" s="1">
        <v>-0.6</v>
      </c>
      <c r="Z8" s="1">
        <v>-0.5</v>
      </c>
      <c r="AA8" s="1">
        <v>-0.625</v>
      </c>
      <c r="AB8" s="1">
        <v>-0.35483871</v>
      </c>
      <c r="AC8" s="22"/>
      <c r="AD8" s="15"/>
      <c r="AE8" s="1" t="s">
        <v>1</v>
      </c>
      <c r="AF8" s="1">
        <v>-0.8</v>
      </c>
      <c r="AG8" s="1">
        <v>-0.909090909</v>
      </c>
      <c r="AH8" s="1">
        <v>-0.95</v>
      </c>
      <c r="AI8" s="1">
        <v>-0.93548387099999997</v>
      </c>
    </row>
    <row r="9" spans="1:36" x14ac:dyDescent="0.25">
      <c r="A9" s="22"/>
      <c r="B9" s="15"/>
      <c r="C9" s="1" t="s">
        <v>2</v>
      </c>
      <c r="D9" s="1">
        <v>4</v>
      </c>
      <c r="E9" s="1">
        <v>4</v>
      </c>
      <c r="F9" s="1">
        <v>4</v>
      </c>
      <c r="G9" s="1">
        <v>4</v>
      </c>
      <c r="H9" s="22"/>
      <c r="I9" s="15"/>
      <c r="J9" s="1" t="s">
        <v>2</v>
      </c>
      <c r="K9" s="1">
        <v>2.8</v>
      </c>
      <c r="L9" s="1">
        <v>2.6818181820000002</v>
      </c>
      <c r="M9" s="1">
        <v>2.6</v>
      </c>
      <c r="N9" s="1">
        <v>2.3387096770000002</v>
      </c>
      <c r="O9" s="22"/>
      <c r="P9" s="15"/>
      <c r="Q9" s="1" t="s">
        <v>2</v>
      </c>
      <c r="R9" s="1">
        <v>1.8</v>
      </c>
      <c r="S9" s="1">
        <v>1.7727272730000001</v>
      </c>
      <c r="T9" s="1">
        <v>1.8</v>
      </c>
      <c r="U9" s="1">
        <v>1.725806452</v>
      </c>
      <c r="V9" s="22"/>
      <c r="W9" s="15"/>
      <c r="X9" s="1" t="s">
        <v>2</v>
      </c>
      <c r="Y9" s="1">
        <v>1.3</v>
      </c>
      <c r="Z9" s="1">
        <v>1.2272727269999999</v>
      </c>
      <c r="AA9" s="1">
        <v>1.125</v>
      </c>
      <c r="AB9" s="1">
        <v>1.161290323</v>
      </c>
      <c r="AC9" s="22"/>
      <c r="AD9" s="15"/>
      <c r="AE9" s="1" t="s">
        <v>2</v>
      </c>
      <c r="AF9" s="1">
        <v>1.3</v>
      </c>
      <c r="AG9" s="1">
        <v>1.136363636</v>
      </c>
      <c r="AH9" s="1">
        <v>1.075</v>
      </c>
      <c r="AI9" s="1">
        <v>1.048387097</v>
      </c>
    </row>
    <row r="10" spans="1:36" x14ac:dyDescent="0.25">
      <c r="A10" s="22"/>
      <c r="B10" s="15"/>
      <c r="C10" s="1" t="s">
        <v>3</v>
      </c>
      <c r="D10" s="1">
        <v>0</v>
      </c>
      <c r="E10" s="1">
        <v>0</v>
      </c>
      <c r="F10" s="1">
        <v>0</v>
      </c>
      <c r="G10" s="1">
        <v>0</v>
      </c>
      <c r="H10" s="22"/>
      <c r="I10" s="15"/>
      <c r="J10" s="1" t="s">
        <v>3</v>
      </c>
      <c r="K10" s="1">
        <v>0</v>
      </c>
      <c r="L10" s="1">
        <v>0</v>
      </c>
      <c r="M10" s="1">
        <v>0</v>
      </c>
      <c r="N10" s="1">
        <v>0</v>
      </c>
      <c r="O10" s="22"/>
      <c r="P10" s="15"/>
      <c r="Q10" s="1" t="s">
        <v>3</v>
      </c>
      <c r="R10" s="1">
        <v>7</v>
      </c>
      <c r="S10" s="1">
        <v>13</v>
      </c>
      <c r="T10" s="1">
        <v>23</v>
      </c>
      <c r="U10" s="1">
        <v>29</v>
      </c>
      <c r="V10" s="22"/>
      <c r="W10" s="15"/>
      <c r="X10" s="1" t="s">
        <v>3</v>
      </c>
      <c r="Y10" s="1">
        <v>16</v>
      </c>
      <c r="Z10" s="1">
        <v>33</v>
      </c>
      <c r="AA10" s="1">
        <v>65</v>
      </c>
      <c r="AB10" s="1">
        <v>84</v>
      </c>
      <c r="AC10" s="22"/>
      <c r="AD10" s="15"/>
      <c r="AE10" s="1" t="s">
        <v>3</v>
      </c>
      <c r="AF10" s="1">
        <v>18</v>
      </c>
      <c r="AG10" s="1">
        <v>42</v>
      </c>
      <c r="AH10" s="1">
        <v>78</v>
      </c>
      <c r="AI10" s="1">
        <v>120</v>
      </c>
    </row>
    <row r="11" spans="1:36" x14ac:dyDescent="0.25">
      <c r="A11" s="22"/>
      <c r="B11" s="15"/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22"/>
      <c r="I11" s="15"/>
      <c r="J11" s="1" t="s">
        <v>4</v>
      </c>
      <c r="K11" s="1">
        <v>0</v>
      </c>
      <c r="L11" s="1">
        <v>0</v>
      </c>
      <c r="M11" s="1">
        <v>0</v>
      </c>
      <c r="N11" s="1">
        <v>0</v>
      </c>
      <c r="O11" s="22"/>
      <c r="P11" s="15"/>
      <c r="Q11" s="1" t="s">
        <v>4</v>
      </c>
      <c r="R11" s="1">
        <v>3</v>
      </c>
      <c r="S11" s="1">
        <v>4</v>
      </c>
      <c r="T11" s="1">
        <v>8</v>
      </c>
      <c r="U11" s="1">
        <v>9</v>
      </c>
      <c r="V11" s="22"/>
      <c r="W11" s="15"/>
      <c r="X11" s="1" t="s">
        <v>4</v>
      </c>
      <c r="Y11" s="1">
        <v>0</v>
      </c>
      <c r="Z11" s="1">
        <v>1</v>
      </c>
      <c r="AA11" s="1">
        <v>1</v>
      </c>
      <c r="AB11" s="1">
        <v>4</v>
      </c>
      <c r="AC11" s="22"/>
      <c r="AD11" s="15"/>
      <c r="AE11" s="1" t="s">
        <v>4</v>
      </c>
      <c r="AF11" s="1">
        <v>0</v>
      </c>
      <c r="AG11" s="1">
        <v>0</v>
      </c>
      <c r="AH11" s="1">
        <v>0</v>
      </c>
      <c r="AI11" s="1">
        <v>0</v>
      </c>
    </row>
    <row r="12" spans="1:36" x14ac:dyDescent="0.25">
      <c r="A12" s="22"/>
      <c r="B12" s="15"/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22"/>
      <c r="I12" s="15"/>
      <c r="J12" s="1" t="s">
        <v>5</v>
      </c>
      <c r="K12" s="1">
        <v>0</v>
      </c>
      <c r="L12" s="1">
        <v>0</v>
      </c>
      <c r="M12" s="1">
        <v>0</v>
      </c>
      <c r="N12" s="1">
        <v>0</v>
      </c>
      <c r="O12" s="22"/>
      <c r="P12" s="15"/>
      <c r="Q12" s="1" t="s">
        <v>5</v>
      </c>
      <c r="R12" s="1">
        <v>3</v>
      </c>
      <c r="S12" s="1">
        <v>6</v>
      </c>
      <c r="T12" s="1">
        <v>8</v>
      </c>
      <c r="U12" s="1">
        <v>13</v>
      </c>
      <c r="V12" s="22"/>
      <c r="W12" s="15"/>
      <c r="X12" s="1" t="s">
        <v>5</v>
      </c>
      <c r="Y12" s="1">
        <v>7</v>
      </c>
      <c r="Z12" s="1">
        <v>17</v>
      </c>
      <c r="AA12" s="1">
        <v>34</v>
      </c>
      <c r="AB12" s="1">
        <v>50</v>
      </c>
      <c r="AC12" s="22"/>
      <c r="AD12" s="15"/>
      <c r="AE12" s="1" t="s">
        <v>5</v>
      </c>
      <c r="AF12" s="1">
        <v>9</v>
      </c>
      <c r="AG12" s="1">
        <v>21</v>
      </c>
      <c r="AH12" s="1">
        <v>39</v>
      </c>
      <c r="AI12" s="1">
        <v>59</v>
      </c>
    </row>
    <row r="13" spans="1:36" x14ac:dyDescent="0.25">
      <c r="A13" s="22"/>
      <c r="B13" s="15"/>
      <c r="C13" s="1" t="s">
        <v>6</v>
      </c>
      <c r="D13" s="1">
        <v>0</v>
      </c>
      <c r="E13" s="1">
        <v>0</v>
      </c>
      <c r="F13" s="1">
        <v>0</v>
      </c>
      <c r="G13" s="1">
        <v>0</v>
      </c>
      <c r="H13" s="22"/>
      <c r="I13" s="15"/>
      <c r="J13" s="1" t="s">
        <v>6</v>
      </c>
      <c r="K13" s="1">
        <v>0</v>
      </c>
      <c r="L13" s="1">
        <v>0</v>
      </c>
      <c r="M13" s="1">
        <v>0</v>
      </c>
      <c r="N13" s="1">
        <v>0</v>
      </c>
      <c r="O13" s="22"/>
      <c r="P13" s="15"/>
      <c r="Q13" s="1" t="s">
        <v>6</v>
      </c>
      <c r="R13" s="1">
        <v>1</v>
      </c>
      <c r="S13" s="1">
        <v>3</v>
      </c>
      <c r="T13" s="1">
        <v>7</v>
      </c>
      <c r="U13" s="1">
        <v>7</v>
      </c>
      <c r="V13" s="22"/>
      <c r="W13" s="15"/>
      <c r="X13" s="1" t="s">
        <v>6</v>
      </c>
      <c r="Y13" s="1">
        <v>9</v>
      </c>
      <c r="Z13" s="1">
        <v>15</v>
      </c>
      <c r="AA13" s="1">
        <v>30</v>
      </c>
      <c r="AB13" s="1">
        <v>30</v>
      </c>
      <c r="AC13" s="22"/>
      <c r="AD13" s="15"/>
      <c r="AE13" s="1" t="s">
        <v>6</v>
      </c>
      <c r="AF13" s="1">
        <v>9</v>
      </c>
      <c r="AG13" s="1">
        <v>21</v>
      </c>
      <c r="AH13" s="1">
        <v>39</v>
      </c>
      <c r="AI13" s="1">
        <v>61</v>
      </c>
    </row>
    <row r="14" spans="1:36" x14ac:dyDescent="0.25">
      <c r="A14" s="22"/>
      <c r="B14" s="15"/>
      <c r="C14" s="1" t="s">
        <v>7</v>
      </c>
      <c r="D14" s="1">
        <f>D5</f>
        <v>10</v>
      </c>
      <c r="E14" s="1">
        <f t="shared" ref="E14:G14" si="1">E5</f>
        <v>22</v>
      </c>
      <c r="F14" s="1">
        <f t="shared" si="1"/>
        <v>40</v>
      </c>
      <c r="G14" s="1">
        <f t="shared" si="1"/>
        <v>62</v>
      </c>
      <c r="H14" s="22"/>
      <c r="I14" s="15"/>
      <c r="J14" s="1" t="s">
        <v>7</v>
      </c>
      <c r="K14" s="1">
        <v>5</v>
      </c>
      <c r="L14" s="1">
        <v>9</v>
      </c>
      <c r="M14" s="1">
        <v>16</v>
      </c>
      <c r="N14" s="1">
        <v>19</v>
      </c>
      <c r="O14" s="22"/>
      <c r="P14" s="15"/>
      <c r="Q14" s="1" t="s">
        <v>7</v>
      </c>
      <c r="R14" s="1">
        <v>1</v>
      </c>
      <c r="S14" s="1">
        <v>2</v>
      </c>
      <c r="T14" s="1">
        <v>4</v>
      </c>
      <c r="U14" s="1">
        <v>7</v>
      </c>
      <c r="V14" s="22"/>
      <c r="W14" s="15"/>
      <c r="X14" s="1" t="s">
        <v>7</v>
      </c>
      <c r="Y14" s="1">
        <v>1</v>
      </c>
      <c r="Z14" s="1">
        <v>1</v>
      </c>
      <c r="AA14" s="1">
        <v>1</v>
      </c>
      <c r="AB14" s="1">
        <v>1</v>
      </c>
      <c r="AC14" s="22"/>
      <c r="AD14" s="15"/>
      <c r="AE14" s="1" t="s">
        <v>7</v>
      </c>
      <c r="AF14" s="1">
        <v>1</v>
      </c>
      <c r="AG14" s="1">
        <v>1</v>
      </c>
      <c r="AH14" s="1">
        <v>1</v>
      </c>
      <c r="AI14" s="1">
        <v>1</v>
      </c>
    </row>
    <row r="15" spans="1:36" x14ac:dyDescent="0.25">
      <c r="A15" s="22"/>
      <c r="B15" s="15"/>
      <c r="C15" s="1" t="s">
        <v>8</v>
      </c>
      <c r="D15" s="1">
        <v>0</v>
      </c>
      <c r="E15" s="1">
        <v>0</v>
      </c>
      <c r="F15" s="1">
        <v>0</v>
      </c>
      <c r="G15" s="1">
        <v>0</v>
      </c>
      <c r="H15" s="22"/>
      <c r="I15" s="15"/>
      <c r="J15" s="1" t="s">
        <v>8</v>
      </c>
      <c r="K15" s="1">
        <v>3</v>
      </c>
      <c r="L15" s="1">
        <v>10</v>
      </c>
      <c r="M15" s="1">
        <v>16</v>
      </c>
      <c r="N15" s="1">
        <v>26</v>
      </c>
      <c r="O15" s="22"/>
      <c r="P15" s="15"/>
      <c r="Q15" s="1" t="s">
        <v>8</v>
      </c>
      <c r="R15" s="1">
        <v>5</v>
      </c>
      <c r="S15" s="1">
        <v>11</v>
      </c>
      <c r="T15" s="1">
        <v>20</v>
      </c>
      <c r="U15" s="1">
        <v>24</v>
      </c>
      <c r="V15" s="22"/>
      <c r="W15" s="15"/>
      <c r="X15" s="1" t="s">
        <v>8</v>
      </c>
      <c r="Y15" s="1">
        <v>0</v>
      </c>
      <c r="Z15" s="1">
        <v>2</v>
      </c>
      <c r="AA15" s="1">
        <v>2</v>
      </c>
      <c r="AB15" s="1">
        <v>7</v>
      </c>
      <c r="AC15" s="22"/>
      <c r="AD15" s="15"/>
      <c r="AE15" s="1" t="s">
        <v>8</v>
      </c>
      <c r="AF15" s="1">
        <v>0</v>
      </c>
      <c r="AG15" s="1">
        <v>0</v>
      </c>
      <c r="AH15" s="1">
        <v>0</v>
      </c>
      <c r="AI15" s="1">
        <v>0</v>
      </c>
    </row>
    <row r="16" spans="1:36" x14ac:dyDescent="0.25">
      <c r="A16" s="22"/>
      <c r="B16" s="15"/>
      <c r="C16" s="1" t="s">
        <v>9</v>
      </c>
      <c r="D16" s="1">
        <v>0</v>
      </c>
      <c r="E16" s="1">
        <v>0</v>
      </c>
      <c r="F16" s="1">
        <v>0</v>
      </c>
      <c r="G16" s="1">
        <v>0</v>
      </c>
      <c r="H16" s="22"/>
      <c r="I16" s="15"/>
      <c r="J16" s="1" t="s">
        <v>9</v>
      </c>
      <c r="K16" s="1">
        <v>2</v>
      </c>
      <c r="L16" s="1">
        <v>3</v>
      </c>
      <c r="M16" s="1">
        <v>8</v>
      </c>
      <c r="N16" s="1">
        <v>17</v>
      </c>
      <c r="O16" s="22"/>
      <c r="P16" s="15"/>
      <c r="Q16" s="1" t="s">
        <v>9</v>
      </c>
      <c r="R16" s="1">
        <v>4</v>
      </c>
      <c r="S16" s="1">
        <v>9</v>
      </c>
      <c r="T16" s="1">
        <v>16</v>
      </c>
      <c r="U16" s="1">
        <v>31</v>
      </c>
      <c r="V16" s="22"/>
      <c r="W16" s="15"/>
      <c r="X16" s="1" t="s">
        <v>9</v>
      </c>
      <c r="Y16" s="1">
        <v>9</v>
      </c>
      <c r="Z16" s="1">
        <v>19</v>
      </c>
      <c r="AA16" s="1">
        <v>37</v>
      </c>
      <c r="AB16" s="1">
        <v>54</v>
      </c>
      <c r="AC16" s="22"/>
      <c r="AD16" s="15"/>
      <c r="AE16" s="1" t="s">
        <v>9</v>
      </c>
      <c r="AF16" s="1">
        <v>9</v>
      </c>
      <c r="AG16" s="1">
        <v>21</v>
      </c>
      <c r="AH16" s="1">
        <v>39</v>
      </c>
      <c r="AI16" s="1">
        <v>61</v>
      </c>
    </row>
    <row r="17" spans="1:35" x14ac:dyDescent="0.25">
      <c r="A17" s="22"/>
      <c r="B17" s="15"/>
      <c r="C17" s="1" t="s">
        <v>16</v>
      </c>
      <c r="D17" s="1">
        <v>0</v>
      </c>
      <c r="E17" s="1">
        <v>0</v>
      </c>
      <c r="F17" s="1">
        <v>0</v>
      </c>
      <c r="G17" s="1">
        <v>0</v>
      </c>
      <c r="H17" s="22"/>
      <c r="I17" s="15"/>
      <c r="J17" s="1" t="s">
        <v>16</v>
      </c>
      <c r="K17" s="1">
        <v>0</v>
      </c>
      <c r="L17" s="1">
        <v>0</v>
      </c>
      <c r="M17" s="1">
        <v>0</v>
      </c>
      <c r="N17" s="1">
        <v>0</v>
      </c>
      <c r="O17" s="22"/>
      <c r="P17" s="15"/>
      <c r="Q17" s="1" t="s">
        <v>16</v>
      </c>
      <c r="R17" s="1">
        <v>5</v>
      </c>
      <c r="S17" s="1">
        <v>7</v>
      </c>
      <c r="T17" s="1">
        <v>13</v>
      </c>
      <c r="U17" s="1">
        <v>13</v>
      </c>
      <c r="V17" s="22"/>
      <c r="W17" s="15"/>
      <c r="X17" s="1" t="s">
        <v>16</v>
      </c>
      <c r="Y17" s="1">
        <v>7</v>
      </c>
      <c r="Z17" s="1">
        <v>17</v>
      </c>
      <c r="AA17" s="1">
        <v>27</v>
      </c>
      <c r="AB17" s="1">
        <v>23</v>
      </c>
      <c r="AC17" s="22"/>
      <c r="AD17" s="15"/>
      <c r="AE17" s="1" t="s">
        <v>16</v>
      </c>
      <c r="AF17" s="1">
        <v>9</v>
      </c>
      <c r="AG17" s="1">
        <v>21</v>
      </c>
      <c r="AH17" s="1">
        <v>39</v>
      </c>
      <c r="AI17" s="1">
        <v>24</v>
      </c>
    </row>
    <row r="18" spans="1:35" x14ac:dyDescent="0.25">
      <c r="A18" s="22"/>
      <c r="B18" s="15"/>
      <c r="C18" s="1" t="s">
        <v>17</v>
      </c>
      <c r="D18" s="1">
        <v>4.4999999999999998E-2</v>
      </c>
      <c r="E18" s="1">
        <v>5.6000000000000001E-2</v>
      </c>
      <c r="F18" s="1">
        <v>7.4999999999999997E-2</v>
      </c>
      <c r="G18" s="1">
        <v>0.106</v>
      </c>
      <c r="H18" s="22"/>
      <c r="I18" s="15"/>
      <c r="J18" s="1" t="s">
        <v>17</v>
      </c>
      <c r="K18" s="1">
        <v>7.0999999999999994E-2</v>
      </c>
      <c r="L18" s="1">
        <v>0.10100000000000001</v>
      </c>
      <c r="M18" s="1">
        <v>0.14299999999999999</v>
      </c>
      <c r="N18" s="1">
        <v>0.40500000000000003</v>
      </c>
      <c r="O18" s="22"/>
      <c r="P18" s="15"/>
      <c r="Q18" s="1" t="s">
        <v>17</v>
      </c>
      <c r="R18" s="1">
        <v>0.105</v>
      </c>
      <c r="S18" s="1">
        <v>0.09</v>
      </c>
      <c r="T18" s="1">
        <v>0.13200000000000001</v>
      </c>
      <c r="U18" s="1">
        <v>0.80900000000000005</v>
      </c>
      <c r="V18" s="22"/>
      <c r="W18" s="15"/>
      <c r="X18" s="1" t="s">
        <v>17</v>
      </c>
      <c r="Y18" s="1">
        <v>4.5999999999999999E-2</v>
      </c>
      <c r="Z18" s="1">
        <v>0.06</v>
      </c>
      <c r="AA18" s="1">
        <v>8.3000000000000004E-2</v>
      </c>
      <c r="AB18" s="1">
        <v>0.27</v>
      </c>
      <c r="AC18" s="22"/>
      <c r="AD18" s="15"/>
      <c r="AE18" s="1" t="s">
        <v>17</v>
      </c>
      <c r="AF18" s="1">
        <v>2.4E-2</v>
      </c>
      <c r="AG18" s="1">
        <v>2.4E-2</v>
      </c>
      <c r="AH18" s="1">
        <v>2.8000000000000001E-2</v>
      </c>
      <c r="AI18" s="1">
        <v>3.4000000000000002E-2</v>
      </c>
    </row>
    <row r="19" spans="1:35" x14ac:dyDescent="0.25">
      <c r="A19" s="22"/>
      <c r="B19" s="15">
        <v>0.2</v>
      </c>
      <c r="C19" s="2" t="s">
        <v>14</v>
      </c>
      <c r="D19" s="1">
        <f>ROUNDDOWN($B19*D$3*D$3,0)</f>
        <v>20</v>
      </c>
      <c r="E19" s="1">
        <f>ROUNDDOWN($B19*E$3*E$3,0)</f>
        <v>45</v>
      </c>
      <c r="F19" s="1">
        <f>ROUNDDOWN($B19*F$3*F$3,0)</f>
        <v>80</v>
      </c>
      <c r="G19" s="1">
        <f>ROUNDDOWN($B19*G$3*G$3,0)</f>
        <v>125</v>
      </c>
      <c r="H19" s="22"/>
      <c r="I19" s="15">
        <v>0.2</v>
      </c>
      <c r="J19" s="2" t="s">
        <v>14</v>
      </c>
      <c r="K19" s="1">
        <f>ROUNDDOWN($B19*K$3*K$3,0)</f>
        <v>20</v>
      </c>
      <c r="L19" s="1">
        <f>ROUNDDOWN($B19*L$3*L$3,0)</f>
        <v>45</v>
      </c>
      <c r="M19" s="1">
        <f>ROUNDDOWN($B19*M$3*M$3,0)</f>
        <v>80</v>
      </c>
      <c r="N19" s="1">
        <f>ROUNDDOWN($B19*N$3*N$3,0)</f>
        <v>125</v>
      </c>
      <c r="O19" s="22"/>
      <c r="P19" s="15">
        <v>0.2</v>
      </c>
      <c r="Q19" s="2" t="s">
        <v>14</v>
      </c>
      <c r="R19" s="1">
        <f>ROUNDDOWN($B19*R$3*R$3,0)</f>
        <v>20</v>
      </c>
      <c r="S19" s="1">
        <f>ROUNDDOWN($B19*S$3*S$3,0)</f>
        <v>45</v>
      </c>
      <c r="T19" s="1">
        <f>ROUNDDOWN($B19*T$3*T$3,0)</f>
        <v>80</v>
      </c>
      <c r="U19" s="1">
        <f>ROUNDDOWN($B19*U$3*U$3,0)</f>
        <v>125</v>
      </c>
      <c r="V19" s="22"/>
      <c r="W19" s="15">
        <v>0.2</v>
      </c>
      <c r="X19" s="2" t="s">
        <v>14</v>
      </c>
      <c r="Y19" s="1">
        <f>ROUNDDOWN($B19*Y$3*Y$3,0)</f>
        <v>20</v>
      </c>
      <c r="Z19" s="1">
        <f>ROUNDDOWN($B19*Z$3*Z$3,0)</f>
        <v>45</v>
      </c>
      <c r="AA19" s="1">
        <f>ROUNDDOWN($B19*AA$3*AA$3,0)</f>
        <v>80</v>
      </c>
      <c r="AB19" s="1">
        <f>ROUNDDOWN($B19*AB$3*AB$3,0)</f>
        <v>125</v>
      </c>
      <c r="AC19" s="22"/>
      <c r="AD19" s="15">
        <v>0.2</v>
      </c>
      <c r="AE19" s="2" t="s">
        <v>14</v>
      </c>
      <c r="AF19" s="1">
        <f>ROUNDDOWN($B19*AF$3*AF$3,0)</f>
        <v>20</v>
      </c>
      <c r="AG19" s="1">
        <f>ROUNDDOWN($B19*AG$3*AG$3,0)</f>
        <v>45</v>
      </c>
      <c r="AH19" s="1">
        <f>ROUNDDOWN($B19*AH$3*AH$3,0)</f>
        <v>80</v>
      </c>
      <c r="AI19" s="1">
        <f>ROUNDDOWN($B19*AI$3*AI$3,0)</f>
        <v>125</v>
      </c>
    </row>
    <row r="20" spans="1:35" x14ac:dyDescent="0.25">
      <c r="A20" s="22"/>
      <c r="B20" s="15"/>
      <c r="C20" s="1" t="s">
        <v>0</v>
      </c>
      <c r="D20" s="10">
        <v>0</v>
      </c>
      <c r="E20" s="10">
        <v>0</v>
      </c>
      <c r="F20" s="10">
        <v>0</v>
      </c>
      <c r="G20" s="10">
        <v>0</v>
      </c>
      <c r="H20" s="22"/>
      <c r="I20" s="15"/>
      <c r="J20" s="1" t="s">
        <v>0</v>
      </c>
      <c r="K20" s="10">
        <v>0</v>
      </c>
      <c r="L20" s="10">
        <v>0</v>
      </c>
      <c r="M20" s="10">
        <v>0</v>
      </c>
      <c r="N20" s="10">
        <v>0</v>
      </c>
      <c r="O20" s="22"/>
      <c r="P20" s="15"/>
      <c r="Q20" s="1" t="s">
        <v>0</v>
      </c>
      <c r="R20" s="10">
        <v>0</v>
      </c>
      <c r="S20" s="10">
        <v>0</v>
      </c>
      <c r="T20" s="10">
        <v>0</v>
      </c>
      <c r="U20" s="10">
        <v>6.6827049999999997E-3</v>
      </c>
      <c r="V20" s="22"/>
      <c r="W20" s="15"/>
      <c r="X20" s="1" t="s">
        <v>0</v>
      </c>
      <c r="Y20" s="10">
        <v>0</v>
      </c>
      <c r="Z20" s="10">
        <v>0</v>
      </c>
      <c r="AA20" s="10">
        <v>0</v>
      </c>
      <c r="AB20" s="10">
        <v>9.9043320000000001E-3</v>
      </c>
      <c r="AC20" s="22"/>
      <c r="AD20" s="15"/>
      <c r="AE20" s="1" t="s">
        <v>0</v>
      </c>
      <c r="AF20" s="10">
        <v>0</v>
      </c>
      <c r="AG20" s="10">
        <v>0</v>
      </c>
      <c r="AH20" s="10">
        <v>0</v>
      </c>
      <c r="AI20" s="10">
        <v>0</v>
      </c>
    </row>
    <row r="21" spans="1:35" x14ac:dyDescent="0.25">
      <c r="A21" s="22"/>
      <c r="B21" s="15"/>
      <c r="C21" s="1" t="s">
        <v>15</v>
      </c>
      <c r="D21" s="1">
        <v>-1</v>
      </c>
      <c r="E21" s="1">
        <v>-1</v>
      </c>
      <c r="F21" s="1">
        <v>-1</v>
      </c>
      <c r="G21" s="1">
        <v>-1</v>
      </c>
      <c r="H21" s="22"/>
      <c r="I21" s="15"/>
      <c r="J21" s="1" t="s">
        <v>15</v>
      </c>
      <c r="K21" s="1">
        <v>-0.125</v>
      </c>
      <c r="L21" s="1">
        <v>-0.133333333</v>
      </c>
      <c r="M21" s="1">
        <v>-0.121875</v>
      </c>
      <c r="N21" s="1">
        <v>-0.22600000000000001</v>
      </c>
      <c r="O21" s="22"/>
      <c r="P21" s="15"/>
      <c r="Q21" s="1" t="s">
        <v>15</v>
      </c>
      <c r="R21" s="1">
        <v>0.67500000000000004</v>
      </c>
      <c r="S21" s="1">
        <v>0.63333333300000005</v>
      </c>
      <c r="T21" s="1">
        <v>0.65625</v>
      </c>
      <c r="U21" s="1">
        <v>0.51600000000000001</v>
      </c>
      <c r="V21" s="22"/>
      <c r="W21" s="15"/>
      <c r="X21" s="1" t="s">
        <v>15</v>
      </c>
      <c r="Y21" s="1">
        <v>1.0375000000000001</v>
      </c>
      <c r="Z21" s="1">
        <v>1</v>
      </c>
      <c r="AA21" s="1">
        <v>0.99062499999999998</v>
      </c>
      <c r="AB21" s="1">
        <v>0.96</v>
      </c>
      <c r="AC21" s="22"/>
      <c r="AD21" s="15"/>
      <c r="AE21" s="1" t="s">
        <v>15</v>
      </c>
      <c r="AF21" s="1">
        <v>1.1499999999999999</v>
      </c>
      <c r="AG21" s="1">
        <v>1.066666667</v>
      </c>
      <c r="AH21" s="1">
        <v>1.0375000000000001</v>
      </c>
      <c r="AI21" s="1">
        <v>1.024</v>
      </c>
    </row>
    <row r="22" spans="1:35" x14ac:dyDescent="0.25">
      <c r="A22" s="22"/>
      <c r="B22" s="15"/>
      <c r="C22" s="1" t="s">
        <v>1</v>
      </c>
      <c r="D22" s="1">
        <v>1</v>
      </c>
      <c r="E22" s="1">
        <v>1</v>
      </c>
      <c r="F22" s="1">
        <v>1</v>
      </c>
      <c r="G22" s="1">
        <v>1</v>
      </c>
      <c r="H22" s="22"/>
      <c r="I22" s="15"/>
      <c r="J22" s="1" t="s">
        <v>1</v>
      </c>
      <c r="K22" s="1">
        <v>1</v>
      </c>
      <c r="L22" s="1">
        <v>1</v>
      </c>
      <c r="M22" s="1">
        <v>0.98750000000000004</v>
      </c>
      <c r="N22" s="1">
        <v>1</v>
      </c>
      <c r="O22" s="22"/>
      <c r="P22" s="15"/>
      <c r="Q22" s="1" t="s">
        <v>1</v>
      </c>
      <c r="R22" s="1">
        <v>0.65</v>
      </c>
      <c r="S22" s="1">
        <v>0.688888889</v>
      </c>
      <c r="T22" s="1">
        <v>0.57499999999999996</v>
      </c>
      <c r="U22" s="1">
        <v>0.76800000000000002</v>
      </c>
      <c r="V22" s="22"/>
      <c r="W22" s="15"/>
      <c r="X22" s="1" t="s">
        <v>1</v>
      </c>
      <c r="Y22" s="1">
        <v>-0.4</v>
      </c>
      <c r="Z22" s="1">
        <v>-0.4</v>
      </c>
      <c r="AA22" s="1">
        <v>-0.58750000000000002</v>
      </c>
      <c r="AB22" s="1">
        <v>-0.33600000000000002</v>
      </c>
      <c r="AC22" s="22"/>
      <c r="AD22" s="15"/>
      <c r="AE22" s="1" t="s">
        <v>1</v>
      </c>
      <c r="AF22" s="1">
        <v>-0.9</v>
      </c>
      <c r="AG22" s="1">
        <v>-0.93333333299999999</v>
      </c>
      <c r="AH22" s="1">
        <v>-0.97499999999999998</v>
      </c>
      <c r="AI22" s="1">
        <v>-0.96799999999999997</v>
      </c>
    </row>
    <row r="23" spans="1:35" x14ac:dyDescent="0.25">
      <c r="A23" s="22"/>
      <c r="B23" s="15"/>
      <c r="C23" s="1" t="s">
        <v>2</v>
      </c>
      <c r="D23" s="1">
        <v>4</v>
      </c>
      <c r="E23" s="1">
        <v>4</v>
      </c>
      <c r="F23" s="1">
        <v>4</v>
      </c>
      <c r="G23" s="1">
        <v>4</v>
      </c>
      <c r="H23" s="22"/>
      <c r="I23" s="15"/>
      <c r="J23" s="1" t="s">
        <v>2</v>
      </c>
      <c r="K23" s="1">
        <v>2.5</v>
      </c>
      <c r="L23" s="1">
        <v>2.4666666670000001</v>
      </c>
      <c r="M23" s="1">
        <v>2.4750000000000001</v>
      </c>
      <c r="N23" s="1">
        <v>2.0960000000000001</v>
      </c>
      <c r="O23" s="22"/>
      <c r="P23" s="15"/>
      <c r="Q23" s="1" t="s">
        <v>2</v>
      </c>
      <c r="R23" s="1">
        <v>2</v>
      </c>
      <c r="S23" s="1">
        <v>1.955555556</v>
      </c>
      <c r="T23" s="1">
        <v>1.8875</v>
      </c>
      <c r="U23" s="1">
        <v>1.8</v>
      </c>
      <c r="V23" s="22"/>
      <c r="W23" s="15"/>
      <c r="X23" s="1" t="s">
        <v>2</v>
      </c>
      <c r="Y23" s="1">
        <v>1.25</v>
      </c>
      <c r="Z23" s="1">
        <v>1.2</v>
      </c>
      <c r="AA23" s="1">
        <v>1.125</v>
      </c>
      <c r="AB23" s="1">
        <v>1.1679999999999999</v>
      </c>
      <c r="AC23" s="22"/>
      <c r="AD23" s="15"/>
      <c r="AE23" s="1" t="s">
        <v>2</v>
      </c>
      <c r="AF23" s="1">
        <v>1.1499999999999999</v>
      </c>
      <c r="AG23" s="1">
        <v>1.066666667</v>
      </c>
      <c r="AH23" s="1">
        <v>1.0375000000000001</v>
      </c>
      <c r="AI23" s="1">
        <v>1.024</v>
      </c>
    </row>
    <row r="24" spans="1:35" x14ac:dyDescent="0.25">
      <c r="A24" s="22"/>
      <c r="B24" s="15"/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22"/>
      <c r="I24" s="15"/>
      <c r="J24" s="1" t="s">
        <v>3</v>
      </c>
      <c r="K24" s="1">
        <v>0</v>
      </c>
      <c r="L24" s="1">
        <v>0</v>
      </c>
      <c r="M24" s="1">
        <v>1</v>
      </c>
      <c r="N24" s="1">
        <v>0</v>
      </c>
      <c r="O24" s="22"/>
      <c r="P24" s="15"/>
      <c r="Q24" s="1" t="s">
        <v>3</v>
      </c>
      <c r="R24" s="1">
        <v>7</v>
      </c>
      <c r="S24" s="1">
        <v>14</v>
      </c>
      <c r="T24" s="1">
        <v>34</v>
      </c>
      <c r="U24" s="1">
        <v>29</v>
      </c>
      <c r="V24" s="22"/>
      <c r="W24" s="15"/>
      <c r="X24" s="1" t="s">
        <v>3</v>
      </c>
      <c r="Y24" s="1">
        <v>28</v>
      </c>
      <c r="Z24" s="1">
        <v>63</v>
      </c>
      <c r="AA24" s="1">
        <v>127</v>
      </c>
      <c r="AB24" s="1">
        <v>167</v>
      </c>
      <c r="AC24" s="22"/>
      <c r="AD24" s="15"/>
      <c r="AE24" s="1" t="s">
        <v>3</v>
      </c>
      <c r="AF24" s="1">
        <v>38</v>
      </c>
      <c r="AG24" s="1">
        <v>87</v>
      </c>
      <c r="AH24" s="1">
        <v>158</v>
      </c>
      <c r="AI24" s="1">
        <v>246</v>
      </c>
    </row>
    <row r="25" spans="1:35" x14ac:dyDescent="0.25">
      <c r="A25" s="22"/>
      <c r="B25" s="15"/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22"/>
      <c r="I25" s="15"/>
      <c r="J25" s="1" t="s">
        <v>4</v>
      </c>
      <c r="K25" s="1">
        <v>0</v>
      </c>
      <c r="L25" s="1">
        <v>0</v>
      </c>
      <c r="M25" s="1">
        <v>0</v>
      </c>
      <c r="N25" s="1">
        <v>0</v>
      </c>
      <c r="O25" s="22"/>
      <c r="P25" s="15"/>
      <c r="Q25" s="1" t="s">
        <v>4</v>
      </c>
      <c r="R25" s="1">
        <v>5</v>
      </c>
      <c r="S25" s="1">
        <v>2</v>
      </c>
      <c r="T25" s="1">
        <v>17</v>
      </c>
      <c r="U25" s="1">
        <v>5</v>
      </c>
      <c r="V25" s="22"/>
      <c r="W25" s="15"/>
      <c r="X25" s="1" t="s">
        <v>4</v>
      </c>
      <c r="Y25" s="1">
        <v>0</v>
      </c>
      <c r="Z25" s="1">
        <v>4</v>
      </c>
      <c r="AA25" s="1">
        <v>5</v>
      </c>
      <c r="AB25" s="1">
        <v>14</v>
      </c>
      <c r="AC25" s="22"/>
      <c r="AD25" s="15"/>
      <c r="AE25" s="1" t="s">
        <v>4</v>
      </c>
      <c r="AF25" s="1">
        <v>0</v>
      </c>
      <c r="AG25" s="1">
        <v>0</v>
      </c>
      <c r="AH25" s="1">
        <v>0</v>
      </c>
      <c r="AI25" s="1">
        <v>0</v>
      </c>
    </row>
    <row r="26" spans="1:35" x14ac:dyDescent="0.25">
      <c r="A26" s="22"/>
      <c r="B26" s="15"/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22"/>
      <c r="I26" s="15"/>
      <c r="J26" s="1" t="s">
        <v>5</v>
      </c>
      <c r="K26" s="1">
        <v>0</v>
      </c>
      <c r="L26" s="1">
        <v>0</v>
      </c>
      <c r="M26" s="1">
        <v>1</v>
      </c>
      <c r="N26" s="1">
        <v>0</v>
      </c>
      <c r="O26" s="22"/>
      <c r="P26" s="15"/>
      <c r="Q26" s="1" t="s">
        <v>5</v>
      </c>
      <c r="R26" s="1">
        <v>2</v>
      </c>
      <c r="S26" s="1">
        <v>8</v>
      </c>
      <c r="T26" s="1">
        <v>13</v>
      </c>
      <c r="U26" s="1">
        <v>18</v>
      </c>
      <c r="V26" s="22"/>
      <c r="W26" s="15"/>
      <c r="X26" s="1" t="s">
        <v>5</v>
      </c>
      <c r="Y26" s="1">
        <v>15</v>
      </c>
      <c r="Z26" s="1">
        <v>34</v>
      </c>
      <c r="AA26" s="1">
        <v>69</v>
      </c>
      <c r="AB26" s="1">
        <v>102</v>
      </c>
      <c r="AC26" s="22"/>
      <c r="AD26" s="15"/>
      <c r="AE26" s="1" t="s">
        <v>5</v>
      </c>
      <c r="AF26" s="1">
        <v>19</v>
      </c>
      <c r="AG26" s="1">
        <v>43</v>
      </c>
      <c r="AH26" s="1">
        <v>79</v>
      </c>
      <c r="AI26" s="1">
        <v>122</v>
      </c>
    </row>
    <row r="27" spans="1:35" x14ac:dyDescent="0.25">
      <c r="A27" s="22"/>
      <c r="B27" s="15"/>
      <c r="C27" s="1" t="s">
        <v>6</v>
      </c>
      <c r="D27" s="1">
        <v>0</v>
      </c>
      <c r="E27" s="1">
        <v>0</v>
      </c>
      <c r="F27" s="1">
        <v>0</v>
      </c>
      <c r="G27" s="1">
        <v>0</v>
      </c>
      <c r="H27" s="22"/>
      <c r="I27" s="15"/>
      <c r="J27" s="1" t="s">
        <v>6</v>
      </c>
      <c r="K27" s="1">
        <v>0</v>
      </c>
      <c r="L27" s="1">
        <v>0</v>
      </c>
      <c r="M27" s="1">
        <v>0</v>
      </c>
      <c r="N27" s="1">
        <v>0</v>
      </c>
      <c r="O27" s="22"/>
      <c r="P27" s="15"/>
      <c r="Q27" s="1" t="s">
        <v>6</v>
      </c>
      <c r="R27" s="1">
        <v>0</v>
      </c>
      <c r="S27" s="1">
        <v>4</v>
      </c>
      <c r="T27" s="1">
        <v>4</v>
      </c>
      <c r="U27" s="1">
        <v>6</v>
      </c>
      <c r="V27" s="22"/>
      <c r="W27" s="15"/>
      <c r="X27" s="1" t="s">
        <v>6</v>
      </c>
      <c r="Y27" s="1">
        <v>13</v>
      </c>
      <c r="Z27" s="1">
        <v>25</v>
      </c>
      <c r="AA27" s="1">
        <v>53</v>
      </c>
      <c r="AB27" s="1">
        <v>51</v>
      </c>
      <c r="AC27" s="22"/>
      <c r="AD27" s="15"/>
      <c r="AE27" s="1" t="s">
        <v>6</v>
      </c>
      <c r="AF27" s="1">
        <v>19</v>
      </c>
      <c r="AG27" s="1">
        <v>44</v>
      </c>
      <c r="AH27" s="1">
        <v>79</v>
      </c>
      <c r="AI27" s="1">
        <v>124</v>
      </c>
    </row>
    <row r="28" spans="1:35" x14ac:dyDescent="0.25">
      <c r="A28" s="22"/>
      <c r="B28" s="15"/>
      <c r="C28" s="1" t="s">
        <v>7</v>
      </c>
      <c r="D28" s="1">
        <f>D19</f>
        <v>20</v>
      </c>
      <c r="E28" s="1">
        <f t="shared" ref="E28:G28" si="2">E19</f>
        <v>45</v>
      </c>
      <c r="F28" s="1">
        <f t="shared" si="2"/>
        <v>80</v>
      </c>
      <c r="G28" s="1">
        <f t="shared" si="2"/>
        <v>125</v>
      </c>
      <c r="H28" s="22"/>
      <c r="I28" s="15"/>
      <c r="J28" s="1" t="s">
        <v>7</v>
      </c>
      <c r="K28" s="1">
        <v>7</v>
      </c>
      <c r="L28" s="1">
        <v>15</v>
      </c>
      <c r="M28" s="1">
        <v>27</v>
      </c>
      <c r="N28" s="1">
        <v>27</v>
      </c>
      <c r="O28" s="22"/>
      <c r="P28" s="15"/>
      <c r="Q28" s="1" t="s">
        <v>7</v>
      </c>
      <c r="R28" s="1">
        <v>3</v>
      </c>
      <c r="S28" s="1">
        <v>8</v>
      </c>
      <c r="T28" s="1">
        <v>10</v>
      </c>
      <c r="U28" s="1">
        <v>18</v>
      </c>
      <c r="V28" s="22"/>
      <c r="W28" s="15"/>
      <c r="X28" s="1" t="s">
        <v>7</v>
      </c>
      <c r="Y28" s="1">
        <v>1</v>
      </c>
      <c r="Z28" s="1">
        <v>1</v>
      </c>
      <c r="AA28" s="1">
        <v>1</v>
      </c>
      <c r="AB28" s="1">
        <v>1</v>
      </c>
      <c r="AC28" s="22"/>
      <c r="AD28" s="15"/>
      <c r="AE28" s="1" t="s">
        <v>7</v>
      </c>
      <c r="AF28" s="1">
        <v>1</v>
      </c>
      <c r="AG28" s="1">
        <v>1</v>
      </c>
      <c r="AH28" s="1">
        <v>1</v>
      </c>
      <c r="AI28" s="1">
        <v>1</v>
      </c>
    </row>
    <row r="29" spans="1:35" x14ac:dyDescent="0.25">
      <c r="A29" s="22"/>
      <c r="B29" s="15"/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22"/>
      <c r="I29" s="15"/>
      <c r="J29" s="1" t="s">
        <v>8</v>
      </c>
      <c r="K29" s="1">
        <v>9</v>
      </c>
      <c r="L29" s="1">
        <v>21</v>
      </c>
      <c r="M29" s="1">
        <v>37</v>
      </c>
      <c r="N29" s="1">
        <v>56</v>
      </c>
      <c r="O29" s="22"/>
      <c r="P29" s="15"/>
      <c r="Q29" s="1" t="s">
        <v>8</v>
      </c>
      <c r="R29" s="1">
        <v>11</v>
      </c>
      <c r="S29" s="1">
        <v>19</v>
      </c>
      <c r="T29" s="1">
        <v>41</v>
      </c>
      <c r="U29" s="1">
        <v>46</v>
      </c>
      <c r="V29" s="22"/>
      <c r="W29" s="15"/>
      <c r="X29" s="1" t="s">
        <v>8</v>
      </c>
      <c r="Y29" s="1">
        <v>2</v>
      </c>
      <c r="Z29" s="1">
        <v>6</v>
      </c>
      <c r="AA29" s="1">
        <v>7</v>
      </c>
      <c r="AB29" s="1">
        <v>18</v>
      </c>
      <c r="AC29" s="22"/>
      <c r="AD29" s="15"/>
      <c r="AE29" s="1" t="s">
        <v>8</v>
      </c>
      <c r="AF29" s="1">
        <v>0</v>
      </c>
      <c r="AG29" s="1">
        <v>0</v>
      </c>
      <c r="AH29" s="1">
        <v>0</v>
      </c>
      <c r="AI29" s="1">
        <v>0</v>
      </c>
    </row>
    <row r="30" spans="1:35" x14ac:dyDescent="0.25">
      <c r="A30" s="22"/>
      <c r="B30" s="15"/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22"/>
      <c r="I30" s="15"/>
      <c r="J30" s="1" t="s">
        <v>9</v>
      </c>
      <c r="K30" s="1">
        <v>4</v>
      </c>
      <c r="L30" s="1">
        <v>9</v>
      </c>
      <c r="M30" s="1">
        <v>16</v>
      </c>
      <c r="N30" s="1">
        <v>42</v>
      </c>
      <c r="O30" s="22"/>
      <c r="P30" s="15"/>
      <c r="Q30" s="1" t="s">
        <v>9</v>
      </c>
      <c r="R30" s="1">
        <v>6</v>
      </c>
      <c r="S30" s="1">
        <v>18</v>
      </c>
      <c r="T30" s="1">
        <v>29</v>
      </c>
      <c r="U30" s="1">
        <v>61</v>
      </c>
      <c r="V30" s="22"/>
      <c r="W30" s="15"/>
      <c r="X30" s="1" t="s">
        <v>9</v>
      </c>
      <c r="Y30" s="1">
        <v>17</v>
      </c>
      <c r="Z30" s="1">
        <v>38</v>
      </c>
      <c r="AA30" s="1">
        <v>72</v>
      </c>
      <c r="AB30" s="1">
        <v>106</v>
      </c>
      <c r="AC30" s="22"/>
      <c r="AD30" s="15"/>
      <c r="AE30" s="1" t="s">
        <v>9</v>
      </c>
      <c r="AF30" s="1">
        <v>19</v>
      </c>
      <c r="AG30" s="1">
        <v>44</v>
      </c>
      <c r="AH30" s="1">
        <v>79</v>
      </c>
      <c r="AI30" s="1">
        <v>124</v>
      </c>
    </row>
    <row r="31" spans="1:35" x14ac:dyDescent="0.25">
      <c r="A31" s="22"/>
      <c r="B31" s="15"/>
      <c r="C31" s="1" t="s">
        <v>16</v>
      </c>
      <c r="D31" s="1">
        <v>0</v>
      </c>
      <c r="E31" s="1">
        <v>0</v>
      </c>
      <c r="F31" s="1">
        <v>0</v>
      </c>
      <c r="G31" s="1">
        <v>0</v>
      </c>
      <c r="H31" s="22"/>
      <c r="I31" s="15"/>
      <c r="J31" s="1" t="s">
        <v>16</v>
      </c>
      <c r="K31" s="1">
        <v>0</v>
      </c>
      <c r="L31" s="1">
        <v>0</v>
      </c>
      <c r="M31" s="1">
        <v>0</v>
      </c>
      <c r="N31" s="1">
        <v>0</v>
      </c>
      <c r="O31" s="22"/>
      <c r="P31" s="15"/>
      <c r="Q31" s="1" t="s">
        <v>16</v>
      </c>
      <c r="R31" s="1">
        <v>2</v>
      </c>
      <c r="S31" s="1">
        <v>6</v>
      </c>
      <c r="T31" s="1">
        <v>23</v>
      </c>
      <c r="U31" s="1">
        <v>6</v>
      </c>
      <c r="V31" s="22"/>
      <c r="W31" s="15"/>
      <c r="X31" s="1" t="s">
        <v>16</v>
      </c>
      <c r="Y31" s="1">
        <v>13</v>
      </c>
      <c r="Z31" s="1">
        <v>38</v>
      </c>
      <c r="AA31" s="1">
        <v>72</v>
      </c>
      <c r="AB31" s="1">
        <v>84</v>
      </c>
      <c r="AC31" s="22"/>
      <c r="AD31" s="15"/>
      <c r="AE31" s="1" t="s">
        <v>16</v>
      </c>
      <c r="AF31" s="1">
        <v>19</v>
      </c>
      <c r="AG31" s="1">
        <v>40</v>
      </c>
      <c r="AH31" s="1">
        <v>79</v>
      </c>
      <c r="AI31" s="1">
        <v>99</v>
      </c>
    </row>
    <row r="32" spans="1:35" x14ac:dyDescent="0.25">
      <c r="A32" s="22"/>
      <c r="B32" s="15"/>
      <c r="C32" s="1" t="s">
        <v>17</v>
      </c>
      <c r="D32" s="1">
        <v>5.8999999999999997E-2</v>
      </c>
      <c r="E32" s="1">
        <v>8.4000000000000005E-2</v>
      </c>
      <c r="F32" s="1">
        <v>0.157</v>
      </c>
      <c r="G32" s="1">
        <v>0.19900000000000001</v>
      </c>
      <c r="H32" s="22"/>
      <c r="I32" s="15"/>
      <c r="J32" s="1" t="s">
        <v>17</v>
      </c>
      <c r="K32" s="1">
        <v>0.113</v>
      </c>
      <c r="L32" s="1">
        <v>0.247</v>
      </c>
      <c r="M32" s="1">
        <v>0.379</v>
      </c>
      <c r="N32" s="1">
        <v>8.6980000000000004</v>
      </c>
      <c r="O32" s="22"/>
      <c r="P32" s="15"/>
      <c r="Q32" s="1" t="s">
        <v>17</v>
      </c>
      <c r="R32" s="1">
        <v>0.128</v>
      </c>
      <c r="S32" s="1">
        <v>0.16900000000000001</v>
      </c>
      <c r="T32" s="1">
        <v>0.25900000000000001</v>
      </c>
      <c r="U32" s="1">
        <v>9.5660000000000007</v>
      </c>
      <c r="V32" s="22"/>
      <c r="W32" s="15"/>
      <c r="X32" s="1" t="s">
        <v>17</v>
      </c>
      <c r="Y32" s="1">
        <v>7.1999999999999995E-2</v>
      </c>
      <c r="Z32" s="1">
        <v>9.1999999999999998E-2</v>
      </c>
      <c r="AA32" s="1">
        <v>0.152</v>
      </c>
      <c r="AB32" s="1">
        <v>5.0380000000000003</v>
      </c>
      <c r="AC32" s="22"/>
      <c r="AD32" s="15"/>
      <c r="AE32" s="1" t="s">
        <v>17</v>
      </c>
      <c r="AF32" s="1">
        <v>2.1999999999999999E-2</v>
      </c>
      <c r="AG32" s="1">
        <v>3.1E-2</v>
      </c>
      <c r="AH32" s="1">
        <v>4.3999999999999997E-2</v>
      </c>
      <c r="AI32" s="1">
        <v>8.1000000000000003E-2</v>
      </c>
    </row>
    <row r="33" spans="1:35" x14ac:dyDescent="0.25">
      <c r="A33" s="22"/>
      <c r="B33" s="15">
        <v>0.3</v>
      </c>
      <c r="C33" s="2" t="s">
        <v>14</v>
      </c>
      <c r="D33" s="1">
        <f>ROUNDDOWN($B33*D$3*D$3,0)</f>
        <v>30</v>
      </c>
      <c r="E33" s="1">
        <f>ROUNDDOWN($B33*E$3*E$3,0)</f>
        <v>67</v>
      </c>
      <c r="F33" s="1">
        <f>ROUNDDOWN($B33*F$3*F$3,0)</f>
        <v>120</v>
      </c>
      <c r="G33" s="1">
        <f>ROUNDDOWN($B33*G$3*G$3,0)</f>
        <v>187</v>
      </c>
      <c r="H33" s="22"/>
      <c r="I33" s="15">
        <v>0.3</v>
      </c>
      <c r="J33" s="2" t="s">
        <v>14</v>
      </c>
      <c r="K33" s="1">
        <f>ROUNDDOWN($B33*K$3*K$3,0)</f>
        <v>30</v>
      </c>
      <c r="L33" s="1">
        <f>ROUNDDOWN($B33*L$3*L$3,0)</f>
        <v>67</v>
      </c>
      <c r="M33" s="1">
        <f>ROUNDDOWN($B33*M$3*M$3,0)</f>
        <v>120</v>
      </c>
      <c r="N33" s="1">
        <f>ROUNDDOWN($B33*N$3*N$3,0)</f>
        <v>187</v>
      </c>
      <c r="O33" s="22"/>
      <c r="P33" s="15">
        <v>0.3</v>
      </c>
      <c r="Q33" s="2" t="s">
        <v>14</v>
      </c>
      <c r="R33" s="1">
        <f>ROUNDDOWN($B33*R$3*R$3,0)</f>
        <v>30</v>
      </c>
      <c r="S33" s="1">
        <f>ROUNDDOWN($B33*S$3*S$3,0)</f>
        <v>67</v>
      </c>
      <c r="T33" s="1">
        <f>ROUNDDOWN($B33*T$3*T$3,0)</f>
        <v>120</v>
      </c>
      <c r="U33" s="1">
        <f>ROUNDDOWN($B33*U$3*U$3,0)</f>
        <v>187</v>
      </c>
      <c r="V33" s="22"/>
      <c r="W33" s="15">
        <v>0.3</v>
      </c>
      <c r="X33" s="2" t="s">
        <v>14</v>
      </c>
      <c r="Y33" s="1">
        <f>ROUNDDOWN($B33*Y$3*Y$3,0)</f>
        <v>30</v>
      </c>
      <c r="Z33" s="1">
        <f>ROUNDDOWN($B33*Z$3*Z$3,0)</f>
        <v>67</v>
      </c>
      <c r="AA33" s="1">
        <f>ROUNDDOWN($B33*AA$3*AA$3,0)</f>
        <v>120</v>
      </c>
      <c r="AB33" s="1">
        <f>ROUNDDOWN($B33*AB$3*AB$3,0)</f>
        <v>187</v>
      </c>
      <c r="AC33" s="22"/>
      <c r="AD33" s="15">
        <v>0.3</v>
      </c>
      <c r="AE33" s="2" t="s">
        <v>14</v>
      </c>
      <c r="AF33" s="1">
        <f>ROUNDDOWN($B33*AF$3*AF$3,0)</f>
        <v>30</v>
      </c>
      <c r="AG33" s="1">
        <f>ROUNDDOWN($B33*AG$3*AG$3,0)</f>
        <v>67</v>
      </c>
      <c r="AH33" s="1">
        <f>ROUNDDOWN($B33*AH$3*AH$3,0)</f>
        <v>120</v>
      </c>
      <c r="AI33" s="1">
        <f>ROUNDDOWN($B33*AI$3*AI$3,0)</f>
        <v>187</v>
      </c>
    </row>
    <row r="34" spans="1:35" x14ac:dyDescent="0.25">
      <c r="A34" s="22"/>
      <c r="B34" s="15"/>
      <c r="C34" s="1" t="s">
        <v>0</v>
      </c>
      <c r="D34" s="10">
        <v>0</v>
      </c>
      <c r="E34" s="10">
        <v>0</v>
      </c>
      <c r="F34" s="10">
        <v>0</v>
      </c>
      <c r="G34" s="10">
        <v>0</v>
      </c>
      <c r="H34" s="22"/>
      <c r="I34" s="15"/>
      <c r="J34" s="1" t="s">
        <v>0</v>
      </c>
      <c r="K34" s="10">
        <v>0</v>
      </c>
      <c r="L34" s="10">
        <v>0</v>
      </c>
      <c r="M34" s="10">
        <v>4.9758670000000001E-3</v>
      </c>
      <c r="N34" s="10">
        <v>9.8155910000000002E-3</v>
      </c>
      <c r="O34" s="22"/>
      <c r="P34" s="15"/>
      <c r="Q34" s="1" t="s">
        <v>0</v>
      </c>
      <c r="R34" s="10">
        <v>0</v>
      </c>
      <c r="S34" s="10">
        <v>3.3249099999999999E-3</v>
      </c>
      <c r="T34" s="10">
        <v>4.631774E-3</v>
      </c>
      <c r="U34" s="10">
        <v>9.8502759999999998E-3</v>
      </c>
      <c r="V34" s="22"/>
      <c r="W34" s="15"/>
      <c r="X34" s="1" t="s">
        <v>0</v>
      </c>
      <c r="Y34" s="10">
        <v>0</v>
      </c>
      <c r="Z34" s="10">
        <v>0</v>
      </c>
      <c r="AA34" s="10">
        <v>9.1876519999999993E-3</v>
      </c>
      <c r="AB34" s="10">
        <v>9.976057E-3</v>
      </c>
      <c r="AC34" s="22"/>
      <c r="AD34" s="15"/>
      <c r="AE34" s="1" t="s">
        <v>0</v>
      </c>
      <c r="AF34" s="10">
        <v>0</v>
      </c>
      <c r="AG34" s="10">
        <v>0</v>
      </c>
      <c r="AH34" s="10">
        <v>0</v>
      </c>
      <c r="AI34" s="10">
        <v>0</v>
      </c>
    </row>
    <row r="35" spans="1:35" x14ac:dyDescent="0.25">
      <c r="A35" s="22"/>
      <c r="B35" s="15"/>
      <c r="C35" s="1" t="s">
        <v>15</v>
      </c>
      <c r="D35" s="1">
        <v>-1</v>
      </c>
      <c r="E35" s="1">
        <v>-1</v>
      </c>
      <c r="F35" s="1">
        <v>-1</v>
      </c>
      <c r="G35" s="1">
        <v>-1</v>
      </c>
      <c r="H35" s="22"/>
      <c r="I35" s="15"/>
      <c r="J35" s="1" t="s">
        <v>15</v>
      </c>
      <c r="K35" s="1">
        <f>-0.108333333</f>
        <v>-0.108333333</v>
      </c>
      <c r="L35" s="1">
        <v>-0.205223881</v>
      </c>
      <c r="M35" s="1">
        <v>-0.20624999999999999</v>
      </c>
      <c r="N35" s="1">
        <v>-0.23262032099999999</v>
      </c>
      <c r="O35" s="22"/>
      <c r="P35" s="15"/>
      <c r="Q35" s="1" t="s">
        <v>15</v>
      </c>
      <c r="R35" s="1">
        <v>0.68333333299999999</v>
      </c>
      <c r="S35" s="1">
        <v>0.544776119</v>
      </c>
      <c r="T35" s="1">
        <v>0.52916666700000003</v>
      </c>
      <c r="U35" s="1">
        <v>0.50267379700000003</v>
      </c>
      <c r="V35" s="22"/>
      <c r="W35" s="15"/>
      <c r="X35" s="1" t="s">
        <v>15</v>
      </c>
      <c r="Y35" s="1">
        <v>1.0416666670000001</v>
      </c>
      <c r="Z35" s="1">
        <v>0.97014925399999996</v>
      </c>
      <c r="AA35" s="1">
        <v>0.96458333299999999</v>
      </c>
      <c r="AB35" s="1">
        <v>0.95721925100000005</v>
      </c>
      <c r="AC35" s="22"/>
      <c r="AD35" s="15"/>
      <c r="AE35" s="1" t="s">
        <v>15</v>
      </c>
      <c r="AF35" s="1">
        <v>1.1000000000000001</v>
      </c>
      <c r="AG35" s="1">
        <v>1.044776119</v>
      </c>
      <c r="AH35" s="1">
        <v>1.0249999999999999</v>
      </c>
      <c r="AI35" s="1">
        <v>1.0160427809999999</v>
      </c>
    </row>
    <row r="36" spans="1:35" x14ac:dyDescent="0.25">
      <c r="A36" s="22"/>
      <c r="B36" s="15"/>
      <c r="C36" s="1" t="s">
        <v>1</v>
      </c>
      <c r="D36" s="1">
        <v>1</v>
      </c>
      <c r="E36" s="1">
        <v>1</v>
      </c>
      <c r="F36" s="1">
        <v>1</v>
      </c>
      <c r="G36" s="1">
        <v>1</v>
      </c>
      <c r="H36" s="22"/>
      <c r="I36" s="15"/>
      <c r="J36" s="1" t="s">
        <v>1</v>
      </c>
      <c r="K36" s="1">
        <v>1</v>
      </c>
      <c r="L36" s="1">
        <v>1</v>
      </c>
      <c r="M36" s="1">
        <v>1</v>
      </c>
      <c r="N36" s="1">
        <v>0.99465240600000004</v>
      </c>
      <c r="O36" s="22"/>
      <c r="P36" s="15"/>
      <c r="Q36" s="1" t="s">
        <v>1</v>
      </c>
      <c r="R36" s="1">
        <v>0.6</v>
      </c>
      <c r="S36" s="1">
        <v>0.77611940300000004</v>
      </c>
      <c r="T36" s="1">
        <v>0.8</v>
      </c>
      <c r="U36" s="1">
        <v>0.77005347599999996</v>
      </c>
      <c r="V36" s="22"/>
      <c r="W36" s="15"/>
      <c r="X36" s="1" t="s">
        <v>1</v>
      </c>
      <c r="Y36" s="1">
        <v>-0.76666666699999997</v>
      </c>
      <c r="Z36" s="1">
        <v>-0.253731343</v>
      </c>
      <c r="AA36" s="1">
        <v>-0.40833333300000002</v>
      </c>
      <c r="AB36" s="1">
        <v>-0.25133689799999998</v>
      </c>
      <c r="AC36" s="22"/>
      <c r="AD36" s="15"/>
      <c r="AE36" s="1" t="s">
        <v>1</v>
      </c>
      <c r="AF36" s="1">
        <v>-0.93333333299999999</v>
      </c>
      <c r="AG36" s="1">
        <v>-0.955223881</v>
      </c>
      <c r="AH36" s="1">
        <v>-0.98333333300000003</v>
      </c>
      <c r="AI36" s="1">
        <v>-0.98395721899999999</v>
      </c>
    </row>
    <row r="37" spans="1:35" x14ac:dyDescent="0.25">
      <c r="A37" s="22"/>
      <c r="B37" s="15"/>
      <c r="C37" s="1" t="s">
        <v>2</v>
      </c>
      <c r="D37" s="1">
        <v>4</v>
      </c>
      <c r="E37" s="1">
        <v>4</v>
      </c>
      <c r="F37" s="1">
        <v>4</v>
      </c>
      <c r="G37" s="1">
        <v>4</v>
      </c>
      <c r="H37" s="22"/>
      <c r="I37" s="15"/>
      <c r="J37" s="1" t="s">
        <v>2</v>
      </c>
      <c r="K37" s="1">
        <v>2.5666666669999998</v>
      </c>
      <c r="L37" s="1">
        <v>2.1791044780000002</v>
      </c>
      <c r="M37" s="1">
        <v>2.1749999999999998</v>
      </c>
      <c r="N37" s="1">
        <v>2.0534759359999999</v>
      </c>
      <c r="O37" s="22"/>
      <c r="P37" s="15"/>
      <c r="Q37" s="1" t="s">
        <v>2</v>
      </c>
      <c r="R37" s="1">
        <v>1.9666666669999999</v>
      </c>
      <c r="S37" s="1">
        <v>1.8656716419999999</v>
      </c>
      <c r="T37" s="1">
        <v>1.858333333</v>
      </c>
      <c r="U37" s="1">
        <v>1.77540107</v>
      </c>
      <c r="V37" s="22"/>
      <c r="W37" s="15"/>
      <c r="X37" s="1" t="s">
        <v>2</v>
      </c>
      <c r="Y37" s="1">
        <v>1.1333333329999999</v>
      </c>
      <c r="Z37" s="1">
        <v>1.2089552240000001</v>
      </c>
      <c r="AA37" s="1">
        <v>1.1499999999999999</v>
      </c>
      <c r="AB37" s="1">
        <v>1.192513369</v>
      </c>
      <c r="AC37" s="22"/>
      <c r="AD37" s="15"/>
      <c r="AE37" s="1" t="s">
        <v>2</v>
      </c>
      <c r="AF37" s="1">
        <v>1.1000000000000001</v>
      </c>
      <c r="AG37" s="1">
        <v>1.044776119</v>
      </c>
      <c r="AH37" s="1">
        <v>1.0249999999999999</v>
      </c>
      <c r="AI37" s="1">
        <v>1.0160427809999999</v>
      </c>
    </row>
    <row r="38" spans="1:35" x14ac:dyDescent="0.25">
      <c r="A38" s="22"/>
      <c r="B38" s="15"/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22"/>
      <c r="I38" s="15"/>
      <c r="J38" s="1" t="s">
        <v>3</v>
      </c>
      <c r="K38" s="1">
        <v>0</v>
      </c>
      <c r="L38" s="1">
        <v>0</v>
      </c>
      <c r="M38" s="1">
        <v>0</v>
      </c>
      <c r="N38" s="1">
        <v>1</v>
      </c>
      <c r="O38" s="22"/>
      <c r="P38" s="15"/>
      <c r="Q38" s="1" t="s">
        <v>3</v>
      </c>
      <c r="R38" s="1">
        <v>12</v>
      </c>
      <c r="S38" s="1">
        <v>15</v>
      </c>
      <c r="T38" s="1">
        <v>24</v>
      </c>
      <c r="U38" s="1">
        <v>43</v>
      </c>
      <c r="V38" s="22"/>
      <c r="W38" s="15"/>
      <c r="X38" s="1" t="s">
        <v>3</v>
      </c>
      <c r="Y38" s="1">
        <v>53</v>
      </c>
      <c r="Z38" s="1">
        <v>84</v>
      </c>
      <c r="AA38" s="1">
        <v>169</v>
      </c>
      <c r="AB38" s="1">
        <v>234</v>
      </c>
      <c r="AC38" s="22"/>
      <c r="AD38" s="15"/>
      <c r="AE38" s="1" t="s">
        <v>3</v>
      </c>
      <c r="AF38" s="1">
        <v>58</v>
      </c>
      <c r="AG38" s="1">
        <v>131</v>
      </c>
      <c r="AH38" s="1">
        <v>238</v>
      </c>
      <c r="AI38" s="1">
        <v>371</v>
      </c>
    </row>
    <row r="39" spans="1:35" x14ac:dyDescent="0.25">
      <c r="A39" s="22"/>
      <c r="B39" s="15"/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22"/>
      <c r="I39" s="15"/>
      <c r="J39" s="1" t="s">
        <v>4</v>
      </c>
      <c r="K39" s="1">
        <v>0</v>
      </c>
      <c r="L39" s="1">
        <v>0</v>
      </c>
      <c r="M39" s="1">
        <v>0</v>
      </c>
      <c r="N39" s="1">
        <v>0</v>
      </c>
      <c r="O39" s="22"/>
      <c r="P39" s="15"/>
      <c r="Q39" s="1" t="s">
        <v>4</v>
      </c>
      <c r="R39" s="1">
        <v>3</v>
      </c>
      <c r="S39" s="1">
        <v>2</v>
      </c>
      <c r="T39" s="1">
        <v>6</v>
      </c>
      <c r="U39" s="1">
        <v>4</v>
      </c>
      <c r="V39" s="22"/>
      <c r="W39" s="15"/>
      <c r="X39" s="1" t="s">
        <v>4</v>
      </c>
      <c r="Y39" s="1">
        <v>1</v>
      </c>
      <c r="Z39" s="1">
        <v>7</v>
      </c>
      <c r="AA39" s="1">
        <v>11</v>
      </c>
      <c r="AB39" s="1">
        <v>29</v>
      </c>
      <c r="AC39" s="22"/>
      <c r="AD39" s="15"/>
      <c r="AE39" s="1" t="s">
        <v>4</v>
      </c>
      <c r="AF39" s="1">
        <v>0</v>
      </c>
      <c r="AG39" s="1">
        <v>0</v>
      </c>
      <c r="AH39" s="1">
        <v>0</v>
      </c>
      <c r="AI39" s="1">
        <v>0</v>
      </c>
    </row>
    <row r="40" spans="1:35" x14ac:dyDescent="0.25">
      <c r="A40" s="22"/>
      <c r="B40" s="15"/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22"/>
      <c r="I40" s="15"/>
      <c r="J40" s="1" t="s">
        <v>5</v>
      </c>
      <c r="K40" s="1">
        <v>0</v>
      </c>
      <c r="L40" s="1">
        <v>0</v>
      </c>
      <c r="M40" s="1">
        <v>0</v>
      </c>
      <c r="N40" s="1">
        <v>1</v>
      </c>
      <c r="O40" s="22"/>
      <c r="P40" s="15"/>
      <c r="Q40" s="1" t="s">
        <v>5</v>
      </c>
      <c r="R40" s="1">
        <v>8</v>
      </c>
      <c r="S40" s="1">
        <v>10</v>
      </c>
      <c r="T40" s="1">
        <v>15</v>
      </c>
      <c r="U40" s="1">
        <v>34</v>
      </c>
      <c r="V40" s="22"/>
      <c r="W40" s="15"/>
      <c r="X40" s="1" t="s">
        <v>5</v>
      </c>
      <c r="Y40" s="1">
        <v>26</v>
      </c>
      <c r="Z40" s="1">
        <v>51</v>
      </c>
      <c r="AA40" s="1">
        <v>100</v>
      </c>
      <c r="AB40" s="1">
        <v>149</v>
      </c>
      <c r="AC40" s="22"/>
      <c r="AD40" s="15"/>
      <c r="AE40" s="1" t="s">
        <v>5</v>
      </c>
      <c r="AF40" s="1">
        <v>29</v>
      </c>
      <c r="AG40" s="1">
        <v>65</v>
      </c>
      <c r="AH40" s="1">
        <v>119</v>
      </c>
      <c r="AI40" s="1">
        <v>185</v>
      </c>
    </row>
    <row r="41" spans="1:35" x14ac:dyDescent="0.25">
      <c r="A41" s="22"/>
      <c r="B41" s="15"/>
      <c r="C41" s="1" t="s">
        <v>6</v>
      </c>
      <c r="D41" s="1">
        <v>0</v>
      </c>
      <c r="E41" s="1">
        <v>0</v>
      </c>
      <c r="F41" s="1">
        <v>0</v>
      </c>
      <c r="G41" s="1">
        <v>0</v>
      </c>
      <c r="H41" s="22"/>
      <c r="I41" s="15"/>
      <c r="J41" s="1" t="s">
        <v>6</v>
      </c>
      <c r="K41" s="1">
        <v>0</v>
      </c>
      <c r="L41" s="1">
        <v>0</v>
      </c>
      <c r="M41" s="1">
        <v>0</v>
      </c>
      <c r="N41" s="1">
        <v>0</v>
      </c>
      <c r="O41" s="22"/>
      <c r="P41" s="15"/>
      <c r="Q41" s="1" t="s">
        <v>6</v>
      </c>
      <c r="R41" s="1">
        <v>1</v>
      </c>
      <c r="S41" s="1">
        <v>3</v>
      </c>
      <c r="T41" s="1">
        <v>3</v>
      </c>
      <c r="U41" s="1">
        <v>5</v>
      </c>
      <c r="V41" s="22"/>
      <c r="W41" s="15"/>
      <c r="X41" s="1" t="s">
        <v>6</v>
      </c>
      <c r="Y41" s="1">
        <v>26</v>
      </c>
      <c r="Z41" s="1">
        <v>26</v>
      </c>
      <c r="AA41" s="1">
        <v>58</v>
      </c>
      <c r="AB41" s="1">
        <v>56</v>
      </c>
      <c r="AC41" s="22"/>
      <c r="AD41" s="15"/>
      <c r="AE41" s="1" t="s">
        <v>6</v>
      </c>
      <c r="AF41" s="1">
        <v>29</v>
      </c>
      <c r="AG41" s="1">
        <v>66</v>
      </c>
      <c r="AH41" s="1">
        <v>119</v>
      </c>
      <c r="AI41" s="1">
        <v>186</v>
      </c>
    </row>
    <row r="42" spans="1:35" x14ac:dyDescent="0.25">
      <c r="A42" s="22"/>
      <c r="B42" s="15"/>
      <c r="C42" s="1" t="s">
        <v>7</v>
      </c>
      <c r="D42" s="1">
        <f>D33</f>
        <v>30</v>
      </c>
      <c r="E42" s="1">
        <f t="shared" ref="E42:G42" si="3">E33</f>
        <v>67</v>
      </c>
      <c r="F42" s="1">
        <f t="shared" si="3"/>
        <v>120</v>
      </c>
      <c r="G42" s="1">
        <f t="shared" si="3"/>
        <v>187</v>
      </c>
      <c r="H42" s="22"/>
      <c r="I42" s="15"/>
      <c r="J42" s="1" t="s">
        <v>7</v>
      </c>
      <c r="K42" s="1">
        <v>11</v>
      </c>
      <c r="L42" s="1">
        <v>16</v>
      </c>
      <c r="M42" s="1">
        <v>30</v>
      </c>
      <c r="N42" s="1">
        <v>38</v>
      </c>
      <c r="O42" s="22"/>
      <c r="P42" s="15"/>
      <c r="Q42" s="1" t="s">
        <v>7</v>
      </c>
      <c r="R42" s="1">
        <v>5</v>
      </c>
      <c r="S42" s="1">
        <v>10</v>
      </c>
      <c r="T42" s="1">
        <v>17</v>
      </c>
      <c r="U42" s="1">
        <v>24</v>
      </c>
      <c r="V42" s="22"/>
      <c r="W42" s="15"/>
      <c r="X42" s="1" t="s">
        <v>7</v>
      </c>
      <c r="Y42" s="1">
        <v>1</v>
      </c>
      <c r="Z42" s="1">
        <v>1</v>
      </c>
      <c r="AA42" s="1">
        <v>1</v>
      </c>
      <c r="AB42" s="1">
        <v>1</v>
      </c>
      <c r="AC42" s="22"/>
      <c r="AD42" s="15"/>
      <c r="AE42" s="1" t="s">
        <v>7</v>
      </c>
      <c r="AF42" s="1">
        <v>1</v>
      </c>
      <c r="AG42" s="1">
        <v>1</v>
      </c>
      <c r="AH42" s="1">
        <v>1</v>
      </c>
      <c r="AI42" s="1">
        <v>1</v>
      </c>
    </row>
    <row r="43" spans="1:35" x14ac:dyDescent="0.25">
      <c r="A43" s="22"/>
      <c r="B43" s="15"/>
      <c r="C43" s="1" t="s">
        <v>8</v>
      </c>
      <c r="D43" s="1">
        <v>0</v>
      </c>
      <c r="E43" s="1">
        <v>0</v>
      </c>
      <c r="F43" s="1">
        <v>0</v>
      </c>
      <c r="G43" s="1">
        <v>0</v>
      </c>
      <c r="H43" s="22"/>
      <c r="I43" s="15"/>
      <c r="J43" s="1" t="s">
        <v>8</v>
      </c>
      <c r="K43" s="1">
        <v>14</v>
      </c>
      <c r="L43" s="1">
        <v>31</v>
      </c>
      <c r="M43" s="1">
        <v>51</v>
      </c>
      <c r="N43" s="1">
        <v>83</v>
      </c>
      <c r="O43" s="22"/>
      <c r="P43" s="15"/>
      <c r="Q43" s="1" t="s">
        <v>8</v>
      </c>
      <c r="R43" s="1">
        <v>14</v>
      </c>
      <c r="S43" s="1">
        <v>28</v>
      </c>
      <c r="T43" s="1">
        <v>52</v>
      </c>
      <c r="U43" s="1">
        <v>73</v>
      </c>
      <c r="V43" s="22"/>
      <c r="W43" s="15"/>
      <c r="X43" s="1" t="s">
        <v>8</v>
      </c>
      <c r="Y43" s="1">
        <v>1</v>
      </c>
      <c r="Z43" s="1">
        <v>11</v>
      </c>
      <c r="AA43" s="1">
        <v>15</v>
      </c>
      <c r="AB43" s="1">
        <v>33</v>
      </c>
      <c r="AC43" s="22"/>
      <c r="AD43" s="15"/>
      <c r="AE43" s="1" t="s">
        <v>8</v>
      </c>
      <c r="AF43" s="1">
        <v>0</v>
      </c>
      <c r="AG43" s="1">
        <v>0</v>
      </c>
      <c r="AH43" s="1">
        <v>0</v>
      </c>
      <c r="AI43" s="1">
        <v>0</v>
      </c>
    </row>
    <row r="44" spans="1:35" x14ac:dyDescent="0.25">
      <c r="A44" s="22"/>
      <c r="B44" s="15"/>
      <c r="C44" s="1" t="s">
        <v>9</v>
      </c>
      <c r="D44" s="1">
        <v>0</v>
      </c>
      <c r="E44" s="1">
        <v>0</v>
      </c>
      <c r="F44" s="1">
        <v>0</v>
      </c>
      <c r="G44" s="1">
        <v>0</v>
      </c>
      <c r="H44" s="22"/>
      <c r="I44" s="15"/>
      <c r="J44" s="1" t="s">
        <v>9</v>
      </c>
      <c r="K44" s="1">
        <v>5</v>
      </c>
      <c r="L44" s="1">
        <v>20</v>
      </c>
      <c r="M44" s="1">
        <v>39</v>
      </c>
      <c r="N44" s="1">
        <v>66</v>
      </c>
      <c r="O44" s="22"/>
      <c r="P44" s="15"/>
      <c r="Q44" s="1" t="s">
        <v>9</v>
      </c>
      <c r="R44" s="1">
        <v>11</v>
      </c>
      <c r="S44" s="1">
        <v>29</v>
      </c>
      <c r="T44" s="1">
        <v>51</v>
      </c>
      <c r="U44" s="1">
        <v>90</v>
      </c>
      <c r="V44" s="22"/>
      <c r="W44" s="15"/>
      <c r="X44" s="1" t="s">
        <v>9</v>
      </c>
      <c r="Y44" s="1">
        <v>28</v>
      </c>
      <c r="Z44" s="1">
        <v>55</v>
      </c>
      <c r="AA44" s="1">
        <v>104</v>
      </c>
      <c r="AB44" s="1">
        <v>153</v>
      </c>
      <c r="AC44" s="22"/>
      <c r="AD44" s="15"/>
      <c r="AE44" s="1" t="s">
        <v>9</v>
      </c>
      <c r="AF44" s="1">
        <v>29</v>
      </c>
      <c r="AG44" s="1">
        <v>66</v>
      </c>
      <c r="AH44" s="1">
        <v>119</v>
      </c>
      <c r="AI44" s="1">
        <v>186</v>
      </c>
    </row>
    <row r="45" spans="1:35" x14ac:dyDescent="0.25">
      <c r="A45" s="22"/>
      <c r="B45" s="15"/>
      <c r="C45" s="1" t="s">
        <v>16</v>
      </c>
      <c r="D45" s="1">
        <v>0</v>
      </c>
      <c r="E45" s="1">
        <v>0</v>
      </c>
      <c r="F45" s="1">
        <v>0</v>
      </c>
      <c r="G45" s="1">
        <v>0</v>
      </c>
      <c r="H45" s="22"/>
      <c r="I45" s="15"/>
      <c r="J45" s="1" t="s">
        <v>16</v>
      </c>
      <c r="K45" s="1">
        <v>0</v>
      </c>
      <c r="L45" s="1">
        <v>0</v>
      </c>
      <c r="M45" s="1">
        <v>0</v>
      </c>
      <c r="N45" s="1">
        <v>0</v>
      </c>
      <c r="O45" s="22"/>
      <c r="P45" s="15"/>
      <c r="Q45" s="1" t="s">
        <v>16</v>
      </c>
      <c r="R45" s="1">
        <v>5</v>
      </c>
      <c r="S45" s="1">
        <v>1</v>
      </c>
      <c r="T45" s="1">
        <v>6</v>
      </c>
      <c r="U45" s="1">
        <v>9</v>
      </c>
      <c r="V45" s="22"/>
      <c r="W45" s="15"/>
      <c r="X45" s="1" t="s">
        <v>16</v>
      </c>
      <c r="Y45" s="1">
        <v>26</v>
      </c>
      <c r="Z45" s="1">
        <v>37</v>
      </c>
      <c r="AA45" s="1">
        <v>56</v>
      </c>
      <c r="AB45" s="1">
        <v>93</v>
      </c>
      <c r="AC45" s="22"/>
      <c r="AD45" s="15"/>
      <c r="AE45" s="1" t="s">
        <v>16</v>
      </c>
      <c r="AF45" s="1">
        <v>29</v>
      </c>
      <c r="AG45" s="1">
        <v>65</v>
      </c>
      <c r="AH45" s="1">
        <v>119</v>
      </c>
      <c r="AI45" s="1">
        <v>185</v>
      </c>
    </row>
    <row r="46" spans="1:35" x14ac:dyDescent="0.25">
      <c r="A46" s="22"/>
      <c r="B46" s="15"/>
      <c r="C46" s="1" t="s">
        <v>17</v>
      </c>
      <c r="D46" s="1">
        <v>6.6000000000000003E-2</v>
      </c>
      <c r="E46" s="1">
        <v>0.127</v>
      </c>
      <c r="F46" s="1">
        <v>0.2</v>
      </c>
      <c r="G46" s="1">
        <v>0.33</v>
      </c>
      <c r="H46" s="22"/>
      <c r="I46" s="15"/>
      <c r="J46" s="1" t="s">
        <v>17</v>
      </c>
      <c r="K46" s="1">
        <v>0.17799999999999999</v>
      </c>
      <c r="L46" s="1">
        <v>0.871</v>
      </c>
      <c r="M46" s="1">
        <v>8.1620000000000008</v>
      </c>
      <c r="N46" s="1">
        <v>72.201999999999998</v>
      </c>
      <c r="O46" s="22"/>
      <c r="P46" s="15"/>
      <c r="Q46" s="1" t="s">
        <v>17</v>
      </c>
      <c r="R46" s="1">
        <v>0.191</v>
      </c>
      <c r="S46" s="1">
        <v>0.97299999999999998</v>
      </c>
      <c r="T46" s="1">
        <v>5.274</v>
      </c>
      <c r="U46" s="1">
        <v>52.158000000000001</v>
      </c>
      <c r="V46" s="22"/>
      <c r="W46" s="15"/>
      <c r="X46" s="1" t="s">
        <v>17</v>
      </c>
      <c r="Y46" s="1">
        <v>0.157</v>
      </c>
      <c r="Z46" s="1">
        <v>0.247</v>
      </c>
      <c r="AA46" s="1">
        <v>1.716</v>
      </c>
      <c r="AB46" s="1">
        <v>6.4539999999999997</v>
      </c>
      <c r="AC46" s="22"/>
      <c r="AD46" s="15"/>
      <c r="AE46" s="1" t="s">
        <v>17</v>
      </c>
      <c r="AF46" s="1">
        <v>2.5000000000000001E-2</v>
      </c>
      <c r="AG46" s="1">
        <v>3.7999999999999999E-2</v>
      </c>
      <c r="AH46" s="1">
        <v>7.8E-2</v>
      </c>
      <c r="AI46" s="1">
        <v>0.14399999999999999</v>
      </c>
    </row>
    <row r="47" spans="1:35" x14ac:dyDescent="0.25">
      <c r="A47" s="22"/>
      <c r="B47" s="15">
        <v>0.4</v>
      </c>
      <c r="C47" s="2" t="s">
        <v>14</v>
      </c>
      <c r="D47" s="1">
        <f>ROUNDDOWN($B47*D$3*D$3,0)</f>
        <v>40</v>
      </c>
      <c r="E47" s="1">
        <f>ROUNDDOWN($B47*E$3*E$3,0)</f>
        <v>90</v>
      </c>
      <c r="F47" s="1">
        <f>ROUNDDOWN($B47*F$3*F$3,0)</f>
        <v>160</v>
      </c>
      <c r="G47" s="1">
        <f>ROUNDDOWN($B47*G$3*G$3,0)</f>
        <v>250</v>
      </c>
      <c r="H47" s="22"/>
      <c r="I47" s="15">
        <v>0.4</v>
      </c>
      <c r="J47" s="2" t="s">
        <v>14</v>
      </c>
      <c r="K47" s="1">
        <f>ROUNDDOWN($B47*K$3*K$3,0)</f>
        <v>40</v>
      </c>
      <c r="L47" s="1">
        <f>ROUNDDOWN($B47*L$3*L$3,0)</f>
        <v>90</v>
      </c>
      <c r="M47" s="1">
        <f>ROUNDDOWN($B47*M$3*M$3,0)</f>
        <v>160</v>
      </c>
      <c r="N47" s="1">
        <f>ROUNDDOWN($B47*N$3*N$3,0)</f>
        <v>250</v>
      </c>
      <c r="O47" s="22"/>
      <c r="P47" s="15">
        <v>0.4</v>
      </c>
      <c r="Q47" s="2" t="s">
        <v>14</v>
      </c>
      <c r="R47" s="1">
        <f>ROUNDDOWN($B47*R$3*R$3,0)</f>
        <v>40</v>
      </c>
      <c r="S47" s="1">
        <f>ROUNDDOWN($B47*S$3*S$3,0)</f>
        <v>90</v>
      </c>
      <c r="T47" s="1">
        <f>ROUNDDOWN($B47*T$3*T$3,0)</f>
        <v>160</v>
      </c>
      <c r="U47" s="1">
        <f>ROUNDDOWN($B47*U$3*U$3,0)</f>
        <v>250</v>
      </c>
      <c r="V47" s="22"/>
      <c r="W47" s="15">
        <v>0.4</v>
      </c>
      <c r="X47" s="2" t="s">
        <v>14</v>
      </c>
      <c r="Y47" s="1">
        <f>ROUNDDOWN($B47*Y$3*Y$3,0)</f>
        <v>40</v>
      </c>
      <c r="Z47" s="1">
        <f>ROUNDDOWN($B47*Z$3*Z$3,0)</f>
        <v>90</v>
      </c>
      <c r="AA47" s="1">
        <f>ROUNDDOWN($B47*AA$3*AA$3,0)</f>
        <v>160</v>
      </c>
      <c r="AB47" s="1">
        <f>ROUNDDOWN($B47*AB$3*AB$3,0)</f>
        <v>250</v>
      </c>
      <c r="AC47" s="22"/>
      <c r="AD47" s="15">
        <v>0.4</v>
      </c>
      <c r="AE47" s="2" t="s">
        <v>14</v>
      </c>
      <c r="AF47" s="1">
        <f>ROUNDDOWN($B47*AF$3*AF$3,0)</f>
        <v>40</v>
      </c>
      <c r="AG47" s="1">
        <f>ROUNDDOWN($B47*AG$3*AG$3,0)</f>
        <v>90</v>
      </c>
      <c r="AH47" s="1">
        <f>ROUNDDOWN($B47*AH$3*AH$3,0)</f>
        <v>160</v>
      </c>
      <c r="AI47" s="1">
        <f>ROUNDDOWN($B47*AI$3*AI$3,0)</f>
        <v>250</v>
      </c>
    </row>
    <row r="48" spans="1:35" x14ac:dyDescent="0.25">
      <c r="A48" s="22"/>
      <c r="B48" s="15"/>
      <c r="C48" s="1" t="s">
        <v>0</v>
      </c>
      <c r="D48" s="10">
        <v>0</v>
      </c>
      <c r="E48" s="10">
        <v>0</v>
      </c>
      <c r="F48" s="10">
        <v>0</v>
      </c>
      <c r="G48" s="10">
        <v>0</v>
      </c>
      <c r="H48" s="22"/>
      <c r="I48" s="15"/>
      <c r="J48" s="1" t="s">
        <v>0</v>
      </c>
      <c r="K48" s="10">
        <v>0</v>
      </c>
      <c r="L48" s="10">
        <v>9.075741E-3</v>
      </c>
      <c r="M48" s="10">
        <v>0</v>
      </c>
      <c r="N48" s="10">
        <v>0.55580057299999996</v>
      </c>
      <c r="O48" s="22"/>
      <c r="P48" s="15"/>
      <c r="Q48" s="1" t="s">
        <v>0</v>
      </c>
      <c r="R48" s="10">
        <v>0</v>
      </c>
      <c r="S48" s="10">
        <v>9.1575089999999994E-3</v>
      </c>
      <c r="T48" s="10">
        <v>7.6429970000000003E-3</v>
      </c>
      <c r="U48" s="10">
        <v>9.7878759999999992E-3</v>
      </c>
      <c r="V48" s="22"/>
      <c r="W48" s="15"/>
      <c r="X48" s="1" t="s">
        <v>0</v>
      </c>
      <c r="Y48" s="10">
        <v>0</v>
      </c>
      <c r="Z48" s="10">
        <v>7.9348549999999993E-3</v>
      </c>
      <c r="AA48" s="10">
        <v>1.2718759999999999E-3</v>
      </c>
      <c r="AB48" s="10">
        <v>0.59641898199999999</v>
      </c>
      <c r="AC48" s="22"/>
      <c r="AD48" s="15"/>
      <c r="AE48" s="1" t="s">
        <v>0</v>
      </c>
      <c r="AF48" s="10">
        <v>0</v>
      </c>
      <c r="AG48" s="10">
        <v>0</v>
      </c>
      <c r="AH48" s="10">
        <v>0</v>
      </c>
      <c r="AI48" s="10">
        <v>0</v>
      </c>
    </row>
    <row r="49" spans="1:35" x14ac:dyDescent="0.25">
      <c r="A49" s="22"/>
      <c r="B49" s="15"/>
      <c r="C49" s="1" t="s">
        <v>15</v>
      </c>
      <c r="D49" s="1">
        <v>-1</v>
      </c>
      <c r="E49" s="1">
        <v>-1</v>
      </c>
      <c r="F49" s="1">
        <v>-1</v>
      </c>
      <c r="G49" s="1">
        <v>-1</v>
      </c>
      <c r="H49" s="22"/>
      <c r="I49" s="15"/>
      <c r="J49" s="1" t="s">
        <v>15</v>
      </c>
      <c r="K49" s="1">
        <v>-0.22500000000000001</v>
      </c>
      <c r="L49" s="1">
        <v>-0.23611111100000001</v>
      </c>
      <c r="M49" s="1">
        <v>-0.22031249999999999</v>
      </c>
      <c r="N49" s="1">
        <v>-0.251</v>
      </c>
      <c r="O49" s="22"/>
      <c r="P49" s="15"/>
      <c r="Q49" s="1" t="s">
        <v>15</v>
      </c>
      <c r="R49" s="1">
        <v>0.52500000000000002</v>
      </c>
      <c r="S49" s="1">
        <v>0.50555555600000002</v>
      </c>
      <c r="T49" s="1">
        <v>0.52812499999999996</v>
      </c>
      <c r="U49" s="1">
        <v>0.47</v>
      </c>
      <c r="V49" s="22"/>
      <c r="W49" s="15"/>
      <c r="X49" s="1" t="s">
        <v>15</v>
      </c>
      <c r="Y49" s="1">
        <v>0.96250000000000002</v>
      </c>
      <c r="Z49" s="1">
        <v>0.96944444399999996</v>
      </c>
      <c r="AA49" s="1">
        <v>0.97499999999999998</v>
      </c>
      <c r="AB49" s="1">
        <v>0.94699999999999995</v>
      </c>
      <c r="AC49" s="22"/>
      <c r="AD49" s="15"/>
      <c r="AE49" s="1" t="s">
        <v>15</v>
      </c>
      <c r="AF49" s="1">
        <v>1.075</v>
      </c>
      <c r="AG49" s="1">
        <v>1.0333333330000001</v>
      </c>
      <c r="AH49" s="1">
        <v>1.01875</v>
      </c>
      <c r="AI49" s="1">
        <v>1.012</v>
      </c>
    </row>
    <row r="50" spans="1:35" x14ac:dyDescent="0.25">
      <c r="A50" s="22"/>
      <c r="B50" s="15"/>
      <c r="C50" s="1" t="s">
        <v>1</v>
      </c>
      <c r="D50" s="1">
        <v>1</v>
      </c>
      <c r="E50" s="1">
        <v>1</v>
      </c>
      <c r="F50" s="1">
        <v>1</v>
      </c>
      <c r="G50" s="1">
        <v>1</v>
      </c>
      <c r="H50" s="22"/>
      <c r="I50" s="15"/>
      <c r="J50" s="1" t="s">
        <v>1</v>
      </c>
      <c r="K50" s="1">
        <v>1</v>
      </c>
      <c r="L50" s="1">
        <v>1</v>
      </c>
      <c r="M50" s="1">
        <v>1</v>
      </c>
      <c r="N50" s="1">
        <v>1</v>
      </c>
      <c r="O50" s="22"/>
      <c r="P50" s="15"/>
      <c r="Q50" s="1" t="s">
        <v>1</v>
      </c>
      <c r="R50" s="1">
        <v>0.8</v>
      </c>
      <c r="S50" s="1">
        <v>0.84444444399999996</v>
      </c>
      <c r="T50" s="1">
        <v>0.83125000000000004</v>
      </c>
      <c r="U50" s="1">
        <v>0.86799999999999999</v>
      </c>
      <c r="V50" s="22"/>
      <c r="W50" s="15"/>
      <c r="X50" s="1" t="s">
        <v>1</v>
      </c>
      <c r="Y50" s="1">
        <v>-0.1</v>
      </c>
      <c r="Z50" s="1">
        <v>-0.311111111</v>
      </c>
      <c r="AA50" s="1">
        <v>-0.54374999999999996</v>
      </c>
      <c r="AB50" s="1">
        <v>-0.26</v>
      </c>
      <c r="AC50" s="22"/>
      <c r="AD50" s="15"/>
      <c r="AE50" s="1" t="s">
        <v>1</v>
      </c>
      <c r="AF50" s="1">
        <v>-0.95</v>
      </c>
      <c r="AG50" s="1">
        <v>-0.97777777799999999</v>
      </c>
      <c r="AH50" s="1">
        <v>-0.97499999999999998</v>
      </c>
      <c r="AI50" s="1">
        <v>-0.98399999999999999</v>
      </c>
    </row>
    <row r="51" spans="1:35" x14ac:dyDescent="0.25">
      <c r="A51" s="22"/>
      <c r="B51" s="15"/>
      <c r="C51" s="1" t="s">
        <v>2</v>
      </c>
      <c r="D51" s="1">
        <v>4</v>
      </c>
      <c r="E51" s="1">
        <v>4</v>
      </c>
      <c r="F51" s="1">
        <v>4</v>
      </c>
      <c r="G51" s="1">
        <v>4</v>
      </c>
      <c r="H51" s="22"/>
      <c r="I51" s="15"/>
      <c r="J51" s="1" t="s">
        <v>2</v>
      </c>
      <c r="K51" s="1">
        <v>2.1</v>
      </c>
      <c r="L51" s="1">
        <v>2.0555555559999998</v>
      </c>
      <c r="M51" s="1">
        <v>2.1187499999999999</v>
      </c>
      <c r="N51" s="1">
        <v>1.996</v>
      </c>
      <c r="O51" s="22"/>
      <c r="P51" s="15"/>
      <c r="Q51" s="1" t="s">
        <v>2</v>
      </c>
      <c r="R51" s="1">
        <v>1.85</v>
      </c>
      <c r="S51" s="1">
        <v>1.8555555560000001</v>
      </c>
      <c r="T51" s="1">
        <v>1.8875</v>
      </c>
      <c r="U51" s="1">
        <v>1.8080000000000001</v>
      </c>
      <c r="V51" s="22"/>
      <c r="W51" s="15"/>
      <c r="X51" s="1" t="s">
        <v>2</v>
      </c>
      <c r="Y51" s="1">
        <v>1.25</v>
      </c>
      <c r="Z51" s="1">
        <v>1.188888889</v>
      </c>
      <c r="AA51" s="1">
        <v>1.1187499999999999</v>
      </c>
      <c r="AB51" s="1">
        <v>1.1759999999999999</v>
      </c>
      <c r="AC51" s="22"/>
      <c r="AD51" s="15"/>
      <c r="AE51" s="1" t="s">
        <v>2</v>
      </c>
      <c r="AF51" s="1">
        <v>1.075</v>
      </c>
      <c r="AG51" s="1">
        <v>1.0333333330000001</v>
      </c>
      <c r="AH51" s="1">
        <v>1.01875</v>
      </c>
      <c r="AI51" s="1">
        <v>1.012</v>
      </c>
    </row>
    <row r="52" spans="1:35" x14ac:dyDescent="0.25">
      <c r="A52" s="22"/>
      <c r="B52" s="15"/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22"/>
      <c r="I52" s="15"/>
      <c r="J52" s="1" t="s">
        <v>3</v>
      </c>
      <c r="K52" s="1">
        <v>0</v>
      </c>
      <c r="L52" s="1">
        <v>0</v>
      </c>
      <c r="M52" s="1">
        <v>0</v>
      </c>
      <c r="N52" s="1">
        <v>0</v>
      </c>
      <c r="O52" s="22"/>
      <c r="P52" s="15"/>
      <c r="Q52" s="1" t="s">
        <v>3</v>
      </c>
      <c r="R52" s="1">
        <v>8</v>
      </c>
      <c r="S52" s="1">
        <v>14</v>
      </c>
      <c r="T52" s="1">
        <v>27</v>
      </c>
      <c r="U52" s="1">
        <v>33</v>
      </c>
      <c r="V52" s="22"/>
      <c r="W52" s="15"/>
      <c r="X52" s="1" t="s">
        <v>3</v>
      </c>
      <c r="Y52" s="1">
        <v>44</v>
      </c>
      <c r="Z52" s="1">
        <v>118</v>
      </c>
      <c r="AA52" s="1">
        <v>247</v>
      </c>
      <c r="AB52" s="1">
        <v>315</v>
      </c>
      <c r="AC52" s="22"/>
      <c r="AD52" s="15"/>
      <c r="AE52" s="1" t="s">
        <v>3</v>
      </c>
      <c r="AF52" s="1">
        <v>78</v>
      </c>
      <c r="AG52" s="1">
        <v>178</v>
      </c>
      <c r="AH52" s="1">
        <v>316</v>
      </c>
      <c r="AI52" s="1">
        <v>496</v>
      </c>
    </row>
    <row r="53" spans="1:35" x14ac:dyDescent="0.25">
      <c r="A53" s="22"/>
      <c r="B53" s="15"/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22"/>
      <c r="I53" s="15"/>
      <c r="J53" s="1" t="s">
        <v>4</v>
      </c>
      <c r="K53" s="1">
        <v>0</v>
      </c>
      <c r="L53" s="1">
        <v>0</v>
      </c>
      <c r="M53" s="1">
        <v>0</v>
      </c>
      <c r="N53" s="1">
        <v>0</v>
      </c>
      <c r="O53" s="22"/>
      <c r="P53" s="15"/>
      <c r="Q53" s="1" t="s">
        <v>4</v>
      </c>
      <c r="R53" s="1">
        <v>1</v>
      </c>
      <c r="S53" s="1">
        <v>0</v>
      </c>
      <c r="T53" s="1">
        <v>5</v>
      </c>
      <c r="U53" s="1">
        <v>3</v>
      </c>
      <c r="V53" s="22"/>
      <c r="W53" s="15"/>
      <c r="X53" s="1" t="s">
        <v>4</v>
      </c>
      <c r="Y53" s="1">
        <v>3</v>
      </c>
      <c r="Z53" s="1">
        <v>11</v>
      </c>
      <c r="AA53" s="1">
        <v>13</v>
      </c>
      <c r="AB53" s="1">
        <v>38</v>
      </c>
      <c r="AC53" s="22"/>
      <c r="AD53" s="15"/>
      <c r="AE53" s="1" t="s">
        <v>4</v>
      </c>
      <c r="AF53" s="1">
        <v>0</v>
      </c>
      <c r="AG53" s="1">
        <v>0</v>
      </c>
      <c r="AH53" s="1">
        <v>0</v>
      </c>
      <c r="AI53" s="1">
        <v>0</v>
      </c>
    </row>
    <row r="54" spans="1:35" x14ac:dyDescent="0.25">
      <c r="A54" s="22"/>
      <c r="B54" s="15"/>
      <c r="C54" s="1" t="s">
        <v>5</v>
      </c>
      <c r="D54" s="1">
        <v>0</v>
      </c>
      <c r="E54" s="1">
        <v>0</v>
      </c>
      <c r="F54" s="1">
        <v>0</v>
      </c>
      <c r="G54" s="1">
        <v>0</v>
      </c>
      <c r="H54" s="22"/>
      <c r="I54" s="15"/>
      <c r="J54" s="1" t="s">
        <v>5</v>
      </c>
      <c r="K54" s="1">
        <v>0</v>
      </c>
      <c r="L54" s="1">
        <v>0</v>
      </c>
      <c r="M54" s="1">
        <v>0</v>
      </c>
      <c r="N54" s="1">
        <v>0</v>
      </c>
      <c r="O54" s="22"/>
      <c r="P54" s="15"/>
      <c r="Q54" s="1" t="s">
        <v>5</v>
      </c>
      <c r="R54" s="1">
        <v>5</v>
      </c>
      <c r="S54" s="1">
        <v>13</v>
      </c>
      <c r="T54" s="1">
        <v>17</v>
      </c>
      <c r="U54" s="1">
        <v>25</v>
      </c>
      <c r="V54" s="22"/>
      <c r="W54" s="15"/>
      <c r="X54" s="1" t="s">
        <v>5</v>
      </c>
      <c r="Y54" s="1">
        <v>29</v>
      </c>
      <c r="Z54" s="1">
        <v>72</v>
      </c>
      <c r="AA54" s="1">
        <v>139</v>
      </c>
      <c r="AB54" s="1">
        <v>204</v>
      </c>
      <c r="AC54" s="22"/>
      <c r="AD54" s="15"/>
      <c r="AE54" s="1" t="s">
        <v>5</v>
      </c>
      <c r="AF54" s="1">
        <v>39</v>
      </c>
      <c r="AG54" s="1">
        <v>89</v>
      </c>
      <c r="AH54" s="1">
        <v>157</v>
      </c>
      <c r="AI54" s="1">
        <v>247</v>
      </c>
    </row>
    <row r="55" spans="1:35" x14ac:dyDescent="0.25">
      <c r="A55" s="22"/>
      <c r="B55" s="15"/>
      <c r="C55" s="1" t="s">
        <v>6</v>
      </c>
      <c r="D55" s="1">
        <v>0</v>
      </c>
      <c r="E55" s="1">
        <v>0</v>
      </c>
      <c r="F55" s="1">
        <v>0</v>
      </c>
      <c r="G55" s="1">
        <v>0</v>
      </c>
      <c r="H55" s="22"/>
      <c r="I55" s="15"/>
      <c r="J55" s="1" t="s">
        <v>6</v>
      </c>
      <c r="K55" s="1">
        <v>0</v>
      </c>
      <c r="L55" s="1">
        <v>0</v>
      </c>
      <c r="M55" s="1">
        <v>0</v>
      </c>
      <c r="N55" s="1">
        <v>0</v>
      </c>
      <c r="O55" s="22"/>
      <c r="P55" s="15"/>
      <c r="Q55" s="1" t="s">
        <v>6</v>
      </c>
      <c r="R55" s="1">
        <v>2</v>
      </c>
      <c r="S55" s="1">
        <v>1</v>
      </c>
      <c r="T55" s="1">
        <v>5</v>
      </c>
      <c r="U55" s="1">
        <v>5</v>
      </c>
      <c r="V55" s="22"/>
      <c r="W55" s="15"/>
      <c r="X55" s="1" t="s">
        <v>6</v>
      </c>
      <c r="Y55" s="1">
        <v>12</v>
      </c>
      <c r="Z55" s="1">
        <v>35</v>
      </c>
      <c r="AA55" s="1">
        <v>95</v>
      </c>
      <c r="AB55" s="1">
        <v>73</v>
      </c>
      <c r="AC55" s="22"/>
      <c r="AD55" s="15"/>
      <c r="AE55" s="1" t="s">
        <v>6</v>
      </c>
      <c r="AF55" s="1">
        <v>39</v>
      </c>
      <c r="AG55" s="1">
        <v>89</v>
      </c>
      <c r="AH55" s="1">
        <v>159</v>
      </c>
      <c r="AI55" s="1">
        <v>249</v>
      </c>
    </row>
    <row r="56" spans="1:35" x14ac:dyDescent="0.25">
      <c r="A56" s="22"/>
      <c r="B56" s="15"/>
      <c r="C56" s="1" t="s">
        <v>7</v>
      </c>
      <c r="D56" s="1">
        <f>D47</f>
        <v>40</v>
      </c>
      <c r="E56" s="1">
        <f t="shared" ref="E56:G56" si="4">E47</f>
        <v>90</v>
      </c>
      <c r="F56" s="1">
        <f t="shared" si="4"/>
        <v>160</v>
      </c>
      <c r="G56" s="1">
        <f t="shared" si="4"/>
        <v>250</v>
      </c>
      <c r="H56" s="22"/>
      <c r="I56" s="15"/>
      <c r="J56" s="1" t="s">
        <v>7</v>
      </c>
      <c r="K56" s="1">
        <v>8</v>
      </c>
      <c r="L56" s="1">
        <v>17</v>
      </c>
      <c r="M56" s="1">
        <v>34</v>
      </c>
      <c r="N56" s="1">
        <v>48</v>
      </c>
      <c r="O56" s="22"/>
      <c r="P56" s="15"/>
      <c r="Q56" s="1" t="s">
        <v>7</v>
      </c>
      <c r="R56" s="1">
        <v>6</v>
      </c>
      <c r="S56" s="1">
        <v>12</v>
      </c>
      <c r="T56" s="1">
        <v>25</v>
      </c>
      <c r="U56" s="1">
        <v>36</v>
      </c>
      <c r="V56" s="22"/>
      <c r="W56" s="15"/>
      <c r="X56" s="1" t="s">
        <v>7</v>
      </c>
      <c r="Y56" s="1">
        <v>1</v>
      </c>
      <c r="Z56" s="1">
        <v>1</v>
      </c>
      <c r="AA56" s="1">
        <v>1</v>
      </c>
      <c r="AB56" s="1">
        <v>1</v>
      </c>
      <c r="AC56" s="22"/>
      <c r="AD56" s="15"/>
      <c r="AE56" s="1" t="s">
        <v>7</v>
      </c>
      <c r="AF56" s="1">
        <v>1</v>
      </c>
      <c r="AG56" s="1">
        <v>1</v>
      </c>
      <c r="AH56" s="1">
        <v>1</v>
      </c>
      <c r="AI56" s="1">
        <v>1</v>
      </c>
    </row>
    <row r="57" spans="1:35" x14ac:dyDescent="0.25">
      <c r="A57" s="22"/>
      <c r="B57" s="15"/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22"/>
      <c r="I57" s="15"/>
      <c r="J57" s="1" t="s">
        <v>8</v>
      </c>
      <c r="K57" s="1">
        <v>20</v>
      </c>
      <c r="L57" s="1">
        <v>44</v>
      </c>
      <c r="M57" s="1">
        <v>77</v>
      </c>
      <c r="N57" s="1">
        <v>105</v>
      </c>
      <c r="O57" s="22"/>
      <c r="P57" s="15"/>
      <c r="Q57" s="1" t="s">
        <v>8</v>
      </c>
      <c r="R57" s="1">
        <v>16</v>
      </c>
      <c r="S57" s="1">
        <v>41</v>
      </c>
      <c r="T57" s="1">
        <v>67</v>
      </c>
      <c r="U57" s="1">
        <v>94</v>
      </c>
      <c r="V57" s="22"/>
      <c r="W57" s="15"/>
      <c r="X57" s="1" t="s">
        <v>8</v>
      </c>
      <c r="Y57" s="1">
        <v>7</v>
      </c>
      <c r="Z57" s="1">
        <v>14</v>
      </c>
      <c r="AA57" s="1">
        <v>16</v>
      </c>
      <c r="AB57" s="1">
        <v>41</v>
      </c>
      <c r="AC57" s="22"/>
      <c r="AD57" s="15"/>
      <c r="AE57" s="1" t="s">
        <v>8</v>
      </c>
      <c r="AF57" s="1">
        <v>0</v>
      </c>
      <c r="AG57" s="1">
        <v>0</v>
      </c>
      <c r="AH57" s="1">
        <v>0</v>
      </c>
      <c r="AI57" s="1">
        <v>0</v>
      </c>
    </row>
    <row r="58" spans="1:35" x14ac:dyDescent="0.25">
      <c r="A58" s="22"/>
      <c r="B58" s="15"/>
      <c r="C58" s="1" t="s">
        <v>9</v>
      </c>
      <c r="D58" s="1">
        <v>0</v>
      </c>
      <c r="E58" s="1">
        <v>0</v>
      </c>
      <c r="F58" s="1">
        <v>0</v>
      </c>
      <c r="G58" s="1">
        <v>0</v>
      </c>
      <c r="H58" s="22"/>
      <c r="I58" s="15"/>
      <c r="J58" s="1" t="s">
        <v>9</v>
      </c>
      <c r="K58" s="1">
        <v>12</v>
      </c>
      <c r="L58" s="1">
        <v>29</v>
      </c>
      <c r="M58" s="1">
        <v>49</v>
      </c>
      <c r="N58" s="1">
        <v>97</v>
      </c>
      <c r="O58" s="22"/>
      <c r="P58" s="15"/>
      <c r="Q58" s="1" t="s">
        <v>9</v>
      </c>
      <c r="R58" s="1">
        <v>18</v>
      </c>
      <c r="S58" s="1">
        <v>37</v>
      </c>
      <c r="T58" s="1">
        <v>68</v>
      </c>
      <c r="U58" s="1">
        <v>120</v>
      </c>
      <c r="V58" s="22"/>
      <c r="W58" s="15"/>
      <c r="X58" s="1" t="s">
        <v>9</v>
      </c>
      <c r="Y58" s="1">
        <v>32</v>
      </c>
      <c r="Z58" s="1">
        <v>75</v>
      </c>
      <c r="AA58" s="1">
        <v>143</v>
      </c>
      <c r="AB58" s="1">
        <v>208</v>
      </c>
      <c r="AC58" s="22"/>
      <c r="AD58" s="15"/>
      <c r="AE58" s="1" t="s">
        <v>9</v>
      </c>
      <c r="AF58" s="1">
        <v>39</v>
      </c>
      <c r="AG58" s="1">
        <v>89</v>
      </c>
      <c r="AH58" s="1">
        <v>159</v>
      </c>
      <c r="AI58" s="1">
        <v>249</v>
      </c>
    </row>
    <row r="59" spans="1:35" x14ac:dyDescent="0.25">
      <c r="A59" s="22"/>
      <c r="B59" s="15"/>
      <c r="C59" s="1" t="s">
        <v>16</v>
      </c>
      <c r="D59" s="1">
        <v>0</v>
      </c>
      <c r="E59" s="1">
        <v>0</v>
      </c>
      <c r="F59" s="1">
        <v>0</v>
      </c>
      <c r="G59" s="1">
        <v>0</v>
      </c>
      <c r="H59" s="22"/>
      <c r="I59" s="15"/>
      <c r="J59" s="1" t="s">
        <v>16</v>
      </c>
      <c r="K59" s="1">
        <v>0</v>
      </c>
      <c r="L59" s="1">
        <v>0</v>
      </c>
      <c r="M59" s="1">
        <v>0</v>
      </c>
      <c r="N59" s="1">
        <v>0</v>
      </c>
      <c r="O59" s="22"/>
      <c r="P59" s="15"/>
      <c r="Q59" s="1" t="s">
        <v>16</v>
      </c>
      <c r="R59" s="1">
        <v>0</v>
      </c>
      <c r="S59" s="1">
        <v>1</v>
      </c>
      <c r="T59" s="1">
        <v>5</v>
      </c>
      <c r="U59" s="1">
        <v>2</v>
      </c>
      <c r="V59" s="22"/>
      <c r="W59" s="15"/>
      <c r="X59" s="1" t="s">
        <v>16</v>
      </c>
      <c r="Y59" s="1">
        <v>16</v>
      </c>
      <c r="Z59" s="1">
        <v>62</v>
      </c>
      <c r="AA59" s="1">
        <v>117</v>
      </c>
      <c r="AB59" s="1">
        <v>86</v>
      </c>
      <c r="AC59" s="22"/>
      <c r="AD59" s="15"/>
      <c r="AE59" s="1" t="s">
        <v>16</v>
      </c>
      <c r="AF59" s="1">
        <v>39</v>
      </c>
      <c r="AG59" s="1">
        <v>89</v>
      </c>
      <c r="AH59" s="1">
        <v>137</v>
      </c>
      <c r="AI59" s="1">
        <v>83</v>
      </c>
    </row>
    <row r="60" spans="1:35" x14ac:dyDescent="0.25">
      <c r="A60" s="22"/>
      <c r="B60" s="15"/>
      <c r="C60" s="1" t="s">
        <v>17</v>
      </c>
      <c r="D60" s="1">
        <v>8.5000000000000006E-2</v>
      </c>
      <c r="E60" s="1">
        <v>0.14099999999999999</v>
      </c>
      <c r="F60" s="1">
        <v>0.27600000000000002</v>
      </c>
      <c r="G60" s="1">
        <v>0.496</v>
      </c>
      <c r="H60" s="22"/>
      <c r="I60" s="15"/>
      <c r="J60" s="1" t="s">
        <v>17</v>
      </c>
      <c r="K60" s="1">
        <v>0.33500000000000002</v>
      </c>
      <c r="L60" s="1">
        <v>2.8380000000000001</v>
      </c>
      <c r="M60" s="1">
        <v>9.6720000000000006</v>
      </c>
      <c r="N60" s="1">
        <v>1200.54</v>
      </c>
      <c r="O60" s="22"/>
      <c r="P60" s="15"/>
      <c r="Q60" s="1" t="s">
        <v>17</v>
      </c>
      <c r="R60" s="1">
        <v>0.29199999999999998</v>
      </c>
      <c r="S60" s="1">
        <v>0.90900000000000003</v>
      </c>
      <c r="T60" s="1">
        <v>5.3689999999999998</v>
      </c>
      <c r="U60" s="1">
        <v>32.722000000000001</v>
      </c>
      <c r="V60" s="22"/>
      <c r="W60" s="15"/>
      <c r="X60" s="1" t="s">
        <v>17</v>
      </c>
      <c r="Y60" s="1">
        <v>0.17599999999999999</v>
      </c>
      <c r="Z60" s="1">
        <v>0.88800000000000001</v>
      </c>
      <c r="AA60" s="1">
        <v>1.167</v>
      </c>
      <c r="AB60" s="1">
        <v>1205.7280000000001</v>
      </c>
      <c r="AC60" s="22"/>
      <c r="AD60" s="15"/>
      <c r="AE60" s="1" t="s">
        <v>17</v>
      </c>
      <c r="AF60" s="1">
        <v>3.3000000000000002E-2</v>
      </c>
      <c r="AG60" s="1">
        <v>5.0999999999999997E-2</v>
      </c>
      <c r="AH60" s="1">
        <v>0.106</v>
      </c>
      <c r="AI60" s="1">
        <v>0.26700000000000002</v>
      </c>
    </row>
    <row r="61" spans="1:35" x14ac:dyDescent="0.25">
      <c r="A61" s="22"/>
      <c r="B61" s="15">
        <v>0.5</v>
      </c>
      <c r="C61" s="2" t="s">
        <v>14</v>
      </c>
      <c r="D61" s="1">
        <f>ROUNDDOWN($B61*D$3*D$3,0)</f>
        <v>50</v>
      </c>
      <c r="E61" s="1">
        <f>ROUNDDOWN($B61*E$3*E$3,0)</f>
        <v>112</v>
      </c>
      <c r="F61" s="1">
        <f>ROUNDDOWN($B61*F$3*F$3,0)</f>
        <v>200</v>
      </c>
      <c r="G61" s="1">
        <f>ROUNDDOWN($B61*G$3*G$3,0)</f>
        <v>312</v>
      </c>
      <c r="H61" s="22"/>
      <c r="I61" s="15">
        <v>0.5</v>
      </c>
      <c r="J61" s="2" t="s">
        <v>14</v>
      </c>
      <c r="K61" s="1">
        <f>ROUNDDOWN($B61*K$3*K$3,0)</f>
        <v>50</v>
      </c>
      <c r="L61" s="1">
        <f>ROUNDDOWN($B61*L$3*L$3,0)</f>
        <v>112</v>
      </c>
      <c r="M61" s="1">
        <f>ROUNDDOWN($B61*M$3*M$3,0)</f>
        <v>200</v>
      </c>
      <c r="N61" s="1">
        <f>ROUNDDOWN($B61*N$3*N$3,0)</f>
        <v>312</v>
      </c>
      <c r="O61" s="22"/>
      <c r="P61" s="15">
        <v>0.5</v>
      </c>
      <c r="Q61" s="2" t="s">
        <v>14</v>
      </c>
      <c r="R61" s="1">
        <f>ROUNDDOWN($B61*R$3*R$3,0)</f>
        <v>50</v>
      </c>
      <c r="S61" s="1">
        <f>ROUNDDOWN($B61*S$3*S$3,0)</f>
        <v>112</v>
      </c>
      <c r="T61" s="1">
        <f>ROUNDDOWN($B61*T$3*T$3,0)</f>
        <v>200</v>
      </c>
      <c r="U61" s="1">
        <f>ROUNDDOWN($B61*U$3*U$3,0)</f>
        <v>312</v>
      </c>
      <c r="V61" s="22"/>
      <c r="W61" s="15">
        <v>0.5</v>
      </c>
      <c r="X61" s="2" t="s">
        <v>14</v>
      </c>
      <c r="Y61" s="1">
        <f>ROUNDDOWN($B61*Y$3*Y$3,0)</f>
        <v>50</v>
      </c>
      <c r="Z61" s="1">
        <f>ROUNDDOWN($B61*Z$3*Z$3,0)</f>
        <v>112</v>
      </c>
      <c r="AA61" s="1">
        <f>ROUNDDOWN($B61*AA$3*AA$3,0)</f>
        <v>200</v>
      </c>
      <c r="AB61" s="1">
        <f>ROUNDDOWN($B61*AB$3*AB$3,0)</f>
        <v>312</v>
      </c>
      <c r="AC61" s="22"/>
      <c r="AD61" s="15">
        <v>0.5</v>
      </c>
      <c r="AE61" s="2" t="s">
        <v>14</v>
      </c>
      <c r="AF61" s="1">
        <f>ROUNDDOWN($B61*AF$3*AF$3,0)</f>
        <v>50</v>
      </c>
      <c r="AG61" s="1">
        <f>ROUNDDOWN($B61*AG$3*AG$3,0)</f>
        <v>112</v>
      </c>
      <c r="AH61" s="1">
        <f>ROUNDDOWN($B61*AH$3*AH$3,0)</f>
        <v>200</v>
      </c>
      <c r="AI61" s="1">
        <f>ROUNDDOWN($B61*AI$3*AI$3,0)</f>
        <v>312</v>
      </c>
    </row>
    <row r="62" spans="1:35" x14ac:dyDescent="0.25">
      <c r="A62" s="22"/>
      <c r="B62" s="15"/>
      <c r="C62" s="1" t="s">
        <v>0</v>
      </c>
      <c r="D62" s="10">
        <v>0</v>
      </c>
      <c r="E62" s="10">
        <v>0</v>
      </c>
      <c r="F62" s="10">
        <v>0</v>
      </c>
      <c r="G62" s="10">
        <v>0</v>
      </c>
      <c r="H62" s="22"/>
      <c r="I62" s="15"/>
      <c r="J62" s="1" t="s">
        <v>0</v>
      </c>
      <c r="K62" s="10">
        <v>0</v>
      </c>
      <c r="L62" s="10">
        <v>9.4453220000000008E-3</v>
      </c>
      <c r="M62" s="10">
        <v>9.9790820000000002E-3</v>
      </c>
      <c r="N62" s="10">
        <v>0.749263507</v>
      </c>
      <c r="O62" s="22"/>
      <c r="P62" s="15"/>
      <c r="Q62" s="1" t="s">
        <v>0</v>
      </c>
      <c r="R62" s="10">
        <v>0</v>
      </c>
      <c r="S62" s="10">
        <v>8.9103900000000007E-3</v>
      </c>
      <c r="T62" s="10">
        <v>9.839937E-3</v>
      </c>
      <c r="U62" s="10">
        <v>9.9428290000000003E-3</v>
      </c>
      <c r="V62" s="22"/>
      <c r="W62" s="15"/>
      <c r="X62" s="1" t="s">
        <v>0</v>
      </c>
      <c r="Y62" s="10">
        <v>0</v>
      </c>
      <c r="Z62" s="10">
        <v>9.1074680000000005E-3</v>
      </c>
      <c r="AA62" s="10">
        <v>9.999605E-3</v>
      </c>
      <c r="AB62" s="10">
        <v>0.30429917000000001</v>
      </c>
      <c r="AC62" s="22"/>
      <c r="AD62" s="15"/>
      <c r="AE62" s="1" t="s">
        <v>0</v>
      </c>
      <c r="AF62" s="10">
        <v>0</v>
      </c>
      <c r="AG62" s="10">
        <v>0</v>
      </c>
      <c r="AH62" s="10">
        <v>0</v>
      </c>
      <c r="AI62" s="10">
        <v>0</v>
      </c>
    </row>
    <row r="63" spans="1:35" x14ac:dyDescent="0.25">
      <c r="A63" s="22"/>
      <c r="B63" s="15"/>
      <c r="C63" s="1" t="s">
        <v>15</v>
      </c>
      <c r="D63" s="1">
        <v>-1</v>
      </c>
      <c r="E63" s="1">
        <v>-1</v>
      </c>
      <c r="F63" s="1">
        <v>-1</v>
      </c>
      <c r="G63" s="1">
        <v>-1</v>
      </c>
      <c r="H63" s="22"/>
      <c r="I63" s="15"/>
      <c r="J63" s="1" t="s">
        <v>15</v>
      </c>
      <c r="K63" s="1">
        <v>-0.23499999999999999</v>
      </c>
      <c r="L63" s="1">
        <v>-0.24776785700000001</v>
      </c>
      <c r="M63" s="1">
        <v>-0.26124999999999998</v>
      </c>
      <c r="N63" s="1">
        <v>-0.24759615400000001</v>
      </c>
      <c r="O63" s="22"/>
      <c r="P63" s="15"/>
      <c r="Q63" s="1" t="s">
        <v>15</v>
      </c>
      <c r="R63" s="1">
        <v>0.5</v>
      </c>
      <c r="S63" s="1">
        <v>0.47321428599999998</v>
      </c>
      <c r="T63" s="1">
        <v>0.46250000000000002</v>
      </c>
      <c r="U63" s="1">
        <v>0.47756410300000002</v>
      </c>
      <c r="V63" s="22"/>
      <c r="W63" s="15"/>
      <c r="X63" s="1" t="s">
        <v>15</v>
      </c>
      <c r="Y63" s="1">
        <v>0.95499999999999996</v>
      </c>
      <c r="Z63" s="1">
        <v>0.953125</v>
      </c>
      <c r="AA63" s="1">
        <v>0.94874999999999998</v>
      </c>
      <c r="AB63" s="1">
        <v>0.95112179500000005</v>
      </c>
      <c r="AC63" s="22"/>
      <c r="AD63" s="15"/>
      <c r="AE63" s="1" t="s">
        <v>15</v>
      </c>
      <c r="AF63" s="1">
        <v>1.06</v>
      </c>
      <c r="AG63" s="1">
        <v>1.0267857140000001</v>
      </c>
      <c r="AH63" s="1">
        <v>1.0149999999999999</v>
      </c>
      <c r="AI63" s="1">
        <v>1.009615385</v>
      </c>
    </row>
    <row r="64" spans="1:35" x14ac:dyDescent="0.25">
      <c r="A64" s="22"/>
      <c r="B64" s="15"/>
      <c r="C64" s="1" t="s">
        <v>1</v>
      </c>
      <c r="D64" s="1">
        <v>1</v>
      </c>
      <c r="E64" s="1">
        <v>1</v>
      </c>
      <c r="F64" s="1">
        <v>1</v>
      </c>
      <c r="G64" s="1">
        <v>1</v>
      </c>
      <c r="H64" s="22"/>
      <c r="I64" s="15"/>
      <c r="J64" s="1" t="s">
        <v>1</v>
      </c>
      <c r="K64" s="1">
        <v>1</v>
      </c>
      <c r="L64" s="1">
        <v>1</v>
      </c>
      <c r="M64" s="1">
        <v>1</v>
      </c>
      <c r="N64" s="1">
        <v>1</v>
      </c>
      <c r="O64" s="22"/>
      <c r="P64" s="15"/>
      <c r="Q64" s="1" t="s">
        <v>1</v>
      </c>
      <c r="R64" s="1">
        <v>0.86</v>
      </c>
      <c r="S64" s="1">
        <v>0.866071429</v>
      </c>
      <c r="T64" s="1">
        <v>0.84499999999999997</v>
      </c>
      <c r="U64" s="1">
        <v>0.80128205100000005</v>
      </c>
      <c r="V64" s="22"/>
      <c r="W64" s="15"/>
      <c r="X64" s="1" t="s">
        <v>1</v>
      </c>
      <c r="Y64" s="1">
        <v>-0.16</v>
      </c>
      <c r="Z64" s="1">
        <v>-0.25</v>
      </c>
      <c r="AA64" s="1">
        <v>-0.18</v>
      </c>
      <c r="AB64" s="1">
        <v>-0.381410256</v>
      </c>
      <c r="AC64" s="22"/>
      <c r="AD64" s="15"/>
      <c r="AE64" s="1" t="s">
        <v>1</v>
      </c>
      <c r="AF64" s="1">
        <v>-0.96</v>
      </c>
      <c r="AG64" s="1">
        <v>-0.97321428600000004</v>
      </c>
      <c r="AH64" s="1">
        <v>-0.98</v>
      </c>
      <c r="AI64" s="1">
        <v>-0.99038461499999997</v>
      </c>
    </row>
    <row r="65" spans="1:35" x14ac:dyDescent="0.25">
      <c r="A65" s="22"/>
      <c r="B65" s="15"/>
      <c r="C65" s="1" t="s">
        <v>2</v>
      </c>
      <c r="D65" s="1">
        <v>4</v>
      </c>
      <c r="E65" s="1">
        <v>4</v>
      </c>
      <c r="F65" s="1">
        <v>4</v>
      </c>
      <c r="G65" s="1">
        <v>4</v>
      </c>
      <c r="H65" s="22"/>
      <c r="I65" s="15"/>
      <c r="J65" s="1" t="s">
        <v>2</v>
      </c>
      <c r="K65" s="1">
        <v>2.06</v>
      </c>
      <c r="L65" s="1">
        <v>2.0089285710000002</v>
      </c>
      <c r="M65" s="1">
        <v>1.9550000000000001</v>
      </c>
      <c r="N65" s="1">
        <v>2.009615385</v>
      </c>
      <c r="O65" s="22"/>
      <c r="P65" s="15"/>
      <c r="Q65" s="1" t="s">
        <v>2</v>
      </c>
      <c r="R65" s="1">
        <v>1.86</v>
      </c>
      <c r="S65" s="1">
        <v>1.8125</v>
      </c>
      <c r="T65" s="1">
        <v>1.77</v>
      </c>
      <c r="U65" s="1">
        <v>1.7564102559999999</v>
      </c>
      <c r="V65" s="22"/>
      <c r="W65" s="15"/>
      <c r="X65" s="1" t="s">
        <v>2</v>
      </c>
      <c r="Y65" s="1">
        <v>1.22</v>
      </c>
      <c r="Z65" s="1">
        <v>1.1875</v>
      </c>
      <c r="AA65" s="1">
        <v>1.2050000000000001</v>
      </c>
      <c r="AB65" s="1">
        <v>1.1410256409999999</v>
      </c>
      <c r="AC65" s="22"/>
      <c r="AD65" s="15"/>
      <c r="AE65" s="1" t="s">
        <v>2</v>
      </c>
      <c r="AF65" s="1">
        <v>1.06</v>
      </c>
      <c r="AG65" s="1">
        <v>1.0267857140000001</v>
      </c>
      <c r="AH65" s="1">
        <v>1.0149999999999999</v>
      </c>
      <c r="AI65" s="1">
        <v>1.009615385</v>
      </c>
    </row>
    <row r="66" spans="1:35" x14ac:dyDescent="0.25">
      <c r="A66" s="22"/>
      <c r="B66" s="15"/>
      <c r="C66" s="1" t="s">
        <v>3</v>
      </c>
      <c r="D66" s="1">
        <v>0</v>
      </c>
      <c r="E66" s="1">
        <v>0</v>
      </c>
      <c r="F66" s="1">
        <v>0</v>
      </c>
      <c r="G66" s="1">
        <v>0</v>
      </c>
      <c r="H66" s="22"/>
      <c r="I66" s="15"/>
      <c r="J66" s="1" t="s">
        <v>3</v>
      </c>
      <c r="K66" s="1">
        <v>0</v>
      </c>
      <c r="L66" s="1">
        <v>0</v>
      </c>
      <c r="M66" s="1">
        <v>0</v>
      </c>
      <c r="N66" s="1">
        <v>0</v>
      </c>
      <c r="O66" s="22"/>
      <c r="P66" s="15"/>
      <c r="Q66" s="1" t="s">
        <v>3</v>
      </c>
      <c r="R66" s="1">
        <v>7</v>
      </c>
      <c r="S66" s="1">
        <v>15</v>
      </c>
      <c r="T66" s="1">
        <v>31</v>
      </c>
      <c r="U66" s="1">
        <v>62</v>
      </c>
      <c r="V66" s="22"/>
      <c r="W66" s="15"/>
      <c r="X66" s="1" t="s">
        <v>3</v>
      </c>
      <c r="Y66" s="1">
        <v>58</v>
      </c>
      <c r="Z66" s="1">
        <v>140</v>
      </c>
      <c r="AA66" s="1">
        <v>236</v>
      </c>
      <c r="AB66" s="1">
        <v>431</v>
      </c>
      <c r="AC66" s="22"/>
      <c r="AD66" s="15"/>
      <c r="AE66" s="1" t="s">
        <v>3</v>
      </c>
      <c r="AF66" s="1">
        <v>98</v>
      </c>
      <c r="AG66" s="1">
        <v>221</v>
      </c>
      <c r="AH66" s="1">
        <v>396</v>
      </c>
      <c r="AI66" s="1">
        <v>621</v>
      </c>
    </row>
    <row r="67" spans="1:35" x14ac:dyDescent="0.25">
      <c r="A67" s="22"/>
      <c r="B67" s="15"/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22"/>
      <c r="I67" s="15"/>
      <c r="J67" s="1" t="s">
        <v>4</v>
      </c>
      <c r="K67" s="1">
        <v>0</v>
      </c>
      <c r="L67" s="1">
        <v>0</v>
      </c>
      <c r="M67" s="1">
        <v>0</v>
      </c>
      <c r="N67" s="1">
        <v>0</v>
      </c>
      <c r="O67" s="22"/>
      <c r="P67" s="15"/>
      <c r="Q67" s="1" t="s">
        <v>4</v>
      </c>
      <c r="R67" s="1">
        <v>2</v>
      </c>
      <c r="S67" s="1">
        <v>0</v>
      </c>
      <c r="T67" s="1">
        <v>1</v>
      </c>
      <c r="U67" s="1">
        <v>6</v>
      </c>
      <c r="V67" s="22"/>
      <c r="W67" s="15"/>
      <c r="X67" s="1" t="s">
        <v>4</v>
      </c>
      <c r="Y67" s="1">
        <v>4</v>
      </c>
      <c r="Z67" s="1">
        <v>14</v>
      </c>
      <c r="AA67" s="1">
        <v>29</v>
      </c>
      <c r="AB67" s="1">
        <v>38</v>
      </c>
      <c r="AC67" s="22"/>
      <c r="AD67" s="15"/>
      <c r="AE67" s="1" t="s">
        <v>4</v>
      </c>
      <c r="AF67" s="1">
        <v>0</v>
      </c>
      <c r="AG67" s="1">
        <v>0</v>
      </c>
      <c r="AH67" s="1">
        <v>0</v>
      </c>
      <c r="AI67" s="1">
        <v>0</v>
      </c>
    </row>
    <row r="68" spans="1:35" x14ac:dyDescent="0.25">
      <c r="A68" s="22"/>
      <c r="B68" s="15"/>
      <c r="C68" s="1" t="s">
        <v>5</v>
      </c>
      <c r="D68" s="1">
        <v>0</v>
      </c>
      <c r="E68" s="1">
        <v>0</v>
      </c>
      <c r="F68" s="1">
        <v>0</v>
      </c>
      <c r="G68" s="1">
        <v>0</v>
      </c>
      <c r="H68" s="22"/>
      <c r="I68" s="15"/>
      <c r="J68" s="1" t="s">
        <v>5</v>
      </c>
      <c r="K68" s="1">
        <v>0</v>
      </c>
      <c r="L68" s="1">
        <v>0</v>
      </c>
      <c r="M68" s="1">
        <v>0</v>
      </c>
      <c r="N68" s="1">
        <v>0</v>
      </c>
      <c r="O68" s="22"/>
      <c r="P68" s="15"/>
      <c r="Q68" s="1" t="s">
        <v>5</v>
      </c>
      <c r="R68" s="1">
        <v>4</v>
      </c>
      <c r="S68" s="1">
        <v>13</v>
      </c>
      <c r="T68" s="1">
        <v>23</v>
      </c>
      <c r="U68" s="1">
        <v>49</v>
      </c>
      <c r="V68" s="22"/>
      <c r="W68" s="15"/>
      <c r="X68" s="1" t="s">
        <v>5</v>
      </c>
      <c r="Y68" s="1">
        <v>37</v>
      </c>
      <c r="Z68" s="1">
        <v>89</v>
      </c>
      <c r="AA68" s="1">
        <v>155</v>
      </c>
      <c r="AB68" s="1">
        <v>266</v>
      </c>
      <c r="AC68" s="22"/>
      <c r="AD68" s="15"/>
      <c r="AE68" s="1" t="s">
        <v>5</v>
      </c>
      <c r="AF68" s="1">
        <v>49</v>
      </c>
      <c r="AG68" s="1">
        <v>110</v>
      </c>
      <c r="AH68" s="1">
        <v>197</v>
      </c>
      <c r="AI68" s="1">
        <v>310</v>
      </c>
    </row>
    <row r="69" spans="1:35" x14ac:dyDescent="0.25">
      <c r="A69" s="22"/>
      <c r="B69" s="15"/>
      <c r="C69" s="1" t="s">
        <v>6</v>
      </c>
      <c r="D69" s="1">
        <v>0</v>
      </c>
      <c r="E69" s="1">
        <v>0</v>
      </c>
      <c r="F69" s="1">
        <v>0</v>
      </c>
      <c r="G69" s="1">
        <v>0</v>
      </c>
      <c r="H69" s="22"/>
      <c r="I69" s="15"/>
      <c r="J69" s="1" t="s">
        <v>6</v>
      </c>
      <c r="K69" s="1">
        <v>0</v>
      </c>
      <c r="L69" s="1">
        <v>0</v>
      </c>
      <c r="M69" s="1">
        <v>0</v>
      </c>
      <c r="N69" s="1">
        <v>0</v>
      </c>
      <c r="O69" s="22"/>
      <c r="P69" s="15"/>
      <c r="Q69" s="1" t="s">
        <v>6</v>
      </c>
      <c r="R69" s="1">
        <v>1</v>
      </c>
      <c r="S69" s="1">
        <v>2</v>
      </c>
      <c r="T69" s="1">
        <v>7</v>
      </c>
      <c r="U69" s="1">
        <v>7</v>
      </c>
      <c r="V69" s="22"/>
      <c r="W69" s="15"/>
      <c r="X69" s="1" t="s">
        <v>6</v>
      </c>
      <c r="Y69" s="1">
        <v>17</v>
      </c>
      <c r="Z69" s="1">
        <v>37</v>
      </c>
      <c r="AA69" s="1">
        <v>52</v>
      </c>
      <c r="AB69" s="1">
        <v>127</v>
      </c>
      <c r="AC69" s="22"/>
      <c r="AD69" s="15"/>
      <c r="AE69" s="1" t="s">
        <v>6</v>
      </c>
      <c r="AF69" s="1">
        <v>49</v>
      </c>
      <c r="AG69" s="1">
        <v>111</v>
      </c>
      <c r="AH69" s="1">
        <v>199</v>
      </c>
      <c r="AI69" s="1">
        <v>311</v>
      </c>
    </row>
    <row r="70" spans="1:35" x14ac:dyDescent="0.25">
      <c r="A70" s="22"/>
      <c r="B70" s="15"/>
      <c r="C70" s="1" t="s">
        <v>7</v>
      </c>
      <c r="D70" s="1">
        <f>D61</f>
        <v>50</v>
      </c>
      <c r="E70" s="1">
        <f t="shared" ref="E70:G70" si="5">E61</f>
        <v>112</v>
      </c>
      <c r="F70" s="1">
        <f t="shared" si="5"/>
        <v>200</v>
      </c>
      <c r="G70" s="1">
        <f t="shared" si="5"/>
        <v>312</v>
      </c>
      <c r="H70" s="22"/>
      <c r="I70" s="15"/>
      <c r="J70" s="1" t="s">
        <v>7</v>
      </c>
      <c r="K70" s="1">
        <v>10</v>
      </c>
      <c r="L70" s="1">
        <v>22</v>
      </c>
      <c r="M70" s="1">
        <v>35</v>
      </c>
      <c r="N70" s="1">
        <v>56</v>
      </c>
      <c r="O70" s="22"/>
      <c r="P70" s="15"/>
      <c r="Q70" s="1" t="s">
        <v>7</v>
      </c>
      <c r="R70" s="1">
        <v>7</v>
      </c>
      <c r="S70" s="1">
        <v>16</v>
      </c>
      <c r="T70" s="1">
        <v>28</v>
      </c>
      <c r="U70" s="1">
        <v>41</v>
      </c>
      <c r="V70" s="22"/>
      <c r="W70" s="15"/>
      <c r="X70" s="1" t="s">
        <v>7</v>
      </c>
      <c r="Y70" s="1">
        <v>1</v>
      </c>
      <c r="Z70" s="1">
        <v>1</v>
      </c>
      <c r="AA70" s="1">
        <v>2</v>
      </c>
      <c r="AB70" s="1">
        <v>1</v>
      </c>
      <c r="AC70" s="22"/>
      <c r="AD70" s="15"/>
      <c r="AE70" s="1" t="s">
        <v>7</v>
      </c>
      <c r="AF70" s="1">
        <v>1</v>
      </c>
      <c r="AG70" s="1">
        <v>1</v>
      </c>
      <c r="AH70" s="1">
        <v>1</v>
      </c>
      <c r="AI70" s="1">
        <v>1</v>
      </c>
    </row>
    <row r="71" spans="1:35" x14ac:dyDescent="0.25">
      <c r="A71" s="22"/>
      <c r="B71" s="15"/>
      <c r="C71" s="1" t="s">
        <v>8</v>
      </c>
      <c r="D71" s="1">
        <v>0</v>
      </c>
      <c r="E71" s="1">
        <v>0</v>
      </c>
      <c r="F71" s="1">
        <v>0</v>
      </c>
      <c r="G71" s="1">
        <v>0</v>
      </c>
      <c r="H71" s="22"/>
      <c r="I71" s="15"/>
      <c r="J71" s="1" t="s">
        <v>8</v>
      </c>
      <c r="K71" s="1">
        <v>23</v>
      </c>
      <c r="L71" s="1">
        <v>47</v>
      </c>
      <c r="M71" s="1">
        <v>86</v>
      </c>
      <c r="N71" s="1">
        <v>147</v>
      </c>
      <c r="O71" s="22"/>
      <c r="P71" s="15"/>
      <c r="Q71" s="1" t="s">
        <v>8</v>
      </c>
      <c r="R71" s="1">
        <v>22</v>
      </c>
      <c r="S71" s="1">
        <v>43</v>
      </c>
      <c r="T71" s="1">
        <v>70</v>
      </c>
      <c r="U71" s="1">
        <v>113</v>
      </c>
      <c r="V71" s="22"/>
      <c r="W71" s="15"/>
      <c r="X71" s="1" t="s">
        <v>8</v>
      </c>
      <c r="Y71" s="1">
        <v>8</v>
      </c>
      <c r="Z71" s="1">
        <v>18</v>
      </c>
      <c r="AA71" s="1">
        <v>35</v>
      </c>
      <c r="AB71" s="1">
        <v>41</v>
      </c>
      <c r="AC71" s="22"/>
      <c r="AD71" s="15"/>
      <c r="AE71" s="1" t="s">
        <v>8</v>
      </c>
      <c r="AF71" s="1">
        <v>0</v>
      </c>
      <c r="AG71" s="1">
        <v>0</v>
      </c>
      <c r="AH71" s="1">
        <v>0</v>
      </c>
      <c r="AI71" s="1">
        <v>0</v>
      </c>
    </row>
    <row r="72" spans="1:35" x14ac:dyDescent="0.25">
      <c r="A72" s="22"/>
      <c r="B72" s="15"/>
      <c r="C72" s="1" t="s">
        <v>9</v>
      </c>
      <c r="D72" s="1">
        <v>0</v>
      </c>
      <c r="E72" s="1">
        <v>0</v>
      </c>
      <c r="F72" s="1">
        <v>0</v>
      </c>
      <c r="G72" s="1">
        <v>0</v>
      </c>
      <c r="H72" s="22"/>
      <c r="I72" s="15"/>
      <c r="J72" s="1" t="s">
        <v>9</v>
      </c>
      <c r="K72" s="1">
        <v>17</v>
      </c>
      <c r="L72" s="1">
        <v>43</v>
      </c>
      <c r="M72" s="1">
        <v>79</v>
      </c>
      <c r="N72" s="1">
        <v>109</v>
      </c>
      <c r="O72" s="22"/>
      <c r="P72" s="15"/>
      <c r="Q72" s="1" t="s">
        <v>9</v>
      </c>
      <c r="R72" s="1">
        <v>21</v>
      </c>
      <c r="S72" s="1">
        <v>53</v>
      </c>
      <c r="T72" s="1">
        <v>102</v>
      </c>
      <c r="U72" s="1">
        <v>158</v>
      </c>
      <c r="V72" s="22"/>
      <c r="W72" s="15"/>
      <c r="X72" s="1" t="s">
        <v>9</v>
      </c>
      <c r="Y72" s="1">
        <v>41</v>
      </c>
      <c r="Z72" s="1">
        <v>93</v>
      </c>
      <c r="AA72" s="1">
        <v>163</v>
      </c>
      <c r="AB72" s="1">
        <v>270</v>
      </c>
      <c r="AC72" s="22"/>
      <c r="AD72" s="15"/>
      <c r="AE72" s="1" t="s">
        <v>9</v>
      </c>
      <c r="AF72" s="1">
        <v>49</v>
      </c>
      <c r="AG72" s="1">
        <v>111</v>
      </c>
      <c r="AH72" s="1">
        <v>199</v>
      </c>
      <c r="AI72" s="1">
        <v>311</v>
      </c>
    </row>
    <row r="73" spans="1:35" x14ac:dyDescent="0.25">
      <c r="A73" s="22"/>
      <c r="B73" s="15"/>
      <c r="C73" s="1" t="s">
        <v>16</v>
      </c>
      <c r="D73" s="1">
        <v>0</v>
      </c>
      <c r="E73" s="1">
        <v>0</v>
      </c>
      <c r="F73" s="1">
        <v>0</v>
      </c>
      <c r="G73" s="1">
        <v>0</v>
      </c>
      <c r="H73" s="22"/>
      <c r="I73" s="15"/>
      <c r="J73" s="1" t="s">
        <v>16</v>
      </c>
      <c r="K73" s="1">
        <v>0</v>
      </c>
      <c r="L73" s="1">
        <v>0</v>
      </c>
      <c r="M73" s="1">
        <v>0</v>
      </c>
      <c r="N73" s="1">
        <v>0</v>
      </c>
      <c r="O73" s="22"/>
      <c r="P73" s="15"/>
      <c r="Q73" s="1" t="s">
        <v>16</v>
      </c>
      <c r="R73" s="1">
        <v>2</v>
      </c>
      <c r="S73" s="1">
        <v>2</v>
      </c>
      <c r="T73" s="1">
        <v>3</v>
      </c>
      <c r="U73" s="1">
        <v>7</v>
      </c>
      <c r="V73" s="22"/>
      <c r="W73" s="15"/>
      <c r="X73" s="1" t="s">
        <v>16</v>
      </c>
      <c r="Y73" s="1">
        <v>19</v>
      </c>
      <c r="Z73" s="1">
        <v>56</v>
      </c>
      <c r="AA73" s="1">
        <v>126</v>
      </c>
      <c r="AB73" s="1">
        <v>213</v>
      </c>
      <c r="AC73" s="22"/>
      <c r="AD73" s="15"/>
      <c r="AE73" s="1" t="s">
        <v>16</v>
      </c>
      <c r="AF73" s="1">
        <v>49</v>
      </c>
      <c r="AG73" s="1">
        <v>103</v>
      </c>
      <c r="AH73" s="1">
        <v>126</v>
      </c>
      <c r="AI73" s="1">
        <v>310</v>
      </c>
    </row>
    <row r="74" spans="1:35" x14ac:dyDescent="0.25">
      <c r="A74" s="22"/>
      <c r="B74" s="15"/>
      <c r="C74" s="1" t="s">
        <v>17</v>
      </c>
      <c r="D74" s="1">
        <v>9.5000000000000001E-2</v>
      </c>
      <c r="E74" s="1">
        <v>0.19800000000000001</v>
      </c>
      <c r="F74" s="1">
        <v>0.371</v>
      </c>
      <c r="G74" s="1">
        <v>0.65400000000000003</v>
      </c>
      <c r="H74" s="22"/>
      <c r="I74" s="15"/>
      <c r="J74" s="1" t="s">
        <v>17</v>
      </c>
      <c r="K74" s="1">
        <v>0.31900000000000001</v>
      </c>
      <c r="L74" s="1">
        <v>15.981999999999999</v>
      </c>
      <c r="M74" s="1">
        <v>114.15</v>
      </c>
      <c r="N74" s="1">
        <v>1200.886</v>
      </c>
      <c r="O74" s="22"/>
      <c r="P74" s="15"/>
      <c r="Q74" s="1" t="s">
        <v>17</v>
      </c>
      <c r="R74" s="1">
        <v>0.32300000000000001</v>
      </c>
      <c r="S74" s="1">
        <v>2.028</v>
      </c>
      <c r="T74" s="1">
        <v>40.082000000000001</v>
      </c>
      <c r="U74" s="1">
        <v>173.39</v>
      </c>
      <c r="V74" s="22"/>
      <c r="W74" s="15"/>
      <c r="X74" s="1" t="s">
        <v>17</v>
      </c>
      <c r="Y74" s="1">
        <v>0.113</v>
      </c>
      <c r="Z74" s="1">
        <v>2.1459999999999999</v>
      </c>
      <c r="AA74" s="1">
        <v>334.80799999999999</v>
      </c>
      <c r="AB74" s="1">
        <v>1201.693</v>
      </c>
      <c r="AC74" s="22"/>
      <c r="AD74" s="15"/>
      <c r="AE74" s="1" t="s">
        <v>17</v>
      </c>
      <c r="AF74" s="1">
        <v>2.8000000000000001E-2</v>
      </c>
      <c r="AG74" s="1">
        <v>6.8000000000000005E-2</v>
      </c>
      <c r="AH74" s="1">
        <v>0.16200000000000001</v>
      </c>
      <c r="AI74" s="1">
        <v>0.33600000000000002</v>
      </c>
    </row>
    <row r="75" spans="1:35" x14ac:dyDescent="0.25">
      <c r="A75" s="22"/>
      <c r="B75" s="15">
        <v>0.6</v>
      </c>
      <c r="C75" s="2" t="s">
        <v>14</v>
      </c>
      <c r="D75" s="1">
        <f>ROUNDDOWN($B75*D$3*D$3,0)</f>
        <v>60</v>
      </c>
      <c r="E75" s="1">
        <f>ROUNDDOWN($B75*E$3*E$3,0)</f>
        <v>135</v>
      </c>
      <c r="F75" s="1">
        <f>ROUNDDOWN($B75*F$3*F$3,0)</f>
        <v>240</v>
      </c>
      <c r="G75" s="1">
        <f>ROUNDDOWN($B75*G$3*G$3,0)</f>
        <v>375</v>
      </c>
      <c r="H75" s="22"/>
      <c r="I75" s="15">
        <v>0.6</v>
      </c>
      <c r="J75" s="2" t="s">
        <v>14</v>
      </c>
      <c r="K75" s="1">
        <f>ROUNDDOWN($B75*K$3*K$3,0)</f>
        <v>60</v>
      </c>
      <c r="L75" s="1">
        <f>ROUNDDOWN($B75*L$3*L$3,0)</f>
        <v>135</v>
      </c>
      <c r="M75" s="1">
        <f>ROUNDDOWN($B75*M$3*M$3,0)</f>
        <v>240</v>
      </c>
      <c r="N75" s="1">
        <f>ROUNDDOWN($B75*N$3*N$3,0)</f>
        <v>375</v>
      </c>
      <c r="O75" s="22"/>
      <c r="P75" s="15">
        <v>0.6</v>
      </c>
      <c r="Q75" s="2" t="s">
        <v>14</v>
      </c>
      <c r="R75" s="1">
        <f>ROUNDDOWN($B75*R$3*R$3,0)</f>
        <v>60</v>
      </c>
      <c r="S75" s="1">
        <f>ROUNDDOWN($B75*S$3*S$3,0)</f>
        <v>135</v>
      </c>
      <c r="T75" s="1">
        <f>ROUNDDOWN($B75*T$3*T$3,0)</f>
        <v>240</v>
      </c>
      <c r="U75" s="1">
        <f>ROUNDDOWN($B75*U$3*U$3,0)</f>
        <v>375</v>
      </c>
      <c r="V75" s="22"/>
      <c r="W75" s="15">
        <v>0.6</v>
      </c>
      <c r="X75" s="2" t="s">
        <v>14</v>
      </c>
      <c r="Y75" s="1">
        <f>ROUNDDOWN($B75*Y$3*Y$3,0)</f>
        <v>60</v>
      </c>
      <c r="Z75" s="1">
        <f>ROUNDDOWN($B75*Z$3*Z$3,0)</f>
        <v>135</v>
      </c>
      <c r="AA75" s="1">
        <f>ROUNDDOWN($B75*AA$3*AA$3,0)</f>
        <v>240</v>
      </c>
      <c r="AB75" s="1">
        <f>ROUNDDOWN($B75*AB$3*AB$3,0)</f>
        <v>375</v>
      </c>
      <c r="AC75" s="22"/>
      <c r="AD75" s="15">
        <v>0.6</v>
      </c>
      <c r="AE75" s="2" t="s">
        <v>14</v>
      </c>
      <c r="AF75" s="1">
        <f>ROUNDDOWN($B75*AF$3*AF$3,0)</f>
        <v>60</v>
      </c>
      <c r="AG75" s="1">
        <f>ROUNDDOWN($B75*AG$3*AG$3,0)</f>
        <v>135</v>
      </c>
      <c r="AH75" s="1">
        <f>ROUNDDOWN($B75*AH$3*AH$3,0)</f>
        <v>240</v>
      </c>
      <c r="AI75" s="1">
        <f>ROUNDDOWN($B75*AI$3*AI$3,0)</f>
        <v>375</v>
      </c>
    </row>
    <row r="76" spans="1:35" x14ac:dyDescent="0.25">
      <c r="A76" s="22"/>
      <c r="B76" s="15"/>
      <c r="C76" s="1" t="s">
        <v>0</v>
      </c>
      <c r="D76" s="10">
        <v>0</v>
      </c>
      <c r="E76" s="10">
        <v>0</v>
      </c>
      <c r="F76" s="10">
        <v>0</v>
      </c>
      <c r="G76" s="10">
        <v>0</v>
      </c>
      <c r="H76" s="22"/>
      <c r="I76" s="15"/>
      <c r="J76" s="1" t="s">
        <v>0</v>
      </c>
      <c r="K76" s="10">
        <v>0</v>
      </c>
      <c r="L76" s="10">
        <v>9.6450619999999994E-3</v>
      </c>
      <c r="M76" s="10">
        <v>0.65374928200000004</v>
      </c>
      <c r="N76" s="10">
        <v>1.8586097589999999</v>
      </c>
      <c r="O76" s="22"/>
      <c r="P76" s="15"/>
      <c r="Q76" s="1" t="s">
        <v>0</v>
      </c>
      <c r="R76" s="10">
        <v>0</v>
      </c>
      <c r="S76" s="10">
        <v>9.9354200000000004E-3</v>
      </c>
      <c r="T76" s="10">
        <v>0.66844742300000004</v>
      </c>
      <c r="U76" s="10">
        <v>1.7454550499999999</v>
      </c>
      <c r="V76" s="22"/>
      <c r="W76" s="15"/>
      <c r="X76" s="1" t="s">
        <v>0</v>
      </c>
      <c r="Y76" s="10">
        <v>6.1080420000000002E-3</v>
      </c>
      <c r="Z76" s="10">
        <v>8.371402E-3</v>
      </c>
      <c r="AA76" s="10">
        <v>0.68404152500000004</v>
      </c>
      <c r="AB76" s="10">
        <v>1.431622014</v>
      </c>
      <c r="AC76" s="22"/>
      <c r="AD76" s="15"/>
      <c r="AE76" s="1" t="s">
        <v>0</v>
      </c>
      <c r="AF76" s="10">
        <v>0</v>
      </c>
      <c r="AG76" s="10">
        <v>0</v>
      </c>
      <c r="AH76" s="10">
        <v>0</v>
      </c>
      <c r="AI76" s="10">
        <v>0</v>
      </c>
    </row>
    <row r="77" spans="1:35" x14ac:dyDescent="0.25">
      <c r="A77" s="22"/>
      <c r="B77" s="15"/>
      <c r="C77" s="1" t="s">
        <v>15</v>
      </c>
      <c r="D77" s="1">
        <v>-1</v>
      </c>
      <c r="E77" s="1">
        <v>-1</v>
      </c>
      <c r="F77" s="1">
        <v>-1</v>
      </c>
      <c r="G77" s="1">
        <v>-1</v>
      </c>
      <c r="H77" s="22"/>
      <c r="I77" s="15"/>
      <c r="J77" s="1" t="s">
        <v>15</v>
      </c>
      <c r="K77" s="1">
        <v>-0.27500000000000002</v>
      </c>
      <c r="L77" s="1">
        <v>-0.26666666700000002</v>
      </c>
      <c r="M77" s="1">
        <v>-0.26770833300000002</v>
      </c>
      <c r="N77" s="1">
        <v>-0.27933333300000002</v>
      </c>
      <c r="O77" s="22"/>
      <c r="P77" s="15"/>
      <c r="Q77" s="1" t="s">
        <v>15</v>
      </c>
      <c r="R77" s="1">
        <v>0.44166666700000001</v>
      </c>
      <c r="S77" s="1">
        <v>0.451851852</v>
      </c>
      <c r="T77" s="1">
        <v>0.45416666700000002</v>
      </c>
      <c r="U77" s="1">
        <v>0.422666667</v>
      </c>
      <c r="V77" s="22"/>
      <c r="W77" s="15"/>
      <c r="X77" s="1" t="s">
        <v>15</v>
      </c>
      <c r="Y77" s="1">
        <v>0.95</v>
      </c>
      <c r="Z77" s="1">
        <v>0.94444444400000005</v>
      </c>
      <c r="AA77" s="1">
        <v>0.94583333300000005</v>
      </c>
      <c r="AB77" s="1">
        <v>0.93666666700000001</v>
      </c>
      <c r="AC77" s="22"/>
      <c r="AD77" s="15"/>
      <c r="AE77" s="1" t="s">
        <v>15</v>
      </c>
      <c r="AF77" s="1">
        <v>1.05</v>
      </c>
      <c r="AG77" s="1">
        <v>1.0222222219999999</v>
      </c>
      <c r="AH77" s="1">
        <v>1.0125</v>
      </c>
      <c r="AI77" s="1">
        <v>1.008</v>
      </c>
    </row>
    <row r="78" spans="1:35" x14ac:dyDescent="0.25">
      <c r="A78" s="22"/>
      <c r="B78" s="15"/>
      <c r="C78" s="1" t="s">
        <v>1</v>
      </c>
      <c r="D78" s="1">
        <v>1</v>
      </c>
      <c r="E78" s="1">
        <v>1</v>
      </c>
      <c r="F78" s="1">
        <v>1</v>
      </c>
      <c r="G78" s="1">
        <v>1</v>
      </c>
      <c r="H78" s="22"/>
      <c r="I78" s="15"/>
      <c r="J78" s="1" t="s">
        <v>1</v>
      </c>
      <c r="K78" s="1">
        <v>1</v>
      </c>
      <c r="L78" s="1">
        <v>1</v>
      </c>
      <c r="M78" s="1">
        <v>1</v>
      </c>
      <c r="N78" s="1">
        <v>1</v>
      </c>
      <c r="O78" s="22"/>
      <c r="P78" s="15"/>
      <c r="Q78" s="1" t="s">
        <v>1</v>
      </c>
      <c r="R78" s="1">
        <v>0.91666666699999999</v>
      </c>
      <c r="S78" s="1">
        <v>0.88888888899999996</v>
      </c>
      <c r="T78" s="1">
        <v>0.88333333300000005</v>
      </c>
      <c r="U78" s="1">
        <v>0.87733333300000005</v>
      </c>
      <c r="V78" s="22"/>
      <c r="W78" s="15"/>
      <c r="X78" s="1" t="s">
        <v>1</v>
      </c>
      <c r="Y78" s="1">
        <v>-0.1</v>
      </c>
      <c r="Z78" s="1">
        <v>-0.15555555600000001</v>
      </c>
      <c r="AA78" s="1">
        <v>-0.27083333300000001</v>
      </c>
      <c r="AB78" s="1">
        <v>-0.18666666700000001</v>
      </c>
      <c r="AC78" s="22"/>
      <c r="AD78" s="15"/>
      <c r="AE78" s="1" t="s">
        <v>1</v>
      </c>
      <c r="AF78" s="1">
        <v>-0.96666666700000003</v>
      </c>
      <c r="AG78" s="1">
        <v>-0.97777777799999999</v>
      </c>
      <c r="AH78" s="1">
        <v>-0.98750000000000004</v>
      </c>
      <c r="AI78" s="1">
        <v>-0.98933333300000004</v>
      </c>
    </row>
    <row r="79" spans="1:35" x14ac:dyDescent="0.25">
      <c r="A79" s="22"/>
      <c r="B79" s="15"/>
      <c r="C79" s="1" t="s">
        <v>2</v>
      </c>
      <c r="D79" s="1">
        <v>4</v>
      </c>
      <c r="E79" s="1">
        <v>4</v>
      </c>
      <c r="F79" s="1">
        <v>4</v>
      </c>
      <c r="G79" s="1">
        <v>4</v>
      </c>
      <c r="H79" s="22"/>
      <c r="I79" s="15"/>
      <c r="J79" s="1" t="s">
        <v>2</v>
      </c>
      <c r="K79" s="1">
        <v>1.9</v>
      </c>
      <c r="L79" s="1">
        <v>1.933333333</v>
      </c>
      <c r="M79" s="1">
        <v>1.9291666670000001</v>
      </c>
      <c r="N79" s="1">
        <v>1.8826666670000001</v>
      </c>
      <c r="O79" s="22"/>
      <c r="P79" s="15"/>
      <c r="Q79" s="1" t="s">
        <v>2</v>
      </c>
      <c r="R79" s="1">
        <v>1.8</v>
      </c>
      <c r="S79" s="1">
        <v>1.792592593</v>
      </c>
      <c r="T79" s="1">
        <v>1.7916666670000001</v>
      </c>
      <c r="U79" s="1">
        <v>1.7226666669999999</v>
      </c>
      <c r="V79" s="22"/>
      <c r="W79" s="15"/>
      <c r="X79" s="1" t="s">
        <v>2</v>
      </c>
      <c r="Y79" s="1">
        <v>1.233333333</v>
      </c>
      <c r="Z79" s="1">
        <v>1.207407407</v>
      </c>
      <c r="AA79" s="1">
        <v>1.170833333</v>
      </c>
      <c r="AB79" s="1">
        <v>1.1866666669999999</v>
      </c>
      <c r="AC79" s="22"/>
      <c r="AD79" s="15"/>
      <c r="AE79" s="1" t="s">
        <v>2</v>
      </c>
      <c r="AF79" s="1">
        <v>1.05</v>
      </c>
      <c r="AG79" s="1">
        <v>1.0222222219999999</v>
      </c>
      <c r="AH79" s="1">
        <v>1.0125</v>
      </c>
      <c r="AI79" s="1">
        <v>1.008</v>
      </c>
    </row>
    <row r="80" spans="1:35" x14ac:dyDescent="0.25">
      <c r="A80" s="22"/>
      <c r="B80" s="15"/>
      <c r="C80" s="1" t="s">
        <v>3</v>
      </c>
      <c r="D80" s="1">
        <v>0</v>
      </c>
      <c r="E80" s="1">
        <v>0</v>
      </c>
      <c r="F80" s="1">
        <v>0</v>
      </c>
      <c r="G80" s="1">
        <v>0</v>
      </c>
      <c r="H80" s="22"/>
      <c r="I80" s="15"/>
      <c r="J80" s="1" t="s">
        <v>3</v>
      </c>
      <c r="K80" s="1">
        <v>0</v>
      </c>
      <c r="L80" s="1">
        <v>0</v>
      </c>
      <c r="M80" s="1">
        <v>0</v>
      </c>
      <c r="N80" s="1">
        <v>0</v>
      </c>
      <c r="O80" s="22"/>
      <c r="P80" s="15"/>
      <c r="Q80" s="1" t="s">
        <v>3</v>
      </c>
      <c r="R80" s="1">
        <v>5</v>
      </c>
      <c r="S80" s="1">
        <v>15</v>
      </c>
      <c r="T80" s="1">
        <v>28</v>
      </c>
      <c r="U80" s="1">
        <v>46</v>
      </c>
      <c r="V80" s="22"/>
      <c r="W80" s="15"/>
      <c r="X80" s="1" t="s">
        <v>3</v>
      </c>
      <c r="Y80" s="1">
        <v>66</v>
      </c>
      <c r="Z80" s="1">
        <v>156</v>
      </c>
      <c r="AA80" s="1">
        <v>305</v>
      </c>
      <c r="AB80" s="1">
        <v>445</v>
      </c>
      <c r="AC80" s="22"/>
      <c r="AD80" s="15"/>
      <c r="AE80" s="1" t="s">
        <v>3</v>
      </c>
      <c r="AF80" s="1">
        <v>118</v>
      </c>
      <c r="AG80" s="1">
        <v>267</v>
      </c>
      <c r="AH80" s="1">
        <v>477</v>
      </c>
      <c r="AI80" s="1">
        <v>746</v>
      </c>
    </row>
    <row r="81" spans="1:35" x14ac:dyDescent="0.25">
      <c r="A81" s="22"/>
      <c r="B81" s="15"/>
      <c r="C81" s="1" t="s">
        <v>4</v>
      </c>
      <c r="D81" s="1">
        <v>0</v>
      </c>
      <c r="E81" s="1">
        <v>0</v>
      </c>
      <c r="F81" s="1">
        <v>0</v>
      </c>
      <c r="G81" s="1">
        <v>0</v>
      </c>
      <c r="H81" s="22"/>
      <c r="I81" s="15"/>
      <c r="J81" s="1" t="s">
        <v>4</v>
      </c>
      <c r="K81" s="1">
        <v>0</v>
      </c>
      <c r="L81" s="1">
        <v>0</v>
      </c>
      <c r="M81" s="1">
        <v>0</v>
      </c>
      <c r="N81" s="1">
        <v>0</v>
      </c>
      <c r="O81" s="22"/>
      <c r="P81" s="15"/>
      <c r="Q81" s="1" t="s">
        <v>4</v>
      </c>
      <c r="R81" s="1">
        <v>0</v>
      </c>
      <c r="S81" s="1">
        <v>1</v>
      </c>
      <c r="T81" s="1">
        <v>4</v>
      </c>
      <c r="U81" s="1">
        <v>4</v>
      </c>
      <c r="V81" s="22"/>
      <c r="W81" s="15"/>
      <c r="X81" s="1" t="s">
        <v>4</v>
      </c>
      <c r="Y81" s="1">
        <v>8</v>
      </c>
      <c r="Z81" s="1">
        <v>22</v>
      </c>
      <c r="AA81" s="1">
        <v>35</v>
      </c>
      <c r="AB81" s="1">
        <v>51</v>
      </c>
      <c r="AC81" s="22"/>
      <c r="AD81" s="15"/>
      <c r="AE81" s="1" t="s">
        <v>4</v>
      </c>
      <c r="AF81" s="1">
        <v>0</v>
      </c>
      <c r="AG81" s="1">
        <v>0</v>
      </c>
      <c r="AH81" s="1">
        <v>0</v>
      </c>
      <c r="AI81" s="1">
        <v>0</v>
      </c>
    </row>
    <row r="82" spans="1:35" x14ac:dyDescent="0.25">
      <c r="A82" s="22"/>
      <c r="B82" s="15"/>
      <c r="C82" s="1" t="s">
        <v>5</v>
      </c>
      <c r="D82" s="1">
        <v>0</v>
      </c>
      <c r="E82" s="1">
        <v>0</v>
      </c>
      <c r="F82" s="1">
        <v>0</v>
      </c>
      <c r="G82" s="1">
        <v>0</v>
      </c>
      <c r="H82" s="22"/>
      <c r="I82" s="15"/>
      <c r="J82" s="1" t="s">
        <v>5</v>
      </c>
      <c r="K82" s="1">
        <v>0</v>
      </c>
      <c r="L82" s="1">
        <v>0</v>
      </c>
      <c r="M82" s="1">
        <v>0</v>
      </c>
      <c r="N82" s="1">
        <v>0</v>
      </c>
      <c r="O82" s="22"/>
      <c r="P82" s="15"/>
      <c r="Q82" s="1" t="s">
        <v>5</v>
      </c>
      <c r="R82" s="1">
        <v>5</v>
      </c>
      <c r="S82" s="1">
        <v>14</v>
      </c>
      <c r="T82" s="1">
        <v>21</v>
      </c>
      <c r="U82" s="1">
        <v>41</v>
      </c>
      <c r="V82" s="22"/>
      <c r="W82" s="15"/>
      <c r="X82" s="1" t="s">
        <v>5</v>
      </c>
      <c r="Y82" s="1">
        <v>44</v>
      </c>
      <c r="Z82" s="1">
        <v>105</v>
      </c>
      <c r="AA82" s="1">
        <v>197</v>
      </c>
      <c r="AB82" s="1">
        <v>299</v>
      </c>
      <c r="AC82" s="22"/>
      <c r="AD82" s="15"/>
      <c r="AE82" s="1" t="s">
        <v>5</v>
      </c>
      <c r="AF82" s="1">
        <v>59</v>
      </c>
      <c r="AG82" s="1">
        <v>133</v>
      </c>
      <c r="AH82" s="1">
        <v>238</v>
      </c>
      <c r="AI82" s="1">
        <v>372</v>
      </c>
    </row>
    <row r="83" spans="1:35" x14ac:dyDescent="0.25">
      <c r="A83" s="22"/>
      <c r="B83" s="15"/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22"/>
      <c r="I83" s="15"/>
      <c r="J83" s="1" t="s">
        <v>6</v>
      </c>
      <c r="K83" s="1">
        <v>0</v>
      </c>
      <c r="L83" s="1">
        <v>0</v>
      </c>
      <c r="M83" s="1">
        <v>0</v>
      </c>
      <c r="N83" s="1">
        <v>0</v>
      </c>
      <c r="O83" s="22"/>
      <c r="P83" s="15"/>
      <c r="Q83" s="1" t="s">
        <v>6</v>
      </c>
      <c r="R83" s="1">
        <v>0</v>
      </c>
      <c r="S83" s="1">
        <v>0</v>
      </c>
      <c r="T83" s="1">
        <v>3</v>
      </c>
      <c r="U83" s="1">
        <v>1</v>
      </c>
      <c r="V83" s="22"/>
      <c r="W83" s="15"/>
      <c r="X83" s="1" t="s">
        <v>6</v>
      </c>
      <c r="Y83" s="1">
        <v>14</v>
      </c>
      <c r="Z83" s="1">
        <v>29</v>
      </c>
      <c r="AA83" s="1">
        <v>73</v>
      </c>
      <c r="AB83" s="1">
        <v>95</v>
      </c>
      <c r="AC83" s="22"/>
      <c r="AD83" s="15"/>
      <c r="AE83" s="1" t="s">
        <v>6</v>
      </c>
      <c r="AF83" s="1">
        <v>59</v>
      </c>
      <c r="AG83" s="1">
        <v>134</v>
      </c>
      <c r="AH83" s="1">
        <v>239</v>
      </c>
      <c r="AI83" s="1">
        <v>374</v>
      </c>
    </row>
    <row r="84" spans="1:35" x14ac:dyDescent="0.25">
      <c r="A84" s="22"/>
      <c r="B84" s="15"/>
      <c r="C84" s="1" t="s">
        <v>7</v>
      </c>
      <c r="D84" s="1">
        <f>D75</f>
        <v>60</v>
      </c>
      <c r="E84" s="1">
        <f t="shared" ref="E84:G84" si="6">E75</f>
        <v>135</v>
      </c>
      <c r="F84" s="1">
        <f t="shared" si="6"/>
        <v>240</v>
      </c>
      <c r="G84" s="1">
        <f t="shared" si="6"/>
        <v>375</v>
      </c>
      <c r="H84" s="22"/>
      <c r="I84" s="15"/>
      <c r="J84" s="1" t="s">
        <v>7</v>
      </c>
      <c r="K84" s="1">
        <v>10</v>
      </c>
      <c r="L84" s="1">
        <v>20</v>
      </c>
      <c r="M84" s="1">
        <v>42</v>
      </c>
      <c r="N84" s="1">
        <v>64</v>
      </c>
      <c r="O84" s="22"/>
      <c r="P84" s="15"/>
      <c r="Q84" s="1" t="s">
        <v>7</v>
      </c>
      <c r="R84" s="1">
        <v>9</v>
      </c>
      <c r="S84" s="1">
        <v>19</v>
      </c>
      <c r="T84" s="1">
        <v>34</v>
      </c>
      <c r="U84" s="1">
        <v>50</v>
      </c>
      <c r="V84" s="22"/>
      <c r="W84" s="15"/>
      <c r="X84" s="1" t="s">
        <v>7</v>
      </c>
      <c r="Y84" s="1">
        <v>1</v>
      </c>
      <c r="Z84" s="1">
        <v>1</v>
      </c>
      <c r="AA84" s="1">
        <v>1</v>
      </c>
      <c r="AB84" s="1">
        <v>3</v>
      </c>
      <c r="AC84" s="22"/>
      <c r="AD84" s="15"/>
      <c r="AE84" s="1" t="s">
        <v>7</v>
      </c>
      <c r="AF84" s="1">
        <v>1</v>
      </c>
      <c r="AG84" s="1">
        <v>1</v>
      </c>
      <c r="AH84" s="1">
        <v>1</v>
      </c>
      <c r="AI84" s="1">
        <v>1</v>
      </c>
    </row>
    <row r="85" spans="1:35" x14ac:dyDescent="0.25">
      <c r="A85" s="22"/>
      <c r="B85" s="15"/>
      <c r="C85" s="1" t="s">
        <v>8</v>
      </c>
      <c r="D85" s="1">
        <v>0</v>
      </c>
      <c r="E85" s="1">
        <v>0</v>
      </c>
      <c r="F85" s="1">
        <v>0</v>
      </c>
      <c r="G85" s="1">
        <v>0</v>
      </c>
      <c r="H85" s="22"/>
      <c r="I85" s="15"/>
      <c r="J85" s="1" t="s">
        <v>8</v>
      </c>
      <c r="K85" s="1">
        <v>24</v>
      </c>
      <c r="L85" s="1">
        <v>66</v>
      </c>
      <c r="M85" s="1">
        <v>97</v>
      </c>
      <c r="N85" s="1">
        <v>139</v>
      </c>
      <c r="O85" s="22"/>
      <c r="P85" s="15"/>
      <c r="Q85" s="1" t="s">
        <v>8</v>
      </c>
      <c r="R85" s="1">
        <v>21</v>
      </c>
      <c r="S85" s="1">
        <v>50</v>
      </c>
      <c r="T85" s="1">
        <v>88</v>
      </c>
      <c r="U85" s="1">
        <v>121</v>
      </c>
      <c r="V85" s="22"/>
      <c r="W85" s="15"/>
      <c r="X85" s="1" t="s">
        <v>8</v>
      </c>
      <c r="Y85" s="1">
        <v>11</v>
      </c>
      <c r="Z85" s="1">
        <v>25</v>
      </c>
      <c r="AA85" s="1">
        <v>38</v>
      </c>
      <c r="AB85" s="1">
        <v>61</v>
      </c>
      <c r="AC85" s="22"/>
      <c r="AD85" s="15"/>
      <c r="AE85" s="1" t="s">
        <v>8</v>
      </c>
      <c r="AF85" s="1">
        <v>0</v>
      </c>
      <c r="AG85" s="1">
        <v>0</v>
      </c>
      <c r="AH85" s="1">
        <v>0</v>
      </c>
      <c r="AI85" s="1">
        <v>0</v>
      </c>
    </row>
    <row r="86" spans="1:35" x14ac:dyDescent="0.25">
      <c r="A86" s="22"/>
      <c r="B86" s="15"/>
      <c r="C86" s="1" t="s">
        <v>9</v>
      </c>
      <c r="D86" s="1">
        <v>0</v>
      </c>
      <c r="E86" s="1">
        <v>0</v>
      </c>
      <c r="F86" s="1">
        <v>0</v>
      </c>
      <c r="G86" s="1">
        <v>0</v>
      </c>
      <c r="H86" s="22"/>
      <c r="I86" s="15"/>
      <c r="J86" s="1" t="s">
        <v>9</v>
      </c>
      <c r="K86" s="1">
        <v>26</v>
      </c>
      <c r="L86" s="1">
        <v>49</v>
      </c>
      <c r="M86" s="1">
        <v>101</v>
      </c>
      <c r="N86" s="1">
        <v>172</v>
      </c>
      <c r="O86" s="22"/>
      <c r="P86" s="15"/>
      <c r="Q86" s="1" t="s">
        <v>9</v>
      </c>
      <c r="R86" s="1">
        <v>30</v>
      </c>
      <c r="S86" s="1">
        <v>66</v>
      </c>
      <c r="T86" s="1">
        <v>118</v>
      </c>
      <c r="U86" s="1">
        <v>204</v>
      </c>
      <c r="V86" s="22"/>
      <c r="W86" s="15"/>
      <c r="X86" s="1" t="s">
        <v>9</v>
      </c>
      <c r="Y86" s="1">
        <v>48</v>
      </c>
      <c r="Z86" s="1">
        <v>109</v>
      </c>
      <c r="AA86" s="1">
        <v>201</v>
      </c>
      <c r="AB86" s="1">
        <v>311</v>
      </c>
      <c r="AC86" s="22"/>
      <c r="AD86" s="15"/>
      <c r="AE86" s="1" t="s">
        <v>9</v>
      </c>
      <c r="AF86" s="1">
        <v>59</v>
      </c>
      <c r="AG86" s="1">
        <v>134</v>
      </c>
      <c r="AH86" s="1">
        <v>239</v>
      </c>
      <c r="AI86" s="1">
        <v>374</v>
      </c>
    </row>
    <row r="87" spans="1:35" x14ac:dyDescent="0.25">
      <c r="A87" s="22"/>
      <c r="B87" s="15"/>
      <c r="C87" s="1" t="s">
        <v>16</v>
      </c>
      <c r="D87" s="1">
        <v>0</v>
      </c>
      <c r="E87" s="1">
        <v>0</v>
      </c>
      <c r="F87" s="1">
        <v>0</v>
      </c>
      <c r="G87" s="1">
        <v>0</v>
      </c>
      <c r="H87" s="22"/>
      <c r="I87" s="15"/>
      <c r="J87" s="1" t="s">
        <v>16</v>
      </c>
      <c r="K87" s="1">
        <v>0</v>
      </c>
      <c r="L87" s="1">
        <v>0</v>
      </c>
      <c r="M87" s="1">
        <v>0</v>
      </c>
      <c r="N87" s="1">
        <v>0</v>
      </c>
      <c r="O87" s="22"/>
      <c r="P87" s="15"/>
      <c r="Q87" s="1" t="s">
        <v>16</v>
      </c>
      <c r="R87" s="1">
        <v>0</v>
      </c>
      <c r="S87" s="1">
        <v>0</v>
      </c>
      <c r="T87" s="1">
        <v>3</v>
      </c>
      <c r="U87" s="1">
        <v>2</v>
      </c>
      <c r="V87" s="22"/>
      <c r="W87" s="15"/>
      <c r="X87" s="1" t="s">
        <v>16</v>
      </c>
      <c r="Y87" s="1">
        <v>23</v>
      </c>
      <c r="Z87" s="1">
        <v>85</v>
      </c>
      <c r="AA87" s="1">
        <v>187</v>
      </c>
      <c r="AB87" s="1">
        <v>18</v>
      </c>
      <c r="AC87" s="22"/>
      <c r="AD87" s="15"/>
      <c r="AE87" s="1" t="s">
        <v>16</v>
      </c>
      <c r="AF87" s="1">
        <v>59</v>
      </c>
      <c r="AG87" s="1">
        <v>85</v>
      </c>
      <c r="AH87" s="1">
        <v>36</v>
      </c>
      <c r="AI87" s="1">
        <v>28</v>
      </c>
    </row>
    <row r="88" spans="1:35" x14ac:dyDescent="0.25">
      <c r="A88" s="22"/>
      <c r="B88" s="15"/>
      <c r="C88" s="1" t="s">
        <v>17</v>
      </c>
      <c r="D88" s="1">
        <v>0.128</v>
      </c>
      <c r="E88" s="1">
        <v>0.23799999999999999</v>
      </c>
      <c r="F88" s="1">
        <v>0.45800000000000002</v>
      </c>
      <c r="G88" s="1">
        <v>0.91200000000000003</v>
      </c>
      <c r="H88" s="22"/>
      <c r="I88" s="15"/>
      <c r="J88" s="1" t="s">
        <v>17</v>
      </c>
      <c r="K88" s="1">
        <v>0.47599999999999998</v>
      </c>
      <c r="L88" s="1">
        <v>32.387</v>
      </c>
      <c r="M88" s="1">
        <v>1200.412</v>
      </c>
      <c r="N88" s="1">
        <v>1201.722</v>
      </c>
      <c r="O88" s="22"/>
      <c r="P88" s="15"/>
      <c r="Q88" s="1" t="s">
        <v>17</v>
      </c>
      <c r="R88" s="1">
        <v>0.56899999999999995</v>
      </c>
      <c r="S88" s="1">
        <v>5.7439999999999998</v>
      </c>
      <c r="T88" s="1">
        <v>1200.3900000000001</v>
      </c>
      <c r="U88" s="1">
        <v>1201.0940000000001</v>
      </c>
      <c r="V88" s="22"/>
      <c r="W88" s="15"/>
      <c r="X88" s="1" t="s">
        <v>17</v>
      </c>
      <c r="Y88" s="1">
        <v>0.93</v>
      </c>
      <c r="Z88" s="1">
        <v>2.0990000000000002</v>
      </c>
      <c r="AA88" s="1">
        <v>1202.6690000000001</v>
      </c>
      <c r="AB88" s="1">
        <v>1203.73</v>
      </c>
      <c r="AC88" s="22"/>
      <c r="AD88" s="15"/>
      <c r="AE88" s="1" t="s">
        <v>17</v>
      </c>
      <c r="AF88" s="1">
        <v>3.5000000000000003E-2</v>
      </c>
      <c r="AG88" s="1">
        <v>9.2999999999999999E-2</v>
      </c>
      <c r="AH88" s="1">
        <v>0.215</v>
      </c>
      <c r="AI88" s="1">
        <v>0.47899999999999998</v>
      </c>
    </row>
    <row r="89" spans="1:35" x14ac:dyDescent="0.25">
      <c r="A89" s="22"/>
      <c r="B89" s="15">
        <v>0.7</v>
      </c>
      <c r="C89" s="2" t="s">
        <v>14</v>
      </c>
      <c r="D89" s="1">
        <f>ROUNDDOWN($B89*D$3*D$3,0)</f>
        <v>70</v>
      </c>
      <c r="E89" s="1">
        <f>ROUNDDOWN($B89*E$3*E$3,0)</f>
        <v>157</v>
      </c>
      <c r="F89" s="1">
        <f>ROUNDDOWN($B89*F$3*F$3,0)</f>
        <v>280</v>
      </c>
      <c r="G89" s="1">
        <f>ROUNDDOWN($B89*G$3*G$3,0)</f>
        <v>437</v>
      </c>
      <c r="H89" s="22"/>
      <c r="I89" s="15">
        <v>0.7</v>
      </c>
      <c r="J89" s="2" t="s">
        <v>14</v>
      </c>
      <c r="K89" s="1">
        <f>ROUNDDOWN($B89*K$3*K$3,0)</f>
        <v>70</v>
      </c>
      <c r="L89" s="1">
        <f>ROUNDDOWN($B89*L$3*L$3,0)</f>
        <v>157</v>
      </c>
      <c r="M89" s="1">
        <f>ROUNDDOWN($B89*M$3*M$3,0)</f>
        <v>280</v>
      </c>
      <c r="N89" s="1">
        <f>ROUNDDOWN($B89*N$3*N$3,0)</f>
        <v>437</v>
      </c>
      <c r="O89" s="22"/>
      <c r="P89" s="15">
        <v>0.7</v>
      </c>
      <c r="Q89" s="2" t="s">
        <v>14</v>
      </c>
      <c r="R89" s="1">
        <f>ROUNDDOWN($B89*R$3*R$3,0)</f>
        <v>70</v>
      </c>
      <c r="S89" s="1">
        <f>ROUNDDOWN($B89*S$3*S$3,0)</f>
        <v>157</v>
      </c>
      <c r="T89" s="1">
        <f>ROUNDDOWN($B89*T$3*T$3,0)</f>
        <v>280</v>
      </c>
      <c r="U89" s="1">
        <f>ROUNDDOWN($B89*U$3*U$3,0)</f>
        <v>437</v>
      </c>
      <c r="V89" s="22"/>
      <c r="W89" s="15">
        <v>0.7</v>
      </c>
      <c r="X89" s="2" t="s">
        <v>14</v>
      </c>
      <c r="Y89" s="1">
        <f>ROUNDDOWN($B89*Y$3*Y$3,0)</f>
        <v>70</v>
      </c>
      <c r="Z89" s="1">
        <f>ROUNDDOWN($B89*Z$3*Z$3,0)</f>
        <v>157</v>
      </c>
      <c r="AA89" s="1">
        <f>ROUNDDOWN($B89*AA$3*AA$3,0)</f>
        <v>280</v>
      </c>
      <c r="AB89" s="1">
        <f>ROUNDDOWN($B89*AB$3*AB$3,0)</f>
        <v>437</v>
      </c>
      <c r="AC89" s="22"/>
      <c r="AD89" s="15">
        <v>0.7</v>
      </c>
      <c r="AE89" s="2" t="s">
        <v>14</v>
      </c>
      <c r="AF89" s="1">
        <f>ROUNDDOWN($B89*AF$3*AF$3,0)</f>
        <v>70</v>
      </c>
      <c r="AG89" s="1">
        <f>ROUNDDOWN($B89*AG$3*AG$3,0)</f>
        <v>157</v>
      </c>
      <c r="AH89" s="1">
        <f>ROUNDDOWN($B89*AH$3*AH$3,0)</f>
        <v>280</v>
      </c>
      <c r="AI89" s="1">
        <f>ROUNDDOWN($B89*AI$3*AI$3,0)</f>
        <v>437</v>
      </c>
    </row>
    <row r="90" spans="1:35" x14ac:dyDescent="0.25">
      <c r="A90" s="22"/>
      <c r="B90" s="15"/>
      <c r="C90" s="1" t="s">
        <v>0</v>
      </c>
      <c r="D90" s="10">
        <v>0</v>
      </c>
      <c r="E90" s="10">
        <v>0</v>
      </c>
      <c r="F90" s="10">
        <v>0</v>
      </c>
      <c r="G90" s="10">
        <v>0</v>
      </c>
      <c r="H90" s="22"/>
      <c r="I90" s="15"/>
      <c r="J90" s="1" t="s">
        <v>0</v>
      </c>
      <c r="K90" s="10">
        <v>0</v>
      </c>
      <c r="L90" s="10">
        <v>9.9956890000000003E-3</v>
      </c>
      <c r="M90" s="10">
        <v>2.745114155</v>
      </c>
      <c r="N90" s="10">
        <v>2.8332320690000001</v>
      </c>
      <c r="O90" s="22"/>
      <c r="P90" s="15"/>
      <c r="Q90" s="1" t="s">
        <v>0</v>
      </c>
      <c r="R90" s="10">
        <v>0</v>
      </c>
      <c r="S90" s="10">
        <v>9.9800400000000008E-3</v>
      </c>
      <c r="T90" s="10">
        <v>2.9996834469999998</v>
      </c>
      <c r="U90" s="10">
        <v>2.9182058350000002</v>
      </c>
      <c r="V90" s="22"/>
      <c r="W90" s="15"/>
      <c r="X90" s="1" t="s">
        <v>0</v>
      </c>
      <c r="Y90" s="10">
        <v>7.8261960000000005E-3</v>
      </c>
      <c r="Z90" s="10">
        <v>1.149373134</v>
      </c>
      <c r="AA90" s="10">
        <v>1.9564648979999999</v>
      </c>
      <c r="AB90" s="10">
        <v>1.7893452700000001</v>
      </c>
      <c r="AC90" s="22"/>
      <c r="AD90" s="15"/>
      <c r="AE90" s="1" t="s">
        <v>0</v>
      </c>
      <c r="AF90" s="10">
        <v>0</v>
      </c>
      <c r="AG90" s="10">
        <v>0</v>
      </c>
      <c r="AH90" s="10">
        <v>0</v>
      </c>
      <c r="AI90" s="10">
        <v>0</v>
      </c>
    </row>
    <row r="91" spans="1:35" x14ac:dyDescent="0.25">
      <c r="A91" s="22"/>
      <c r="B91" s="15"/>
      <c r="C91" s="1" t="s">
        <v>15</v>
      </c>
      <c r="D91" s="1">
        <v>-1</v>
      </c>
      <c r="E91" s="1">
        <v>-1</v>
      </c>
      <c r="F91" s="1">
        <v>-1</v>
      </c>
      <c r="G91" s="1">
        <v>-1</v>
      </c>
      <c r="H91" s="22"/>
      <c r="I91" s="15"/>
      <c r="J91" s="1" t="s">
        <v>15</v>
      </c>
      <c r="K91" s="1">
        <v>-0.27857142899999998</v>
      </c>
      <c r="L91" s="1">
        <v>-0.289808917</v>
      </c>
      <c r="M91" s="1">
        <v>-0.29196428600000002</v>
      </c>
      <c r="N91" s="1">
        <v>-0.28661327199999997</v>
      </c>
      <c r="O91" s="22"/>
      <c r="P91" s="15"/>
      <c r="Q91" s="1" t="s">
        <v>15</v>
      </c>
      <c r="R91" s="1">
        <v>0.43571428600000001</v>
      </c>
      <c r="S91" s="1">
        <v>0.41082802499999999</v>
      </c>
      <c r="T91" s="1">
        <v>0.40535714299999998</v>
      </c>
      <c r="U91" s="1">
        <v>0.416475973</v>
      </c>
      <c r="V91" s="22"/>
      <c r="W91" s="15"/>
      <c r="X91" s="1" t="s">
        <v>15</v>
      </c>
      <c r="Y91" s="1">
        <v>0.94285714300000001</v>
      </c>
      <c r="Z91" s="1">
        <v>0.93152866199999995</v>
      </c>
      <c r="AA91" s="1">
        <v>0.92946428599999997</v>
      </c>
      <c r="AB91" s="1">
        <v>0.93363844399999996</v>
      </c>
      <c r="AC91" s="22"/>
      <c r="AD91" s="15"/>
      <c r="AE91" s="1" t="s">
        <v>15</v>
      </c>
      <c r="AF91" s="1">
        <v>1.042857143</v>
      </c>
      <c r="AG91" s="1">
        <v>1.01910828</v>
      </c>
      <c r="AH91" s="1">
        <v>1.010714286</v>
      </c>
      <c r="AI91" s="1">
        <v>1.0068649890000001</v>
      </c>
    </row>
    <row r="92" spans="1:35" x14ac:dyDescent="0.25">
      <c r="A92" s="22"/>
      <c r="B92" s="15"/>
      <c r="C92" s="1" t="s">
        <v>1</v>
      </c>
      <c r="D92" s="1">
        <v>1</v>
      </c>
      <c r="E92" s="1">
        <v>1</v>
      </c>
      <c r="F92" s="1">
        <v>1</v>
      </c>
      <c r="G92" s="1">
        <v>1</v>
      </c>
      <c r="H92" s="22"/>
      <c r="I92" s="15"/>
      <c r="J92" s="1" t="s">
        <v>1</v>
      </c>
      <c r="K92" s="1">
        <v>1</v>
      </c>
      <c r="L92" s="1">
        <v>1</v>
      </c>
      <c r="M92" s="1">
        <v>1</v>
      </c>
      <c r="N92" s="1">
        <v>1</v>
      </c>
      <c r="O92" s="22"/>
      <c r="P92" s="15"/>
      <c r="Q92" s="1" t="s">
        <v>1</v>
      </c>
      <c r="R92" s="1">
        <v>0.91428571400000003</v>
      </c>
      <c r="S92" s="1">
        <v>0.92356687900000001</v>
      </c>
      <c r="T92" s="1">
        <v>0.90714285699999997</v>
      </c>
      <c r="U92" s="1">
        <v>0.90846681900000004</v>
      </c>
      <c r="V92" s="22"/>
      <c r="W92" s="15"/>
      <c r="X92" s="1" t="s">
        <v>1</v>
      </c>
      <c r="Y92" s="1">
        <v>-8.5714286000000001E-2</v>
      </c>
      <c r="Z92" s="1">
        <v>-0.17197452199999999</v>
      </c>
      <c r="AA92" s="1">
        <v>-0.10714285699999999</v>
      </c>
      <c r="AB92" s="1">
        <v>-0.18535469099999999</v>
      </c>
      <c r="AC92" s="22"/>
      <c r="AD92" s="15"/>
      <c r="AE92" s="1" t="s">
        <v>1</v>
      </c>
      <c r="AF92" s="1">
        <v>-0.95714285700000001</v>
      </c>
      <c r="AG92" s="1">
        <v>-0.97452229300000004</v>
      </c>
      <c r="AH92" s="1">
        <v>-0.985714286</v>
      </c>
      <c r="AI92" s="1">
        <v>-0.99084668200000003</v>
      </c>
    </row>
    <row r="93" spans="1:35" x14ac:dyDescent="0.25">
      <c r="A93" s="22"/>
      <c r="B93" s="15"/>
      <c r="C93" s="1" t="s">
        <v>2</v>
      </c>
      <c r="D93" s="1">
        <v>4</v>
      </c>
      <c r="E93" s="1">
        <v>4</v>
      </c>
      <c r="F93" s="1">
        <v>4</v>
      </c>
      <c r="G93" s="1">
        <v>4</v>
      </c>
      <c r="H93" s="22"/>
      <c r="I93" s="15"/>
      <c r="J93" s="1" t="s">
        <v>2</v>
      </c>
      <c r="K93" s="1">
        <v>1.885714286</v>
      </c>
      <c r="L93" s="1">
        <v>1.8407643309999999</v>
      </c>
      <c r="M93" s="1">
        <v>1.832142857</v>
      </c>
      <c r="N93" s="1">
        <v>1.853546911</v>
      </c>
      <c r="O93" s="22"/>
      <c r="P93" s="15"/>
      <c r="Q93" s="1" t="s">
        <v>2</v>
      </c>
      <c r="R93" s="1">
        <v>1.7857142859999999</v>
      </c>
      <c r="S93" s="1">
        <v>1.74522293</v>
      </c>
      <c r="T93" s="1">
        <v>1.717857143</v>
      </c>
      <c r="U93" s="1">
        <v>1.7414187640000001</v>
      </c>
      <c r="V93" s="22"/>
      <c r="W93" s="15"/>
      <c r="X93" s="1" t="s">
        <v>2</v>
      </c>
      <c r="Y93" s="1">
        <v>1.228571429</v>
      </c>
      <c r="Z93" s="1">
        <v>1.1847133759999999</v>
      </c>
      <c r="AA93" s="1">
        <v>1.2035714289999999</v>
      </c>
      <c r="AB93" s="1">
        <v>1.1830663619999999</v>
      </c>
      <c r="AC93" s="22"/>
      <c r="AD93" s="15"/>
      <c r="AE93" s="1" t="s">
        <v>2</v>
      </c>
      <c r="AF93" s="1">
        <v>1.042857143</v>
      </c>
      <c r="AG93" s="1">
        <v>1.01910828</v>
      </c>
      <c r="AH93" s="1">
        <v>1.010714286</v>
      </c>
      <c r="AI93" s="1">
        <v>1.0068649890000001</v>
      </c>
    </row>
    <row r="94" spans="1:35" x14ac:dyDescent="0.25">
      <c r="A94" s="22"/>
      <c r="B94" s="15"/>
      <c r="C94" s="1" t="s">
        <v>3</v>
      </c>
      <c r="D94" s="1">
        <v>0</v>
      </c>
      <c r="E94" s="1">
        <v>0</v>
      </c>
      <c r="F94" s="1">
        <v>0</v>
      </c>
      <c r="G94" s="1">
        <v>0</v>
      </c>
      <c r="H94" s="22"/>
      <c r="I94" s="15"/>
      <c r="J94" s="1" t="s">
        <v>3</v>
      </c>
      <c r="K94" s="1">
        <v>0</v>
      </c>
      <c r="L94" s="1">
        <v>0</v>
      </c>
      <c r="M94" s="1">
        <v>0</v>
      </c>
      <c r="N94" s="1">
        <v>0</v>
      </c>
      <c r="O94" s="22"/>
      <c r="P94" s="15"/>
      <c r="Q94" s="1" t="s">
        <v>3</v>
      </c>
      <c r="R94" s="1">
        <v>6</v>
      </c>
      <c r="S94" s="1">
        <v>12</v>
      </c>
      <c r="T94" s="1">
        <v>26</v>
      </c>
      <c r="U94" s="1">
        <v>40</v>
      </c>
      <c r="V94" s="22"/>
      <c r="W94" s="15"/>
      <c r="X94" s="1" t="s">
        <v>3</v>
      </c>
      <c r="Y94" s="1">
        <v>76</v>
      </c>
      <c r="Z94" s="1">
        <v>184</v>
      </c>
      <c r="AA94" s="1">
        <v>310</v>
      </c>
      <c r="AB94" s="1">
        <v>518</v>
      </c>
      <c r="AC94" s="22"/>
      <c r="AD94" s="15"/>
      <c r="AE94" s="1" t="s">
        <v>3</v>
      </c>
      <c r="AF94" s="1">
        <v>137</v>
      </c>
      <c r="AG94" s="1">
        <v>310</v>
      </c>
      <c r="AH94" s="1">
        <v>556</v>
      </c>
      <c r="AI94" s="1">
        <v>870</v>
      </c>
    </row>
    <row r="95" spans="1:35" x14ac:dyDescent="0.25">
      <c r="A95" s="22"/>
      <c r="B95" s="15"/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22"/>
      <c r="I95" s="15"/>
      <c r="J95" s="1" t="s">
        <v>4</v>
      </c>
      <c r="K95" s="1">
        <v>0</v>
      </c>
      <c r="L95" s="1">
        <v>0</v>
      </c>
      <c r="M95" s="1">
        <v>0</v>
      </c>
      <c r="N95" s="1">
        <v>0</v>
      </c>
      <c r="O95" s="22"/>
      <c r="P95" s="15"/>
      <c r="Q95" s="1" t="s">
        <v>4</v>
      </c>
      <c r="R95" s="1">
        <v>0</v>
      </c>
      <c r="S95" s="1">
        <v>1</v>
      </c>
      <c r="T95" s="1">
        <v>4</v>
      </c>
      <c r="U95" s="1">
        <v>1</v>
      </c>
      <c r="V95" s="22"/>
      <c r="W95" s="15"/>
      <c r="X95" s="1" t="s">
        <v>4</v>
      </c>
      <c r="Y95" s="1">
        <v>9</v>
      </c>
      <c r="Z95" s="1">
        <v>23</v>
      </c>
      <c r="AA95" s="1">
        <v>44</v>
      </c>
      <c r="AB95" s="1">
        <v>74</v>
      </c>
      <c r="AC95" s="22"/>
      <c r="AD95" s="15"/>
      <c r="AE95" s="1" t="s">
        <v>4</v>
      </c>
      <c r="AF95" s="1">
        <v>0</v>
      </c>
      <c r="AG95" s="1">
        <v>0</v>
      </c>
      <c r="AH95" s="1">
        <v>0</v>
      </c>
      <c r="AI95" s="1">
        <v>0</v>
      </c>
    </row>
    <row r="96" spans="1:35" x14ac:dyDescent="0.25">
      <c r="A96" s="22"/>
      <c r="B96" s="15"/>
      <c r="C96" s="1" t="s">
        <v>5</v>
      </c>
      <c r="D96" s="1">
        <v>0</v>
      </c>
      <c r="E96" s="1">
        <v>0</v>
      </c>
      <c r="F96" s="1">
        <v>0</v>
      </c>
      <c r="G96" s="1">
        <v>0</v>
      </c>
      <c r="H96" s="22"/>
      <c r="I96" s="15"/>
      <c r="J96" s="1" t="s">
        <v>5</v>
      </c>
      <c r="K96" s="1">
        <v>0</v>
      </c>
      <c r="L96" s="1">
        <v>0</v>
      </c>
      <c r="M96" s="1">
        <v>0</v>
      </c>
      <c r="N96" s="1">
        <v>0</v>
      </c>
      <c r="O96" s="22"/>
      <c r="P96" s="15"/>
      <c r="Q96" s="1" t="s">
        <v>5</v>
      </c>
      <c r="R96" s="1">
        <v>5</v>
      </c>
      <c r="S96" s="1">
        <v>11</v>
      </c>
      <c r="T96" s="1">
        <v>19</v>
      </c>
      <c r="U96" s="1">
        <v>36</v>
      </c>
      <c r="V96" s="22"/>
      <c r="W96" s="15"/>
      <c r="X96" s="1" t="s">
        <v>5</v>
      </c>
      <c r="Y96" s="1">
        <v>52</v>
      </c>
      <c r="Z96" s="1">
        <v>126</v>
      </c>
      <c r="AA96" s="1">
        <v>219</v>
      </c>
      <c r="AB96" s="1">
        <v>355</v>
      </c>
      <c r="AC96" s="22"/>
      <c r="AD96" s="15"/>
      <c r="AE96" s="1" t="s">
        <v>5</v>
      </c>
      <c r="AF96" s="1">
        <v>68</v>
      </c>
      <c r="AG96" s="1">
        <v>154</v>
      </c>
      <c r="AH96" s="1">
        <v>277</v>
      </c>
      <c r="AI96" s="1">
        <v>434</v>
      </c>
    </row>
    <row r="97" spans="1:35" x14ac:dyDescent="0.25">
      <c r="A97" s="22"/>
      <c r="B97" s="15"/>
      <c r="C97" s="1" t="s">
        <v>6</v>
      </c>
      <c r="D97" s="1">
        <v>0</v>
      </c>
      <c r="E97" s="1">
        <v>0</v>
      </c>
      <c r="F97" s="1">
        <v>0</v>
      </c>
      <c r="G97" s="1">
        <v>0</v>
      </c>
      <c r="H97" s="22"/>
      <c r="I97" s="15"/>
      <c r="J97" s="1" t="s">
        <v>6</v>
      </c>
      <c r="K97" s="1">
        <v>0</v>
      </c>
      <c r="L97" s="1">
        <v>0</v>
      </c>
      <c r="M97" s="1">
        <v>0</v>
      </c>
      <c r="N97" s="1">
        <v>0</v>
      </c>
      <c r="O97" s="22"/>
      <c r="P97" s="15"/>
      <c r="Q97" s="1" t="s">
        <v>6</v>
      </c>
      <c r="R97" s="1">
        <v>1</v>
      </c>
      <c r="S97" s="1">
        <v>0</v>
      </c>
      <c r="T97" s="1">
        <v>3</v>
      </c>
      <c r="U97" s="1">
        <v>3</v>
      </c>
      <c r="V97" s="22"/>
      <c r="W97" s="15"/>
      <c r="X97" s="1" t="s">
        <v>6</v>
      </c>
      <c r="Y97" s="1">
        <v>15</v>
      </c>
      <c r="Z97" s="1">
        <v>35</v>
      </c>
      <c r="AA97" s="1">
        <v>47</v>
      </c>
      <c r="AB97" s="1">
        <v>89</v>
      </c>
      <c r="AC97" s="22"/>
      <c r="AD97" s="15"/>
      <c r="AE97" s="1" t="s">
        <v>6</v>
      </c>
      <c r="AF97" s="1">
        <v>69</v>
      </c>
      <c r="AG97" s="1">
        <v>156</v>
      </c>
      <c r="AH97" s="1">
        <v>279</v>
      </c>
      <c r="AI97" s="1">
        <v>436</v>
      </c>
    </row>
    <row r="98" spans="1:35" x14ac:dyDescent="0.25">
      <c r="A98" s="22"/>
      <c r="B98" s="15"/>
      <c r="C98" s="1" t="s">
        <v>7</v>
      </c>
      <c r="D98" s="1">
        <f>D89</f>
        <v>70</v>
      </c>
      <c r="E98" s="1">
        <f t="shared" ref="E98:G98" si="7">E89</f>
        <v>157</v>
      </c>
      <c r="F98" s="1">
        <f t="shared" si="7"/>
        <v>280</v>
      </c>
      <c r="G98" s="1">
        <f t="shared" si="7"/>
        <v>437</v>
      </c>
      <c r="H98" s="22"/>
      <c r="I98" s="15"/>
      <c r="J98" s="1" t="s">
        <v>7</v>
      </c>
      <c r="K98" s="1">
        <v>12</v>
      </c>
      <c r="L98" s="1">
        <v>25</v>
      </c>
      <c r="M98" s="1">
        <v>44</v>
      </c>
      <c r="N98" s="1">
        <v>70</v>
      </c>
      <c r="O98" s="22"/>
      <c r="P98" s="15"/>
      <c r="Q98" s="1" t="s">
        <v>7</v>
      </c>
      <c r="R98" s="1">
        <v>10</v>
      </c>
      <c r="S98" s="1">
        <v>22</v>
      </c>
      <c r="T98" s="1">
        <v>39</v>
      </c>
      <c r="U98" s="1">
        <v>63</v>
      </c>
      <c r="V98" s="22"/>
      <c r="W98" s="15"/>
      <c r="X98" s="1" t="s">
        <v>7</v>
      </c>
      <c r="Y98" s="1">
        <v>1</v>
      </c>
      <c r="Z98" s="1">
        <v>1</v>
      </c>
      <c r="AA98" s="1">
        <v>2</v>
      </c>
      <c r="AB98" s="1">
        <v>1</v>
      </c>
      <c r="AC98" s="22"/>
      <c r="AD98" s="15"/>
      <c r="AE98" s="1" t="s">
        <v>7</v>
      </c>
      <c r="AF98" s="1">
        <v>1</v>
      </c>
      <c r="AG98" s="1">
        <v>1</v>
      </c>
      <c r="AH98" s="1">
        <v>1</v>
      </c>
      <c r="AI98" s="1">
        <v>1</v>
      </c>
    </row>
    <row r="99" spans="1:35" x14ac:dyDescent="0.25">
      <c r="A99" s="22"/>
      <c r="B99" s="15"/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22"/>
      <c r="I99" s="15"/>
      <c r="J99" s="1" t="s">
        <v>8</v>
      </c>
      <c r="K99" s="1">
        <v>26</v>
      </c>
      <c r="L99" s="1">
        <v>57</v>
      </c>
      <c r="M99" s="1">
        <v>101</v>
      </c>
      <c r="N99" s="1">
        <v>163</v>
      </c>
      <c r="O99" s="22"/>
      <c r="P99" s="15"/>
      <c r="Q99" s="1" t="s">
        <v>8</v>
      </c>
      <c r="R99" s="1">
        <v>25</v>
      </c>
      <c r="S99" s="1">
        <v>51</v>
      </c>
      <c r="T99" s="1">
        <v>84</v>
      </c>
      <c r="U99" s="1">
        <v>135</v>
      </c>
      <c r="V99" s="22"/>
      <c r="W99" s="15"/>
      <c r="X99" s="1" t="s">
        <v>8</v>
      </c>
      <c r="Y99" s="1">
        <v>13</v>
      </c>
      <c r="Z99" s="1">
        <v>26</v>
      </c>
      <c r="AA99" s="1">
        <v>51</v>
      </c>
      <c r="AB99" s="1">
        <v>77</v>
      </c>
      <c r="AC99" s="22"/>
      <c r="AD99" s="15"/>
      <c r="AE99" s="1" t="s">
        <v>8</v>
      </c>
      <c r="AF99" s="1">
        <v>0</v>
      </c>
      <c r="AG99" s="1">
        <v>0</v>
      </c>
      <c r="AH99" s="1">
        <v>0</v>
      </c>
      <c r="AI99" s="1">
        <v>0</v>
      </c>
    </row>
    <row r="100" spans="1:35" x14ac:dyDescent="0.25">
      <c r="A100" s="22"/>
      <c r="B100" s="15"/>
      <c r="C100" s="1" t="s">
        <v>9</v>
      </c>
      <c r="D100" s="1">
        <v>0</v>
      </c>
      <c r="E100" s="1">
        <v>0</v>
      </c>
      <c r="F100" s="1">
        <v>0</v>
      </c>
      <c r="G100" s="1">
        <v>0</v>
      </c>
      <c r="H100" s="22"/>
      <c r="I100" s="15"/>
      <c r="J100" s="1" t="s">
        <v>9</v>
      </c>
      <c r="K100" s="1">
        <v>32</v>
      </c>
      <c r="L100" s="1">
        <v>75</v>
      </c>
      <c r="M100" s="1">
        <v>135</v>
      </c>
      <c r="N100" s="1">
        <v>204</v>
      </c>
      <c r="O100" s="22"/>
      <c r="P100" s="15"/>
      <c r="Q100" s="1" t="s">
        <v>9</v>
      </c>
      <c r="R100" s="1">
        <v>35</v>
      </c>
      <c r="S100" s="1">
        <v>84</v>
      </c>
      <c r="T100" s="1">
        <v>157</v>
      </c>
      <c r="U100" s="1">
        <v>239</v>
      </c>
      <c r="V100" s="22"/>
      <c r="W100" s="15"/>
      <c r="X100" s="1" t="s">
        <v>9</v>
      </c>
      <c r="Y100" s="1">
        <v>56</v>
      </c>
      <c r="Z100" s="1">
        <v>130</v>
      </c>
      <c r="AA100" s="1">
        <v>227</v>
      </c>
      <c r="AB100" s="1">
        <v>359</v>
      </c>
      <c r="AC100" s="22"/>
      <c r="AD100" s="15"/>
      <c r="AE100" s="1" t="s">
        <v>9</v>
      </c>
      <c r="AF100" s="1">
        <v>69</v>
      </c>
      <c r="AG100" s="1">
        <v>156</v>
      </c>
      <c r="AH100" s="1">
        <v>279</v>
      </c>
      <c r="AI100" s="1">
        <v>436</v>
      </c>
    </row>
    <row r="101" spans="1:35" x14ac:dyDescent="0.25">
      <c r="A101" s="22"/>
      <c r="B101" s="15"/>
      <c r="C101" s="1" t="s">
        <v>16</v>
      </c>
      <c r="D101" s="1">
        <v>0</v>
      </c>
      <c r="E101" s="1">
        <v>0</v>
      </c>
      <c r="F101" s="1">
        <v>0</v>
      </c>
      <c r="G101" s="1">
        <v>0</v>
      </c>
      <c r="H101" s="22"/>
      <c r="I101" s="15"/>
      <c r="J101" s="1" t="s">
        <v>16</v>
      </c>
      <c r="K101" s="1">
        <v>0</v>
      </c>
      <c r="L101" s="1">
        <v>0</v>
      </c>
      <c r="M101" s="1">
        <v>0</v>
      </c>
      <c r="N101" s="1">
        <v>0</v>
      </c>
      <c r="O101" s="22"/>
      <c r="P101" s="15"/>
      <c r="Q101" s="1" t="s">
        <v>16</v>
      </c>
      <c r="R101" s="1">
        <v>1</v>
      </c>
      <c r="S101" s="1">
        <v>0</v>
      </c>
      <c r="T101" s="1">
        <v>0</v>
      </c>
      <c r="U101" s="1">
        <v>0</v>
      </c>
      <c r="V101" s="22"/>
      <c r="W101" s="15"/>
      <c r="X101" s="1" t="s">
        <v>16</v>
      </c>
      <c r="Y101" s="1">
        <v>1</v>
      </c>
      <c r="Z101" s="1">
        <v>23</v>
      </c>
      <c r="AA101" s="1">
        <v>254</v>
      </c>
      <c r="AB101" s="1">
        <v>33</v>
      </c>
      <c r="AC101" s="22"/>
      <c r="AD101" s="15"/>
      <c r="AE101" s="1" t="s">
        <v>16</v>
      </c>
      <c r="AF101" s="1">
        <v>6</v>
      </c>
      <c r="AG101" s="1">
        <v>24</v>
      </c>
      <c r="AH101" s="1">
        <v>26</v>
      </c>
      <c r="AI101" s="1">
        <v>24</v>
      </c>
    </row>
    <row r="102" spans="1:35" x14ac:dyDescent="0.25">
      <c r="A102" s="22"/>
      <c r="B102" s="15"/>
      <c r="C102" s="1" t="s">
        <v>17</v>
      </c>
      <c r="D102" s="1">
        <v>0.13100000000000001</v>
      </c>
      <c r="E102" s="1">
        <v>0.28799999999999998</v>
      </c>
      <c r="F102" s="1">
        <v>0.57099999999999995</v>
      </c>
      <c r="G102" s="1">
        <v>1.143</v>
      </c>
      <c r="H102" s="22"/>
      <c r="I102" s="15"/>
      <c r="J102" s="1" t="s">
        <v>17</v>
      </c>
      <c r="K102" s="1">
        <v>1.2150000000000001</v>
      </c>
      <c r="L102" s="1">
        <v>379.678</v>
      </c>
      <c r="M102" s="1">
        <v>1203.7170000000001</v>
      </c>
      <c r="N102" s="1">
        <v>1200.8589999999999</v>
      </c>
      <c r="O102" s="22"/>
      <c r="P102" s="15"/>
      <c r="Q102" s="1" t="s">
        <v>17</v>
      </c>
      <c r="R102" s="1">
        <v>0.84899999999999998</v>
      </c>
      <c r="S102" s="1">
        <v>231.101</v>
      </c>
      <c r="T102" s="1">
        <v>1201.7560000000001</v>
      </c>
      <c r="U102" s="1">
        <v>1200.838</v>
      </c>
      <c r="V102" s="22"/>
      <c r="W102" s="15"/>
      <c r="X102" s="1" t="s">
        <v>17</v>
      </c>
      <c r="Y102" s="1">
        <v>0.99099999999999999</v>
      </c>
      <c r="Z102" s="1">
        <v>1204.298</v>
      </c>
      <c r="AA102" s="1">
        <v>1203.1790000000001</v>
      </c>
      <c r="AB102" s="1">
        <v>1201.912</v>
      </c>
      <c r="AC102" s="22"/>
      <c r="AD102" s="15"/>
      <c r="AE102" s="1" t="s">
        <v>17</v>
      </c>
      <c r="AF102" s="1">
        <v>4.2999999999999997E-2</v>
      </c>
      <c r="AG102" s="1">
        <v>0.106</v>
      </c>
      <c r="AH102" s="1">
        <v>0.26700000000000002</v>
      </c>
      <c r="AI102" s="1">
        <v>0.60799999999999998</v>
      </c>
    </row>
    <row r="103" spans="1:35" x14ac:dyDescent="0.25">
      <c r="A103" s="22"/>
      <c r="B103" s="15">
        <v>0.8</v>
      </c>
      <c r="C103" s="2" t="s">
        <v>14</v>
      </c>
      <c r="D103" s="1">
        <f>ROUNDDOWN($B103*D$3*D$3,0)</f>
        <v>80</v>
      </c>
      <c r="E103" s="1">
        <f>ROUNDDOWN($B103*E$3*E$3,0)</f>
        <v>180</v>
      </c>
      <c r="F103" s="1">
        <f>ROUNDDOWN($B103*F$3*F$3,0)</f>
        <v>320</v>
      </c>
      <c r="G103" s="1">
        <f>ROUNDDOWN($B103*G$3*G$3,0)</f>
        <v>500</v>
      </c>
      <c r="H103" s="22"/>
      <c r="I103" s="15">
        <v>0.8</v>
      </c>
      <c r="J103" s="2" t="s">
        <v>14</v>
      </c>
      <c r="K103" s="1">
        <f>ROUNDDOWN($B103*K$3*K$3,0)</f>
        <v>80</v>
      </c>
      <c r="L103" s="1">
        <f>ROUNDDOWN($B103*L$3*L$3,0)</f>
        <v>180</v>
      </c>
      <c r="M103" s="1">
        <f>ROUNDDOWN($B103*M$3*M$3,0)</f>
        <v>320</v>
      </c>
      <c r="N103" s="1">
        <f>ROUNDDOWN($B103*N$3*N$3,0)</f>
        <v>500</v>
      </c>
      <c r="O103" s="22"/>
      <c r="P103" s="15">
        <v>0.8</v>
      </c>
      <c r="Q103" s="2" t="s">
        <v>14</v>
      </c>
      <c r="R103" s="1">
        <f>ROUNDDOWN($B103*R$3*R$3,0)</f>
        <v>80</v>
      </c>
      <c r="S103" s="13">
        <f>ROUNDDOWN($B103*S$3*S$3,0)</f>
        <v>180</v>
      </c>
      <c r="T103" s="1">
        <f>ROUNDDOWN($B103*T$3*T$3,0)</f>
        <v>320</v>
      </c>
      <c r="U103" s="1">
        <f>ROUNDDOWN($B103*U$3*U$3,0)</f>
        <v>500</v>
      </c>
      <c r="V103" s="22"/>
      <c r="W103" s="15">
        <v>0.8</v>
      </c>
      <c r="X103" s="2" t="s">
        <v>14</v>
      </c>
      <c r="Y103" s="1">
        <f>ROUNDDOWN($B103*Y$3*Y$3,0)</f>
        <v>80</v>
      </c>
      <c r="Z103" s="1">
        <f>ROUNDDOWN($B103*Z$3*Z$3,0)</f>
        <v>180</v>
      </c>
      <c r="AA103" s="1">
        <f>ROUNDDOWN($B103*AA$3*AA$3,0)</f>
        <v>320</v>
      </c>
      <c r="AB103" s="1">
        <f>ROUNDDOWN($B103*AB$3*AB$3,0)</f>
        <v>500</v>
      </c>
      <c r="AC103" s="22"/>
      <c r="AD103" s="15">
        <v>0.8</v>
      </c>
      <c r="AE103" s="2" t="s">
        <v>14</v>
      </c>
      <c r="AF103" s="1">
        <f>ROUNDDOWN($B103*AF$3*AF$3,0)</f>
        <v>80</v>
      </c>
      <c r="AG103" s="1">
        <f>ROUNDDOWN($B103*AG$3*AG$3,0)</f>
        <v>180</v>
      </c>
      <c r="AH103" s="1">
        <f>ROUNDDOWN($B103*AH$3*AH$3,0)</f>
        <v>320</v>
      </c>
      <c r="AI103" s="1">
        <f>ROUNDDOWN($B103*AI$3*AI$3,0)</f>
        <v>500</v>
      </c>
    </row>
    <row r="104" spans="1:35" x14ac:dyDescent="0.25">
      <c r="A104" s="22"/>
      <c r="B104" s="15"/>
      <c r="C104" s="1" t="s">
        <v>0</v>
      </c>
      <c r="D104" s="10">
        <v>0</v>
      </c>
      <c r="E104" s="10">
        <v>0</v>
      </c>
      <c r="F104" s="10">
        <v>0</v>
      </c>
      <c r="G104" s="10">
        <v>0</v>
      </c>
      <c r="H104" s="22"/>
      <c r="I104" s="15"/>
      <c r="J104" s="1" t="s">
        <v>0</v>
      </c>
      <c r="K104" s="10">
        <v>3.5913189999999999E-3</v>
      </c>
      <c r="L104" s="10">
        <v>2.1867854900000001</v>
      </c>
      <c r="M104" s="10">
        <v>2.5426310889999999</v>
      </c>
      <c r="N104" s="10">
        <v>3.05335884</v>
      </c>
      <c r="O104" s="22"/>
      <c r="P104" s="15"/>
      <c r="Q104" s="1" t="s">
        <v>0</v>
      </c>
      <c r="R104" s="10">
        <v>0</v>
      </c>
      <c r="S104" s="14">
        <v>9.9297250000000004E-3</v>
      </c>
      <c r="T104" s="10">
        <v>2.9727380719999998</v>
      </c>
      <c r="U104" s="10">
        <v>4.2413692430000003</v>
      </c>
      <c r="V104" s="22"/>
      <c r="W104" s="15"/>
      <c r="X104" s="1" t="s">
        <v>0</v>
      </c>
      <c r="Y104" s="10">
        <v>9.9835270000000007E-3</v>
      </c>
      <c r="Z104" s="10">
        <v>1.6386565870000001</v>
      </c>
      <c r="AA104" s="10">
        <v>2.339245198</v>
      </c>
      <c r="AB104" s="10">
        <v>4.1296188640000002</v>
      </c>
      <c r="AC104" s="22"/>
      <c r="AD104" s="15"/>
      <c r="AE104" s="1" t="s">
        <v>0</v>
      </c>
      <c r="AF104" s="10">
        <v>0</v>
      </c>
      <c r="AG104" s="10">
        <v>0</v>
      </c>
      <c r="AH104" s="10">
        <v>0</v>
      </c>
      <c r="AI104" s="10">
        <v>0</v>
      </c>
    </row>
    <row r="105" spans="1:35" x14ac:dyDescent="0.25">
      <c r="A105" s="22"/>
      <c r="B105" s="15"/>
      <c r="C105" s="1" t="s">
        <v>15</v>
      </c>
      <c r="D105" s="1">
        <v>-1</v>
      </c>
      <c r="E105" s="1">
        <v>-1</v>
      </c>
      <c r="F105" s="1">
        <v>-1</v>
      </c>
      <c r="G105" s="1">
        <v>-1</v>
      </c>
      <c r="H105" s="22"/>
      <c r="I105" s="15"/>
      <c r="J105" s="1" t="s">
        <v>15</v>
      </c>
      <c r="K105" s="1">
        <v>-0.3</v>
      </c>
      <c r="L105" s="1">
        <v>-0.29722222199999998</v>
      </c>
      <c r="M105" s="1">
        <v>-0.29921874999999998</v>
      </c>
      <c r="N105" s="1">
        <v>-0.30199999999999999</v>
      </c>
      <c r="O105" s="22"/>
      <c r="P105" s="15"/>
      <c r="Q105" s="1" t="s">
        <v>15</v>
      </c>
      <c r="R105" s="1">
        <v>0.4</v>
      </c>
      <c r="S105" s="13">
        <v>0.39166666700000002</v>
      </c>
      <c r="T105" s="1">
        <v>0.39218750000000002</v>
      </c>
      <c r="U105" s="1">
        <v>0.39100000000000001</v>
      </c>
      <c r="V105" s="22"/>
      <c r="W105" s="15"/>
      <c r="X105" s="1" t="s">
        <v>15</v>
      </c>
      <c r="Y105" s="1">
        <v>0.93437499999999996</v>
      </c>
      <c r="Z105" s="1">
        <v>0.92777777800000005</v>
      </c>
      <c r="AA105" s="1">
        <v>0.92500000000000004</v>
      </c>
      <c r="AB105" s="1">
        <v>0.93700000000000006</v>
      </c>
      <c r="AC105" s="22"/>
      <c r="AD105" s="15"/>
      <c r="AE105" s="1" t="s">
        <v>15</v>
      </c>
      <c r="AF105" s="1">
        <v>1.0375000000000001</v>
      </c>
      <c r="AG105" s="1">
        <v>1.016666667</v>
      </c>
      <c r="AH105" s="1">
        <v>1.0093749999999999</v>
      </c>
      <c r="AI105" s="1">
        <v>1.006</v>
      </c>
    </row>
    <row r="106" spans="1:35" x14ac:dyDescent="0.25">
      <c r="A106" s="22"/>
      <c r="B106" s="15"/>
      <c r="C106" s="1" t="s">
        <v>1</v>
      </c>
      <c r="D106" s="1">
        <v>1</v>
      </c>
      <c r="E106" s="1">
        <v>1</v>
      </c>
      <c r="F106" s="1">
        <v>1</v>
      </c>
      <c r="G106" s="1">
        <v>1</v>
      </c>
      <c r="H106" s="22"/>
      <c r="I106" s="15"/>
      <c r="J106" s="1" t="s">
        <v>1</v>
      </c>
      <c r="K106" s="1">
        <v>1</v>
      </c>
      <c r="L106" s="1">
        <v>1</v>
      </c>
      <c r="M106" s="1">
        <v>1</v>
      </c>
      <c r="N106" s="1">
        <v>1</v>
      </c>
      <c r="O106" s="22"/>
      <c r="P106" s="15"/>
      <c r="Q106" s="1" t="s">
        <v>1</v>
      </c>
      <c r="R106" s="1">
        <v>0.95</v>
      </c>
      <c r="S106" s="13">
        <v>0.95</v>
      </c>
      <c r="T106" s="1">
        <v>0.93437499999999996</v>
      </c>
      <c r="U106" s="1">
        <v>0.93799999999999994</v>
      </c>
      <c r="V106" s="22"/>
      <c r="W106" s="15"/>
      <c r="X106" s="1" t="s">
        <v>1</v>
      </c>
      <c r="Y106" s="1">
        <v>-0.13750000000000001</v>
      </c>
      <c r="Z106" s="1">
        <v>-4.4444444E-2</v>
      </c>
      <c r="AA106" s="1">
        <v>-0.13750000000000001</v>
      </c>
      <c r="AB106" s="1">
        <v>0.224</v>
      </c>
      <c r="AC106" s="22"/>
      <c r="AD106" s="15"/>
      <c r="AE106" s="1" t="s">
        <v>1</v>
      </c>
      <c r="AF106" s="1">
        <v>-0.95</v>
      </c>
      <c r="AG106" s="1">
        <v>-0.98888888900000005</v>
      </c>
      <c r="AH106" s="1">
        <v>-0.98750000000000004</v>
      </c>
      <c r="AI106" s="1">
        <v>-0.99399999999999999</v>
      </c>
    </row>
    <row r="107" spans="1:35" x14ac:dyDescent="0.25">
      <c r="A107" s="22"/>
      <c r="B107" s="15"/>
      <c r="C107" s="1" t="s">
        <v>2</v>
      </c>
      <c r="D107" s="1">
        <v>4</v>
      </c>
      <c r="E107" s="1">
        <v>4</v>
      </c>
      <c r="F107" s="1">
        <v>4</v>
      </c>
      <c r="G107" s="1">
        <v>4</v>
      </c>
      <c r="H107" s="22"/>
      <c r="I107" s="15"/>
      <c r="J107" s="1" t="s">
        <v>2</v>
      </c>
      <c r="K107" s="1">
        <v>1.8</v>
      </c>
      <c r="L107" s="1">
        <v>1.811111111</v>
      </c>
      <c r="M107" s="1">
        <v>1.8031250000000001</v>
      </c>
      <c r="N107" s="1">
        <v>1.792</v>
      </c>
      <c r="O107" s="22"/>
      <c r="P107" s="15"/>
      <c r="Q107" s="1" t="s">
        <v>2</v>
      </c>
      <c r="R107" s="1">
        <v>1.75</v>
      </c>
      <c r="S107" s="13">
        <v>1.733333333</v>
      </c>
      <c r="T107" s="1">
        <v>1.71875</v>
      </c>
      <c r="U107" s="1">
        <v>1.72</v>
      </c>
      <c r="V107" s="22"/>
      <c r="W107" s="15"/>
      <c r="X107" s="1" t="s">
        <v>2</v>
      </c>
      <c r="Y107" s="1">
        <v>1.2</v>
      </c>
      <c r="Z107" s="1">
        <v>1.2222222220000001</v>
      </c>
      <c r="AA107" s="1">
        <v>1.1875</v>
      </c>
      <c r="AB107" s="1">
        <v>1.3240000000000001</v>
      </c>
      <c r="AC107" s="22"/>
      <c r="AD107" s="15"/>
      <c r="AE107" s="1" t="s">
        <v>2</v>
      </c>
      <c r="AF107" s="1">
        <v>1.0375000000000001</v>
      </c>
      <c r="AG107" s="1">
        <v>1.016666667</v>
      </c>
      <c r="AH107" s="1">
        <v>1.0093749999999999</v>
      </c>
      <c r="AI107" s="1">
        <v>1.006</v>
      </c>
    </row>
    <row r="108" spans="1:35" x14ac:dyDescent="0.25">
      <c r="A108" s="22"/>
      <c r="B108" s="15"/>
      <c r="C108" s="1" t="s">
        <v>3</v>
      </c>
      <c r="D108" s="1">
        <v>0</v>
      </c>
      <c r="E108" s="1">
        <v>0</v>
      </c>
      <c r="F108" s="1">
        <v>0</v>
      </c>
      <c r="G108" s="1">
        <v>0</v>
      </c>
      <c r="H108" s="22"/>
      <c r="I108" s="15"/>
      <c r="J108" s="1" t="s">
        <v>3</v>
      </c>
      <c r="K108" s="1">
        <v>0</v>
      </c>
      <c r="L108" s="1">
        <v>0</v>
      </c>
      <c r="M108" s="1">
        <v>0</v>
      </c>
      <c r="N108" s="1">
        <v>0</v>
      </c>
      <c r="O108" s="22"/>
      <c r="P108" s="15"/>
      <c r="Q108" s="1" t="s">
        <v>3</v>
      </c>
      <c r="R108" s="1">
        <v>4</v>
      </c>
      <c r="S108" s="13">
        <v>9</v>
      </c>
      <c r="T108" s="1">
        <v>21</v>
      </c>
      <c r="U108" s="1">
        <v>31</v>
      </c>
      <c r="V108" s="22"/>
      <c r="W108" s="15"/>
      <c r="X108" s="1" t="s">
        <v>3</v>
      </c>
      <c r="Y108" s="1">
        <v>91</v>
      </c>
      <c r="Z108" s="1">
        <v>188</v>
      </c>
      <c r="AA108" s="1">
        <v>364</v>
      </c>
      <c r="AB108" s="1">
        <v>388</v>
      </c>
      <c r="AC108" s="22"/>
      <c r="AD108" s="15"/>
      <c r="AE108" s="1" t="s">
        <v>3</v>
      </c>
      <c r="AF108" s="1">
        <v>156</v>
      </c>
      <c r="AG108" s="1">
        <v>358</v>
      </c>
      <c r="AH108" s="1">
        <v>636</v>
      </c>
      <c r="AI108" s="1">
        <v>997</v>
      </c>
    </row>
    <row r="109" spans="1:35" x14ac:dyDescent="0.25">
      <c r="A109" s="22"/>
      <c r="B109" s="15"/>
      <c r="C109" s="1" t="s">
        <v>4</v>
      </c>
      <c r="D109" s="1">
        <v>0</v>
      </c>
      <c r="E109" s="1">
        <v>0</v>
      </c>
      <c r="F109" s="1">
        <v>0</v>
      </c>
      <c r="G109" s="1">
        <v>0</v>
      </c>
      <c r="H109" s="22"/>
      <c r="I109" s="15"/>
      <c r="J109" s="1" t="s">
        <v>4</v>
      </c>
      <c r="K109" s="1">
        <v>0</v>
      </c>
      <c r="L109" s="1">
        <v>0</v>
      </c>
      <c r="M109" s="1">
        <v>0</v>
      </c>
      <c r="N109" s="1">
        <v>0</v>
      </c>
      <c r="O109" s="22"/>
      <c r="P109" s="15"/>
      <c r="Q109" s="1" t="s">
        <v>4</v>
      </c>
      <c r="R109" s="1">
        <v>0</v>
      </c>
      <c r="S109" s="13">
        <v>0</v>
      </c>
      <c r="T109" s="1">
        <v>5</v>
      </c>
      <c r="U109" s="1">
        <v>2</v>
      </c>
      <c r="V109" s="22"/>
      <c r="W109" s="15"/>
      <c r="X109" s="1" t="s">
        <v>4</v>
      </c>
      <c r="Y109" s="1">
        <v>10</v>
      </c>
      <c r="Z109" s="1">
        <v>28</v>
      </c>
      <c r="AA109" s="1">
        <v>54</v>
      </c>
      <c r="AB109" s="1">
        <v>24</v>
      </c>
      <c r="AC109" s="22"/>
      <c r="AD109" s="15"/>
      <c r="AE109" s="1" t="s">
        <v>4</v>
      </c>
      <c r="AF109" s="1">
        <v>0</v>
      </c>
      <c r="AG109" s="1">
        <v>0</v>
      </c>
      <c r="AH109" s="1">
        <v>0</v>
      </c>
      <c r="AI109" s="1">
        <v>0</v>
      </c>
    </row>
    <row r="110" spans="1:35" x14ac:dyDescent="0.25">
      <c r="A110" s="22"/>
      <c r="B110" s="15"/>
      <c r="C110" s="1" t="s">
        <v>5</v>
      </c>
      <c r="D110" s="1">
        <v>0</v>
      </c>
      <c r="E110" s="1">
        <v>0</v>
      </c>
      <c r="F110" s="1">
        <v>0</v>
      </c>
      <c r="G110" s="1">
        <v>0</v>
      </c>
      <c r="H110" s="22"/>
      <c r="I110" s="15"/>
      <c r="J110" s="1" t="s">
        <v>5</v>
      </c>
      <c r="K110" s="1">
        <v>0</v>
      </c>
      <c r="L110" s="1">
        <v>0</v>
      </c>
      <c r="M110" s="1">
        <v>0</v>
      </c>
      <c r="N110" s="1">
        <v>0</v>
      </c>
      <c r="O110" s="22"/>
      <c r="P110" s="15"/>
      <c r="Q110" s="1" t="s">
        <v>5</v>
      </c>
      <c r="R110" s="1">
        <v>4</v>
      </c>
      <c r="S110" s="13">
        <v>9</v>
      </c>
      <c r="T110" s="1">
        <v>15</v>
      </c>
      <c r="U110" s="1">
        <v>26</v>
      </c>
      <c r="V110" s="22"/>
      <c r="W110" s="15"/>
      <c r="X110" s="1" t="s">
        <v>5</v>
      </c>
      <c r="Y110" s="1">
        <v>62</v>
      </c>
      <c r="Z110" s="1">
        <v>136</v>
      </c>
      <c r="AA110" s="1">
        <v>258</v>
      </c>
      <c r="AB110" s="1">
        <v>293</v>
      </c>
      <c r="AC110" s="22"/>
      <c r="AD110" s="15"/>
      <c r="AE110" s="1" t="s">
        <v>5</v>
      </c>
      <c r="AF110" s="1">
        <v>77</v>
      </c>
      <c r="AG110" s="1">
        <v>179</v>
      </c>
      <c r="AH110" s="1">
        <v>317</v>
      </c>
      <c r="AI110" s="1">
        <v>498</v>
      </c>
    </row>
    <row r="111" spans="1:35" x14ac:dyDescent="0.25">
      <c r="A111" s="22"/>
      <c r="B111" s="15"/>
      <c r="C111" s="1" t="s">
        <v>6</v>
      </c>
      <c r="D111" s="1">
        <v>0</v>
      </c>
      <c r="E111" s="1">
        <v>0</v>
      </c>
      <c r="F111" s="1">
        <v>0</v>
      </c>
      <c r="G111" s="1">
        <v>0</v>
      </c>
      <c r="H111" s="22"/>
      <c r="I111" s="15"/>
      <c r="J111" s="1" t="s">
        <v>6</v>
      </c>
      <c r="K111" s="1">
        <v>0</v>
      </c>
      <c r="L111" s="1">
        <v>0</v>
      </c>
      <c r="M111" s="1">
        <v>0</v>
      </c>
      <c r="N111" s="1">
        <v>0</v>
      </c>
      <c r="O111" s="22"/>
      <c r="P111" s="15"/>
      <c r="Q111" s="1" t="s">
        <v>6</v>
      </c>
      <c r="R111" s="1">
        <v>0</v>
      </c>
      <c r="S111" s="13">
        <v>0</v>
      </c>
      <c r="T111" s="1">
        <v>1</v>
      </c>
      <c r="U111" s="1">
        <v>3</v>
      </c>
      <c r="V111" s="22"/>
      <c r="W111" s="15"/>
      <c r="X111" s="1" t="s">
        <v>6</v>
      </c>
      <c r="Y111" s="1">
        <v>19</v>
      </c>
      <c r="Z111" s="1">
        <v>24</v>
      </c>
      <c r="AA111" s="1">
        <v>52</v>
      </c>
      <c r="AB111" s="1">
        <v>71</v>
      </c>
      <c r="AC111" s="22"/>
      <c r="AD111" s="15"/>
      <c r="AE111" s="1" t="s">
        <v>6</v>
      </c>
      <c r="AF111" s="1">
        <v>79</v>
      </c>
      <c r="AG111" s="1">
        <v>179</v>
      </c>
      <c r="AH111" s="1">
        <v>319</v>
      </c>
      <c r="AI111" s="1">
        <v>499</v>
      </c>
    </row>
    <row r="112" spans="1:35" x14ac:dyDescent="0.25">
      <c r="A112" s="22"/>
      <c r="B112" s="15"/>
      <c r="C112" s="1" t="s">
        <v>7</v>
      </c>
      <c r="D112" s="1">
        <f>D103</f>
        <v>80</v>
      </c>
      <c r="E112" s="1">
        <f t="shared" ref="E112:G112" si="8">E103</f>
        <v>180</v>
      </c>
      <c r="F112" s="1">
        <f t="shared" si="8"/>
        <v>320</v>
      </c>
      <c r="G112" s="1">
        <f t="shared" si="8"/>
        <v>500</v>
      </c>
      <c r="H112" s="22"/>
      <c r="I112" s="15"/>
      <c r="J112" s="1" t="s">
        <v>7</v>
      </c>
      <c r="K112" s="1">
        <v>11</v>
      </c>
      <c r="L112" s="1">
        <v>28</v>
      </c>
      <c r="M112" s="1">
        <v>51</v>
      </c>
      <c r="N112" s="1">
        <v>78</v>
      </c>
      <c r="O112" s="22"/>
      <c r="P112" s="15"/>
      <c r="Q112" s="1" t="s">
        <v>7</v>
      </c>
      <c r="R112" s="1">
        <v>11</v>
      </c>
      <c r="S112" s="13">
        <v>26</v>
      </c>
      <c r="T112" s="1">
        <v>45</v>
      </c>
      <c r="U112" s="1">
        <v>70</v>
      </c>
      <c r="V112" s="22"/>
      <c r="W112" s="15"/>
      <c r="X112" s="1" t="s">
        <v>7</v>
      </c>
      <c r="Y112" s="1">
        <v>1</v>
      </c>
      <c r="Z112" s="1">
        <v>2</v>
      </c>
      <c r="AA112" s="1">
        <v>1</v>
      </c>
      <c r="AB112" s="1">
        <v>23</v>
      </c>
      <c r="AC112" s="22"/>
      <c r="AD112" s="15"/>
      <c r="AE112" s="1" t="s">
        <v>7</v>
      </c>
      <c r="AF112" s="1">
        <v>1</v>
      </c>
      <c r="AG112" s="1">
        <v>1</v>
      </c>
      <c r="AH112" s="1">
        <v>1</v>
      </c>
      <c r="AI112" s="1">
        <v>1</v>
      </c>
    </row>
    <row r="113" spans="1:35" x14ac:dyDescent="0.25">
      <c r="A113" s="22"/>
      <c r="B113" s="15"/>
      <c r="C113" s="1" t="s">
        <v>8</v>
      </c>
      <c r="D113" s="1">
        <v>0</v>
      </c>
      <c r="E113" s="1">
        <v>0</v>
      </c>
      <c r="F113" s="1">
        <v>0</v>
      </c>
      <c r="G113" s="1">
        <v>0</v>
      </c>
      <c r="H113" s="22"/>
      <c r="I113" s="15"/>
      <c r="J113" s="1" t="s">
        <v>8</v>
      </c>
      <c r="K113" s="1">
        <v>31</v>
      </c>
      <c r="L113" s="1">
        <v>62</v>
      </c>
      <c r="M113" s="1">
        <v>104</v>
      </c>
      <c r="N113" s="1">
        <v>162</v>
      </c>
      <c r="O113" s="22"/>
      <c r="P113" s="15"/>
      <c r="Q113" s="1" t="s">
        <v>8</v>
      </c>
      <c r="R113" s="1">
        <v>27</v>
      </c>
      <c r="S113" s="13">
        <v>54</v>
      </c>
      <c r="T113" s="1">
        <v>95</v>
      </c>
      <c r="U113" s="1">
        <v>150</v>
      </c>
      <c r="V113" s="22"/>
      <c r="W113" s="15"/>
      <c r="X113" s="1" t="s">
        <v>8</v>
      </c>
      <c r="Y113" s="1">
        <v>13</v>
      </c>
      <c r="Z113" s="1">
        <v>34</v>
      </c>
      <c r="AA113" s="1">
        <v>57</v>
      </c>
      <c r="AB113" s="1">
        <v>93</v>
      </c>
      <c r="AC113" s="22"/>
      <c r="AD113" s="15"/>
      <c r="AE113" s="1" t="s">
        <v>8</v>
      </c>
      <c r="AF113" s="1">
        <v>0</v>
      </c>
      <c r="AG113" s="1">
        <v>0</v>
      </c>
      <c r="AH113" s="1">
        <v>0</v>
      </c>
      <c r="AI113" s="1">
        <v>0</v>
      </c>
    </row>
    <row r="114" spans="1:35" x14ac:dyDescent="0.25">
      <c r="A114" s="22"/>
      <c r="B114" s="15"/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22"/>
      <c r="I114" s="15"/>
      <c r="J114" s="1" t="s">
        <v>9</v>
      </c>
      <c r="K114" s="1">
        <v>38</v>
      </c>
      <c r="L114" s="1">
        <v>90</v>
      </c>
      <c r="M114" s="1">
        <v>165</v>
      </c>
      <c r="N114" s="1">
        <v>260</v>
      </c>
      <c r="O114" s="22"/>
      <c r="P114" s="15"/>
      <c r="Q114" s="1" t="s">
        <v>9</v>
      </c>
      <c r="R114" s="1">
        <v>42</v>
      </c>
      <c r="S114" s="13">
        <v>100</v>
      </c>
      <c r="T114" s="1">
        <v>180</v>
      </c>
      <c r="U114" s="1">
        <v>280</v>
      </c>
      <c r="V114" s="22"/>
      <c r="W114" s="15"/>
      <c r="X114" s="1" t="s">
        <v>9</v>
      </c>
      <c r="Y114" s="1">
        <v>66</v>
      </c>
      <c r="Z114" s="1">
        <v>144</v>
      </c>
      <c r="AA114" s="1">
        <v>262</v>
      </c>
      <c r="AB114" s="1">
        <v>384</v>
      </c>
      <c r="AC114" s="22"/>
      <c r="AD114" s="15"/>
      <c r="AE114" s="1" t="s">
        <v>9</v>
      </c>
      <c r="AF114" s="1">
        <v>79</v>
      </c>
      <c r="AG114" s="1">
        <v>179</v>
      </c>
      <c r="AH114" s="1">
        <v>319</v>
      </c>
      <c r="AI114" s="1">
        <v>499</v>
      </c>
    </row>
    <row r="115" spans="1:35" x14ac:dyDescent="0.25">
      <c r="A115" s="22"/>
      <c r="B115" s="15"/>
      <c r="C115" s="1" t="s">
        <v>16</v>
      </c>
      <c r="D115" s="1">
        <v>0</v>
      </c>
      <c r="E115" s="1">
        <v>0</v>
      </c>
      <c r="F115" s="1">
        <v>0</v>
      </c>
      <c r="G115" s="1">
        <v>0</v>
      </c>
      <c r="H115" s="22"/>
      <c r="I115" s="15"/>
      <c r="J115" s="1" t="s">
        <v>16</v>
      </c>
      <c r="K115" s="1">
        <v>0</v>
      </c>
      <c r="L115" s="1">
        <v>0</v>
      </c>
      <c r="M115" s="1">
        <v>0</v>
      </c>
      <c r="N115" s="1">
        <v>0</v>
      </c>
      <c r="O115" s="22"/>
      <c r="P115" s="15"/>
      <c r="Q115" s="1" t="s">
        <v>16</v>
      </c>
      <c r="R115" s="1">
        <v>0</v>
      </c>
      <c r="S115" s="13">
        <v>0</v>
      </c>
      <c r="T115" s="1">
        <v>1</v>
      </c>
      <c r="U115" s="1">
        <v>0</v>
      </c>
      <c r="V115" s="22"/>
      <c r="W115" s="15"/>
      <c r="X115" s="1" t="s">
        <v>16</v>
      </c>
      <c r="Y115" s="1">
        <v>0</v>
      </c>
      <c r="Z115" s="1">
        <v>4</v>
      </c>
      <c r="AA115" s="1">
        <v>9</v>
      </c>
      <c r="AB115" s="1">
        <v>20</v>
      </c>
      <c r="AC115" s="22"/>
      <c r="AD115" s="15"/>
      <c r="AE115" s="1" t="s">
        <v>16</v>
      </c>
      <c r="AF115" s="1">
        <v>0</v>
      </c>
      <c r="AG115" s="1">
        <v>179</v>
      </c>
      <c r="AH115" s="1">
        <v>8</v>
      </c>
      <c r="AI115" s="1">
        <v>24</v>
      </c>
    </row>
    <row r="116" spans="1:35" x14ac:dyDescent="0.25">
      <c r="A116" s="22"/>
      <c r="B116" s="15"/>
      <c r="C116" s="1" t="s">
        <v>17</v>
      </c>
      <c r="D116" s="1">
        <v>0.14899999999999999</v>
      </c>
      <c r="E116" s="1">
        <v>0.33400000000000002</v>
      </c>
      <c r="F116" s="1">
        <v>0.72299999999999998</v>
      </c>
      <c r="G116" s="1">
        <v>1.361</v>
      </c>
      <c r="H116" s="22"/>
      <c r="I116" s="15"/>
      <c r="J116" s="1" t="s">
        <v>17</v>
      </c>
      <c r="K116" s="1">
        <v>1.7929999999999999</v>
      </c>
      <c r="L116" s="1">
        <v>1201.8430000000001</v>
      </c>
      <c r="M116" s="1">
        <v>1203.4349999999999</v>
      </c>
      <c r="N116" s="1">
        <v>1205.31</v>
      </c>
      <c r="O116" s="22"/>
      <c r="P116" s="15"/>
      <c r="Q116" s="1" t="s">
        <v>17</v>
      </c>
      <c r="R116" s="1">
        <v>2.8220000000000001</v>
      </c>
      <c r="S116" s="13">
        <v>147.535</v>
      </c>
      <c r="T116" s="1">
        <v>1200.5440000000001</v>
      </c>
      <c r="U116" s="1">
        <v>1201.567</v>
      </c>
      <c r="V116" s="22"/>
      <c r="W116" s="15"/>
      <c r="X116" s="1" t="s">
        <v>17</v>
      </c>
      <c r="Y116" s="1">
        <v>43.14</v>
      </c>
      <c r="Z116" s="1">
        <v>1203.704</v>
      </c>
      <c r="AA116" s="1">
        <v>1201.297</v>
      </c>
      <c r="AB116" s="1">
        <v>1203.028</v>
      </c>
      <c r="AC116" s="22"/>
      <c r="AD116" s="15"/>
      <c r="AE116" s="1" t="s">
        <v>17</v>
      </c>
      <c r="AF116" s="1">
        <v>4.4999999999999998E-2</v>
      </c>
      <c r="AG116" s="1">
        <v>0.13900000000000001</v>
      </c>
      <c r="AH116" s="1">
        <v>0.35</v>
      </c>
      <c r="AI116" s="1">
        <v>0.81399999999999995</v>
      </c>
    </row>
    <row r="117" spans="1:35" x14ac:dyDescent="0.25">
      <c r="A117" s="22"/>
      <c r="B117" s="15">
        <v>0.9</v>
      </c>
      <c r="C117" s="2" t="s">
        <v>14</v>
      </c>
      <c r="D117" s="1">
        <f>ROUNDDOWN($B117*D$3*D$3,0)</f>
        <v>90</v>
      </c>
      <c r="E117" s="1">
        <f>ROUNDDOWN($B117*E$3*E$3,0)</f>
        <v>202</v>
      </c>
      <c r="F117" s="1">
        <f>ROUNDDOWN($B117*F$3*F$3,0)</f>
        <v>360</v>
      </c>
      <c r="G117" s="1">
        <f>ROUNDDOWN($B117*G$3*G$3,0)</f>
        <v>562</v>
      </c>
      <c r="H117" s="22"/>
      <c r="I117" s="15">
        <v>0.9</v>
      </c>
      <c r="J117" s="2" t="s">
        <v>14</v>
      </c>
      <c r="K117" s="1">
        <f>ROUNDDOWN($B117*K$3*K$3,0)</f>
        <v>90</v>
      </c>
      <c r="L117" s="1">
        <f>ROUNDDOWN($B117*L$3*L$3,0)</f>
        <v>202</v>
      </c>
      <c r="M117" s="1">
        <f>ROUNDDOWN($B117*M$3*M$3,0)</f>
        <v>360</v>
      </c>
      <c r="N117" s="1">
        <f>ROUNDDOWN($B117*N$3*N$3,0)</f>
        <v>562</v>
      </c>
      <c r="O117" s="22"/>
      <c r="P117" s="15">
        <v>0.9</v>
      </c>
      <c r="Q117" s="2" t="s">
        <v>14</v>
      </c>
      <c r="R117" s="13">
        <f>ROUNDDOWN($B117*R$3*R$3,0)</f>
        <v>90</v>
      </c>
      <c r="S117" s="1">
        <f>ROUNDDOWN($B117*S$3*S$3,0)</f>
        <v>202</v>
      </c>
      <c r="T117" s="1">
        <f>ROUNDDOWN($B117*T$3*T$3,0)</f>
        <v>360</v>
      </c>
      <c r="U117" s="1">
        <f>ROUNDDOWN($B117*U$3*U$3,0)</f>
        <v>562</v>
      </c>
      <c r="V117" s="22"/>
      <c r="W117" s="15">
        <v>0.9</v>
      </c>
      <c r="X117" s="2" t="s">
        <v>14</v>
      </c>
      <c r="Y117" s="1">
        <f>ROUNDDOWN($B117*Y$3*Y$3,0)</f>
        <v>90</v>
      </c>
      <c r="Z117" s="1">
        <f>ROUNDDOWN($B117*Z$3*Z$3,0)</f>
        <v>202</v>
      </c>
      <c r="AA117" s="1">
        <f>ROUNDDOWN($B117*AA$3*AA$3,0)</f>
        <v>360</v>
      </c>
      <c r="AB117" s="1">
        <f>ROUNDDOWN($B117*AB$3*AB$3,0)</f>
        <v>562</v>
      </c>
      <c r="AC117" s="22"/>
      <c r="AD117" s="15">
        <v>0.9</v>
      </c>
      <c r="AE117" s="2" t="s">
        <v>14</v>
      </c>
      <c r="AF117" s="1">
        <f>ROUNDDOWN($B117*AF$3*AF$3,0)</f>
        <v>90</v>
      </c>
      <c r="AG117" s="1">
        <f>ROUNDDOWN($B117*AG$3*AG$3,0)</f>
        <v>202</v>
      </c>
      <c r="AH117" s="1">
        <f>ROUNDDOWN($B117*AH$3*AH$3,0)</f>
        <v>360</v>
      </c>
      <c r="AI117" s="1">
        <f>ROUNDDOWN($B117*AI$3*AI$3,0)</f>
        <v>562</v>
      </c>
    </row>
    <row r="118" spans="1:35" x14ac:dyDescent="0.25">
      <c r="A118" s="22"/>
      <c r="B118" s="15"/>
      <c r="C118" s="1" t="s">
        <v>0</v>
      </c>
      <c r="D118" s="10">
        <v>0</v>
      </c>
      <c r="E118" s="10">
        <v>0</v>
      </c>
      <c r="F118" s="10">
        <v>0</v>
      </c>
      <c r="G118" s="10">
        <v>0</v>
      </c>
      <c r="H118" s="22"/>
      <c r="I118" s="15"/>
      <c r="J118" s="1" t="s">
        <v>0</v>
      </c>
      <c r="K118" s="10">
        <v>9.5565749999999994E-3</v>
      </c>
      <c r="L118" s="10">
        <v>1.589213231</v>
      </c>
      <c r="M118" s="10">
        <v>2.0918006500000002</v>
      </c>
      <c r="N118" s="10">
        <v>2.2267110680000002</v>
      </c>
      <c r="O118" s="22"/>
      <c r="P118" s="15"/>
      <c r="Q118" s="1" t="s">
        <v>0</v>
      </c>
      <c r="R118" s="14">
        <v>9.9206350000000006E-3</v>
      </c>
      <c r="S118" s="11">
        <v>1.9821980450000001</v>
      </c>
      <c r="T118" s="10">
        <v>4.0058569669999997</v>
      </c>
      <c r="U118" s="10">
        <v>4.8209168939999998</v>
      </c>
      <c r="V118" s="22"/>
      <c r="W118" s="15"/>
      <c r="X118" s="1" t="s">
        <v>0</v>
      </c>
      <c r="Y118" s="10">
        <v>9.9978580000000001E-3</v>
      </c>
      <c r="Z118" s="10">
        <v>2.0042235289999999</v>
      </c>
      <c r="AA118" s="10">
        <v>3.2826792</v>
      </c>
      <c r="AB118" s="10">
        <v>5.1488877329999996</v>
      </c>
      <c r="AC118" s="22"/>
      <c r="AD118" s="15"/>
      <c r="AE118" s="1" t="s">
        <v>0</v>
      </c>
      <c r="AF118" s="10">
        <v>0</v>
      </c>
      <c r="AG118" s="10">
        <v>0</v>
      </c>
      <c r="AH118" s="10">
        <v>0</v>
      </c>
      <c r="AI118" s="10">
        <v>0</v>
      </c>
    </row>
    <row r="119" spans="1:35" x14ac:dyDescent="0.25">
      <c r="A119" s="22"/>
      <c r="B119" s="15"/>
      <c r="C119" s="1" t="s">
        <v>15</v>
      </c>
      <c r="D119" s="1">
        <v>-1</v>
      </c>
      <c r="E119" s="1">
        <v>-1</v>
      </c>
      <c r="F119" s="1">
        <v>-1</v>
      </c>
      <c r="G119" s="1">
        <v>-1</v>
      </c>
      <c r="H119" s="22"/>
      <c r="I119" s="15"/>
      <c r="J119" s="1" t="s">
        <v>15</v>
      </c>
      <c r="K119" s="1">
        <v>-0.302777778</v>
      </c>
      <c r="L119" s="1">
        <v>-0.30940594100000002</v>
      </c>
      <c r="M119" s="1">
        <v>-0.30902777799999998</v>
      </c>
      <c r="N119" s="1">
        <v>-0.31049822100000002</v>
      </c>
      <c r="O119" s="22"/>
      <c r="P119" s="15"/>
      <c r="Q119" s="1" t="s">
        <v>15</v>
      </c>
      <c r="R119" s="13">
        <v>0.38888888900000002</v>
      </c>
      <c r="S119" s="1">
        <v>0.37871287100000001</v>
      </c>
      <c r="T119" s="1">
        <v>0.38194444399999999</v>
      </c>
      <c r="U119" s="1">
        <v>0.38256227799999998</v>
      </c>
      <c r="V119" s="22"/>
      <c r="W119" s="15"/>
      <c r="X119" s="1" t="s">
        <v>15</v>
      </c>
      <c r="Y119" s="1">
        <v>0.93055555599999995</v>
      </c>
      <c r="Z119" s="1">
        <v>0.91955445499999999</v>
      </c>
      <c r="AA119" s="1">
        <v>0.92569444400000001</v>
      </c>
      <c r="AB119" s="1">
        <v>0.94083629899999999</v>
      </c>
      <c r="AC119" s="22"/>
      <c r="AD119" s="15"/>
      <c r="AE119" s="1" t="s">
        <v>15</v>
      </c>
      <c r="AF119" s="1">
        <v>1.0333333330000001</v>
      </c>
      <c r="AG119" s="1">
        <v>1.0148514850000001</v>
      </c>
      <c r="AH119" s="1">
        <v>1.0083333329999999</v>
      </c>
      <c r="AI119" s="1">
        <v>1.0053380780000001</v>
      </c>
    </row>
    <row r="120" spans="1:35" x14ac:dyDescent="0.25">
      <c r="A120" s="22"/>
      <c r="B120" s="15"/>
      <c r="C120" s="1" t="s">
        <v>1</v>
      </c>
      <c r="D120" s="1">
        <v>1</v>
      </c>
      <c r="E120" s="1">
        <v>1</v>
      </c>
      <c r="F120" s="1">
        <v>1</v>
      </c>
      <c r="G120" s="1">
        <v>1</v>
      </c>
      <c r="H120" s="22"/>
      <c r="I120" s="15"/>
      <c r="J120" s="1" t="s">
        <v>1</v>
      </c>
      <c r="K120" s="1">
        <v>1</v>
      </c>
      <c r="L120" s="1">
        <v>1</v>
      </c>
      <c r="M120" s="1">
        <v>1</v>
      </c>
      <c r="N120" s="1">
        <v>1</v>
      </c>
      <c r="O120" s="22"/>
      <c r="P120" s="15"/>
      <c r="Q120" s="1" t="s">
        <v>1</v>
      </c>
      <c r="R120" s="13">
        <v>0.95555555599999997</v>
      </c>
      <c r="S120" s="1">
        <v>0.96534653500000001</v>
      </c>
      <c r="T120" s="1">
        <v>0.94722222199999995</v>
      </c>
      <c r="U120" s="1">
        <v>0.93950177899999998</v>
      </c>
      <c r="V120" s="22"/>
      <c r="W120" s="15"/>
      <c r="X120" s="1" t="s">
        <v>1</v>
      </c>
      <c r="Y120" s="1">
        <v>-5.5555555999999999E-2</v>
      </c>
      <c r="Z120" s="1">
        <v>-9.9009900000000001E-3</v>
      </c>
      <c r="AA120" s="1">
        <v>7.2222222000000003E-2</v>
      </c>
      <c r="AB120" s="1">
        <v>0.37366547999999999</v>
      </c>
      <c r="AC120" s="22"/>
      <c r="AD120" s="15"/>
      <c r="AE120" s="1" t="s">
        <v>1</v>
      </c>
      <c r="AF120" s="1">
        <v>-0.95555555599999997</v>
      </c>
      <c r="AG120" s="1">
        <v>-0.98019802</v>
      </c>
      <c r="AH120" s="1">
        <v>-0.98888888900000005</v>
      </c>
      <c r="AI120" s="1">
        <v>-0.99288256200000002</v>
      </c>
    </row>
    <row r="121" spans="1:35" x14ac:dyDescent="0.25">
      <c r="A121" s="22"/>
      <c r="B121" s="15"/>
      <c r="C121" s="1" t="s">
        <v>2</v>
      </c>
      <c r="D121" s="1">
        <v>4</v>
      </c>
      <c r="E121" s="1">
        <v>4</v>
      </c>
      <c r="F121" s="1">
        <v>4</v>
      </c>
      <c r="G121" s="1">
        <v>4</v>
      </c>
      <c r="H121" s="22"/>
      <c r="I121" s="15"/>
      <c r="J121" s="1" t="s">
        <v>2</v>
      </c>
      <c r="K121" s="1">
        <v>1.7888888890000001</v>
      </c>
      <c r="L121" s="1">
        <v>1.7623762380000001</v>
      </c>
      <c r="M121" s="1">
        <v>1.763888889</v>
      </c>
      <c r="N121" s="1">
        <v>1.758007117</v>
      </c>
      <c r="O121" s="22"/>
      <c r="P121" s="15"/>
      <c r="Q121" s="1" t="s">
        <v>2</v>
      </c>
      <c r="R121" s="13">
        <v>1.733333333</v>
      </c>
      <c r="S121" s="1">
        <v>1.722772277</v>
      </c>
      <c r="T121" s="1">
        <v>1.7111111109999999</v>
      </c>
      <c r="U121" s="1">
        <v>1.7046263349999999</v>
      </c>
      <c r="V121" s="22"/>
      <c r="W121" s="15"/>
      <c r="X121" s="1" t="s">
        <v>2</v>
      </c>
      <c r="Y121" s="1">
        <v>1.2222222220000001</v>
      </c>
      <c r="Z121" s="1">
        <v>1.222772277</v>
      </c>
      <c r="AA121" s="1">
        <v>1.2583333329999999</v>
      </c>
      <c r="AB121" s="1">
        <v>1.379003559</v>
      </c>
      <c r="AC121" s="22"/>
      <c r="AD121" s="15"/>
      <c r="AE121" s="1" t="s">
        <v>2</v>
      </c>
      <c r="AF121" s="1">
        <v>1.0333333330000001</v>
      </c>
      <c r="AG121" s="1">
        <v>1.0148514850000001</v>
      </c>
      <c r="AH121" s="1">
        <v>1.0083333329999999</v>
      </c>
      <c r="AI121" s="1">
        <v>1.0053380780000001</v>
      </c>
    </row>
    <row r="122" spans="1:35" x14ac:dyDescent="0.25">
      <c r="A122" s="22"/>
      <c r="B122" s="15"/>
      <c r="C122" s="1" t="s">
        <v>3</v>
      </c>
      <c r="D122" s="1">
        <v>0</v>
      </c>
      <c r="E122" s="1">
        <v>0</v>
      </c>
      <c r="F122" s="1">
        <v>0</v>
      </c>
      <c r="G122" s="1">
        <v>0</v>
      </c>
      <c r="H122" s="22"/>
      <c r="I122" s="15"/>
      <c r="J122" s="1" t="s">
        <v>3</v>
      </c>
      <c r="K122" s="1">
        <v>0</v>
      </c>
      <c r="L122" s="1">
        <v>0</v>
      </c>
      <c r="M122" s="1">
        <v>0</v>
      </c>
      <c r="N122" s="1">
        <v>0</v>
      </c>
      <c r="O122" s="22"/>
      <c r="P122" s="15"/>
      <c r="Q122" s="1" t="s">
        <v>3</v>
      </c>
      <c r="R122" s="13">
        <v>4</v>
      </c>
      <c r="S122" s="1">
        <v>7</v>
      </c>
      <c r="T122" s="1">
        <v>19</v>
      </c>
      <c r="U122" s="1">
        <v>34</v>
      </c>
      <c r="V122" s="22"/>
      <c r="W122" s="15"/>
      <c r="X122" s="1" t="s">
        <v>3</v>
      </c>
      <c r="Y122" s="1">
        <v>95</v>
      </c>
      <c r="Z122" s="1">
        <v>204</v>
      </c>
      <c r="AA122" s="1">
        <v>334</v>
      </c>
      <c r="AB122" s="1">
        <v>352</v>
      </c>
      <c r="AC122" s="22"/>
      <c r="AD122" s="15"/>
      <c r="AE122" s="1" t="s">
        <v>3</v>
      </c>
      <c r="AF122" s="1">
        <v>176</v>
      </c>
      <c r="AG122" s="1">
        <v>400</v>
      </c>
      <c r="AH122" s="1">
        <v>716</v>
      </c>
      <c r="AI122" s="1">
        <v>1120</v>
      </c>
    </row>
    <row r="123" spans="1:35" x14ac:dyDescent="0.25">
      <c r="A123" s="22"/>
      <c r="B123" s="15"/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22"/>
      <c r="I123" s="15"/>
      <c r="J123" s="1" t="s">
        <v>4</v>
      </c>
      <c r="K123" s="1">
        <v>0</v>
      </c>
      <c r="L123" s="1">
        <v>0</v>
      </c>
      <c r="M123" s="1">
        <v>0</v>
      </c>
      <c r="N123" s="1">
        <v>0</v>
      </c>
      <c r="O123" s="22"/>
      <c r="P123" s="15"/>
      <c r="Q123" s="1" t="s">
        <v>4</v>
      </c>
      <c r="R123" s="13">
        <v>0</v>
      </c>
      <c r="S123" s="1">
        <v>1</v>
      </c>
      <c r="T123" s="1">
        <v>0</v>
      </c>
      <c r="U123" s="1">
        <v>0</v>
      </c>
      <c r="V123" s="22"/>
      <c r="W123" s="15"/>
      <c r="X123" s="1" t="s">
        <v>4</v>
      </c>
      <c r="Y123" s="1">
        <v>13</v>
      </c>
      <c r="Z123" s="1">
        <v>32</v>
      </c>
      <c r="AA123" s="1">
        <v>43</v>
      </c>
      <c r="AB123" s="1">
        <v>14</v>
      </c>
      <c r="AC123" s="22"/>
      <c r="AD123" s="15"/>
      <c r="AE123" s="1" t="s">
        <v>4</v>
      </c>
      <c r="AF123" s="1">
        <v>0</v>
      </c>
      <c r="AG123" s="1">
        <v>0</v>
      </c>
      <c r="AH123" s="1">
        <v>0</v>
      </c>
      <c r="AI123" s="1">
        <v>0</v>
      </c>
    </row>
    <row r="124" spans="1:35" x14ac:dyDescent="0.25">
      <c r="A124" s="22"/>
      <c r="B124" s="15"/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22"/>
      <c r="I124" s="15"/>
      <c r="J124" s="1" t="s">
        <v>5</v>
      </c>
      <c r="K124" s="1">
        <v>0</v>
      </c>
      <c r="L124" s="1">
        <v>0</v>
      </c>
      <c r="M124" s="1">
        <v>0</v>
      </c>
      <c r="N124" s="1">
        <v>0</v>
      </c>
      <c r="O124" s="22"/>
      <c r="P124" s="15"/>
      <c r="Q124" s="1" t="s">
        <v>5</v>
      </c>
      <c r="R124" s="13">
        <v>4</v>
      </c>
      <c r="S124" s="1">
        <v>6</v>
      </c>
      <c r="T124" s="1">
        <v>18</v>
      </c>
      <c r="U124" s="1">
        <v>32</v>
      </c>
      <c r="V124" s="22"/>
      <c r="W124" s="15"/>
      <c r="X124" s="1" t="s">
        <v>5</v>
      </c>
      <c r="Y124" s="1">
        <v>68</v>
      </c>
      <c r="Z124" s="1">
        <v>153</v>
      </c>
      <c r="AA124" s="1">
        <v>251</v>
      </c>
      <c r="AB124" s="1">
        <v>281</v>
      </c>
      <c r="AC124" s="22"/>
      <c r="AD124" s="15"/>
      <c r="AE124" s="1" t="s">
        <v>5</v>
      </c>
      <c r="AF124" s="1">
        <v>87</v>
      </c>
      <c r="AG124" s="1">
        <v>199</v>
      </c>
      <c r="AH124" s="1">
        <v>357</v>
      </c>
      <c r="AI124" s="1">
        <v>559</v>
      </c>
    </row>
    <row r="125" spans="1:35" x14ac:dyDescent="0.25">
      <c r="A125" s="22"/>
      <c r="B125" s="15"/>
      <c r="C125" s="1" t="s">
        <v>6</v>
      </c>
      <c r="D125" s="1">
        <v>0</v>
      </c>
      <c r="E125" s="1">
        <v>0</v>
      </c>
      <c r="F125" s="1">
        <v>0</v>
      </c>
      <c r="G125" s="1">
        <v>0</v>
      </c>
      <c r="H125" s="22"/>
      <c r="I125" s="15"/>
      <c r="J125" s="1" t="s">
        <v>6</v>
      </c>
      <c r="K125" s="1">
        <v>0</v>
      </c>
      <c r="L125" s="1">
        <v>0</v>
      </c>
      <c r="M125" s="1">
        <v>0</v>
      </c>
      <c r="N125" s="1">
        <v>0</v>
      </c>
      <c r="O125" s="22"/>
      <c r="P125" s="15"/>
      <c r="Q125" s="1" t="s">
        <v>6</v>
      </c>
      <c r="R125" s="13">
        <v>0</v>
      </c>
      <c r="S125" s="1">
        <v>0</v>
      </c>
      <c r="T125" s="1">
        <v>1</v>
      </c>
      <c r="U125" s="1">
        <v>2</v>
      </c>
      <c r="V125" s="22"/>
      <c r="W125" s="15"/>
      <c r="X125" s="1" t="s">
        <v>6</v>
      </c>
      <c r="Y125" s="1">
        <v>14</v>
      </c>
      <c r="Z125" s="1">
        <v>19</v>
      </c>
      <c r="AA125" s="1">
        <v>40</v>
      </c>
      <c r="AB125" s="1">
        <v>57</v>
      </c>
      <c r="AC125" s="22"/>
      <c r="AD125" s="15"/>
      <c r="AE125" s="1" t="s">
        <v>6</v>
      </c>
      <c r="AF125" s="1">
        <v>89</v>
      </c>
      <c r="AG125" s="1">
        <v>201</v>
      </c>
      <c r="AH125" s="1">
        <v>359</v>
      </c>
      <c r="AI125" s="1">
        <v>561</v>
      </c>
    </row>
    <row r="126" spans="1:35" x14ac:dyDescent="0.25">
      <c r="A126" s="22"/>
      <c r="B126" s="15"/>
      <c r="C126" s="1" t="s">
        <v>7</v>
      </c>
      <c r="D126" s="1">
        <f>D117</f>
        <v>90</v>
      </c>
      <c r="E126" s="1">
        <f t="shared" ref="E126:G126" si="9">E117</f>
        <v>202</v>
      </c>
      <c r="F126" s="1">
        <f t="shared" si="9"/>
        <v>360</v>
      </c>
      <c r="G126" s="1">
        <f t="shared" si="9"/>
        <v>562</v>
      </c>
      <c r="H126" s="22"/>
      <c r="I126" s="15"/>
      <c r="J126" s="1" t="s">
        <v>7</v>
      </c>
      <c r="K126" s="1">
        <v>12</v>
      </c>
      <c r="L126" s="1">
        <v>31</v>
      </c>
      <c r="M126" s="1">
        <v>53</v>
      </c>
      <c r="N126" s="1">
        <v>89</v>
      </c>
      <c r="O126" s="22"/>
      <c r="P126" s="15"/>
      <c r="Q126" s="1" t="s">
        <v>7</v>
      </c>
      <c r="R126" s="13">
        <v>12</v>
      </c>
      <c r="S126" s="1">
        <v>30</v>
      </c>
      <c r="T126" s="1">
        <v>52</v>
      </c>
      <c r="U126" s="1">
        <v>80</v>
      </c>
      <c r="V126" s="22"/>
      <c r="W126" s="15"/>
      <c r="X126" s="1" t="s">
        <v>7</v>
      </c>
      <c r="Y126" s="1">
        <v>1</v>
      </c>
      <c r="Z126" s="1">
        <v>2</v>
      </c>
      <c r="AA126" s="1">
        <v>8</v>
      </c>
      <c r="AB126" s="1">
        <v>35</v>
      </c>
      <c r="AC126" s="22"/>
      <c r="AD126" s="15"/>
      <c r="AE126" s="1" t="s">
        <v>7</v>
      </c>
      <c r="AF126" s="1">
        <v>1</v>
      </c>
      <c r="AG126" s="1">
        <v>1</v>
      </c>
      <c r="AH126" s="1">
        <v>1</v>
      </c>
      <c r="AI126" s="1">
        <v>1</v>
      </c>
    </row>
    <row r="127" spans="1:35" x14ac:dyDescent="0.25">
      <c r="A127" s="22"/>
      <c r="B127" s="15"/>
      <c r="C127" s="1" t="s">
        <v>8</v>
      </c>
      <c r="D127" s="1">
        <v>0</v>
      </c>
      <c r="E127" s="1">
        <v>0</v>
      </c>
      <c r="F127" s="1">
        <v>0</v>
      </c>
      <c r="G127" s="1">
        <v>0</v>
      </c>
      <c r="H127" s="22"/>
      <c r="I127" s="15"/>
      <c r="J127" s="1" t="s">
        <v>8</v>
      </c>
      <c r="K127" s="1">
        <v>32</v>
      </c>
      <c r="L127" s="1">
        <v>61</v>
      </c>
      <c r="M127" s="1">
        <v>116</v>
      </c>
      <c r="N127" s="1">
        <v>159</v>
      </c>
      <c r="O127" s="22"/>
      <c r="P127" s="15"/>
      <c r="Q127" s="1" t="s">
        <v>8</v>
      </c>
      <c r="R127" s="13">
        <v>27</v>
      </c>
      <c r="S127" s="1">
        <v>56</v>
      </c>
      <c r="T127" s="1">
        <v>100</v>
      </c>
      <c r="U127" s="1">
        <v>156</v>
      </c>
      <c r="V127" s="22"/>
      <c r="W127" s="15"/>
      <c r="X127" s="1" t="s">
        <v>8</v>
      </c>
      <c r="Y127" s="1">
        <v>17</v>
      </c>
      <c r="Z127" s="1">
        <v>39</v>
      </c>
      <c r="AA127" s="1">
        <v>69</v>
      </c>
      <c r="AB127" s="1">
        <v>108</v>
      </c>
      <c r="AC127" s="22"/>
      <c r="AD127" s="15"/>
      <c r="AE127" s="1" t="s">
        <v>8</v>
      </c>
      <c r="AF127" s="1">
        <v>0</v>
      </c>
      <c r="AG127" s="1">
        <v>0</v>
      </c>
      <c r="AH127" s="1">
        <v>0</v>
      </c>
      <c r="AI127" s="1">
        <v>0</v>
      </c>
    </row>
    <row r="128" spans="1:35" x14ac:dyDescent="0.25">
      <c r="A128" s="22"/>
      <c r="B128" s="15"/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22"/>
      <c r="I128" s="15"/>
      <c r="J128" s="1" t="s">
        <v>9</v>
      </c>
      <c r="K128" s="1">
        <v>45</v>
      </c>
      <c r="L128" s="1">
        <v>110</v>
      </c>
      <c r="M128" s="1">
        <v>191</v>
      </c>
      <c r="N128" s="1">
        <v>314</v>
      </c>
      <c r="O128" s="22"/>
      <c r="P128" s="15"/>
      <c r="Q128" s="1" t="s">
        <v>9</v>
      </c>
      <c r="R128" s="13">
        <v>50</v>
      </c>
      <c r="S128" s="1">
        <v>116</v>
      </c>
      <c r="T128" s="1">
        <v>208</v>
      </c>
      <c r="U128" s="1">
        <v>326</v>
      </c>
      <c r="V128" s="22"/>
      <c r="W128" s="15"/>
      <c r="X128" s="1" t="s">
        <v>9</v>
      </c>
      <c r="Y128" s="1">
        <v>72</v>
      </c>
      <c r="Z128" s="1">
        <v>161</v>
      </c>
      <c r="AA128" s="1">
        <v>283</v>
      </c>
      <c r="AB128" s="1">
        <v>419</v>
      </c>
      <c r="AC128" s="22"/>
      <c r="AD128" s="15"/>
      <c r="AE128" s="1" t="s">
        <v>9</v>
      </c>
      <c r="AF128" s="1">
        <v>89</v>
      </c>
      <c r="AG128" s="1">
        <v>201</v>
      </c>
      <c r="AH128" s="1">
        <v>359</v>
      </c>
      <c r="AI128" s="1">
        <v>561</v>
      </c>
    </row>
    <row r="129" spans="1:35" x14ac:dyDescent="0.25">
      <c r="A129" s="22"/>
      <c r="B129" s="15"/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22"/>
      <c r="I129" s="15"/>
      <c r="J129" s="1" t="s">
        <v>16</v>
      </c>
      <c r="K129" s="1">
        <v>0</v>
      </c>
      <c r="L129" s="1">
        <v>0</v>
      </c>
      <c r="M129" s="1">
        <v>0</v>
      </c>
      <c r="N129" s="1">
        <v>0</v>
      </c>
      <c r="O129" s="22"/>
      <c r="P129" s="15"/>
      <c r="Q129" s="1" t="s">
        <v>16</v>
      </c>
      <c r="R129" s="13">
        <v>0</v>
      </c>
      <c r="S129" s="1">
        <v>0</v>
      </c>
      <c r="T129" s="1">
        <v>0</v>
      </c>
      <c r="U129" s="1">
        <v>0</v>
      </c>
      <c r="V129" s="22"/>
      <c r="W129" s="15"/>
      <c r="X129" s="1" t="s">
        <v>16</v>
      </c>
      <c r="Y129" s="1">
        <v>0</v>
      </c>
      <c r="Z129" s="1">
        <v>2</v>
      </c>
      <c r="AA129" s="1">
        <v>8</v>
      </c>
      <c r="AB129" s="1">
        <v>2</v>
      </c>
      <c r="AC129" s="22"/>
      <c r="AD129" s="15"/>
      <c r="AE129" s="1" t="s">
        <v>16</v>
      </c>
      <c r="AF129" s="1">
        <v>0</v>
      </c>
      <c r="AG129" s="1">
        <v>2</v>
      </c>
      <c r="AH129" s="1">
        <v>0</v>
      </c>
      <c r="AI129" s="1">
        <v>2</v>
      </c>
    </row>
    <row r="130" spans="1:35" x14ac:dyDescent="0.25">
      <c r="A130" s="23"/>
      <c r="B130" s="15"/>
      <c r="C130" s="1" t="s">
        <v>17</v>
      </c>
      <c r="D130" s="1">
        <v>0.17499999999999999</v>
      </c>
      <c r="E130" s="1">
        <v>0.40799999999999997</v>
      </c>
      <c r="F130" s="1">
        <v>0.89100000000000001</v>
      </c>
      <c r="G130" s="1">
        <v>1.633</v>
      </c>
      <c r="H130" s="23"/>
      <c r="I130" s="15"/>
      <c r="J130" s="1" t="s">
        <v>17</v>
      </c>
      <c r="K130" s="1">
        <v>5.3079999999999998</v>
      </c>
      <c r="L130" s="1">
        <v>1200.403</v>
      </c>
      <c r="M130" s="1">
        <v>1220.829</v>
      </c>
      <c r="N130" s="1">
        <v>1202.8620000000001</v>
      </c>
      <c r="O130" s="23"/>
      <c r="P130" s="15"/>
      <c r="Q130" s="1" t="s">
        <v>17</v>
      </c>
      <c r="R130" s="13">
        <v>18.826000000000001</v>
      </c>
      <c r="S130" s="1">
        <v>1200.279</v>
      </c>
      <c r="T130" s="1">
        <v>1202.377</v>
      </c>
      <c r="U130" s="1">
        <v>1201.2940000000001</v>
      </c>
      <c r="V130" s="23"/>
      <c r="W130" s="15"/>
      <c r="X130" s="1" t="s">
        <v>17</v>
      </c>
      <c r="Y130" s="1">
        <v>953.58299999999997</v>
      </c>
      <c r="Z130" s="1">
        <v>1200.588</v>
      </c>
      <c r="AA130" s="1">
        <v>1201.249</v>
      </c>
      <c r="AB130" s="1">
        <v>1201.2529999999999</v>
      </c>
      <c r="AC130" s="23"/>
      <c r="AD130" s="15"/>
      <c r="AE130" s="1" t="s">
        <v>17</v>
      </c>
      <c r="AF130" s="1">
        <v>5.3999999999999999E-2</v>
      </c>
      <c r="AG130" s="1">
        <v>0.155</v>
      </c>
      <c r="AH130" s="1">
        <v>0.438</v>
      </c>
      <c r="AI130" s="1">
        <v>1.0209999999999999</v>
      </c>
    </row>
    <row r="143" spans="1:35" x14ac:dyDescent="0.25">
      <c r="C143" s="12"/>
    </row>
    <row r="144" spans="1:35" x14ac:dyDescent="0.25">
      <c r="C144" s="12"/>
    </row>
    <row r="145" spans="3:3" x14ac:dyDescent="0.25">
      <c r="C145" s="12"/>
    </row>
    <row r="146" spans="3:3" x14ac:dyDescent="0.25">
      <c r="C146" s="12"/>
    </row>
    <row r="147" spans="3:3" x14ac:dyDescent="0.25">
      <c r="C147" s="12"/>
    </row>
    <row r="148" spans="3:3" x14ac:dyDescent="0.25">
      <c r="C148" s="12"/>
    </row>
    <row r="149" spans="3:3" x14ac:dyDescent="0.25">
      <c r="C149" s="12"/>
    </row>
    <row r="150" spans="3:3" x14ac:dyDescent="0.25">
      <c r="C150" s="12"/>
    </row>
    <row r="151" spans="3:3" x14ac:dyDescent="0.25">
      <c r="C151" s="12"/>
    </row>
  </sheetData>
  <mergeCells count="61">
    <mergeCell ref="AC5:AC130"/>
    <mergeCell ref="W89:W102"/>
    <mergeCell ref="W103:W116"/>
    <mergeCell ref="W117:W130"/>
    <mergeCell ref="P47:P60"/>
    <mergeCell ref="P61:P74"/>
    <mergeCell ref="P75:P88"/>
    <mergeCell ref="P89:P102"/>
    <mergeCell ref="P103:P116"/>
    <mergeCell ref="V5:V130"/>
    <mergeCell ref="B1:AI1"/>
    <mergeCell ref="B75:B88"/>
    <mergeCell ref="B89:B102"/>
    <mergeCell ref="B103:B116"/>
    <mergeCell ref="B117:B130"/>
    <mergeCell ref="O2:Q3"/>
    <mergeCell ref="B19:B32"/>
    <mergeCell ref="B33:B46"/>
    <mergeCell ref="B47:B60"/>
    <mergeCell ref="B61:B74"/>
    <mergeCell ref="I19:I32"/>
    <mergeCell ref="I33:I46"/>
    <mergeCell ref="I47:I60"/>
    <mergeCell ref="I61:I74"/>
    <mergeCell ref="I75:I88"/>
    <mergeCell ref="I89:I102"/>
    <mergeCell ref="I117:I130"/>
    <mergeCell ref="P19:P32"/>
    <mergeCell ref="A2:C3"/>
    <mergeCell ref="H2:J3"/>
    <mergeCell ref="B5:B18"/>
    <mergeCell ref="I5:I18"/>
    <mergeCell ref="P33:P46"/>
    <mergeCell ref="D2:G2"/>
    <mergeCell ref="K2:N2"/>
    <mergeCell ref="I103:I116"/>
    <mergeCell ref="P117:P130"/>
    <mergeCell ref="A5:A130"/>
    <mergeCell ref="H5:H130"/>
    <mergeCell ref="O5:O130"/>
    <mergeCell ref="V2:X3"/>
    <mergeCell ref="AC2:AE3"/>
    <mergeCell ref="R2:U2"/>
    <mergeCell ref="Y2:AB2"/>
    <mergeCell ref="AF2:AI2"/>
    <mergeCell ref="AD89:AD102"/>
    <mergeCell ref="AD103:AD116"/>
    <mergeCell ref="AD117:AD130"/>
    <mergeCell ref="P5:P18"/>
    <mergeCell ref="W5:W18"/>
    <mergeCell ref="AD5:AD18"/>
    <mergeCell ref="AD19:AD32"/>
    <mergeCell ref="AD33:AD46"/>
    <mergeCell ref="AD47:AD60"/>
    <mergeCell ref="AD61:AD74"/>
    <mergeCell ref="AD75:AD88"/>
    <mergeCell ref="W19:W32"/>
    <mergeCell ref="W33:W46"/>
    <mergeCell ref="W47:W60"/>
    <mergeCell ref="W61:W74"/>
    <mergeCell ref="W75:W88"/>
  </mergeCells>
  <conditionalFormatting sqref="R17:U17">
    <cfRule type="cellIs" dxfId="72" priority="83" operator="greaterThan">
      <formula>0</formula>
    </cfRule>
  </conditionalFormatting>
  <conditionalFormatting sqref="K17:N17">
    <cfRule type="cellIs" dxfId="71" priority="82" operator="greaterThan">
      <formula>0</formula>
    </cfRule>
  </conditionalFormatting>
  <conditionalFormatting sqref="D17:G17">
    <cfRule type="cellIs" dxfId="70" priority="81" operator="greaterThan">
      <formula>0</formula>
    </cfRule>
  </conditionalFormatting>
  <conditionalFormatting sqref="AF17:AI17">
    <cfRule type="cellIs" dxfId="69" priority="79" operator="greaterThan">
      <formula>0</formula>
    </cfRule>
  </conditionalFormatting>
  <conditionalFormatting sqref="K31:N31">
    <cfRule type="cellIs" dxfId="68" priority="77" operator="greaterThan">
      <formula>0</formula>
    </cfRule>
  </conditionalFormatting>
  <conditionalFormatting sqref="R31:S31 U31">
    <cfRule type="cellIs" dxfId="67" priority="76" operator="greaterThan">
      <formula>0</formula>
    </cfRule>
  </conditionalFormatting>
  <conditionalFormatting sqref="Y31:AB31">
    <cfRule type="cellIs" dxfId="66" priority="75" operator="greaterThan">
      <formula>0</formula>
    </cfRule>
  </conditionalFormatting>
  <conditionalFormatting sqref="AF31:AI31">
    <cfRule type="cellIs" dxfId="65" priority="74" operator="greaterThan">
      <formula>0</formula>
    </cfRule>
  </conditionalFormatting>
  <conditionalFormatting sqref="K45:N45">
    <cfRule type="cellIs" dxfId="64" priority="72" operator="greaterThan">
      <formula>0</formula>
    </cfRule>
  </conditionalFormatting>
  <conditionalFormatting sqref="R45:U45">
    <cfRule type="cellIs" dxfId="63" priority="71" operator="greaterThan">
      <formula>0</formula>
    </cfRule>
  </conditionalFormatting>
  <conditionalFormatting sqref="Y45:AB45">
    <cfRule type="cellIs" dxfId="62" priority="70" operator="greaterThan">
      <formula>0</formula>
    </cfRule>
  </conditionalFormatting>
  <conditionalFormatting sqref="AF45:AI45">
    <cfRule type="cellIs" dxfId="61" priority="69" operator="greaterThan">
      <formula>0</formula>
    </cfRule>
  </conditionalFormatting>
  <conditionalFormatting sqref="K59:N59">
    <cfRule type="cellIs" dxfId="60" priority="67" operator="greaterThan">
      <formula>0</formula>
    </cfRule>
  </conditionalFormatting>
  <conditionalFormatting sqref="R59:U59">
    <cfRule type="cellIs" dxfId="59" priority="66" operator="greaterThan">
      <formula>0</formula>
    </cfRule>
  </conditionalFormatting>
  <conditionalFormatting sqref="Y59:AB59">
    <cfRule type="cellIs" dxfId="58" priority="65" operator="greaterThan">
      <formula>0</formula>
    </cfRule>
  </conditionalFormatting>
  <conditionalFormatting sqref="AF59:AI59">
    <cfRule type="cellIs" dxfId="57" priority="64" operator="greaterThan">
      <formula>0</formula>
    </cfRule>
  </conditionalFormatting>
  <conditionalFormatting sqref="AF73:AI73">
    <cfRule type="cellIs" dxfId="56" priority="63" operator="greaterThan">
      <formula>0</formula>
    </cfRule>
  </conditionalFormatting>
  <conditionalFormatting sqref="Y73:AB73">
    <cfRule type="cellIs" dxfId="55" priority="62" operator="greaterThan">
      <formula>0</formula>
    </cfRule>
  </conditionalFormatting>
  <conditionalFormatting sqref="R73:U73">
    <cfRule type="cellIs" dxfId="54" priority="61" operator="greaterThan">
      <formula>0</formula>
    </cfRule>
  </conditionalFormatting>
  <conditionalFormatting sqref="K73:N73">
    <cfRule type="cellIs" dxfId="53" priority="60" operator="greaterThan">
      <formula>0</formula>
    </cfRule>
  </conditionalFormatting>
  <conditionalFormatting sqref="K87:N87">
    <cfRule type="cellIs" dxfId="52" priority="57" operator="greaterThan">
      <formula>0</formula>
    </cfRule>
  </conditionalFormatting>
  <conditionalFormatting sqref="R87:U87">
    <cfRule type="cellIs" dxfId="51" priority="56" operator="greaterThan">
      <formula>0</formula>
    </cfRule>
  </conditionalFormatting>
  <conditionalFormatting sqref="Y87:AB87">
    <cfRule type="cellIs" dxfId="50" priority="55" operator="greaterThan">
      <formula>0</formula>
    </cfRule>
  </conditionalFormatting>
  <conditionalFormatting sqref="AF87:AI87">
    <cfRule type="cellIs" dxfId="49" priority="54" operator="greaterThan">
      <formula>0</formula>
    </cfRule>
  </conditionalFormatting>
  <conditionalFormatting sqref="AF101:AI101">
    <cfRule type="cellIs" dxfId="48" priority="53" operator="greaterThan">
      <formula>0</formula>
    </cfRule>
  </conditionalFormatting>
  <conditionalFormatting sqref="Y101:AB101">
    <cfRule type="cellIs" dxfId="47" priority="52" operator="greaterThan">
      <formula>0</formula>
    </cfRule>
  </conditionalFormatting>
  <conditionalFormatting sqref="R101:U101">
    <cfRule type="cellIs" dxfId="46" priority="51" operator="greaterThan">
      <formula>0</formula>
    </cfRule>
  </conditionalFormatting>
  <conditionalFormatting sqref="K101:N101">
    <cfRule type="cellIs" dxfId="45" priority="50" operator="greaterThan">
      <formula>0</formula>
    </cfRule>
  </conditionalFormatting>
  <conditionalFormatting sqref="K115:N115">
    <cfRule type="cellIs" dxfId="44" priority="47" operator="greaterThan">
      <formula>0</formula>
    </cfRule>
  </conditionalFormatting>
  <conditionalFormatting sqref="R115:U115">
    <cfRule type="cellIs" dxfId="43" priority="46" operator="greaterThan">
      <formula>0</formula>
    </cfRule>
  </conditionalFormatting>
  <conditionalFormatting sqref="Z115:AB115">
    <cfRule type="cellIs" dxfId="42" priority="45" operator="greaterThan">
      <formula>0</formula>
    </cfRule>
  </conditionalFormatting>
  <conditionalFormatting sqref="AF115:AI115">
    <cfRule type="cellIs" dxfId="41" priority="44" operator="greaterThan">
      <formula>0</formula>
    </cfRule>
  </conditionalFormatting>
  <conditionalFormatting sqref="AF129:AI129">
    <cfRule type="cellIs" dxfId="40" priority="43" operator="greaterThan">
      <formula>0</formula>
    </cfRule>
  </conditionalFormatting>
  <conditionalFormatting sqref="Y129:Z129 AB129">
    <cfRule type="cellIs" dxfId="39" priority="42" operator="greaterThan">
      <formula>0</formula>
    </cfRule>
  </conditionalFormatting>
  <conditionalFormatting sqref="R129:U129">
    <cfRule type="cellIs" dxfId="38" priority="41" operator="greaterThan">
      <formula>0</formula>
    </cfRule>
  </conditionalFormatting>
  <conditionalFormatting sqref="K129:N129">
    <cfRule type="cellIs" dxfId="37" priority="40" operator="greaterThan">
      <formula>0</formula>
    </cfRule>
  </conditionalFormatting>
  <conditionalFormatting sqref="Y17:AB17">
    <cfRule type="cellIs" dxfId="36" priority="38" operator="greaterThan">
      <formula>0</formula>
    </cfRule>
  </conditionalFormatting>
  <conditionalFormatting sqref="Y115">
    <cfRule type="cellIs" dxfId="35" priority="37" operator="greaterThan">
      <formula>0</formula>
    </cfRule>
  </conditionalFormatting>
  <conditionalFormatting sqref="D31:G31">
    <cfRule type="cellIs" dxfId="34" priority="36" operator="greaterThan">
      <formula>0</formula>
    </cfRule>
  </conditionalFormatting>
  <conditionalFormatting sqref="D45:G45">
    <cfRule type="cellIs" dxfId="33" priority="35" operator="greaterThan">
      <formula>0</formula>
    </cfRule>
  </conditionalFormatting>
  <conditionalFormatting sqref="D59:G59">
    <cfRule type="cellIs" dxfId="32" priority="34" operator="greaterThan">
      <formula>0</formula>
    </cfRule>
  </conditionalFormatting>
  <conditionalFormatting sqref="D73:G73">
    <cfRule type="cellIs" dxfId="31" priority="33" operator="greaterThan">
      <formula>0</formula>
    </cfRule>
  </conditionalFormatting>
  <conditionalFormatting sqref="D87:G87">
    <cfRule type="cellIs" dxfId="30" priority="32" operator="greaterThan">
      <formula>0</formula>
    </cfRule>
  </conditionalFormatting>
  <conditionalFormatting sqref="D101:G101">
    <cfRule type="cellIs" dxfId="29" priority="31" operator="greaterThan">
      <formula>0</formula>
    </cfRule>
  </conditionalFormatting>
  <conditionalFormatting sqref="D115:G115">
    <cfRule type="cellIs" dxfId="28" priority="30" operator="greaterThan">
      <formula>0</formula>
    </cfRule>
  </conditionalFormatting>
  <conditionalFormatting sqref="D129:G129">
    <cfRule type="cellIs" dxfId="27" priority="29" operator="greaterThan">
      <formula>0</formula>
    </cfRule>
  </conditionalFormatting>
  <conditionalFormatting sqref="R130:U130">
    <cfRule type="cellIs" dxfId="26" priority="28" operator="greaterThan">
      <formula>1200</formula>
    </cfRule>
  </conditionalFormatting>
  <conditionalFormatting sqref="L116:N116">
    <cfRule type="cellIs" dxfId="25" priority="27" operator="greaterThan">
      <formula>1200</formula>
    </cfRule>
  </conditionalFormatting>
  <conditionalFormatting sqref="L130:M130">
    <cfRule type="cellIs" dxfId="24" priority="26" operator="greaterThan">
      <formula>1200</formula>
    </cfRule>
  </conditionalFormatting>
  <conditionalFormatting sqref="Z102:AB102">
    <cfRule type="cellIs" dxfId="23" priority="25" operator="greaterThan">
      <formula>1200</formula>
    </cfRule>
  </conditionalFormatting>
  <conditionalFormatting sqref="Z116:AB116">
    <cfRule type="cellIs" dxfId="22" priority="24" operator="greaterThan">
      <formula>1200</formula>
    </cfRule>
  </conditionalFormatting>
  <conditionalFormatting sqref="Z130:AB130">
    <cfRule type="cellIs" dxfId="21" priority="23" operator="greaterThan">
      <formula>1200</formula>
    </cfRule>
  </conditionalFormatting>
  <conditionalFormatting sqref="T31">
    <cfRule type="cellIs" dxfId="20" priority="22" operator="greaterThan">
      <formula>0</formula>
    </cfRule>
  </conditionalFormatting>
  <conditionalFormatting sqref="T88:U88">
    <cfRule type="cellIs" dxfId="19" priority="20" operator="greaterThan">
      <formula>1200</formula>
    </cfRule>
  </conditionalFormatting>
  <conditionalFormatting sqref="T102:U102">
    <cfRule type="cellIs" dxfId="18" priority="19" operator="greaterThan">
      <formula>1200</formula>
    </cfRule>
  </conditionalFormatting>
  <conditionalFormatting sqref="T116:U116">
    <cfRule type="cellIs" dxfId="17" priority="18" operator="greaterThan">
      <formula>1200</formula>
    </cfRule>
  </conditionalFormatting>
  <conditionalFormatting sqref="M88">
    <cfRule type="cellIs" dxfId="16" priority="17" operator="greaterThan">
      <formula>1200</formula>
    </cfRule>
  </conditionalFormatting>
  <conditionalFormatting sqref="M102:N102">
    <cfRule type="cellIs" dxfId="15" priority="16" operator="greaterThan">
      <formula>1200</formula>
    </cfRule>
  </conditionalFormatting>
  <conditionalFormatting sqref="AA88">
    <cfRule type="cellIs" dxfId="14" priority="15" operator="greaterThan">
      <formula>1200</formula>
    </cfRule>
  </conditionalFormatting>
  <conditionalFormatting sqref="AA129">
    <cfRule type="cellIs" dxfId="13" priority="14" operator="greaterThan">
      <formula>0</formula>
    </cfRule>
  </conditionalFormatting>
  <conditionalFormatting sqref="N60">
    <cfRule type="cellIs" dxfId="12" priority="13" operator="greaterThan">
      <formula>1200</formula>
    </cfRule>
  </conditionalFormatting>
  <conditionalFormatting sqref="N74">
    <cfRule type="cellIs" dxfId="11" priority="12" operator="greaterThan">
      <formula>1200</formula>
    </cfRule>
  </conditionalFormatting>
  <conditionalFormatting sqref="N88">
    <cfRule type="cellIs" dxfId="10" priority="11" operator="greaterThan">
      <formula>1200</formula>
    </cfRule>
  </conditionalFormatting>
  <conditionalFormatting sqref="N130">
    <cfRule type="cellIs" dxfId="9" priority="10" operator="greaterThan">
      <formula>1200</formula>
    </cfRule>
  </conditionalFormatting>
  <conditionalFormatting sqref="AB46">
    <cfRule type="cellIs" dxfId="8" priority="9" operator="greaterThan">
      <formula>1200</formula>
    </cfRule>
  </conditionalFormatting>
  <conditionalFormatting sqref="AB60">
    <cfRule type="cellIs" dxfId="7" priority="8" operator="greaterThan">
      <formula>1200</formula>
    </cfRule>
  </conditionalFormatting>
  <conditionalFormatting sqref="AB74">
    <cfRule type="cellIs" dxfId="6" priority="7" operator="greaterThan">
      <formula>1200</formula>
    </cfRule>
  </conditionalFormatting>
  <conditionalFormatting sqref="AB59">
    <cfRule type="cellIs" dxfId="5" priority="6" operator="greaterThan">
      <formula>0</formula>
    </cfRule>
  </conditionalFormatting>
  <conditionalFormatting sqref="AB73">
    <cfRule type="cellIs" dxfId="4" priority="5" operator="greaterThan">
      <formula>0</formula>
    </cfRule>
  </conditionalFormatting>
  <conditionalFormatting sqref="AB87">
    <cfRule type="cellIs" dxfId="3" priority="4" operator="greaterThan">
      <formula>0</formula>
    </cfRule>
  </conditionalFormatting>
  <conditionalFormatting sqref="AB60">
    <cfRule type="cellIs" dxfId="2" priority="3" operator="greaterThan">
      <formula>1200</formula>
    </cfRule>
  </conditionalFormatting>
  <conditionalFormatting sqref="AB74">
    <cfRule type="cellIs" dxfId="1" priority="2" operator="greaterThan">
      <formula>1200</formula>
    </cfRule>
  </conditionalFormatting>
  <conditionalFormatting sqref="AB88">
    <cfRule type="cellIs" dxfId="0" priority="1" operator="greaterThan">
      <formula>1200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AMD Ryzen 5 @ 2.1GHz 12GB 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Pinheiro</dc:creator>
  <cp:keywords/>
  <dc:description/>
  <cp:lastModifiedBy>Lucas Pinheiro</cp:lastModifiedBy>
  <cp:revision/>
  <dcterms:created xsi:type="dcterms:W3CDTF">2022-06-12T21:40:48Z</dcterms:created>
  <dcterms:modified xsi:type="dcterms:W3CDTF">2022-06-29T23:41:44Z</dcterms:modified>
  <cp:category/>
  <cp:contentStatus/>
</cp:coreProperties>
</file>