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ario\OneDrive\Documentos\Lucas\Excel curso\"/>
    </mc:Choice>
  </mc:AlternateContent>
  <bookViews>
    <workbookView xWindow="0" yWindow="0" windowWidth="19368" windowHeight="9516" activeTab="6"/>
  </bookViews>
  <sheets>
    <sheet name="Consumo de leche" sheetId="1" r:id="rId1"/>
    <sheet name="Preguntas" sheetId="2" r:id="rId2"/>
    <sheet name="DASHBOARD" sheetId="10" r:id="rId3"/>
    <sheet name="Formato tabla" sheetId="5" r:id="rId4"/>
    <sheet name="Validacion de Datos" sheetId="7" r:id="rId5"/>
    <sheet name="HOJA AUXILIAR" sheetId="9" r:id="rId6"/>
    <sheet name="README" sheetId="11" r:id="rId7"/>
  </sheets>
  <definedNames>
    <definedName name="SegmentaciónDeDatos_año">#N/A</definedName>
    <definedName name="SegmentaciónDeDatos_mes">#N/A</definedName>
    <definedName name="SegmentaciónDeDatos_producto">#N/A</definedName>
  </definedNames>
  <calcPr calcId="152511"/>
  <pivotCaches>
    <pivotCache cacheId="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A71" i="2" l="1"/>
  <c r="A69" i="2"/>
  <c r="A44" i="2" l="1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A9" i="2"/>
  <c r="A10" i="2"/>
  <c r="A11" i="2"/>
  <c r="A12" i="2"/>
  <c r="A13" i="2"/>
  <c r="A14" i="2"/>
  <c r="A15" i="2"/>
  <c r="A16" i="2"/>
  <c r="A17" i="2"/>
  <c r="A18" i="2"/>
  <c r="A19" i="2"/>
  <c r="A20" i="2"/>
  <c r="B2" i="2"/>
  <c r="B3" i="2"/>
  <c r="B4" i="2"/>
  <c r="B63" i="2" l="1"/>
  <c r="A63" i="2" s="1"/>
  <c r="B65" i="2"/>
  <c r="A65" i="2" s="1"/>
  <c r="B6" i="2"/>
  <c r="B71" i="2"/>
  <c r="B69" i="2"/>
</calcChain>
</file>

<file path=xl/sharedStrings.xml><?xml version="1.0" encoding="utf-8"?>
<sst xmlns="http://schemas.openxmlformats.org/spreadsheetml/2006/main" count="4974" uniqueCount="47">
  <si>
    <t>pais</t>
  </si>
  <si>
    <t>año</t>
  </si>
  <si>
    <t>mes</t>
  </si>
  <si>
    <t>ccp</t>
  </si>
  <si>
    <t>producto</t>
  </si>
  <si>
    <t>distribución</t>
  </si>
  <si>
    <t>unidad_med_distribución</t>
  </si>
  <si>
    <t>consumo_per_cápita</t>
  </si>
  <si>
    <t>uni_med_consumo _per_capita</t>
  </si>
  <si>
    <t>Argentina</t>
  </si>
  <si>
    <t>Leche pasteurizada</t>
  </si>
  <si>
    <t>Miles de litros</t>
  </si>
  <si>
    <t>Litros</t>
  </si>
  <si>
    <t>Leche esterilizada</t>
  </si>
  <si>
    <t>Leche chocolatada</t>
  </si>
  <si>
    <t>¿Cuál fue el tipo de lácteo liquido más consumido?</t>
  </si>
  <si>
    <t>¿Cuál fue el consumo promedio por mes?</t>
  </si>
  <si>
    <t>¿La distribución se mantuvo en decrecimiento o en crecimiento?</t>
  </si>
  <si>
    <t>¿Hubo variaciones en el consumo de estos tipos de lácteos líquidos?</t>
  </si>
  <si>
    <t xml:space="preserve">¿Cuál fue la media de consumo de esos años? </t>
  </si>
  <si>
    <t>¿Cuál fue el año y el mes con mas consumo?</t>
  </si>
  <si>
    <t>¿Cuál fue el año y el mes con menos consumo?</t>
  </si>
  <si>
    <t>¿Existe alguna diferencia notoria en la distribución de estos 3 tipos de lácteos?</t>
  </si>
  <si>
    <t>La leche mas consumida fue la pasteurizada</t>
  </si>
  <si>
    <t>El mes con mas consumo fue en mayo</t>
  </si>
  <si>
    <t>El año con menor consumor fue en 2003</t>
  </si>
  <si>
    <t>El año con mas consumo fue en 2009</t>
  </si>
  <si>
    <t>El mes con menor consumo fue en febrero</t>
  </si>
  <si>
    <t>Si vamos al cuadro de la tercer pregunta podemos ver que del año 2002 al 2005 cayó mucho el consumo per capita, luego se mantuvo en valores similares</t>
  </si>
  <si>
    <t xml:space="preserve">La distribucion creció a pesar de tener un varias fluctuaciones </t>
  </si>
  <si>
    <t>Si vamos al cuadro de la tercer pregunta podemos ver que el del año 2002 al 2003 fue un fuerte decrecimiento el consumo per capita</t>
  </si>
  <si>
    <t>Suma de consumo_per_cápita</t>
  </si>
  <si>
    <t>Suma de distribución</t>
  </si>
  <si>
    <t>Consumo per capita</t>
  </si>
  <si>
    <t>Distribucion</t>
  </si>
  <si>
    <t>Etiquetas de fila</t>
  </si>
  <si>
    <t>Total general</t>
  </si>
  <si>
    <t>Total</t>
  </si>
  <si>
    <t>README</t>
  </si>
  <si>
    <t>En el presente trabajo se descargó un set de datos llamado "Consumo de leche". Descargado de la página oficial del gobierno de Argentina llamado datos.gob.ar.</t>
  </si>
  <si>
    <t xml:space="preserve">Podrás visualizar el consumo per capita que hubo entre los años 2000 y 2016. Estarán a disposicián una serie de preguntas con respuestas para hacer mas entendible el set. </t>
  </si>
  <si>
    <t xml:space="preserve">También encontraras un dashboard con los gráficos para tener una mejor imagen sobre los datos. </t>
  </si>
  <si>
    <t xml:space="preserve">◉ Funciones: PROMEDIO.SI, BUSCARV, MAX, MIN, SUMAR.SI. </t>
  </si>
  <si>
    <t>◉ Graficos: Columnas, filas y torta.</t>
  </si>
  <si>
    <t xml:space="preserve"> En cuanto a las cuestiones tecnicas del trabajo se han utilizado: </t>
  </si>
  <si>
    <t>◉ Validacion de datos: Se valido la columna de producto.</t>
  </si>
  <si>
    <t>◉ Segmentadores: Se han creado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</si>
</sst>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0" fontId="0" fillId="0" borderId="12" xfId="0" applyBorder="1"/>
    <xf numFmtId="2" fontId="0" fillId="0" borderId="12" xfId="0" applyNumberFormat="1" applyBorder="1"/>
    <xf numFmtId="0" fontId="0" fillId="0" borderId="0" xfId="0" applyBorder="1"/>
    <xf numFmtId="0" fontId="0" fillId="0" borderId="0" xfId="0" applyFill="1" applyBorder="1"/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0" xfId="0" applyFill="1"/>
    <xf numFmtId="0" fontId="0" fillId="0" borderId="10" xfId="0" applyFill="1" applyBorder="1"/>
    <xf numFmtId="2" fontId="0" fillId="0" borderId="10" xfId="0" applyNumberFormat="1" applyFill="1" applyBorder="1"/>
    <xf numFmtId="0" fontId="0" fillId="0" borderId="10" xfId="0" applyNumberFormat="1" applyFill="1" applyBorder="1"/>
    <xf numFmtId="0" fontId="0" fillId="33" borderId="20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4" borderId="0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  <xf numFmtId="0" fontId="0" fillId="34" borderId="19" xfId="0" applyFill="1" applyBorder="1" applyAlignment="1">
      <alignment horizontal="center" vertical="center" wrapText="1"/>
    </xf>
    <xf numFmtId="0" fontId="0" fillId="33" borderId="22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2" fontId="0" fillId="0" borderId="0" xfId="0" applyNumberFormat="1" applyBorder="1"/>
    <xf numFmtId="0" fontId="18" fillId="0" borderId="0" xfId="0" applyFont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6"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[PF Pontoriero.xlsx]HOJA AUXILIAR!Tabla dinámica7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Consumo per capita por año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AUXILIAR'!$J$7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'HOJA AUXILIAR'!$I$8:$I$25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'HOJA AUXILIAR'!$J$8:$J$25</c:f>
              <c:numCache>
                <c:formatCode>General</c:formatCode>
                <c:ptCount val="17"/>
                <c:pt idx="0">
                  <c:v>44.429999999999993</c:v>
                </c:pt>
                <c:pt idx="1">
                  <c:v>44.039999999999992</c:v>
                </c:pt>
                <c:pt idx="2">
                  <c:v>37.779999999999994</c:v>
                </c:pt>
                <c:pt idx="3">
                  <c:v>37.289999999999992</c:v>
                </c:pt>
                <c:pt idx="4">
                  <c:v>40.49</c:v>
                </c:pt>
                <c:pt idx="5">
                  <c:v>41.590000000000011</c:v>
                </c:pt>
                <c:pt idx="6">
                  <c:v>43.18</c:v>
                </c:pt>
                <c:pt idx="7">
                  <c:v>43.61</c:v>
                </c:pt>
                <c:pt idx="8">
                  <c:v>42.429999999999993</c:v>
                </c:pt>
                <c:pt idx="9">
                  <c:v>44.649999999999991</c:v>
                </c:pt>
                <c:pt idx="10">
                  <c:v>43.38</c:v>
                </c:pt>
                <c:pt idx="11">
                  <c:v>43.49</c:v>
                </c:pt>
                <c:pt idx="12">
                  <c:v>43.879999999999995</c:v>
                </c:pt>
                <c:pt idx="13">
                  <c:v>41.49</c:v>
                </c:pt>
                <c:pt idx="14">
                  <c:v>42.889999999999993</c:v>
                </c:pt>
                <c:pt idx="15">
                  <c:v>44.16</c:v>
                </c:pt>
                <c:pt idx="16">
                  <c:v>42.271999999999998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1819199360"/>
        <c:axId val="-1815581184"/>
      </c:barChart>
      <c:catAx>
        <c:axId val="-181919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815581184"/>
        <c:crosses val="autoZero"/>
        <c:auto val="1"/>
        <c:lblAlgn val="ctr"/>
        <c:lblOffset val="100"/>
        <c:noMultiLvlLbl val="0"/>
      </c:catAx>
      <c:valAx>
        <c:axId val="-1815581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Consumo per capita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81919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[PF Pontoriero.xlsx]HOJA AUXILIAR!TD_Consumo producto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Consumo</a:t>
            </a:r>
            <a:r>
              <a:rPr lang="en-US" baseline="0"/>
              <a:t> total per capita de los distintos tipos de leche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'HOJA AUXILIAR'!$D$7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'HOJA AUXILIAR'!$C$8:$C$11</c:f>
              <c:strCache>
                <c:ptCount val="3"/>
                <c:pt idx="0">
                  <c:v>Leche chocolatada</c:v>
                </c:pt>
                <c:pt idx="1">
                  <c:v>Leche esterilizada</c:v>
                </c:pt>
                <c:pt idx="2">
                  <c:v>Leche pasteurizada</c:v>
                </c:pt>
              </c:strCache>
            </c:strRef>
          </c:cat>
          <c:val>
            <c:numRef>
              <c:f>'HOJA AUXILIAR'!$D$8:$D$11</c:f>
              <c:numCache>
                <c:formatCode>General</c:formatCode>
                <c:ptCount val="3"/>
                <c:pt idx="0">
                  <c:v>26.381000000000022</c:v>
                </c:pt>
                <c:pt idx="1">
                  <c:v>221.78100000000015</c:v>
                </c:pt>
                <c:pt idx="2">
                  <c:v>472.88999999999982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[PF Pontoriero.xlsx]HOJA AUXILIAR!Tabla dinámica12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Distribucion por año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'HOJA AUXILIAR'!$B$14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'HOJA AUXILIAR'!$A$15:$A$32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'HOJA AUXILIAR'!$B$15:$B$32</c:f>
              <c:numCache>
                <c:formatCode>0.00</c:formatCode>
                <c:ptCount val="17"/>
                <c:pt idx="0">
                  <c:v>1655803.01</c:v>
                </c:pt>
                <c:pt idx="1">
                  <c:v>1629512.2499999998</c:v>
                </c:pt>
                <c:pt idx="2">
                  <c:v>1412412.8900000001</c:v>
                </c:pt>
                <c:pt idx="3">
                  <c:v>1405971.9999999998</c:v>
                </c:pt>
                <c:pt idx="4">
                  <c:v>1540671.19</c:v>
                </c:pt>
                <c:pt idx="5">
                  <c:v>1598597.6300000004</c:v>
                </c:pt>
                <c:pt idx="6">
                  <c:v>1675875.9200000004</c:v>
                </c:pt>
                <c:pt idx="7">
                  <c:v>1708248.54</c:v>
                </c:pt>
                <c:pt idx="8">
                  <c:v>1678389.8199999996</c:v>
                </c:pt>
                <c:pt idx="9">
                  <c:v>1745070.0600000003</c:v>
                </c:pt>
                <c:pt idx="10">
                  <c:v>1749238.6900000002</c:v>
                </c:pt>
                <c:pt idx="11">
                  <c:v>1771143.2199999997</c:v>
                </c:pt>
                <c:pt idx="12">
                  <c:v>1803533.0000000002</c:v>
                </c:pt>
                <c:pt idx="13">
                  <c:v>1707278.3400000005</c:v>
                </c:pt>
                <c:pt idx="14">
                  <c:v>1779788.27</c:v>
                </c:pt>
                <c:pt idx="15">
                  <c:v>1863539.8400000005</c:v>
                </c:pt>
                <c:pt idx="16">
                  <c:v>1707102.12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815571936"/>
        <c:axId val="-1815570304"/>
      </c:barChart>
      <c:catAx>
        <c:axId val="-181557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815570304"/>
        <c:crosses val="autoZero"/>
        <c:auto val="1"/>
        <c:lblAlgn val="ctr"/>
        <c:lblOffset val="100"/>
        <c:noMultiLvlLbl val="0"/>
      </c:catAx>
      <c:valAx>
        <c:axId val="-181557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815571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[PF Pontoriero.xlsx]HOJA AUXILIAR!Tabla dinámica5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Consumo</a:t>
            </a:r>
            <a:r>
              <a:rPr lang="en-US" baseline="0"/>
              <a:t> per capita por 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'HOJA AUXILIAR'!$G$7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AUXILIAR'!$F$8:$F$20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'HOJA AUXILIAR'!$G$8:$G$20</c:f>
              <c:numCache>
                <c:formatCode>General</c:formatCode>
                <c:ptCount val="12"/>
                <c:pt idx="0">
                  <c:v>59.862999999999992</c:v>
                </c:pt>
                <c:pt idx="1">
                  <c:v>55.800999999999988</c:v>
                </c:pt>
                <c:pt idx="2">
                  <c:v>62.935000000000024</c:v>
                </c:pt>
                <c:pt idx="3">
                  <c:v>60.617999999999974</c:v>
                </c:pt>
                <c:pt idx="4">
                  <c:v>65.393000000000001</c:v>
                </c:pt>
                <c:pt idx="5">
                  <c:v>62.911999999999992</c:v>
                </c:pt>
                <c:pt idx="6">
                  <c:v>57.012</c:v>
                </c:pt>
                <c:pt idx="7">
                  <c:v>60.046000000000014</c:v>
                </c:pt>
                <c:pt idx="8">
                  <c:v>56.84</c:v>
                </c:pt>
                <c:pt idx="9">
                  <c:v>59.409999999999989</c:v>
                </c:pt>
                <c:pt idx="10">
                  <c:v>58.35499999999999</c:v>
                </c:pt>
                <c:pt idx="11">
                  <c:v>61.866999999999983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1815579008"/>
        <c:axId val="-1815577920"/>
        <c:axId val="-1819269008"/>
      </c:bar3DChart>
      <c:catAx>
        <c:axId val="-181557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815577920"/>
        <c:crosses val="autoZero"/>
        <c:auto val="1"/>
        <c:lblAlgn val="ctr"/>
        <c:lblOffset val="100"/>
        <c:noMultiLvlLbl val="0"/>
      </c:catAx>
      <c:valAx>
        <c:axId val="-18155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Consumo</a:t>
                </a:r>
                <a:r>
                  <a:rPr lang="es-ES" baseline="0"/>
                  <a:t> per capita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815579008"/>
        <c:crosses val="autoZero"/>
        <c:crossBetween val="between"/>
      </c:valAx>
      <c:serAx>
        <c:axId val="-181926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81557792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83820</xdr:rowOff>
    </xdr:from>
    <xdr:to>
      <xdr:col>3</xdr:col>
      <xdr:colOff>632460</xdr:colOff>
      <xdr:row>20</xdr:row>
      <xdr:rowOff>137160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ñ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9220" y="83820"/>
              <a:ext cx="2065020" cy="3710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655320</xdr:colOff>
      <xdr:row>0</xdr:row>
      <xdr:rowOff>91439</xdr:rowOff>
    </xdr:from>
    <xdr:to>
      <xdr:col>13</xdr:col>
      <xdr:colOff>281940</xdr:colOff>
      <xdr:row>5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es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7100" y="91439"/>
              <a:ext cx="7551420" cy="8229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746760</xdr:colOff>
      <xdr:row>5</xdr:row>
      <xdr:rowOff>121920</xdr:rowOff>
    </xdr:from>
    <xdr:to>
      <xdr:col>9</xdr:col>
      <xdr:colOff>563880</xdr:colOff>
      <xdr:row>20</xdr:row>
      <xdr:rowOff>121920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617220</xdr:colOff>
      <xdr:row>5</xdr:row>
      <xdr:rowOff>106680</xdr:rowOff>
    </xdr:from>
    <xdr:to>
      <xdr:col>14</xdr:col>
      <xdr:colOff>784860</xdr:colOff>
      <xdr:row>20</xdr:row>
      <xdr:rowOff>106680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144780</xdr:colOff>
      <xdr:row>21</xdr:row>
      <xdr:rowOff>7620</xdr:rowOff>
    </xdr:from>
    <xdr:to>
      <xdr:col>10</xdr:col>
      <xdr:colOff>312420</xdr:colOff>
      <xdr:row>40</xdr:row>
      <xdr:rowOff>106680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373380</xdr:colOff>
      <xdr:row>21</xdr:row>
      <xdr:rowOff>7620</xdr:rowOff>
    </xdr:from>
    <xdr:to>
      <xdr:col>16</xdr:col>
      <xdr:colOff>190500</xdr:colOff>
      <xdr:row>40</xdr:row>
      <xdr:rowOff>30480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342900</xdr:colOff>
      <xdr:row>0</xdr:row>
      <xdr:rowOff>106681</xdr:rowOff>
    </xdr:from>
    <xdr:to>
      <xdr:col>18</xdr:col>
      <xdr:colOff>457200</xdr:colOff>
      <xdr:row>5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produc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79480" y="106681"/>
              <a:ext cx="4076700" cy="807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0</xdr:row>
      <xdr:rowOff>30481</xdr:rowOff>
    </xdr:from>
    <xdr:to>
      <xdr:col>6</xdr:col>
      <xdr:colOff>106680</xdr:colOff>
      <xdr:row>4</xdr:row>
      <xdr:rowOff>160020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ñ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060" y="30481"/>
              <a:ext cx="6377940" cy="8610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190500</xdr:colOff>
      <xdr:row>0</xdr:row>
      <xdr:rowOff>45720</xdr:rowOff>
    </xdr:from>
    <xdr:to>
      <xdr:col>15</xdr:col>
      <xdr:colOff>68580</xdr:colOff>
      <xdr:row>4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11340" y="45720"/>
              <a:ext cx="8831580" cy="8382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o E. Giancristiano" refreshedDate="45025.904626620373" createdVersion="5" refreshedVersion="5" minRefreshableVersion="3" recordCount="612">
  <cacheSource type="worksheet">
    <worksheetSource ref="A1:I613" sheet="Consumo de leche"/>
  </cacheSource>
  <cacheFields count="9">
    <cacheField name="pais" numFmtId="0">
      <sharedItems/>
    </cacheField>
    <cacheField name="año" numFmtId="0">
      <sharedItems containsSemiMixedTypes="0" containsString="0" containsNumber="1" containsInteger="1" minValue="2000" maxValue="2016" count="17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me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ccp" numFmtId="0">
      <sharedItems containsSemiMixedTypes="0" containsString="0" containsNumber="1" containsInteger="1" minValue="22110" maxValue="22110"/>
    </cacheField>
    <cacheField name="producto" numFmtId="0">
      <sharedItems count="3">
        <s v="Leche pasteurizada"/>
        <s v="Leche esterilizada"/>
        <s v="Leche chocolatada"/>
      </sharedItems>
    </cacheField>
    <cacheField name="distribución" numFmtId="0">
      <sharedItems containsSemiMixedTypes="0" containsString="0" containsNumber="1" minValue="275.51" maxValue="117934.2" count="612">
        <n v="67426.5"/>
        <n v="63608.38"/>
        <n v="2934.2"/>
        <n v="69800.58"/>
        <n v="43541.87"/>
        <n v="2550.7199999999998"/>
        <n v="81747.5"/>
        <n v="66122.100000000006"/>
        <n v="3337.78"/>
        <n v="72709.039999999994"/>
        <n v="61553.62"/>
        <n v="2093.54"/>
        <n v="78689.22"/>
        <n v="58820.95"/>
        <n v="5144.8999999999996"/>
        <n v="78560.42"/>
        <n v="64639.3"/>
        <n v="1224.9000000000001"/>
        <n v="80609.55"/>
        <n v="47127.77"/>
        <n v="275.51"/>
        <n v="80206.22"/>
        <n v="54504.73"/>
        <n v="3207.86"/>
        <n v="76312.899999999994"/>
        <n v="49575.18"/>
        <n v="1825.01"/>
        <n v="76946.64"/>
        <n v="57332.56"/>
        <n v="2015.39"/>
        <n v="78470.710000000006"/>
        <n v="47968.85"/>
        <n v="2191.6799999999998"/>
        <n v="82183.23"/>
        <n v="86434.05"/>
        <n v="4109.6499999999996"/>
        <n v="72565.34"/>
        <n v="74854.17"/>
        <n v="4228.72"/>
        <n v="70215.27"/>
        <n v="52688.35"/>
        <n v="3427.81"/>
        <n v="84241.08"/>
        <n v="57107.56"/>
        <n v="3391.89"/>
        <n v="72917.53"/>
        <n v="59450.04"/>
        <n v="2164.96"/>
        <n v="81592.44"/>
        <n v="64328.28"/>
        <n v="4381.46"/>
        <n v="80228.649999999994"/>
        <n v="63677.61"/>
        <n v="768.32"/>
        <n v="75390.649999999994"/>
        <n v="44249.279999999999"/>
        <n v="1252.6500000000001"/>
        <n v="76971.899999999994"/>
        <n v="52773.66"/>
        <n v="2356.14"/>
        <n v="73147.09"/>
        <n v="47494.45"/>
        <n v="2068.14"/>
        <n v="76537.81"/>
        <n v="57058.080000000002"/>
        <n v="2018.5"/>
        <n v="77008.61"/>
        <n v="57693.15"/>
        <n v="3413.04"/>
        <n v="70634.789999999994"/>
        <n v="55102.91"/>
        <n v="2111.92"/>
        <n v="66267.960000000006"/>
        <n v="74789.539999999994"/>
        <n v="2602.7600000000002"/>
        <n v="69100.75"/>
        <n v="46616.4"/>
        <n v="1337.52"/>
        <n v="71819.149999999994"/>
        <n v="51539.6"/>
        <n v="1647"/>
        <n v="63876.62"/>
        <n v="48247.06"/>
        <n v="1458.85"/>
        <n v="74385.899999999994"/>
        <n v="52301.77"/>
        <n v="2623.65"/>
        <n v="74443.67"/>
        <n v="35465.69"/>
        <n v="575.51"/>
        <n v="78413.88"/>
        <n v="54663.65"/>
        <n v="757.66"/>
        <n v="83100.52"/>
        <n v="30912.03"/>
        <n v="899.11"/>
        <n v="73786.600000000006"/>
        <n v="32671.66"/>
        <n v="1254.19"/>
        <n v="71355.960000000006"/>
        <n v="27992.87"/>
        <n v="825.36"/>
        <n v="75867.679999999993"/>
        <n v="36870.78"/>
        <n v="1279.0899999999999"/>
        <n v="68420.710000000006"/>
        <n v="32770.33"/>
        <n v="1471.41"/>
        <n v="70813.3"/>
        <n v="42397.93"/>
        <n v="1911.22"/>
        <n v="69245.759999999995"/>
        <n v="25382.71"/>
        <n v="1440.6"/>
        <n v="74279.42"/>
        <n v="32674.1"/>
        <n v="1599"/>
        <n v="77689.47"/>
        <n v="29203.99"/>
        <n v="1294.8399999999999"/>
        <n v="82550.42"/>
        <n v="30920.78"/>
        <n v="1256.44"/>
        <n v="77585.320000000007"/>
        <n v="44523.26"/>
        <n v="389.16"/>
        <n v="83406.009999999995"/>
        <n v="21703.62"/>
        <n v="684.36"/>
        <n v="88692.63"/>
        <n v="7845.66"/>
        <n v="670.74"/>
        <n v="85394.73"/>
        <n v="56560.55"/>
        <n v="1083.81"/>
        <n v="88445.29"/>
        <n v="32612.16"/>
        <n v="559.47"/>
        <n v="85007.16"/>
        <n v="31342.52"/>
        <n v="1585.98"/>
        <n v="89824.48"/>
        <n v="62881.39"/>
        <n v="2513.7199999999998"/>
        <n v="86957.26"/>
        <n v="45505.3"/>
        <n v="2288.88"/>
        <n v="84689.86"/>
        <n v="31355.37"/>
        <n v="1510.87"/>
        <n v="97815.58"/>
        <n v="43356.22"/>
        <n v="1826.6"/>
        <n v="91008.06"/>
        <n v="43582.21"/>
        <n v="2025.29"/>
        <n v="86784.73"/>
        <n v="43239.01"/>
        <n v="3315.69"/>
        <n v="91280.55"/>
        <n v="44697.84"/>
        <n v="712.26"/>
        <n v="91672.13"/>
        <n v="30644.63"/>
        <n v="1058.6099999999999"/>
        <n v="92479.09"/>
        <n v="30056.560000000001"/>
        <n v="1543.1"/>
        <n v="85855.26"/>
        <n v="29840.1"/>
        <n v="1514.04"/>
        <n v="87934.9"/>
        <n v="34063.910000000003"/>
        <n v="1181.44"/>
        <n v="88501.34"/>
        <n v="32698.03"/>
        <n v="1783.78"/>
        <n v="91714.63"/>
        <n v="33554.28"/>
        <n v="2623.78"/>
        <n v="87792.72"/>
        <n v="43760.85"/>
        <n v="3512.39"/>
        <n v="89889.71"/>
        <n v="31380.36"/>
        <n v="2382.23"/>
        <n v="101230.14"/>
        <n v="35360.870000000003"/>
        <n v="3162.2"/>
        <n v="94169.44"/>
        <n v="34440.49"/>
        <n v="2942.23"/>
        <n v="98741.78"/>
        <n v="39320.620000000003"/>
        <n v="4490.63"/>
        <n v="101136.01"/>
        <n v="39977.199999999997"/>
        <n v="1273.56"/>
        <n v="97875.16"/>
        <n v="25702.66"/>
        <n v="1255.78"/>
        <n v="107075.97"/>
        <n v="30354.13"/>
        <n v="2060.85"/>
        <n v="95371.199999999997"/>
        <n v="27451.81"/>
        <n v="2034.2"/>
        <n v="95952.62"/>
        <n v="28742.07"/>
        <n v="1720.45"/>
        <n v="101682.83"/>
        <n v="30660.74"/>
        <n v="2365.1"/>
        <n v="100200.08"/>
        <n v="29773.48"/>
        <n v="3355.07"/>
        <n v="94760.72"/>
        <n v="37702.639999999999"/>
        <n v="4035.83"/>
        <n v="96295.99"/>
        <n v="28077.4"/>
        <n v="2839.02"/>
        <n v="107725.16"/>
        <n v="36610.980000000003"/>
        <n v="4388.68"/>
        <n v="96197.36"/>
        <n v="34166.99"/>
        <n v="3474.95"/>
        <n v="102663.69"/>
        <n v="40883.910000000003"/>
        <n v="5500.79"/>
        <n v="102867.18"/>
        <n v="42988.66"/>
        <n v="1034.6199999999999"/>
        <n v="101083.88"/>
        <n v="36188.71"/>
        <n v="1807.38"/>
        <n v="107529.9"/>
        <n v="26459.33"/>
        <n v="2401.12"/>
        <n v="101046.14"/>
        <n v="30023.83"/>
        <n v="2840.96"/>
        <n v="102539.84"/>
        <n v="33713.5"/>
        <n v="2889.86"/>
        <n v="104892.71"/>
        <n v="34753.99"/>
        <n v="4517.6000000000004"/>
        <n v="103328.32000000001"/>
        <n v="32544.46"/>
        <n v="5099.82"/>
        <n v="105864.56"/>
        <n v="45507.199999999997"/>
        <n v="6616.82"/>
        <n v="102034.98"/>
        <n v="34062.589999999997"/>
        <n v="7010.89"/>
        <n v="114028.41"/>
        <n v="38362.410000000003"/>
        <n v="6810.28"/>
        <n v="104713.15"/>
        <n v="35987.5"/>
        <n v="6537.64"/>
        <n v="117934.2"/>
        <n v="43370.73"/>
        <n v="9461.2900000000009"/>
        <n v="112836.51"/>
        <n v="42983.22"/>
        <n v="3467.33"/>
        <n v="106274.01"/>
        <n v="12680.99"/>
        <n v="3194.11"/>
        <n v="108628.87"/>
        <n v="36660.43"/>
        <n v="4697.99"/>
        <n v="91385.44"/>
        <n v="30726.26"/>
        <n v="3740.7"/>
        <n v="98659.25"/>
        <n v="26971.63"/>
        <n v="3421.99"/>
        <n v="96417.97"/>
        <n v="17925.060000000001"/>
        <n v="4992.32"/>
        <n v="94826.17"/>
        <n v="24880.66"/>
        <n v="4574.9799999999996"/>
        <n v="96375.5"/>
        <n v="44830.86"/>
        <n v="9503.51"/>
        <n v="97156.4"/>
        <n v="30031"/>
        <n v="7470.81"/>
        <n v="97362.19"/>
        <n v="32401.85"/>
        <n v="7295.36"/>
        <n v="103282.03"/>
        <n v="45216.51"/>
        <n v="9442.24"/>
        <n v="104683.79"/>
        <n v="44359.37"/>
        <n v="13783.76"/>
        <n v="96440.25"/>
        <n v="37562.78"/>
        <n v="2282.37"/>
        <n v="100846.39999999999"/>
        <n v="34997.96"/>
        <n v="5178.25"/>
        <n v="104286.06"/>
        <n v="24634.45"/>
        <n v="4709.83"/>
        <n v="102516.96"/>
        <n v="17110.18"/>
        <n v="7099.48"/>
        <n v="105349.84"/>
        <n v="25912"/>
        <n v="4330.8900000000003"/>
        <n v="102170.14"/>
        <n v="22848.25"/>
        <n v="7023.41"/>
        <n v="99297.64"/>
        <n v="23095.69"/>
        <n v="7501.81"/>
        <n v="94995.88"/>
        <n v="43799.64"/>
        <n v="7011.39"/>
        <n v="92817.12"/>
        <n v="39920.81"/>
        <n v="1590.21"/>
        <n v="102510.83"/>
        <n v="40934.980000000003"/>
        <n v="5178.93"/>
        <n v="95733.28"/>
        <n v="47086.47"/>
        <n v="8282.99"/>
        <n v="96601.23"/>
        <n v="46902.13"/>
        <n v="12553.2"/>
        <n v="102502.62"/>
        <n v="46818.8"/>
        <n v="2677.42"/>
        <n v="99091.34"/>
        <n v="39637.870000000003"/>
        <n v="3637.32"/>
        <n v="98410.41"/>
        <n v="42494.32"/>
        <n v="5153.3100000000004"/>
        <n v="94484.47"/>
        <n v="36136.25"/>
        <n v="5149.78"/>
        <n v="99513.59"/>
        <n v="42337.89"/>
        <n v="4154.26"/>
        <n v="96345.55"/>
        <n v="39878.1"/>
        <n v="6176.27"/>
        <n v="92150.36"/>
        <n v="46060.35"/>
        <n v="6340.69"/>
        <n v="84999.18"/>
        <n v="44865.24"/>
        <n v="8479.32"/>
        <n v="87459.54"/>
        <n v="36034.58"/>
        <n v="7038.39"/>
        <n v="104720.14"/>
        <n v="43276.36"/>
        <n v="9460.64"/>
        <n v="102361.55"/>
        <n v="37465.06"/>
        <n v="11965.3"/>
        <n v="96393.64"/>
        <n v="48995.67"/>
        <n v="13358.88"/>
        <n v="104814.62"/>
        <n v="45285.54"/>
        <n v="3457.3"/>
        <n v="98364.49"/>
        <n v="34902.160000000003"/>
        <n v="3882.84"/>
        <n v="101791.35"/>
        <n v="41937.51"/>
        <n v="6414.3"/>
        <n v="98729.94"/>
        <n v="29703.93"/>
        <n v="7288.68"/>
        <n v="104503.18"/>
        <n v="36742.74"/>
        <n v="5637.16"/>
        <n v="98416.86"/>
        <n v="38047.360000000001"/>
        <n v="8045.29"/>
        <n v="99405.02"/>
        <n v="38074.54"/>
        <n v="6920.39"/>
        <n v="92473.86"/>
        <n v="46833.87"/>
        <n v="9369.99"/>
        <n v="90818.65"/>
        <n v="37059.86"/>
        <n v="7885.11"/>
        <n v="104178.94"/>
        <n v="44336.44"/>
        <n v="11718.9"/>
        <n v="94732.7"/>
        <n v="44269.63"/>
        <n v="8868.48"/>
        <n v="99441.600000000006"/>
        <n v="51009.13"/>
        <n v="13027.93"/>
        <n v="100574.32"/>
        <n v="53632.65"/>
        <n v="3696.74"/>
        <n v="97187.199999999997"/>
        <n v="34724.42"/>
        <n v="5651.54"/>
        <n v="101979.42"/>
        <n v="40231.919999999998"/>
        <n v="8825.58"/>
        <n v="91479.71"/>
        <n v="38624.68"/>
        <n v="8942.39"/>
        <n v="93055.54"/>
        <n v="42784.83"/>
        <n v="7195.62"/>
        <n v="92075.14"/>
        <n v="41921"/>
        <n v="9974.98"/>
        <n v="90331.87"/>
        <n v="41410.82"/>
        <n v="10817.76"/>
        <n v="82786.490000000005"/>
        <n v="58260.06"/>
        <n v="12836.11"/>
        <n v="86477.28"/>
        <n v="39576.81"/>
        <n v="10584.06"/>
        <n v="96364.58"/>
        <n v="46146.61"/>
        <n v="13905.95"/>
        <n v="89057.72"/>
        <n v="47334.34"/>
        <n v="10537.47"/>
        <n v="98345.52"/>
        <n v="55773.88"/>
        <n v="17287.669999999998"/>
        <n v="100513.56"/>
        <n v="57945.15"/>
        <n v="4703.88"/>
        <n v="95801.15"/>
        <n v="39747.370000000003"/>
        <n v="6433.44"/>
        <n v="101322.34"/>
        <n v="45360.12"/>
        <n v="7764.07"/>
        <n v="92339.27"/>
        <n v="35590.61"/>
        <n v="5932.97"/>
        <n v="103899.67"/>
        <n v="45605.13"/>
        <n v="9402.36"/>
        <n v="95350.67"/>
        <n v="43425.74"/>
        <n v="6424.56"/>
        <n v="90325.4"/>
        <n v="38441.300000000003"/>
        <n v="11929.69"/>
        <n v="83828.639999999999"/>
        <n v="38006.79"/>
        <n v="7616.15"/>
        <n v="79301.78"/>
        <n v="41150.49"/>
        <n v="6937.13"/>
        <n v="86135.2"/>
        <n v="50970.21"/>
        <n v="9838.15"/>
        <n v="83893.14"/>
        <n v="51686.61"/>
        <n v="7890.54"/>
        <n v="88807.67"/>
        <n v="59283.06"/>
        <n v="14150.61"/>
        <n v="85740.61"/>
        <n v="56412.32"/>
        <n v="4067.5"/>
        <n v="92699.4"/>
        <n v="42164.04"/>
        <n v="4428.41"/>
        <n v="93945.43"/>
        <n v="48478.02"/>
        <n v="6809.1"/>
        <n v="85114.35"/>
        <n v="44109.95"/>
        <n v="7520.81"/>
        <n v="92915.12"/>
        <n v="51473.96"/>
        <n v="5258.87"/>
        <n v="90536.68"/>
        <n v="48232.81"/>
        <n v="7135.66"/>
        <n v="83176.990000000005"/>
        <n v="41228.089999999997"/>
        <n v="6334.05"/>
        <n v="82888.929999999993"/>
        <n v="35138.559999999998"/>
        <n v="6736.83"/>
        <n v="82405.14"/>
        <n v="38312.75"/>
        <n v="6516.2"/>
        <n v="85713.56"/>
        <n v="48673.69"/>
        <n v="7151.72"/>
        <n v="86631.92"/>
        <n v="51762.28"/>
        <n v="7315.88"/>
        <n v="91036.44"/>
        <n v="57025.4"/>
        <n v="13890.92"/>
        <n v="91197.64"/>
        <n v="52370.239999999998"/>
        <n v="3413.18"/>
        <n v="90893.91"/>
        <n v="33280.769999999997"/>
        <n v="4078.33"/>
        <n v="87731.78"/>
        <n v="66861.539999999994"/>
        <n v="5171.26"/>
        <n v="109641.3"/>
        <n v="40196.49"/>
        <n v="6057.16"/>
        <n v="113475.51"/>
        <n v="48226.44"/>
        <n v="4517.3999999999996"/>
        <n v="104681.73"/>
        <n v="45733.39"/>
        <n v="6451.57"/>
        <n v="106523.79"/>
        <n v="50954.85"/>
        <n v="7129.77"/>
        <n v="80648.77"/>
        <n v="34945.29"/>
        <n v="7338.41"/>
        <n v="92890.76"/>
        <n v="38250.120000000003"/>
        <n v="5815.98"/>
        <n v="109562.97"/>
        <n v="44405.88"/>
        <n v="9258.59"/>
        <n v="109933.02"/>
        <n v="48810.05"/>
        <n v="10892.32"/>
        <n v="99666.19"/>
        <n v="55930.400000000001"/>
        <n v="14085.3"/>
        <n v="111577.78"/>
        <n v="57680.27"/>
        <n v="4426.17"/>
        <n v="109095.22"/>
        <n v="37639.040000000001"/>
        <n v="4704.53"/>
        <n v="101937.45"/>
        <n v="46948.98"/>
        <n v="7283.36"/>
        <n v="103927.92"/>
        <n v="44211.8"/>
        <n v="7269.54"/>
        <n v="110037.24"/>
        <n v="49952.37"/>
        <n v="4681.1899999999996"/>
        <n v="98514.27"/>
        <n v="45462.8"/>
        <n v="7882.72"/>
        <n v="94283.01"/>
        <n v="45371.6"/>
        <n v="8218.5300000000007"/>
        <n v="81854.960000000006"/>
        <n v="46887.25"/>
        <n v="6893.59"/>
        <n v="81652.539999999994"/>
        <n v="48471.22"/>
        <n v="6818.42"/>
        <n v="86367.03"/>
        <n v="59801.54"/>
        <n v="11235.04"/>
        <n v="77493.37"/>
        <n v="57766.13"/>
        <n v="9708.06"/>
        <n v="79462.17"/>
        <n v="61064.25"/>
        <n v="12054.74"/>
        <n v="86624.26"/>
        <n v="66883.149999999994"/>
        <n v="3910.54"/>
        <n v="89261.24"/>
        <n v="47772.71"/>
        <n v="4329.04"/>
        <n v="94565.38"/>
        <n v="54068.5"/>
        <n v="5799.44"/>
        <n v="82448.13"/>
        <n v="46777.98"/>
        <n v="5163"/>
        <n v="81859.87"/>
        <n v="53419.05"/>
        <n v="4256.72"/>
        <n v="77177.509999999995"/>
        <n v="51251.91"/>
        <n v="7463.19"/>
        <n v="70058.53"/>
        <n v="38958.65"/>
        <n v="7523.01"/>
      </sharedItems>
    </cacheField>
    <cacheField name="unidad_med_distribución" numFmtId="0">
      <sharedItems count="1">
        <s v="Miles de litros"/>
      </sharedItems>
    </cacheField>
    <cacheField name="consumo_per_cápita" numFmtId="2">
      <sharedItems containsSemiMixedTypes="0" containsString="0" containsNumber="1" minValue="0.01" maxValue="4.3" count="219">
        <n v="1.78"/>
        <n v="1.68"/>
        <n v="0.08"/>
        <n v="1.85"/>
        <n v="1.1599999999999999"/>
        <n v="7.0000000000000007E-2"/>
        <n v="2.17"/>
        <n v="1.76"/>
        <n v="0.09"/>
        <n v="1.94"/>
        <n v="1.64"/>
        <n v="0.06"/>
        <n v="2.1"/>
        <n v="1.57"/>
        <n v="0.14000000000000001"/>
        <n v="1.73"/>
        <n v="0.03"/>
        <n v="1.27"/>
        <n v="0.01"/>
        <n v="2.16"/>
        <n v="1.47"/>
        <n v="2.06"/>
        <n v="1.34"/>
        <n v="0.05"/>
        <n v="2.08"/>
        <n v="1.55"/>
        <n v="2.13"/>
        <n v="1.3"/>
        <n v="2.23"/>
        <n v="2.35"/>
        <n v="0.11"/>
        <n v="1.97"/>
        <n v="2.0299999999999998"/>
        <n v="1.91"/>
        <n v="1.43"/>
        <n v="2.2799999999999998"/>
        <n v="1.98"/>
        <n v="1.61"/>
        <n v="2.21"/>
        <n v="1.74"/>
        <n v="0.12"/>
        <n v="1.72"/>
        <n v="0.02"/>
        <n v="2.04"/>
        <n v="1.2"/>
        <n v="1.28"/>
        <n v="1.54"/>
        <n v="2.0699999999999998"/>
        <n v="1.9"/>
        <n v="1.48"/>
        <n v="2.0099999999999998"/>
        <n v="1.86"/>
        <n v="1.25"/>
        <n v="0.04"/>
        <n v="1.93"/>
        <n v="1.38"/>
        <n v="1.71"/>
        <n v="1.29"/>
        <n v="1.99"/>
        <n v="1.4"/>
        <n v="0.95"/>
        <n v="1.46"/>
        <n v="2.2200000000000002"/>
        <n v="0.83"/>
        <n v="0.87"/>
        <n v="0.75"/>
        <n v="2.02"/>
        <n v="0.98"/>
        <n v="1.82"/>
        <n v="1.89"/>
        <n v="1.1299999999999999"/>
        <n v="1.84"/>
        <n v="0.68"/>
        <n v="0.78"/>
        <n v="2.19"/>
        <n v="0.82"/>
        <n v="1.18"/>
        <n v="0.57999999999999996"/>
        <n v="0.21"/>
        <n v="2.2599999999999998"/>
        <n v="1.5"/>
        <n v="2.34"/>
        <n v="0.86"/>
        <n v="2.25"/>
        <n v="2.37"/>
        <n v="1.66"/>
        <n v="2.29"/>
        <n v="2.58"/>
        <n v="1.1399999999999999"/>
        <n v="2.4"/>
        <n v="1.1499999999999999"/>
        <n v="1.17"/>
        <n v="2.41"/>
        <n v="0.8"/>
        <n v="2.4300000000000002"/>
        <n v="0.79"/>
        <n v="2.2999999999999998"/>
        <n v="0.89"/>
        <n v="2.3199999999999998"/>
        <n v="0.88"/>
        <n v="2.64"/>
        <n v="0.92"/>
        <n v="2.46"/>
        <n v="0.9"/>
        <n v="2.57"/>
        <n v="1.02"/>
        <n v="2.63"/>
        <n v="1.04"/>
        <n v="2.5499999999999998"/>
        <n v="0.67"/>
        <n v="2.78"/>
        <n v="2.48"/>
        <n v="0.71"/>
        <n v="2.4900000000000002"/>
        <n v="2.6"/>
        <n v="0.77"/>
        <n v="2.4500000000000002"/>
        <n v="0.1"/>
        <n v="0.73"/>
        <n v="2.65"/>
        <n v="1.06"/>
        <n v="1.1100000000000001"/>
        <n v="0.93"/>
        <n v="2.77"/>
        <n v="2.69"/>
        <n v="0.84"/>
        <n v="0.13"/>
        <n v="2.71"/>
        <n v="0.17"/>
        <n v="2.61"/>
        <n v="0.18"/>
        <n v="2.92"/>
        <n v="2.68"/>
        <n v="3.01"/>
        <n v="0.24"/>
        <n v="2.88"/>
        <n v="1.1000000000000001"/>
        <n v="0.32"/>
        <n v="2.33"/>
        <n v="2.5099999999999998"/>
        <n v="0.69"/>
        <n v="0.46"/>
        <n v="0.63"/>
        <n v="0.76"/>
        <n v="0.19"/>
        <n v="2.4700000000000002"/>
        <n v="2.62"/>
        <n v="1.1200000000000001"/>
        <n v="0.35"/>
        <n v="2.44"/>
        <n v="0.62"/>
        <n v="2.59"/>
        <n v="0.43"/>
        <n v="0.65"/>
        <n v="2.5"/>
        <n v="2.39"/>
        <n v="1.03"/>
        <n v="2.42"/>
        <n v="0.31"/>
        <n v="0.99"/>
        <n v="2.36"/>
        <n v="0.15"/>
        <n v="0.16"/>
        <n v="2.12"/>
        <n v="2.1800000000000002"/>
        <n v="1.08"/>
        <n v="2.54"/>
        <n v="0.3"/>
        <n v="1.22"/>
        <n v="0.33"/>
        <n v="2.52"/>
        <n v="0.91"/>
        <n v="0.94"/>
        <n v="0.2"/>
        <n v="0.23"/>
        <n v="2.2400000000000002"/>
        <n v="1.0900000000000001"/>
        <n v="0.28999999999999998"/>
        <n v="0.22"/>
        <n v="1.32"/>
        <n v="0.85"/>
        <n v="1.05"/>
        <n v="1.01"/>
        <n v="0.26"/>
        <n v="1.42"/>
        <n v="2.11"/>
        <n v="0.97"/>
        <n v="0.34"/>
        <n v="1.36"/>
        <n v="0.42"/>
        <n v="1.41"/>
        <n v="2.31"/>
        <n v="2.0499999999999998"/>
        <n v="1"/>
        <n v="1.24"/>
        <n v="1.26"/>
        <n v="1.44"/>
        <n v="2.09"/>
        <n v="1.37"/>
        <n v="1.07"/>
        <n v="2.2000000000000002"/>
        <n v="2.73"/>
        <n v="2.56"/>
        <n v="1.92"/>
        <n v="1.33"/>
        <n v="0.16300000000000001"/>
        <n v="0.161"/>
        <n v="2"/>
        <n v="0.26500000000000001"/>
        <n v="1.8"/>
        <n v="0.22800000000000001"/>
        <n v="0.28299999999999997"/>
        <n v="9.1999999999999998E-2"/>
        <n v="0.10199999999999999"/>
        <n v="0.13600000000000001"/>
        <n v="0.17499999999999999"/>
        <n v="4.3"/>
        <n v="0.91100000000000003"/>
        <n v="0.17599999999999999"/>
      </sharedItems>
    </cacheField>
    <cacheField name="uni_med_consumo _per_capita" numFmtId="0">
      <sharedItems count="1">
        <s v="Litro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2">
  <r>
    <s v="Argentina"/>
    <x v="0"/>
    <x v="0"/>
    <n v="22110"/>
    <x v="0"/>
    <x v="0"/>
    <x v="0"/>
    <x v="0"/>
    <x v="0"/>
  </r>
  <r>
    <s v="Argentina"/>
    <x v="0"/>
    <x v="0"/>
    <n v="22110"/>
    <x v="1"/>
    <x v="1"/>
    <x v="0"/>
    <x v="1"/>
    <x v="0"/>
  </r>
  <r>
    <s v="Argentina"/>
    <x v="0"/>
    <x v="0"/>
    <n v="22110"/>
    <x v="2"/>
    <x v="2"/>
    <x v="0"/>
    <x v="2"/>
    <x v="0"/>
  </r>
  <r>
    <s v="Argentina"/>
    <x v="0"/>
    <x v="1"/>
    <n v="22110"/>
    <x v="0"/>
    <x v="3"/>
    <x v="0"/>
    <x v="3"/>
    <x v="0"/>
  </r>
  <r>
    <s v="Argentina"/>
    <x v="0"/>
    <x v="1"/>
    <n v="22110"/>
    <x v="1"/>
    <x v="4"/>
    <x v="0"/>
    <x v="4"/>
    <x v="0"/>
  </r>
  <r>
    <s v="Argentina"/>
    <x v="0"/>
    <x v="1"/>
    <n v="22110"/>
    <x v="2"/>
    <x v="5"/>
    <x v="0"/>
    <x v="5"/>
    <x v="0"/>
  </r>
  <r>
    <s v="Argentina"/>
    <x v="0"/>
    <x v="2"/>
    <n v="22110"/>
    <x v="0"/>
    <x v="6"/>
    <x v="0"/>
    <x v="6"/>
    <x v="0"/>
  </r>
  <r>
    <s v="Argentina"/>
    <x v="0"/>
    <x v="2"/>
    <n v="22110"/>
    <x v="1"/>
    <x v="7"/>
    <x v="0"/>
    <x v="7"/>
    <x v="0"/>
  </r>
  <r>
    <s v="Argentina"/>
    <x v="0"/>
    <x v="2"/>
    <n v="22110"/>
    <x v="2"/>
    <x v="8"/>
    <x v="0"/>
    <x v="8"/>
    <x v="0"/>
  </r>
  <r>
    <s v="Argentina"/>
    <x v="0"/>
    <x v="3"/>
    <n v="22110"/>
    <x v="0"/>
    <x v="9"/>
    <x v="0"/>
    <x v="9"/>
    <x v="0"/>
  </r>
  <r>
    <s v="Argentina"/>
    <x v="0"/>
    <x v="3"/>
    <n v="22110"/>
    <x v="1"/>
    <x v="10"/>
    <x v="0"/>
    <x v="10"/>
    <x v="0"/>
  </r>
  <r>
    <s v="Argentina"/>
    <x v="0"/>
    <x v="3"/>
    <n v="22110"/>
    <x v="2"/>
    <x v="11"/>
    <x v="0"/>
    <x v="11"/>
    <x v="0"/>
  </r>
  <r>
    <s v="Argentina"/>
    <x v="0"/>
    <x v="4"/>
    <n v="22110"/>
    <x v="0"/>
    <x v="12"/>
    <x v="0"/>
    <x v="12"/>
    <x v="0"/>
  </r>
  <r>
    <s v="Argentina"/>
    <x v="0"/>
    <x v="4"/>
    <n v="22110"/>
    <x v="1"/>
    <x v="13"/>
    <x v="0"/>
    <x v="13"/>
    <x v="0"/>
  </r>
  <r>
    <s v="Argentina"/>
    <x v="0"/>
    <x v="4"/>
    <n v="22110"/>
    <x v="2"/>
    <x v="14"/>
    <x v="0"/>
    <x v="14"/>
    <x v="0"/>
  </r>
  <r>
    <s v="Argentina"/>
    <x v="0"/>
    <x v="5"/>
    <n v="22110"/>
    <x v="0"/>
    <x v="15"/>
    <x v="0"/>
    <x v="12"/>
    <x v="0"/>
  </r>
  <r>
    <s v="Argentina"/>
    <x v="0"/>
    <x v="5"/>
    <n v="22110"/>
    <x v="1"/>
    <x v="16"/>
    <x v="0"/>
    <x v="15"/>
    <x v="0"/>
  </r>
  <r>
    <s v="Argentina"/>
    <x v="0"/>
    <x v="5"/>
    <n v="22110"/>
    <x v="2"/>
    <x v="17"/>
    <x v="0"/>
    <x v="16"/>
    <x v="0"/>
  </r>
  <r>
    <s v="Argentina"/>
    <x v="0"/>
    <x v="6"/>
    <n v="22110"/>
    <x v="0"/>
    <x v="18"/>
    <x v="0"/>
    <x v="6"/>
    <x v="0"/>
  </r>
  <r>
    <s v="Argentina"/>
    <x v="0"/>
    <x v="6"/>
    <n v="22110"/>
    <x v="1"/>
    <x v="19"/>
    <x v="0"/>
    <x v="17"/>
    <x v="0"/>
  </r>
  <r>
    <s v="Argentina"/>
    <x v="0"/>
    <x v="6"/>
    <n v="22110"/>
    <x v="2"/>
    <x v="20"/>
    <x v="0"/>
    <x v="18"/>
    <x v="0"/>
  </r>
  <r>
    <s v="Argentina"/>
    <x v="0"/>
    <x v="7"/>
    <n v="22110"/>
    <x v="0"/>
    <x v="21"/>
    <x v="0"/>
    <x v="19"/>
    <x v="0"/>
  </r>
  <r>
    <s v="Argentina"/>
    <x v="0"/>
    <x v="7"/>
    <n v="22110"/>
    <x v="1"/>
    <x v="22"/>
    <x v="0"/>
    <x v="20"/>
    <x v="0"/>
  </r>
  <r>
    <s v="Argentina"/>
    <x v="0"/>
    <x v="7"/>
    <n v="22110"/>
    <x v="2"/>
    <x v="23"/>
    <x v="0"/>
    <x v="8"/>
    <x v="0"/>
  </r>
  <r>
    <s v="Argentina"/>
    <x v="0"/>
    <x v="8"/>
    <n v="22110"/>
    <x v="0"/>
    <x v="24"/>
    <x v="0"/>
    <x v="21"/>
    <x v="0"/>
  </r>
  <r>
    <s v="Argentina"/>
    <x v="0"/>
    <x v="8"/>
    <n v="22110"/>
    <x v="1"/>
    <x v="25"/>
    <x v="0"/>
    <x v="22"/>
    <x v="0"/>
  </r>
  <r>
    <s v="Argentina"/>
    <x v="0"/>
    <x v="8"/>
    <n v="22110"/>
    <x v="2"/>
    <x v="26"/>
    <x v="0"/>
    <x v="23"/>
    <x v="0"/>
  </r>
  <r>
    <s v="Argentina"/>
    <x v="0"/>
    <x v="9"/>
    <n v="22110"/>
    <x v="0"/>
    <x v="27"/>
    <x v="0"/>
    <x v="24"/>
    <x v="0"/>
  </r>
  <r>
    <s v="Argentina"/>
    <x v="0"/>
    <x v="9"/>
    <n v="22110"/>
    <x v="1"/>
    <x v="28"/>
    <x v="0"/>
    <x v="25"/>
    <x v="0"/>
  </r>
  <r>
    <s v="Argentina"/>
    <x v="0"/>
    <x v="9"/>
    <n v="22110"/>
    <x v="2"/>
    <x v="29"/>
    <x v="0"/>
    <x v="23"/>
    <x v="0"/>
  </r>
  <r>
    <s v="Argentina"/>
    <x v="0"/>
    <x v="10"/>
    <n v="22110"/>
    <x v="0"/>
    <x v="30"/>
    <x v="0"/>
    <x v="26"/>
    <x v="0"/>
  </r>
  <r>
    <s v="Argentina"/>
    <x v="0"/>
    <x v="10"/>
    <n v="22110"/>
    <x v="1"/>
    <x v="31"/>
    <x v="0"/>
    <x v="27"/>
    <x v="0"/>
  </r>
  <r>
    <s v="Argentina"/>
    <x v="0"/>
    <x v="10"/>
    <n v="22110"/>
    <x v="2"/>
    <x v="32"/>
    <x v="0"/>
    <x v="11"/>
    <x v="0"/>
  </r>
  <r>
    <s v="Argentina"/>
    <x v="0"/>
    <x v="11"/>
    <n v="22110"/>
    <x v="0"/>
    <x v="33"/>
    <x v="0"/>
    <x v="28"/>
    <x v="0"/>
  </r>
  <r>
    <s v="Argentina"/>
    <x v="0"/>
    <x v="11"/>
    <n v="22110"/>
    <x v="1"/>
    <x v="34"/>
    <x v="0"/>
    <x v="29"/>
    <x v="0"/>
  </r>
  <r>
    <s v="Argentina"/>
    <x v="0"/>
    <x v="11"/>
    <n v="22110"/>
    <x v="2"/>
    <x v="35"/>
    <x v="0"/>
    <x v="30"/>
    <x v="0"/>
  </r>
  <r>
    <s v="Argentina"/>
    <x v="1"/>
    <x v="0"/>
    <n v="22110"/>
    <x v="0"/>
    <x v="36"/>
    <x v="0"/>
    <x v="31"/>
    <x v="0"/>
  </r>
  <r>
    <s v="Argentina"/>
    <x v="1"/>
    <x v="0"/>
    <n v="22110"/>
    <x v="1"/>
    <x v="37"/>
    <x v="0"/>
    <x v="32"/>
    <x v="0"/>
  </r>
  <r>
    <s v="Argentina"/>
    <x v="1"/>
    <x v="0"/>
    <n v="22110"/>
    <x v="2"/>
    <x v="38"/>
    <x v="0"/>
    <x v="30"/>
    <x v="0"/>
  </r>
  <r>
    <s v="Argentina"/>
    <x v="1"/>
    <x v="1"/>
    <n v="22110"/>
    <x v="0"/>
    <x v="39"/>
    <x v="0"/>
    <x v="33"/>
    <x v="0"/>
  </r>
  <r>
    <s v="Argentina"/>
    <x v="1"/>
    <x v="1"/>
    <n v="22110"/>
    <x v="1"/>
    <x v="40"/>
    <x v="0"/>
    <x v="34"/>
    <x v="0"/>
  </r>
  <r>
    <s v="Argentina"/>
    <x v="1"/>
    <x v="1"/>
    <n v="22110"/>
    <x v="2"/>
    <x v="41"/>
    <x v="0"/>
    <x v="8"/>
    <x v="0"/>
  </r>
  <r>
    <s v="Argentina"/>
    <x v="1"/>
    <x v="2"/>
    <n v="22110"/>
    <x v="0"/>
    <x v="42"/>
    <x v="0"/>
    <x v="35"/>
    <x v="0"/>
  </r>
  <r>
    <s v="Argentina"/>
    <x v="1"/>
    <x v="2"/>
    <n v="22110"/>
    <x v="1"/>
    <x v="43"/>
    <x v="0"/>
    <x v="25"/>
    <x v="0"/>
  </r>
  <r>
    <s v="Argentina"/>
    <x v="1"/>
    <x v="2"/>
    <n v="22110"/>
    <x v="2"/>
    <x v="44"/>
    <x v="0"/>
    <x v="8"/>
    <x v="0"/>
  </r>
  <r>
    <s v="Argentina"/>
    <x v="1"/>
    <x v="3"/>
    <n v="22110"/>
    <x v="0"/>
    <x v="45"/>
    <x v="0"/>
    <x v="36"/>
    <x v="0"/>
  </r>
  <r>
    <s v="Argentina"/>
    <x v="1"/>
    <x v="3"/>
    <n v="22110"/>
    <x v="1"/>
    <x v="46"/>
    <x v="0"/>
    <x v="37"/>
    <x v="0"/>
  </r>
  <r>
    <s v="Argentina"/>
    <x v="1"/>
    <x v="3"/>
    <n v="22110"/>
    <x v="2"/>
    <x v="47"/>
    <x v="0"/>
    <x v="11"/>
    <x v="0"/>
  </r>
  <r>
    <s v="Argentina"/>
    <x v="1"/>
    <x v="4"/>
    <n v="22110"/>
    <x v="0"/>
    <x v="48"/>
    <x v="0"/>
    <x v="38"/>
    <x v="0"/>
  </r>
  <r>
    <s v="Argentina"/>
    <x v="1"/>
    <x v="4"/>
    <n v="22110"/>
    <x v="1"/>
    <x v="49"/>
    <x v="0"/>
    <x v="39"/>
    <x v="0"/>
  </r>
  <r>
    <s v="Argentina"/>
    <x v="1"/>
    <x v="4"/>
    <n v="22110"/>
    <x v="2"/>
    <x v="50"/>
    <x v="0"/>
    <x v="40"/>
    <x v="0"/>
  </r>
  <r>
    <s v="Argentina"/>
    <x v="1"/>
    <x v="5"/>
    <n v="22110"/>
    <x v="0"/>
    <x v="51"/>
    <x v="0"/>
    <x v="6"/>
    <x v="0"/>
  </r>
  <r>
    <s v="Argentina"/>
    <x v="1"/>
    <x v="5"/>
    <n v="22110"/>
    <x v="1"/>
    <x v="52"/>
    <x v="0"/>
    <x v="41"/>
    <x v="0"/>
  </r>
  <r>
    <s v="Argentina"/>
    <x v="1"/>
    <x v="5"/>
    <n v="22110"/>
    <x v="2"/>
    <x v="53"/>
    <x v="0"/>
    <x v="42"/>
    <x v="0"/>
  </r>
  <r>
    <s v="Argentina"/>
    <x v="1"/>
    <x v="6"/>
    <n v="22110"/>
    <x v="0"/>
    <x v="54"/>
    <x v="0"/>
    <x v="43"/>
    <x v="0"/>
  </r>
  <r>
    <s v="Argentina"/>
    <x v="1"/>
    <x v="6"/>
    <n v="22110"/>
    <x v="1"/>
    <x v="55"/>
    <x v="0"/>
    <x v="44"/>
    <x v="0"/>
  </r>
  <r>
    <s v="Argentina"/>
    <x v="1"/>
    <x v="6"/>
    <n v="22110"/>
    <x v="2"/>
    <x v="56"/>
    <x v="0"/>
    <x v="16"/>
    <x v="0"/>
  </r>
  <r>
    <s v="Argentina"/>
    <x v="1"/>
    <x v="7"/>
    <n v="22110"/>
    <x v="0"/>
    <x v="57"/>
    <x v="0"/>
    <x v="24"/>
    <x v="0"/>
  </r>
  <r>
    <s v="Argentina"/>
    <x v="1"/>
    <x v="7"/>
    <n v="22110"/>
    <x v="1"/>
    <x v="58"/>
    <x v="0"/>
    <x v="34"/>
    <x v="0"/>
  </r>
  <r>
    <s v="Argentina"/>
    <x v="1"/>
    <x v="7"/>
    <n v="22110"/>
    <x v="2"/>
    <x v="59"/>
    <x v="0"/>
    <x v="11"/>
    <x v="0"/>
  </r>
  <r>
    <s v="Argentina"/>
    <x v="1"/>
    <x v="8"/>
    <n v="22110"/>
    <x v="0"/>
    <x v="60"/>
    <x v="0"/>
    <x v="31"/>
    <x v="0"/>
  </r>
  <r>
    <s v="Argentina"/>
    <x v="1"/>
    <x v="8"/>
    <n v="22110"/>
    <x v="1"/>
    <x v="61"/>
    <x v="0"/>
    <x v="45"/>
    <x v="0"/>
  </r>
  <r>
    <s v="Argentina"/>
    <x v="1"/>
    <x v="8"/>
    <n v="22110"/>
    <x v="2"/>
    <x v="62"/>
    <x v="0"/>
    <x v="11"/>
    <x v="0"/>
  </r>
  <r>
    <s v="Argentina"/>
    <x v="1"/>
    <x v="9"/>
    <n v="22110"/>
    <x v="0"/>
    <x v="63"/>
    <x v="0"/>
    <x v="21"/>
    <x v="0"/>
  </r>
  <r>
    <s v="Argentina"/>
    <x v="1"/>
    <x v="9"/>
    <n v="22110"/>
    <x v="1"/>
    <x v="64"/>
    <x v="0"/>
    <x v="46"/>
    <x v="0"/>
  </r>
  <r>
    <s v="Argentina"/>
    <x v="1"/>
    <x v="9"/>
    <n v="22110"/>
    <x v="2"/>
    <x v="65"/>
    <x v="0"/>
    <x v="23"/>
    <x v="0"/>
  </r>
  <r>
    <s v="Argentina"/>
    <x v="1"/>
    <x v="10"/>
    <n v="22110"/>
    <x v="0"/>
    <x v="66"/>
    <x v="0"/>
    <x v="47"/>
    <x v="0"/>
  </r>
  <r>
    <s v="Argentina"/>
    <x v="1"/>
    <x v="10"/>
    <n v="22110"/>
    <x v="1"/>
    <x v="67"/>
    <x v="0"/>
    <x v="25"/>
    <x v="0"/>
  </r>
  <r>
    <s v="Argentina"/>
    <x v="1"/>
    <x v="10"/>
    <n v="22110"/>
    <x v="2"/>
    <x v="68"/>
    <x v="0"/>
    <x v="8"/>
    <x v="0"/>
  </r>
  <r>
    <s v="Argentina"/>
    <x v="1"/>
    <x v="11"/>
    <n v="22110"/>
    <x v="0"/>
    <x v="69"/>
    <x v="0"/>
    <x v="48"/>
    <x v="0"/>
  </r>
  <r>
    <s v="Argentina"/>
    <x v="1"/>
    <x v="11"/>
    <n v="22110"/>
    <x v="1"/>
    <x v="70"/>
    <x v="0"/>
    <x v="49"/>
    <x v="0"/>
  </r>
  <r>
    <s v="Argentina"/>
    <x v="1"/>
    <x v="11"/>
    <n v="22110"/>
    <x v="2"/>
    <x v="71"/>
    <x v="0"/>
    <x v="11"/>
    <x v="0"/>
  </r>
  <r>
    <s v="Argentina"/>
    <x v="2"/>
    <x v="0"/>
    <n v="22110"/>
    <x v="0"/>
    <x v="72"/>
    <x v="0"/>
    <x v="0"/>
    <x v="0"/>
  </r>
  <r>
    <s v="Argentina"/>
    <x v="2"/>
    <x v="0"/>
    <n v="22110"/>
    <x v="1"/>
    <x v="73"/>
    <x v="0"/>
    <x v="50"/>
    <x v="0"/>
  </r>
  <r>
    <s v="Argentina"/>
    <x v="2"/>
    <x v="0"/>
    <n v="22110"/>
    <x v="2"/>
    <x v="74"/>
    <x v="0"/>
    <x v="5"/>
    <x v="0"/>
  </r>
  <r>
    <s v="Argentina"/>
    <x v="2"/>
    <x v="1"/>
    <n v="22110"/>
    <x v="0"/>
    <x v="75"/>
    <x v="0"/>
    <x v="51"/>
    <x v="0"/>
  </r>
  <r>
    <s v="Argentina"/>
    <x v="2"/>
    <x v="1"/>
    <n v="22110"/>
    <x v="1"/>
    <x v="76"/>
    <x v="0"/>
    <x v="52"/>
    <x v="0"/>
  </r>
  <r>
    <s v="Argentina"/>
    <x v="2"/>
    <x v="1"/>
    <n v="22110"/>
    <x v="2"/>
    <x v="77"/>
    <x v="0"/>
    <x v="53"/>
    <x v="0"/>
  </r>
  <r>
    <s v="Argentina"/>
    <x v="2"/>
    <x v="2"/>
    <n v="22110"/>
    <x v="0"/>
    <x v="78"/>
    <x v="0"/>
    <x v="54"/>
    <x v="0"/>
  </r>
  <r>
    <s v="Argentina"/>
    <x v="2"/>
    <x v="2"/>
    <n v="22110"/>
    <x v="1"/>
    <x v="79"/>
    <x v="0"/>
    <x v="55"/>
    <x v="0"/>
  </r>
  <r>
    <s v="Argentina"/>
    <x v="2"/>
    <x v="2"/>
    <n v="22110"/>
    <x v="2"/>
    <x v="80"/>
    <x v="0"/>
    <x v="53"/>
    <x v="0"/>
  </r>
  <r>
    <s v="Argentina"/>
    <x v="2"/>
    <x v="3"/>
    <n v="22110"/>
    <x v="0"/>
    <x v="81"/>
    <x v="0"/>
    <x v="56"/>
    <x v="0"/>
  </r>
  <r>
    <s v="Argentina"/>
    <x v="2"/>
    <x v="3"/>
    <n v="22110"/>
    <x v="1"/>
    <x v="82"/>
    <x v="0"/>
    <x v="57"/>
    <x v="0"/>
  </r>
  <r>
    <s v="Argentina"/>
    <x v="2"/>
    <x v="3"/>
    <n v="22110"/>
    <x v="2"/>
    <x v="83"/>
    <x v="0"/>
    <x v="53"/>
    <x v="0"/>
  </r>
  <r>
    <s v="Argentina"/>
    <x v="2"/>
    <x v="4"/>
    <n v="22110"/>
    <x v="0"/>
    <x v="84"/>
    <x v="0"/>
    <x v="58"/>
    <x v="0"/>
  </r>
  <r>
    <s v="Argentina"/>
    <x v="2"/>
    <x v="4"/>
    <n v="22110"/>
    <x v="1"/>
    <x v="85"/>
    <x v="0"/>
    <x v="59"/>
    <x v="0"/>
  </r>
  <r>
    <s v="Argentina"/>
    <x v="2"/>
    <x v="4"/>
    <n v="22110"/>
    <x v="2"/>
    <x v="86"/>
    <x v="0"/>
    <x v="5"/>
    <x v="0"/>
  </r>
  <r>
    <s v="Argentina"/>
    <x v="2"/>
    <x v="5"/>
    <n v="22110"/>
    <x v="0"/>
    <x v="87"/>
    <x v="0"/>
    <x v="58"/>
    <x v="0"/>
  </r>
  <r>
    <s v="Argentina"/>
    <x v="2"/>
    <x v="5"/>
    <n v="22110"/>
    <x v="1"/>
    <x v="88"/>
    <x v="0"/>
    <x v="60"/>
    <x v="0"/>
  </r>
  <r>
    <s v="Argentina"/>
    <x v="2"/>
    <x v="5"/>
    <n v="22110"/>
    <x v="2"/>
    <x v="89"/>
    <x v="0"/>
    <x v="42"/>
    <x v="0"/>
  </r>
  <r>
    <s v="Argentina"/>
    <x v="2"/>
    <x v="6"/>
    <n v="22110"/>
    <x v="0"/>
    <x v="90"/>
    <x v="0"/>
    <x v="12"/>
    <x v="0"/>
  </r>
  <r>
    <s v="Argentina"/>
    <x v="2"/>
    <x v="6"/>
    <n v="22110"/>
    <x v="1"/>
    <x v="91"/>
    <x v="0"/>
    <x v="61"/>
    <x v="0"/>
  </r>
  <r>
    <s v="Argentina"/>
    <x v="2"/>
    <x v="6"/>
    <n v="22110"/>
    <x v="2"/>
    <x v="92"/>
    <x v="0"/>
    <x v="42"/>
    <x v="0"/>
  </r>
  <r>
    <s v="Argentina"/>
    <x v="2"/>
    <x v="7"/>
    <n v="22110"/>
    <x v="0"/>
    <x v="93"/>
    <x v="0"/>
    <x v="62"/>
    <x v="0"/>
  </r>
  <r>
    <s v="Argentina"/>
    <x v="2"/>
    <x v="7"/>
    <n v="22110"/>
    <x v="1"/>
    <x v="94"/>
    <x v="0"/>
    <x v="63"/>
    <x v="0"/>
  </r>
  <r>
    <s v="Argentina"/>
    <x v="2"/>
    <x v="7"/>
    <n v="22110"/>
    <x v="2"/>
    <x v="95"/>
    <x v="0"/>
    <x v="42"/>
    <x v="0"/>
  </r>
  <r>
    <s v="Argentina"/>
    <x v="2"/>
    <x v="8"/>
    <n v="22110"/>
    <x v="0"/>
    <x v="96"/>
    <x v="0"/>
    <x v="31"/>
    <x v="0"/>
  </r>
  <r>
    <s v="Argentina"/>
    <x v="2"/>
    <x v="8"/>
    <n v="22110"/>
    <x v="1"/>
    <x v="97"/>
    <x v="0"/>
    <x v="64"/>
    <x v="0"/>
  </r>
  <r>
    <s v="Argentina"/>
    <x v="2"/>
    <x v="8"/>
    <n v="22110"/>
    <x v="2"/>
    <x v="98"/>
    <x v="0"/>
    <x v="16"/>
    <x v="0"/>
  </r>
  <r>
    <s v="Argentina"/>
    <x v="2"/>
    <x v="9"/>
    <n v="22110"/>
    <x v="0"/>
    <x v="99"/>
    <x v="0"/>
    <x v="33"/>
    <x v="0"/>
  </r>
  <r>
    <s v="Argentina"/>
    <x v="2"/>
    <x v="9"/>
    <n v="22110"/>
    <x v="1"/>
    <x v="100"/>
    <x v="0"/>
    <x v="65"/>
    <x v="0"/>
  </r>
  <r>
    <s v="Argentina"/>
    <x v="2"/>
    <x v="9"/>
    <n v="22110"/>
    <x v="2"/>
    <x v="101"/>
    <x v="0"/>
    <x v="42"/>
    <x v="0"/>
  </r>
  <r>
    <s v="Argentina"/>
    <x v="2"/>
    <x v="10"/>
    <n v="22110"/>
    <x v="0"/>
    <x v="102"/>
    <x v="0"/>
    <x v="66"/>
    <x v="0"/>
  </r>
  <r>
    <s v="Argentina"/>
    <x v="2"/>
    <x v="10"/>
    <n v="22110"/>
    <x v="1"/>
    <x v="103"/>
    <x v="0"/>
    <x v="67"/>
    <x v="0"/>
  </r>
  <r>
    <s v="Argentina"/>
    <x v="2"/>
    <x v="10"/>
    <n v="22110"/>
    <x v="2"/>
    <x v="104"/>
    <x v="0"/>
    <x v="16"/>
    <x v="0"/>
  </r>
  <r>
    <s v="Argentina"/>
    <x v="2"/>
    <x v="11"/>
    <n v="22110"/>
    <x v="0"/>
    <x v="105"/>
    <x v="0"/>
    <x v="68"/>
    <x v="0"/>
  </r>
  <r>
    <s v="Argentina"/>
    <x v="2"/>
    <x v="11"/>
    <n v="22110"/>
    <x v="1"/>
    <x v="106"/>
    <x v="0"/>
    <x v="64"/>
    <x v="0"/>
  </r>
  <r>
    <s v="Argentina"/>
    <x v="2"/>
    <x v="11"/>
    <n v="22110"/>
    <x v="2"/>
    <x v="107"/>
    <x v="0"/>
    <x v="53"/>
    <x v="0"/>
  </r>
  <r>
    <s v="Argentina"/>
    <x v="3"/>
    <x v="0"/>
    <n v="22110"/>
    <x v="0"/>
    <x v="108"/>
    <x v="0"/>
    <x v="69"/>
    <x v="0"/>
  </r>
  <r>
    <s v="Argentina"/>
    <x v="3"/>
    <x v="0"/>
    <n v="22110"/>
    <x v="1"/>
    <x v="109"/>
    <x v="0"/>
    <x v="70"/>
    <x v="0"/>
  </r>
  <r>
    <s v="Argentina"/>
    <x v="3"/>
    <x v="0"/>
    <n v="22110"/>
    <x v="2"/>
    <x v="110"/>
    <x v="0"/>
    <x v="23"/>
    <x v="0"/>
  </r>
  <r>
    <s v="Argentina"/>
    <x v="3"/>
    <x v="1"/>
    <n v="22110"/>
    <x v="0"/>
    <x v="111"/>
    <x v="0"/>
    <x v="71"/>
    <x v="0"/>
  </r>
  <r>
    <s v="Argentina"/>
    <x v="3"/>
    <x v="1"/>
    <n v="22110"/>
    <x v="1"/>
    <x v="112"/>
    <x v="0"/>
    <x v="72"/>
    <x v="0"/>
  </r>
  <r>
    <s v="Argentina"/>
    <x v="3"/>
    <x v="1"/>
    <n v="22110"/>
    <x v="2"/>
    <x v="113"/>
    <x v="0"/>
    <x v="53"/>
    <x v="0"/>
  </r>
  <r>
    <s v="Argentina"/>
    <x v="3"/>
    <x v="2"/>
    <n v="22110"/>
    <x v="0"/>
    <x v="114"/>
    <x v="0"/>
    <x v="36"/>
    <x v="0"/>
  </r>
  <r>
    <s v="Argentina"/>
    <x v="3"/>
    <x v="2"/>
    <n v="22110"/>
    <x v="1"/>
    <x v="115"/>
    <x v="0"/>
    <x v="64"/>
    <x v="0"/>
  </r>
  <r>
    <s v="Argentina"/>
    <x v="3"/>
    <x v="2"/>
    <n v="22110"/>
    <x v="2"/>
    <x v="116"/>
    <x v="0"/>
    <x v="53"/>
    <x v="0"/>
  </r>
  <r>
    <s v="Argentina"/>
    <x v="3"/>
    <x v="3"/>
    <n v="22110"/>
    <x v="0"/>
    <x v="117"/>
    <x v="0"/>
    <x v="21"/>
    <x v="0"/>
  </r>
  <r>
    <s v="Argentina"/>
    <x v="3"/>
    <x v="3"/>
    <n v="22110"/>
    <x v="1"/>
    <x v="118"/>
    <x v="0"/>
    <x v="73"/>
    <x v="0"/>
  </r>
  <r>
    <s v="Argentina"/>
    <x v="3"/>
    <x v="3"/>
    <n v="22110"/>
    <x v="2"/>
    <x v="119"/>
    <x v="0"/>
    <x v="16"/>
    <x v="0"/>
  </r>
  <r>
    <s v="Argentina"/>
    <x v="3"/>
    <x v="4"/>
    <n v="22110"/>
    <x v="0"/>
    <x v="120"/>
    <x v="0"/>
    <x v="74"/>
    <x v="0"/>
  </r>
  <r>
    <s v="Argentina"/>
    <x v="3"/>
    <x v="4"/>
    <n v="22110"/>
    <x v="1"/>
    <x v="121"/>
    <x v="0"/>
    <x v="75"/>
    <x v="0"/>
  </r>
  <r>
    <s v="Argentina"/>
    <x v="3"/>
    <x v="4"/>
    <n v="22110"/>
    <x v="2"/>
    <x v="122"/>
    <x v="0"/>
    <x v="16"/>
    <x v="0"/>
  </r>
  <r>
    <s v="Argentina"/>
    <x v="3"/>
    <x v="5"/>
    <n v="22110"/>
    <x v="0"/>
    <x v="123"/>
    <x v="0"/>
    <x v="21"/>
    <x v="0"/>
  </r>
  <r>
    <s v="Argentina"/>
    <x v="3"/>
    <x v="5"/>
    <n v="22110"/>
    <x v="1"/>
    <x v="124"/>
    <x v="0"/>
    <x v="76"/>
    <x v="0"/>
  </r>
  <r>
    <s v="Argentina"/>
    <x v="3"/>
    <x v="5"/>
    <n v="22110"/>
    <x v="2"/>
    <x v="125"/>
    <x v="0"/>
    <x v="18"/>
    <x v="0"/>
  </r>
  <r>
    <s v="Argentina"/>
    <x v="3"/>
    <x v="6"/>
    <n v="22110"/>
    <x v="0"/>
    <x v="126"/>
    <x v="0"/>
    <x v="38"/>
    <x v="0"/>
  </r>
  <r>
    <s v="Argentina"/>
    <x v="3"/>
    <x v="6"/>
    <n v="22110"/>
    <x v="1"/>
    <x v="127"/>
    <x v="0"/>
    <x v="77"/>
    <x v="0"/>
  </r>
  <r>
    <s v="Argentina"/>
    <x v="3"/>
    <x v="6"/>
    <n v="22110"/>
    <x v="2"/>
    <x v="128"/>
    <x v="0"/>
    <x v="42"/>
    <x v="0"/>
  </r>
  <r>
    <s v="Argentina"/>
    <x v="3"/>
    <x v="7"/>
    <n v="22110"/>
    <x v="0"/>
    <x v="129"/>
    <x v="0"/>
    <x v="29"/>
    <x v="0"/>
  </r>
  <r>
    <s v="Argentina"/>
    <x v="3"/>
    <x v="7"/>
    <n v="22110"/>
    <x v="1"/>
    <x v="130"/>
    <x v="0"/>
    <x v="78"/>
    <x v="0"/>
  </r>
  <r>
    <s v="Argentina"/>
    <x v="3"/>
    <x v="7"/>
    <n v="22110"/>
    <x v="2"/>
    <x v="131"/>
    <x v="0"/>
    <x v="42"/>
    <x v="0"/>
  </r>
  <r>
    <s v="Argentina"/>
    <x v="3"/>
    <x v="8"/>
    <n v="22110"/>
    <x v="0"/>
    <x v="132"/>
    <x v="0"/>
    <x v="79"/>
    <x v="0"/>
  </r>
  <r>
    <s v="Argentina"/>
    <x v="3"/>
    <x v="8"/>
    <n v="22110"/>
    <x v="1"/>
    <x v="133"/>
    <x v="0"/>
    <x v="80"/>
    <x v="0"/>
  </r>
  <r>
    <s v="Argentina"/>
    <x v="3"/>
    <x v="8"/>
    <n v="22110"/>
    <x v="2"/>
    <x v="134"/>
    <x v="0"/>
    <x v="16"/>
    <x v="0"/>
  </r>
  <r>
    <s v="Argentina"/>
    <x v="3"/>
    <x v="9"/>
    <n v="22110"/>
    <x v="0"/>
    <x v="135"/>
    <x v="0"/>
    <x v="81"/>
    <x v="0"/>
  </r>
  <r>
    <s v="Argentina"/>
    <x v="3"/>
    <x v="9"/>
    <n v="22110"/>
    <x v="1"/>
    <x v="136"/>
    <x v="0"/>
    <x v="82"/>
    <x v="0"/>
  </r>
  <r>
    <s v="Argentina"/>
    <x v="3"/>
    <x v="9"/>
    <n v="22110"/>
    <x v="2"/>
    <x v="137"/>
    <x v="0"/>
    <x v="18"/>
    <x v="0"/>
  </r>
  <r>
    <s v="Argentina"/>
    <x v="3"/>
    <x v="10"/>
    <n v="22110"/>
    <x v="0"/>
    <x v="138"/>
    <x v="0"/>
    <x v="83"/>
    <x v="0"/>
  </r>
  <r>
    <s v="Argentina"/>
    <x v="3"/>
    <x v="10"/>
    <n v="22110"/>
    <x v="1"/>
    <x v="139"/>
    <x v="0"/>
    <x v="63"/>
    <x v="0"/>
  </r>
  <r>
    <s v="Argentina"/>
    <x v="3"/>
    <x v="10"/>
    <n v="22110"/>
    <x v="2"/>
    <x v="140"/>
    <x v="0"/>
    <x v="53"/>
    <x v="0"/>
  </r>
  <r>
    <s v="Argentina"/>
    <x v="3"/>
    <x v="11"/>
    <n v="22110"/>
    <x v="0"/>
    <x v="141"/>
    <x v="0"/>
    <x v="84"/>
    <x v="0"/>
  </r>
  <r>
    <s v="Argentina"/>
    <x v="3"/>
    <x v="11"/>
    <n v="22110"/>
    <x v="1"/>
    <x v="142"/>
    <x v="0"/>
    <x v="85"/>
    <x v="0"/>
  </r>
  <r>
    <s v="Argentina"/>
    <x v="3"/>
    <x v="11"/>
    <n v="22110"/>
    <x v="2"/>
    <x v="143"/>
    <x v="0"/>
    <x v="5"/>
    <x v="0"/>
  </r>
  <r>
    <s v="Argentina"/>
    <x v="4"/>
    <x v="0"/>
    <n v="22110"/>
    <x v="0"/>
    <x v="144"/>
    <x v="0"/>
    <x v="86"/>
    <x v="0"/>
  </r>
  <r>
    <s v="Argentina"/>
    <x v="4"/>
    <x v="0"/>
    <n v="22110"/>
    <x v="1"/>
    <x v="145"/>
    <x v="0"/>
    <x v="44"/>
    <x v="0"/>
  </r>
  <r>
    <s v="Argentina"/>
    <x v="4"/>
    <x v="0"/>
    <n v="22110"/>
    <x v="2"/>
    <x v="146"/>
    <x v="0"/>
    <x v="11"/>
    <x v="0"/>
  </r>
  <r>
    <s v="Argentina"/>
    <x v="4"/>
    <x v="1"/>
    <n v="22110"/>
    <x v="0"/>
    <x v="147"/>
    <x v="0"/>
    <x v="28"/>
    <x v="0"/>
  </r>
  <r>
    <s v="Argentina"/>
    <x v="4"/>
    <x v="1"/>
    <n v="22110"/>
    <x v="1"/>
    <x v="148"/>
    <x v="0"/>
    <x v="63"/>
    <x v="0"/>
  </r>
  <r>
    <s v="Argentina"/>
    <x v="4"/>
    <x v="1"/>
    <n v="22110"/>
    <x v="2"/>
    <x v="149"/>
    <x v="0"/>
    <x v="53"/>
    <x v="0"/>
  </r>
  <r>
    <s v="Argentina"/>
    <x v="4"/>
    <x v="2"/>
    <n v="22110"/>
    <x v="0"/>
    <x v="150"/>
    <x v="0"/>
    <x v="87"/>
    <x v="0"/>
  </r>
  <r>
    <s v="Argentina"/>
    <x v="4"/>
    <x v="2"/>
    <n v="22110"/>
    <x v="1"/>
    <x v="151"/>
    <x v="0"/>
    <x v="88"/>
    <x v="0"/>
  </r>
  <r>
    <s v="Argentina"/>
    <x v="4"/>
    <x v="2"/>
    <n v="22110"/>
    <x v="2"/>
    <x v="152"/>
    <x v="0"/>
    <x v="23"/>
    <x v="0"/>
  </r>
  <r>
    <s v="Argentina"/>
    <x v="4"/>
    <x v="3"/>
    <n v="22110"/>
    <x v="0"/>
    <x v="153"/>
    <x v="0"/>
    <x v="89"/>
    <x v="0"/>
  </r>
  <r>
    <s v="Argentina"/>
    <x v="4"/>
    <x v="3"/>
    <n v="22110"/>
    <x v="1"/>
    <x v="154"/>
    <x v="0"/>
    <x v="90"/>
    <x v="0"/>
  </r>
  <r>
    <s v="Argentina"/>
    <x v="4"/>
    <x v="3"/>
    <n v="22110"/>
    <x v="2"/>
    <x v="155"/>
    <x v="0"/>
    <x v="23"/>
    <x v="0"/>
  </r>
  <r>
    <s v="Argentina"/>
    <x v="4"/>
    <x v="4"/>
    <n v="22110"/>
    <x v="0"/>
    <x v="156"/>
    <x v="0"/>
    <x v="35"/>
    <x v="0"/>
  </r>
  <r>
    <s v="Argentina"/>
    <x v="4"/>
    <x v="4"/>
    <n v="22110"/>
    <x v="1"/>
    <x v="157"/>
    <x v="0"/>
    <x v="88"/>
    <x v="0"/>
  </r>
  <r>
    <s v="Argentina"/>
    <x v="4"/>
    <x v="4"/>
    <n v="22110"/>
    <x v="2"/>
    <x v="158"/>
    <x v="0"/>
    <x v="8"/>
    <x v="0"/>
  </r>
  <r>
    <s v="Argentina"/>
    <x v="4"/>
    <x v="5"/>
    <n v="22110"/>
    <x v="0"/>
    <x v="159"/>
    <x v="0"/>
    <x v="89"/>
    <x v="0"/>
  </r>
  <r>
    <s v="Argentina"/>
    <x v="4"/>
    <x v="5"/>
    <n v="22110"/>
    <x v="1"/>
    <x v="160"/>
    <x v="0"/>
    <x v="91"/>
    <x v="0"/>
  </r>
  <r>
    <s v="Argentina"/>
    <x v="4"/>
    <x v="5"/>
    <n v="22110"/>
    <x v="2"/>
    <x v="161"/>
    <x v="0"/>
    <x v="42"/>
    <x v="0"/>
  </r>
  <r>
    <s v="Argentina"/>
    <x v="4"/>
    <x v="6"/>
    <n v="22110"/>
    <x v="0"/>
    <x v="162"/>
    <x v="0"/>
    <x v="92"/>
    <x v="0"/>
  </r>
  <r>
    <s v="Argentina"/>
    <x v="4"/>
    <x v="6"/>
    <n v="22110"/>
    <x v="1"/>
    <x v="163"/>
    <x v="0"/>
    <x v="93"/>
    <x v="0"/>
  </r>
  <r>
    <s v="Argentina"/>
    <x v="4"/>
    <x v="6"/>
    <n v="22110"/>
    <x v="2"/>
    <x v="164"/>
    <x v="0"/>
    <x v="16"/>
    <x v="0"/>
  </r>
  <r>
    <s v="Argentina"/>
    <x v="4"/>
    <x v="7"/>
    <n v="22110"/>
    <x v="0"/>
    <x v="165"/>
    <x v="0"/>
    <x v="94"/>
    <x v="0"/>
  </r>
  <r>
    <s v="Argentina"/>
    <x v="4"/>
    <x v="7"/>
    <n v="22110"/>
    <x v="1"/>
    <x v="166"/>
    <x v="0"/>
    <x v="95"/>
    <x v="0"/>
  </r>
  <r>
    <s v="Argentina"/>
    <x v="4"/>
    <x v="7"/>
    <n v="22110"/>
    <x v="2"/>
    <x v="167"/>
    <x v="0"/>
    <x v="53"/>
    <x v="0"/>
  </r>
  <r>
    <s v="Argentina"/>
    <x v="4"/>
    <x v="8"/>
    <n v="22110"/>
    <x v="0"/>
    <x v="168"/>
    <x v="0"/>
    <x v="83"/>
    <x v="0"/>
  </r>
  <r>
    <s v="Argentina"/>
    <x v="4"/>
    <x v="8"/>
    <n v="22110"/>
    <x v="1"/>
    <x v="169"/>
    <x v="0"/>
    <x v="73"/>
    <x v="0"/>
  </r>
  <r>
    <s v="Argentina"/>
    <x v="4"/>
    <x v="8"/>
    <n v="22110"/>
    <x v="2"/>
    <x v="170"/>
    <x v="0"/>
    <x v="53"/>
    <x v="0"/>
  </r>
  <r>
    <s v="Argentina"/>
    <x v="4"/>
    <x v="9"/>
    <n v="22110"/>
    <x v="0"/>
    <x v="171"/>
    <x v="0"/>
    <x v="96"/>
    <x v="0"/>
  </r>
  <r>
    <s v="Argentina"/>
    <x v="4"/>
    <x v="9"/>
    <n v="22110"/>
    <x v="1"/>
    <x v="172"/>
    <x v="0"/>
    <x v="97"/>
    <x v="0"/>
  </r>
  <r>
    <s v="Argentina"/>
    <x v="4"/>
    <x v="9"/>
    <n v="22110"/>
    <x v="2"/>
    <x v="173"/>
    <x v="0"/>
    <x v="16"/>
    <x v="0"/>
  </r>
  <r>
    <s v="Argentina"/>
    <x v="4"/>
    <x v="10"/>
    <n v="22110"/>
    <x v="0"/>
    <x v="174"/>
    <x v="0"/>
    <x v="98"/>
    <x v="0"/>
  </r>
  <r>
    <s v="Argentina"/>
    <x v="4"/>
    <x v="10"/>
    <n v="22110"/>
    <x v="1"/>
    <x v="175"/>
    <x v="0"/>
    <x v="82"/>
    <x v="0"/>
  </r>
  <r>
    <s v="Argentina"/>
    <x v="4"/>
    <x v="10"/>
    <n v="22110"/>
    <x v="2"/>
    <x v="176"/>
    <x v="0"/>
    <x v="23"/>
    <x v="0"/>
  </r>
  <r>
    <s v="Argentina"/>
    <x v="4"/>
    <x v="11"/>
    <n v="22110"/>
    <x v="0"/>
    <x v="177"/>
    <x v="0"/>
    <x v="89"/>
    <x v="0"/>
  </r>
  <r>
    <s v="Argentina"/>
    <x v="4"/>
    <x v="11"/>
    <n v="22110"/>
    <x v="1"/>
    <x v="178"/>
    <x v="0"/>
    <x v="99"/>
    <x v="0"/>
  </r>
  <r>
    <s v="Argentina"/>
    <x v="4"/>
    <x v="11"/>
    <n v="22110"/>
    <x v="2"/>
    <x v="179"/>
    <x v="0"/>
    <x v="5"/>
    <x v="0"/>
  </r>
  <r>
    <s v="Argentina"/>
    <x v="5"/>
    <x v="0"/>
    <n v="22110"/>
    <x v="0"/>
    <x v="180"/>
    <x v="0"/>
    <x v="86"/>
    <x v="0"/>
  </r>
  <r>
    <s v="Argentina"/>
    <x v="5"/>
    <x v="0"/>
    <n v="22110"/>
    <x v="1"/>
    <x v="181"/>
    <x v="0"/>
    <x v="88"/>
    <x v="0"/>
  </r>
  <r>
    <s v="Argentina"/>
    <x v="5"/>
    <x v="0"/>
    <n v="22110"/>
    <x v="2"/>
    <x v="182"/>
    <x v="0"/>
    <x v="8"/>
    <x v="0"/>
  </r>
  <r>
    <s v="Argentina"/>
    <x v="5"/>
    <x v="1"/>
    <n v="22110"/>
    <x v="0"/>
    <x v="183"/>
    <x v="0"/>
    <x v="29"/>
    <x v="0"/>
  </r>
  <r>
    <s v="Argentina"/>
    <x v="5"/>
    <x v="1"/>
    <n v="22110"/>
    <x v="1"/>
    <x v="184"/>
    <x v="0"/>
    <x v="75"/>
    <x v="0"/>
  </r>
  <r>
    <s v="Argentina"/>
    <x v="5"/>
    <x v="1"/>
    <n v="22110"/>
    <x v="2"/>
    <x v="185"/>
    <x v="0"/>
    <x v="11"/>
    <x v="0"/>
  </r>
  <r>
    <s v="Argentina"/>
    <x v="5"/>
    <x v="2"/>
    <n v="22110"/>
    <x v="0"/>
    <x v="186"/>
    <x v="0"/>
    <x v="100"/>
    <x v="0"/>
  </r>
  <r>
    <s v="Argentina"/>
    <x v="5"/>
    <x v="2"/>
    <n v="22110"/>
    <x v="1"/>
    <x v="187"/>
    <x v="0"/>
    <x v="101"/>
    <x v="0"/>
  </r>
  <r>
    <s v="Argentina"/>
    <x v="5"/>
    <x v="2"/>
    <n v="22110"/>
    <x v="2"/>
    <x v="188"/>
    <x v="0"/>
    <x v="2"/>
    <x v="0"/>
  </r>
  <r>
    <s v="Argentina"/>
    <x v="5"/>
    <x v="3"/>
    <n v="22110"/>
    <x v="0"/>
    <x v="189"/>
    <x v="0"/>
    <x v="102"/>
    <x v="0"/>
  </r>
  <r>
    <s v="Argentina"/>
    <x v="5"/>
    <x v="3"/>
    <n v="22110"/>
    <x v="1"/>
    <x v="190"/>
    <x v="0"/>
    <x v="103"/>
    <x v="0"/>
  </r>
  <r>
    <s v="Argentina"/>
    <x v="5"/>
    <x v="3"/>
    <n v="22110"/>
    <x v="2"/>
    <x v="191"/>
    <x v="0"/>
    <x v="2"/>
    <x v="0"/>
  </r>
  <r>
    <s v="Argentina"/>
    <x v="5"/>
    <x v="4"/>
    <n v="22110"/>
    <x v="0"/>
    <x v="192"/>
    <x v="0"/>
    <x v="104"/>
    <x v="0"/>
  </r>
  <r>
    <s v="Argentina"/>
    <x v="5"/>
    <x v="4"/>
    <n v="22110"/>
    <x v="1"/>
    <x v="193"/>
    <x v="0"/>
    <x v="105"/>
    <x v="0"/>
  </r>
  <r>
    <s v="Argentina"/>
    <x v="5"/>
    <x v="4"/>
    <n v="22110"/>
    <x v="2"/>
    <x v="194"/>
    <x v="0"/>
    <x v="40"/>
    <x v="0"/>
  </r>
  <r>
    <s v="Argentina"/>
    <x v="5"/>
    <x v="5"/>
    <n v="22110"/>
    <x v="0"/>
    <x v="195"/>
    <x v="0"/>
    <x v="106"/>
    <x v="0"/>
  </r>
  <r>
    <s v="Argentina"/>
    <x v="5"/>
    <x v="5"/>
    <n v="22110"/>
    <x v="1"/>
    <x v="196"/>
    <x v="0"/>
    <x v="107"/>
    <x v="0"/>
  </r>
  <r>
    <s v="Argentina"/>
    <x v="5"/>
    <x v="5"/>
    <n v="22110"/>
    <x v="2"/>
    <x v="197"/>
    <x v="0"/>
    <x v="16"/>
    <x v="0"/>
  </r>
  <r>
    <s v="Argentina"/>
    <x v="5"/>
    <x v="6"/>
    <n v="22110"/>
    <x v="0"/>
    <x v="198"/>
    <x v="0"/>
    <x v="108"/>
    <x v="0"/>
  </r>
  <r>
    <s v="Argentina"/>
    <x v="5"/>
    <x v="6"/>
    <n v="22110"/>
    <x v="1"/>
    <x v="199"/>
    <x v="0"/>
    <x v="109"/>
    <x v="0"/>
  </r>
  <r>
    <s v="Argentina"/>
    <x v="5"/>
    <x v="6"/>
    <n v="22110"/>
    <x v="2"/>
    <x v="200"/>
    <x v="0"/>
    <x v="16"/>
    <x v="0"/>
  </r>
  <r>
    <s v="Argentina"/>
    <x v="5"/>
    <x v="7"/>
    <n v="22110"/>
    <x v="0"/>
    <x v="201"/>
    <x v="0"/>
    <x v="110"/>
    <x v="0"/>
  </r>
  <r>
    <s v="Argentina"/>
    <x v="5"/>
    <x v="7"/>
    <n v="22110"/>
    <x v="1"/>
    <x v="202"/>
    <x v="0"/>
    <x v="95"/>
    <x v="0"/>
  </r>
  <r>
    <s v="Argentina"/>
    <x v="5"/>
    <x v="7"/>
    <n v="22110"/>
    <x v="2"/>
    <x v="203"/>
    <x v="0"/>
    <x v="23"/>
    <x v="0"/>
  </r>
  <r>
    <s v="Argentina"/>
    <x v="5"/>
    <x v="8"/>
    <n v="22110"/>
    <x v="0"/>
    <x v="204"/>
    <x v="0"/>
    <x v="111"/>
    <x v="0"/>
  </r>
  <r>
    <s v="Argentina"/>
    <x v="5"/>
    <x v="8"/>
    <n v="22110"/>
    <x v="1"/>
    <x v="205"/>
    <x v="0"/>
    <x v="112"/>
    <x v="0"/>
  </r>
  <r>
    <s v="Argentina"/>
    <x v="5"/>
    <x v="8"/>
    <n v="22110"/>
    <x v="2"/>
    <x v="206"/>
    <x v="0"/>
    <x v="23"/>
    <x v="0"/>
  </r>
  <r>
    <s v="Argentina"/>
    <x v="5"/>
    <x v="9"/>
    <n v="22110"/>
    <x v="0"/>
    <x v="207"/>
    <x v="0"/>
    <x v="113"/>
    <x v="0"/>
  </r>
  <r>
    <s v="Argentina"/>
    <x v="5"/>
    <x v="9"/>
    <n v="22110"/>
    <x v="1"/>
    <x v="208"/>
    <x v="0"/>
    <x v="65"/>
    <x v="0"/>
  </r>
  <r>
    <s v="Argentina"/>
    <x v="5"/>
    <x v="9"/>
    <n v="22110"/>
    <x v="2"/>
    <x v="209"/>
    <x v="0"/>
    <x v="53"/>
    <x v="0"/>
  </r>
  <r>
    <s v="Argentina"/>
    <x v="5"/>
    <x v="10"/>
    <n v="22110"/>
    <x v="0"/>
    <x v="210"/>
    <x v="0"/>
    <x v="100"/>
    <x v="0"/>
  </r>
  <r>
    <s v="Argentina"/>
    <x v="5"/>
    <x v="10"/>
    <n v="22110"/>
    <x v="1"/>
    <x v="211"/>
    <x v="0"/>
    <x v="93"/>
    <x v="0"/>
  </r>
  <r>
    <s v="Argentina"/>
    <x v="5"/>
    <x v="10"/>
    <n v="22110"/>
    <x v="2"/>
    <x v="212"/>
    <x v="0"/>
    <x v="11"/>
    <x v="0"/>
  </r>
  <r>
    <s v="Argentina"/>
    <x v="5"/>
    <x v="11"/>
    <n v="22110"/>
    <x v="0"/>
    <x v="213"/>
    <x v="0"/>
    <x v="114"/>
    <x v="0"/>
  </r>
  <r>
    <s v="Argentina"/>
    <x v="5"/>
    <x v="11"/>
    <n v="22110"/>
    <x v="1"/>
    <x v="214"/>
    <x v="0"/>
    <x v="115"/>
    <x v="0"/>
  </r>
  <r>
    <s v="Argentina"/>
    <x v="5"/>
    <x v="11"/>
    <n v="22110"/>
    <x v="2"/>
    <x v="215"/>
    <x v="0"/>
    <x v="8"/>
    <x v="0"/>
  </r>
  <r>
    <s v="Argentina"/>
    <x v="6"/>
    <x v="0"/>
    <n v="22110"/>
    <x v="0"/>
    <x v="216"/>
    <x v="0"/>
    <x v="116"/>
    <x v="0"/>
  </r>
  <r>
    <s v="Argentina"/>
    <x v="6"/>
    <x v="0"/>
    <n v="22110"/>
    <x v="1"/>
    <x v="217"/>
    <x v="0"/>
    <x v="67"/>
    <x v="0"/>
  </r>
  <r>
    <s v="Argentina"/>
    <x v="6"/>
    <x v="0"/>
    <n v="22110"/>
    <x v="2"/>
    <x v="218"/>
    <x v="0"/>
    <x v="117"/>
    <x v="0"/>
  </r>
  <r>
    <s v="Argentina"/>
    <x v="6"/>
    <x v="1"/>
    <n v="22110"/>
    <x v="0"/>
    <x v="219"/>
    <x v="0"/>
    <x v="113"/>
    <x v="0"/>
  </r>
  <r>
    <s v="Argentina"/>
    <x v="6"/>
    <x v="1"/>
    <n v="22110"/>
    <x v="1"/>
    <x v="220"/>
    <x v="0"/>
    <x v="118"/>
    <x v="0"/>
  </r>
  <r>
    <s v="Argentina"/>
    <x v="6"/>
    <x v="1"/>
    <n v="22110"/>
    <x v="2"/>
    <x v="221"/>
    <x v="0"/>
    <x v="5"/>
    <x v="0"/>
  </r>
  <r>
    <s v="Argentina"/>
    <x v="6"/>
    <x v="2"/>
    <n v="22110"/>
    <x v="0"/>
    <x v="222"/>
    <x v="0"/>
    <x v="110"/>
    <x v="0"/>
  </r>
  <r>
    <s v="Argentina"/>
    <x v="6"/>
    <x v="2"/>
    <n v="22110"/>
    <x v="1"/>
    <x v="223"/>
    <x v="0"/>
    <x v="60"/>
    <x v="0"/>
  </r>
  <r>
    <s v="Argentina"/>
    <x v="6"/>
    <x v="2"/>
    <n v="22110"/>
    <x v="2"/>
    <x v="224"/>
    <x v="0"/>
    <x v="30"/>
    <x v="0"/>
  </r>
  <r>
    <s v="Argentina"/>
    <x v="6"/>
    <x v="3"/>
    <n v="22110"/>
    <x v="0"/>
    <x v="225"/>
    <x v="0"/>
    <x v="111"/>
    <x v="0"/>
  </r>
  <r>
    <s v="Argentina"/>
    <x v="6"/>
    <x v="3"/>
    <n v="22110"/>
    <x v="1"/>
    <x v="226"/>
    <x v="0"/>
    <x v="99"/>
    <x v="0"/>
  </r>
  <r>
    <s v="Argentina"/>
    <x v="6"/>
    <x v="3"/>
    <n v="22110"/>
    <x v="2"/>
    <x v="227"/>
    <x v="0"/>
    <x v="8"/>
    <x v="0"/>
  </r>
  <r>
    <s v="Argentina"/>
    <x v="6"/>
    <x v="4"/>
    <n v="22110"/>
    <x v="0"/>
    <x v="228"/>
    <x v="0"/>
    <x v="119"/>
    <x v="0"/>
  </r>
  <r>
    <s v="Argentina"/>
    <x v="6"/>
    <x v="4"/>
    <n v="22110"/>
    <x v="1"/>
    <x v="229"/>
    <x v="0"/>
    <x v="120"/>
    <x v="0"/>
  </r>
  <r>
    <s v="Argentina"/>
    <x v="6"/>
    <x v="4"/>
    <n v="22110"/>
    <x v="2"/>
    <x v="230"/>
    <x v="0"/>
    <x v="14"/>
    <x v="0"/>
  </r>
  <r>
    <s v="Argentina"/>
    <x v="6"/>
    <x v="5"/>
    <n v="22110"/>
    <x v="0"/>
    <x v="231"/>
    <x v="0"/>
    <x v="119"/>
    <x v="0"/>
  </r>
  <r>
    <s v="Argentina"/>
    <x v="6"/>
    <x v="5"/>
    <n v="22110"/>
    <x v="1"/>
    <x v="232"/>
    <x v="0"/>
    <x v="121"/>
    <x v="0"/>
  </r>
  <r>
    <s v="Argentina"/>
    <x v="6"/>
    <x v="5"/>
    <n v="22110"/>
    <x v="2"/>
    <x v="233"/>
    <x v="0"/>
    <x v="16"/>
    <x v="0"/>
  </r>
  <r>
    <s v="Argentina"/>
    <x v="6"/>
    <x v="6"/>
    <n v="22110"/>
    <x v="0"/>
    <x v="234"/>
    <x v="0"/>
    <x v="114"/>
    <x v="0"/>
  </r>
  <r>
    <s v="Argentina"/>
    <x v="6"/>
    <x v="6"/>
    <n v="22110"/>
    <x v="1"/>
    <x v="235"/>
    <x v="0"/>
    <x v="122"/>
    <x v="0"/>
  </r>
  <r>
    <s v="Argentina"/>
    <x v="6"/>
    <x v="6"/>
    <n v="22110"/>
    <x v="2"/>
    <x v="236"/>
    <x v="0"/>
    <x v="23"/>
    <x v="0"/>
  </r>
  <r>
    <s v="Argentina"/>
    <x v="6"/>
    <x v="7"/>
    <n v="22110"/>
    <x v="0"/>
    <x v="237"/>
    <x v="0"/>
    <x v="123"/>
    <x v="0"/>
  </r>
  <r>
    <s v="Argentina"/>
    <x v="6"/>
    <x v="7"/>
    <n v="22110"/>
    <x v="1"/>
    <x v="238"/>
    <x v="0"/>
    <x v="72"/>
    <x v="0"/>
  </r>
  <r>
    <s v="Argentina"/>
    <x v="6"/>
    <x v="7"/>
    <n v="22110"/>
    <x v="2"/>
    <x v="239"/>
    <x v="0"/>
    <x v="11"/>
    <x v="0"/>
  </r>
  <r>
    <s v="Argentina"/>
    <x v="6"/>
    <x v="8"/>
    <n v="22110"/>
    <x v="0"/>
    <x v="240"/>
    <x v="0"/>
    <x v="114"/>
    <x v="0"/>
  </r>
  <r>
    <s v="Argentina"/>
    <x v="6"/>
    <x v="8"/>
    <n v="22110"/>
    <x v="1"/>
    <x v="241"/>
    <x v="0"/>
    <x v="115"/>
    <x v="0"/>
  </r>
  <r>
    <s v="Argentina"/>
    <x v="6"/>
    <x v="8"/>
    <n v="22110"/>
    <x v="2"/>
    <x v="242"/>
    <x v="0"/>
    <x v="5"/>
    <x v="0"/>
  </r>
  <r>
    <s v="Argentina"/>
    <x v="6"/>
    <x v="9"/>
    <n v="22110"/>
    <x v="0"/>
    <x v="243"/>
    <x v="0"/>
    <x v="100"/>
    <x v="0"/>
  </r>
  <r>
    <s v="Argentina"/>
    <x v="6"/>
    <x v="9"/>
    <n v="22110"/>
    <x v="1"/>
    <x v="244"/>
    <x v="0"/>
    <x v="64"/>
    <x v="0"/>
  </r>
  <r>
    <s v="Argentina"/>
    <x v="6"/>
    <x v="9"/>
    <n v="22110"/>
    <x v="2"/>
    <x v="245"/>
    <x v="0"/>
    <x v="5"/>
    <x v="0"/>
  </r>
  <r>
    <s v="Argentina"/>
    <x v="6"/>
    <x v="10"/>
    <n v="22110"/>
    <x v="0"/>
    <x v="246"/>
    <x v="0"/>
    <x v="124"/>
    <x v="0"/>
  </r>
  <r>
    <s v="Argentina"/>
    <x v="6"/>
    <x v="10"/>
    <n v="22110"/>
    <x v="1"/>
    <x v="247"/>
    <x v="0"/>
    <x v="97"/>
    <x v="0"/>
  </r>
  <r>
    <s v="Argentina"/>
    <x v="6"/>
    <x v="10"/>
    <n v="22110"/>
    <x v="2"/>
    <x v="248"/>
    <x v="0"/>
    <x v="40"/>
    <x v="0"/>
  </r>
  <r>
    <s v="Argentina"/>
    <x v="6"/>
    <x v="11"/>
    <n v="22110"/>
    <x v="0"/>
    <x v="249"/>
    <x v="0"/>
    <x v="119"/>
    <x v="0"/>
  </r>
  <r>
    <s v="Argentina"/>
    <x v="6"/>
    <x v="11"/>
    <n v="22110"/>
    <x v="1"/>
    <x v="250"/>
    <x v="0"/>
    <x v="125"/>
    <x v="0"/>
  </r>
  <r>
    <s v="Argentina"/>
    <x v="6"/>
    <x v="11"/>
    <n v="22110"/>
    <x v="2"/>
    <x v="251"/>
    <x v="0"/>
    <x v="126"/>
    <x v="0"/>
  </r>
  <r>
    <s v="Argentina"/>
    <x v="7"/>
    <x v="0"/>
    <n v="22110"/>
    <x v="0"/>
    <x v="252"/>
    <x v="0"/>
    <x v="127"/>
    <x v="0"/>
  </r>
  <r>
    <s v="Argentina"/>
    <x v="7"/>
    <x v="0"/>
    <n v="22110"/>
    <x v="1"/>
    <x v="253"/>
    <x v="0"/>
    <x v="91"/>
    <x v="0"/>
  </r>
  <r>
    <s v="Argentina"/>
    <x v="7"/>
    <x v="0"/>
    <n v="22110"/>
    <x v="2"/>
    <x v="254"/>
    <x v="0"/>
    <x v="128"/>
    <x v="0"/>
  </r>
  <r>
    <s v="Argentina"/>
    <x v="7"/>
    <x v="1"/>
    <n v="22110"/>
    <x v="0"/>
    <x v="255"/>
    <x v="0"/>
    <x v="129"/>
    <x v="0"/>
  </r>
  <r>
    <s v="Argentina"/>
    <x v="7"/>
    <x v="1"/>
    <n v="22110"/>
    <x v="1"/>
    <x v="256"/>
    <x v="0"/>
    <x v="64"/>
    <x v="0"/>
  </r>
  <r>
    <s v="Argentina"/>
    <x v="7"/>
    <x v="1"/>
    <n v="22110"/>
    <x v="2"/>
    <x v="257"/>
    <x v="0"/>
    <x v="130"/>
    <x v="0"/>
  </r>
  <r>
    <s v="Argentina"/>
    <x v="7"/>
    <x v="2"/>
    <n v="22110"/>
    <x v="0"/>
    <x v="258"/>
    <x v="0"/>
    <x v="131"/>
    <x v="0"/>
  </r>
  <r>
    <s v="Argentina"/>
    <x v="7"/>
    <x v="2"/>
    <n v="22110"/>
    <x v="1"/>
    <x v="259"/>
    <x v="0"/>
    <x v="67"/>
    <x v="0"/>
  </r>
  <r>
    <s v="Argentina"/>
    <x v="7"/>
    <x v="2"/>
    <n v="22110"/>
    <x v="2"/>
    <x v="260"/>
    <x v="0"/>
    <x v="128"/>
    <x v="0"/>
  </r>
  <r>
    <s v="Argentina"/>
    <x v="7"/>
    <x v="3"/>
    <n v="22110"/>
    <x v="0"/>
    <x v="261"/>
    <x v="0"/>
    <x v="132"/>
    <x v="0"/>
  </r>
  <r>
    <s v="Argentina"/>
    <x v="7"/>
    <x v="3"/>
    <n v="22110"/>
    <x v="1"/>
    <x v="262"/>
    <x v="0"/>
    <x v="101"/>
    <x v="0"/>
  </r>
  <r>
    <s v="Argentina"/>
    <x v="7"/>
    <x v="3"/>
    <n v="22110"/>
    <x v="2"/>
    <x v="263"/>
    <x v="0"/>
    <x v="128"/>
    <x v="0"/>
  </r>
  <r>
    <s v="Argentina"/>
    <x v="7"/>
    <x v="4"/>
    <n v="22110"/>
    <x v="0"/>
    <x v="264"/>
    <x v="0"/>
    <x v="133"/>
    <x v="0"/>
  </r>
  <r>
    <s v="Argentina"/>
    <x v="7"/>
    <x v="4"/>
    <n v="22110"/>
    <x v="1"/>
    <x v="265"/>
    <x v="0"/>
    <x v="121"/>
    <x v="0"/>
  </r>
  <r>
    <s v="Argentina"/>
    <x v="7"/>
    <x v="4"/>
    <n v="22110"/>
    <x v="2"/>
    <x v="266"/>
    <x v="0"/>
    <x v="134"/>
    <x v="0"/>
  </r>
  <r>
    <s v="Argentina"/>
    <x v="7"/>
    <x v="5"/>
    <n v="22110"/>
    <x v="0"/>
    <x v="267"/>
    <x v="0"/>
    <x v="135"/>
    <x v="0"/>
  </r>
  <r>
    <s v="Argentina"/>
    <x v="7"/>
    <x v="5"/>
    <n v="22110"/>
    <x v="1"/>
    <x v="268"/>
    <x v="0"/>
    <x v="136"/>
    <x v="0"/>
  </r>
  <r>
    <s v="Argentina"/>
    <x v="7"/>
    <x v="5"/>
    <n v="22110"/>
    <x v="2"/>
    <x v="269"/>
    <x v="0"/>
    <x v="8"/>
    <x v="0"/>
  </r>
  <r>
    <s v="Argentina"/>
    <x v="7"/>
    <x v="6"/>
    <n v="22110"/>
    <x v="0"/>
    <x v="270"/>
    <x v="0"/>
    <x v="127"/>
    <x v="0"/>
  </r>
  <r>
    <s v="Argentina"/>
    <x v="7"/>
    <x v="6"/>
    <n v="22110"/>
    <x v="1"/>
    <x v="271"/>
    <x v="0"/>
    <x v="137"/>
    <x v="0"/>
  </r>
  <r>
    <s v="Argentina"/>
    <x v="7"/>
    <x v="6"/>
    <n v="22110"/>
    <x v="2"/>
    <x v="272"/>
    <x v="0"/>
    <x v="2"/>
    <x v="0"/>
  </r>
  <r>
    <s v="Argentina"/>
    <x v="7"/>
    <x v="7"/>
    <n v="22110"/>
    <x v="0"/>
    <x v="273"/>
    <x v="0"/>
    <x v="123"/>
    <x v="0"/>
  </r>
  <r>
    <s v="Argentina"/>
    <x v="7"/>
    <x v="7"/>
    <n v="22110"/>
    <x v="1"/>
    <x v="274"/>
    <x v="0"/>
    <x v="122"/>
    <x v="0"/>
  </r>
  <r>
    <s v="Argentina"/>
    <x v="7"/>
    <x v="7"/>
    <n v="22110"/>
    <x v="2"/>
    <x v="275"/>
    <x v="0"/>
    <x v="40"/>
    <x v="0"/>
  </r>
  <r>
    <s v="Argentina"/>
    <x v="7"/>
    <x v="8"/>
    <n v="22110"/>
    <x v="0"/>
    <x v="276"/>
    <x v="0"/>
    <x v="138"/>
    <x v="0"/>
  </r>
  <r>
    <s v="Argentina"/>
    <x v="7"/>
    <x v="8"/>
    <n v="22110"/>
    <x v="1"/>
    <x v="277"/>
    <x v="0"/>
    <x v="73"/>
    <x v="0"/>
  </r>
  <r>
    <s v="Argentina"/>
    <x v="7"/>
    <x v="8"/>
    <n v="22110"/>
    <x v="2"/>
    <x v="278"/>
    <x v="0"/>
    <x v="117"/>
    <x v="0"/>
  </r>
  <r>
    <s v="Argentina"/>
    <x v="7"/>
    <x v="9"/>
    <n v="22110"/>
    <x v="0"/>
    <x v="279"/>
    <x v="0"/>
    <x v="139"/>
    <x v="0"/>
  </r>
  <r>
    <s v="Argentina"/>
    <x v="7"/>
    <x v="9"/>
    <n v="22110"/>
    <x v="1"/>
    <x v="280"/>
    <x v="0"/>
    <x v="140"/>
    <x v="0"/>
  </r>
  <r>
    <s v="Argentina"/>
    <x v="7"/>
    <x v="9"/>
    <n v="22110"/>
    <x v="2"/>
    <x v="281"/>
    <x v="0"/>
    <x v="8"/>
    <x v="0"/>
  </r>
  <r>
    <s v="Argentina"/>
    <x v="7"/>
    <x v="10"/>
    <n v="22110"/>
    <x v="0"/>
    <x v="282"/>
    <x v="0"/>
    <x v="116"/>
    <x v="0"/>
  </r>
  <r>
    <s v="Argentina"/>
    <x v="7"/>
    <x v="10"/>
    <n v="22110"/>
    <x v="1"/>
    <x v="283"/>
    <x v="0"/>
    <x v="141"/>
    <x v="0"/>
  </r>
  <r>
    <s v="Argentina"/>
    <x v="7"/>
    <x v="10"/>
    <n v="22110"/>
    <x v="2"/>
    <x v="284"/>
    <x v="0"/>
    <x v="126"/>
    <x v="0"/>
  </r>
  <r>
    <s v="Argentina"/>
    <x v="7"/>
    <x v="11"/>
    <n v="22110"/>
    <x v="0"/>
    <x v="285"/>
    <x v="0"/>
    <x v="92"/>
    <x v="0"/>
  </r>
  <r>
    <s v="Argentina"/>
    <x v="7"/>
    <x v="11"/>
    <n v="22110"/>
    <x v="1"/>
    <x v="286"/>
    <x v="0"/>
    <x v="142"/>
    <x v="0"/>
  </r>
  <r>
    <s v="Argentina"/>
    <x v="7"/>
    <x v="11"/>
    <n v="22110"/>
    <x v="2"/>
    <x v="287"/>
    <x v="0"/>
    <x v="40"/>
    <x v="0"/>
  </r>
  <r>
    <s v="Argentina"/>
    <x v="8"/>
    <x v="0"/>
    <n v="22110"/>
    <x v="0"/>
    <x v="288"/>
    <x v="0"/>
    <x v="116"/>
    <x v="0"/>
  </r>
  <r>
    <s v="Argentina"/>
    <x v="8"/>
    <x v="0"/>
    <n v="22110"/>
    <x v="1"/>
    <x v="289"/>
    <x v="0"/>
    <x v="88"/>
    <x v="0"/>
  </r>
  <r>
    <s v="Argentina"/>
    <x v="8"/>
    <x v="0"/>
    <n v="22110"/>
    <x v="2"/>
    <x v="290"/>
    <x v="0"/>
    <x v="134"/>
    <x v="0"/>
  </r>
  <r>
    <s v="Argentina"/>
    <x v="8"/>
    <x v="1"/>
    <n v="22110"/>
    <x v="0"/>
    <x v="291"/>
    <x v="0"/>
    <x v="102"/>
    <x v="0"/>
  </r>
  <r>
    <s v="Argentina"/>
    <x v="8"/>
    <x v="1"/>
    <n v="22110"/>
    <x v="1"/>
    <x v="292"/>
    <x v="0"/>
    <x v="143"/>
    <x v="0"/>
  </r>
  <r>
    <s v="Argentina"/>
    <x v="8"/>
    <x v="1"/>
    <n v="22110"/>
    <x v="2"/>
    <x v="293"/>
    <x v="0"/>
    <x v="144"/>
    <x v="0"/>
  </r>
  <r>
    <s v="Argentina"/>
    <x v="8"/>
    <x v="2"/>
    <n v="22110"/>
    <x v="0"/>
    <x v="294"/>
    <x v="0"/>
    <x v="145"/>
    <x v="0"/>
  </r>
  <r>
    <s v="Argentina"/>
    <x v="8"/>
    <x v="2"/>
    <n v="22110"/>
    <x v="1"/>
    <x v="295"/>
    <x v="0"/>
    <x v="75"/>
    <x v="0"/>
  </r>
  <r>
    <s v="Argentina"/>
    <x v="8"/>
    <x v="2"/>
    <n v="22110"/>
    <x v="2"/>
    <x v="296"/>
    <x v="0"/>
    <x v="130"/>
    <x v="0"/>
  </r>
  <r>
    <s v="Argentina"/>
    <x v="8"/>
    <x v="3"/>
    <n v="22110"/>
    <x v="0"/>
    <x v="297"/>
    <x v="0"/>
    <x v="146"/>
    <x v="0"/>
  </r>
  <r>
    <s v="Argentina"/>
    <x v="8"/>
    <x v="3"/>
    <n v="22110"/>
    <x v="1"/>
    <x v="298"/>
    <x v="0"/>
    <x v="90"/>
    <x v="0"/>
  </r>
  <r>
    <s v="Argentina"/>
    <x v="8"/>
    <x v="3"/>
    <n v="22110"/>
    <x v="2"/>
    <x v="299"/>
    <x v="0"/>
    <x v="134"/>
    <x v="0"/>
  </r>
  <r>
    <s v="Argentina"/>
    <x v="8"/>
    <x v="4"/>
    <n v="22110"/>
    <x v="0"/>
    <x v="300"/>
    <x v="0"/>
    <x v="119"/>
    <x v="0"/>
  </r>
  <r>
    <s v="Argentina"/>
    <x v="8"/>
    <x v="4"/>
    <n v="22110"/>
    <x v="1"/>
    <x v="301"/>
    <x v="0"/>
    <x v="147"/>
    <x v="0"/>
  </r>
  <r>
    <s v="Argentina"/>
    <x v="8"/>
    <x v="4"/>
    <n v="22110"/>
    <x v="2"/>
    <x v="302"/>
    <x v="0"/>
    <x v="148"/>
    <x v="0"/>
  </r>
  <r>
    <s v="Argentina"/>
    <x v="8"/>
    <x v="5"/>
    <n v="22110"/>
    <x v="0"/>
    <x v="303"/>
    <x v="0"/>
    <x v="149"/>
    <x v="0"/>
  </r>
  <r>
    <s v="Argentina"/>
    <x v="8"/>
    <x v="5"/>
    <n v="22110"/>
    <x v="1"/>
    <x v="304"/>
    <x v="0"/>
    <x v="60"/>
    <x v="0"/>
  </r>
  <r>
    <s v="Argentina"/>
    <x v="8"/>
    <x v="5"/>
    <n v="22110"/>
    <x v="2"/>
    <x v="305"/>
    <x v="0"/>
    <x v="11"/>
    <x v="0"/>
  </r>
  <r>
    <s v="Argentina"/>
    <x v="8"/>
    <x v="6"/>
    <n v="22110"/>
    <x v="0"/>
    <x v="306"/>
    <x v="0"/>
    <x v="108"/>
    <x v="0"/>
  </r>
  <r>
    <s v="Argentina"/>
    <x v="8"/>
    <x v="6"/>
    <n v="22110"/>
    <x v="1"/>
    <x v="307"/>
    <x v="0"/>
    <x v="99"/>
    <x v="0"/>
  </r>
  <r>
    <s v="Argentina"/>
    <x v="8"/>
    <x v="6"/>
    <n v="22110"/>
    <x v="2"/>
    <x v="308"/>
    <x v="0"/>
    <x v="126"/>
    <x v="0"/>
  </r>
  <r>
    <s v="Argentina"/>
    <x v="8"/>
    <x v="7"/>
    <n v="22110"/>
    <x v="0"/>
    <x v="309"/>
    <x v="0"/>
    <x v="106"/>
    <x v="0"/>
  </r>
  <r>
    <s v="Argentina"/>
    <x v="8"/>
    <x v="7"/>
    <n v="22110"/>
    <x v="1"/>
    <x v="310"/>
    <x v="0"/>
    <x v="150"/>
    <x v="0"/>
  </r>
  <r>
    <s v="Argentina"/>
    <x v="8"/>
    <x v="7"/>
    <n v="22110"/>
    <x v="2"/>
    <x v="311"/>
    <x v="0"/>
    <x v="40"/>
    <x v="0"/>
  </r>
  <r>
    <s v="Argentina"/>
    <x v="8"/>
    <x v="8"/>
    <n v="22110"/>
    <x v="0"/>
    <x v="312"/>
    <x v="0"/>
    <x v="151"/>
    <x v="0"/>
  </r>
  <r>
    <s v="Argentina"/>
    <x v="8"/>
    <x v="8"/>
    <n v="22110"/>
    <x v="1"/>
    <x v="313"/>
    <x v="0"/>
    <x v="152"/>
    <x v="0"/>
  </r>
  <r>
    <s v="Argentina"/>
    <x v="8"/>
    <x v="8"/>
    <n v="22110"/>
    <x v="2"/>
    <x v="314"/>
    <x v="0"/>
    <x v="130"/>
    <x v="0"/>
  </r>
  <r>
    <s v="Argentina"/>
    <x v="8"/>
    <x v="9"/>
    <n v="22110"/>
    <x v="0"/>
    <x v="315"/>
    <x v="0"/>
    <x v="119"/>
    <x v="0"/>
  </r>
  <r>
    <s v="Argentina"/>
    <x v="8"/>
    <x v="9"/>
    <n v="22110"/>
    <x v="1"/>
    <x v="316"/>
    <x v="0"/>
    <x v="153"/>
    <x v="0"/>
  </r>
  <r>
    <s v="Argentina"/>
    <x v="8"/>
    <x v="9"/>
    <n v="22110"/>
    <x v="2"/>
    <x v="317"/>
    <x v="0"/>
    <x v="30"/>
    <x v="0"/>
  </r>
  <r>
    <s v="Argentina"/>
    <x v="8"/>
    <x v="10"/>
    <n v="22110"/>
    <x v="0"/>
    <x v="318"/>
    <x v="0"/>
    <x v="104"/>
    <x v="0"/>
  </r>
  <r>
    <s v="Argentina"/>
    <x v="8"/>
    <x v="10"/>
    <n v="22110"/>
    <x v="1"/>
    <x v="319"/>
    <x v="0"/>
    <x v="77"/>
    <x v="0"/>
  </r>
  <r>
    <s v="Argentina"/>
    <x v="8"/>
    <x v="10"/>
    <n v="22110"/>
    <x v="2"/>
    <x v="320"/>
    <x v="0"/>
    <x v="130"/>
    <x v="0"/>
  </r>
  <r>
    <s v="Argentina"/>
    <x v="8"/>
    <x v="11"/>
    <n v="22110"/>
    <x v="0"/>
    <x v="321"/>
    <x v="0"/>
    <x v="154"/>
    <x v="0"/>
  </r>
  <r>
    <s v="Argentina"/>
    <x v="8"/>
    <x v="11"/>
    <n v="22110"/>
    <x v="1"/>
    <x v="322"/>
    <x v="0"/>
    <x v="77"/>
    <x v="0"/>
  </r>
  <r>
    <s v="Argentina"/>
    <x v="8"/>
    <x v="11"/>
    <n v="22110"/>
    <x v="2"/>
    <x v="323"/>
    <x v="0"/>
    <x v="144"/>
    <x v="0"/>
  </r>
  <r>
    <s v="Argentina"/>
    <x v="9"/>
    <x v="0"/>
    <n v="22110"/>
    <x v="0"/>
    <x v="324"/>
    <x v="0"/>
    <x v="155"/>
    <x v="0"/>
  </r>
  <r>
    <s v="Argentina"/>
    <x v="9"/>
    <x v="0"/>
    <n v="22110"/>
    <x v="1"/>
    <x v="325"/>
    <x v="0"/>
    <x v="136"/>
    <x v="0"/>
  </r>
  <r>
    <s v="Argentina"/>
    <x v="9"/>
    <x v="0"/>
    <n v="22110"/>
    <x v="2"/>
    <x v="326"/>
    <x v="0"/>
    <x v="130"/>
    <x v="0"/>
  </r>
  <r>
    <s v="Argentina"/>
    <x v="9"/>
    <x v="1"/>
    <n v="22110"/>
    <x v="0"/>
    <x v="327"/>
    <x v="0"/>
    <x v="138"/>
    <x v="0"/>
  </r>
  <r>
    <s v="Argentina"/>
    <x v="9"/>
    <x v="1"/>
    <n v="22110"/>
    <x v="1"/>
    <x v="328"/>
    <x v="0"/>
    <x v="36"/>
    <x v="0"/>
  </r>
  <r>
    <s v="Argentina"/>
    <x v="9"/>
    <x v="1"/>
    <n v="22110"/>
    <x v="2"/>
    <x v="329"/>
    <x v="0"/>
    <x v="53"/>
    <x v="0"/>
  </r>
  <r>
    <s v="Argentina"/>
    <x v="9"/>
    <x v="2"/>
    <n v="22110"/>
    <x v="0"/>
    <x v="330"/>
    <x v="0"/>
    <x v="104"/>
    <x v="0"/>
  </r>
  <r>
    <s v="Argentina"/>
    <x v="9"/>
    <x v="2"/>
    <n v="22110"/>
    <x v="1"/>
    <x v="331"/>
    <x v="0"/>
    <x v="156"/>
    <x v="0"/>
  </r>
  <r>
    <s v="Argentina"/>
    <x v="9"/>
    <x v="2"/>
    <n v="22110"/>
    <x v="2"/>
    <x v="332"/>
    <x v="0"/>
    <x v="126"/>
    <x v="0"/>
  </r>
  <r>
    <s v="Argentina"/>
    <x v="9"/>
    <x v="3"/>
    <n v="22110"/>
    <x v="0"/>
    <x v="333"/>
    <x v="0"/>
    <x v="89"/>
    <x v="0"/>
  </r>
  <r>
    <s v="Argentina"/>
    <x v="9"/>
    <x v="3"/>
    <n v="22110"/>
    <x v="1"/>
    <x v="334"/>
    <x v="0"/>
    <x v="76"/>
    <x v="0"/>
  </r>
  <r>
    <s v="Argentina"/>
    <x v="9"/>
    <x v="3"/>
    <n v="22110"/>
    <x v="2"/>
    <x v="335"/>
    <x v="0"/>
    <x v="78"/>
    <x v="0"/>
  </r>
  <r>
    <s v="Argentina"/>
    <x v="9"/>
    <x v="4"/>
    <n v="22110"/>
    <x v="0"/>
    <x v="336"/>
    <x v="0"/>
    <x v="157"/>
    <x v="0"/>
  </r>
  <r>
    <s v="Argentina"/>
    <x v="9"/>
    <x v="4"/>
    <n v="22110"/>
    <x v="1"/>
    <x v="337"/>
    <x v="0"/>
    <x v="76"/>
    <x v="0"/>
  </r>
  <r>
    <s v="Argentina"/>
    <x v="9"/>
    <x v="4"/>
    <n v="22110"/>
    <x v="2"/>
    <x v="338"/>
    <x v="0"/>
    <x v="158"/>
    <x v="0"/>
  </r>
  <r>
    <s v="Argentina"/>
    <x v="9"/>
    <x v="5"/>
    <n v="22110"/>
    <x v="0"/>
    <x v="339"/>
    <x v="0"/>
    <x v="104"/>
    <x v="0"/>
  </r>
  <r>
    <s v="Argentina"/>
    <x v="9"/>
    <x v="5"/>
    <n v="22110"/>
    <x v="1"/>
    <x v="340"/>
    <x v="0"/>
    <x v="91"/>
    <x v="0"/>
  </r>
  <r>
    <s v="Argentina"/>
    <x v="9"/>
    <x v="5"/>
    <n v="22110"/>
    <x v="2"/>
    <x v="341"/>
    <x v="0"/>
    <x v="5"/>
    <x v="0"/>
  </r>
  <r>
    <s v="Argentina"/>
    <x v="9"/>
    <x v="6"/>
    <n v="22110"/>
    <x v="0"/>
    <x v="342"/>
    <x v="0"/>
    <x v="111"/>
    <x v="0"/>
  </r>
  <r>
    <s v="Argentina"/>
    <x v="9"/>
    <x v="6"/>
    <n v="22110"/>
    <x v="1"/>
    <x v="343"/>
    <x v="0"/>
    <x v="159"/>
    <x v="0"/>
  </r>
  <r>
    <s v="Argentina"/>
    <x v="9"/>
    <x v="6"/>
    <n v="22110"/>
    <x v="2"/>
    <x v="344"/>
    <x v="0"/>
    <x v="8"/>
    <x v="0"/>
  </r>
  <r>
    <s v="Argentina"/>
    <x v="9"/>
    <x v="7"/>
    <n v="22110"/>
    <x v="0"/>
    <x v="345"/>
    <x v="0"/>
    <x v="102"/>
    <x v="0"/>
  </r>
  <r>
    <s v="Argentina"/>
    <x v="9"/>
    <x v="7"/>
    <n v="22110"/>
    <x v="1"/>
    <x v="346"/>
    <x v="0"/>
    <x v="120"/>
    <x v="0"/>
  </r>
  <r>
    <s v="Argentina"/>
    <x v="9"/>
    <x v="7"/>
    <n v="22110"/>
    <x v="2"/>
    <x v="347"/>
    <x v="0"/>
    <x v="126"/>
    <x v="0"/>
  </r>
  <r>
    <s v="Argentina"/>
    <x v="9"/>
    <x v="8"/>
    <n v="22110"/>
    <x v="0"/>
    <x v="348"/>
    <x v="0"/>
    <x v="160"/>
    <x v="0"/>
  </r>
  <r>
    <s v="Argentina"/>
    <x v="9"/>
    <x v="8"/>
    <n v="22110"/>
    <x v="1"/>
    <x v="349"/>
    <x v="0"/>
    <x v="103"/>
    <x v="0"/>
  </r>
  <r>
    <s v="Argentina"/>
    <x v="9"/>
    <x v="8"/>
    <n v="22110"/>
    <x v="2"/>
    <x v="350"/>
    <x v="0"/>
    <x v="126"/>
    <x v="0"/>
  </r>
  <r>
    <s v="Argentina"/>
    <x v="9"/>
    <x v="9"/>
    <n v="22110"/>
    <x v="0"/>
    <x v="351"/>
    <x v="0"/>
    <x v="111"/>
    <x v="0"/>
  </r>
  <r>
    <s v="Argentina"/>
    <x v="9"/>
    <x v="9"/>
    <n v="22110"/>
    <x v="1"/>
    <x v="352"/>
    <x v="0"/>
    <x v="120"/>
    <x v="0"/>
  </r>
  <r>
    <s v="Argentina"/>
    <x v="9"/>
    <x v="9"/>
    <n v="22110"/>
    <x v="2"/>
    <x v="353"/>
    <x v="0"/>
    <x v="117"/>
    <x v="0"/>
  </r>
  <r>
    <s v="Argentina"/>
    <x v="9"/>
    <x v="10"/>
    <n v="22110"/>
    <x v="0"/>
    <x v="354"/>
    <x v="0"/>
    <x v="89"/>
    <x v="0"/>
  </r>
  <r>
    <s v="Argentina"/>
    <x v="9"/>
    <x v="10"/>
    <n v="22110"/>
    <x v="1"/>
    <x v="355"/>
    <x v="0"/>
    <x v="159"/>
    <x v="0"/>
  </r>
  <r>
    <s v="Argentina"/>
    <x v="9"/>
    <x v="10"/>
    <n v="22110"/>
    <x v="2"/>
    <x v="356"/>
    <x v="0"/>
    <x v="161"/>
    <x v="0"/>
  </r>
  <r>
    <s v="Argentina"/>
    <x v="9"/>
    <x v="11"/>
    <n v="22110"/>
    <x v="0"/>
    <x v="357"/>
    <x v="0"/>
    <x v="96"/>
    <x v="0"/>
  </r>
  <r>
    <s v="Argentina"/>
    <x v="9"/>
    <x v="11"/>
    <n v="22110"/>
    <x v="1"/>
    <x v="358"/>
    <x v="0"/>
    <x v="90"/>
    <x v="0"/>
  </r>
  <r>
    <s v="Argentina"/>
    <x v="9"/>
    <x v="11"/>
    <n v="22110"/>
    <x v="2"/>
    <x v="359"/>
    <x v="0"/>
    <x v="162"/>
    <x v="0"/>
  </r>
  <r>
    <s v="Argentina"/>
    <x v="10"/>
    <x v="0"/>
    <n v="22110"/>
    <x v="0"/>
    <x v="360"/>
    <x v="0"/>
    <x v="163"/>
    <x v="0"/>
  </r>
  <r>
    <s v="Argentina"/>
    <x v="10"/>
    <x v="0"/>
    <n v="22110"/>
    <x v="1"/>
    <x v="361"/>
    <x v="0"/>
    <x v="147"/>
    <x v="0"/>
  </r>
  <r>
    <s v="Argentina"/>
    <x v="10"/>
    <x v="0"/>
    <n v="22110"/>
    <x v="2"/>
    <x v="362"/>
    <x v="0"/>
    <x v="78"/>
    <x v="0"/>
  </r>
  <r>
    <s v="Argentina"/>
    <x v="10"/>
    <x v="1"/>
    <n v="22110"/>
    <x v="0"/>
    <x v="363"/>
    <x v="0"/>
    <x v="164"/>
    <x v="0"/>
  </r>
  <r>
    <s v="Argentina"/>
    <x v="10"/>
    <x v="1"/>
    <n v="22110"/>
    <x v="1"/>
    <x v="364"/>
    <x v="0"/>
    <x v="103"/>
    <x v="0"/>
  </r>
  <r>
    <s v="Argentina"/>
    <x v="10"/>
    <x v="1"/>
    <n v="22110"/>
    <x v="2"/>
    <x v="365"/>
    <x v="0"/>
    <x v="130"/>
    <x v="0"/>
  </r>
  <r>
    <s v="Argentina"/>
    <x v="10"/>
    <x v="2"/>
    <n v="22110"/>
    <x v="0"/>
    <x v="366"/>
    <x v="0"/>
    <x v="114"/>
    <x v="0"/>
  </r>
  <r>
    <s v="Argentina"/>
    <x v="10"/>
    <x v="2"/>
    <n v="22110"/>
    <x v="1"/>
    <x v="367"/>
    <x v="0"/>
    <x v="165"/>
    <x v="0"/>
  </r>
  <r>
    <s v="Argentina"/>
    <x v="10"/>
    <x v="2"/>
    <n v="22110"/>
    <x v="2"/>
    <x v="368"/>
    <x v="0"/>
    <x v="134"/>
    <x v="0"/>
  </r>
  <r>
    <s v="Argentina"/>
    <x v="10"/>
    <x v="3"/>
    <n v="22110"/>
    <x v="0"/>
    <x v="369"/>
    <x v="0"/>
    <x v="166"/>
    <x v="0"/>
  </r>
  <r>
    <s v="Argentina"/>
    <x v="10"/>
    <x v="3"/>
    <n v="22110"/>
    <x v="1"/>
    <x v="370"/>
    <x v="0"/>
    <x v="122"/>
    <x v="0"/>
  </r>
  <r>
    <s v="Argentina"/>
    <x v="10"/>
    <x v="3"/>
    <n v="22110"/>
    <x v="2"/>
    <x v="371"/>
    <x v="0"/>
    <x v="167"/>
    <x v="0"/>
  </r>
  <r>
    <s v="Argentina"/>
    <x v="10"/>
    <x v="4"/>
    <n v="22110"/>
    <x v="0"/>
    <x v="372"/>
    <x v="0"/>
    <x v="155"/>
    <x v="0"/>
  </r>
  <r>
    <s v="Argentina"/>
    <x v="10"/>
    <x v="4"/>
    <n v="22110"/>
    <x v="1"/>
    <x v="373"/>
    <x v="0"/>
    <x v="168"/>
    <x v="0"/>
  </r>
  <r>
    <s v="Argentina"/>
    <x v="10"/>
    <x v="4"/>
    <n v="22110"/>
    <x v="2"/>
    <x v="374"/>
    <x v="0"/>
    <x v="169"/>
    <x v="0"/>
  </r>
  <r>
    <s v="Argentina"/>
    <x v="10"/>
    <x v="5"/>
    <n v="22110"/>
    <x v="0"/>
    <x v="375"/>
    <x v="0"/>
    <x v="114"/>
    <x v="0"/>
  </r>
  <r>
    <s v="Argentina"/>
    <x v="10"/>
    <x v="5"/>
    <n v="22110"/>
    <x v="1"/>
    <x v="376"/>
    <x v="0"/>
    <x v="147"/>
    <x v="0"/>
  </r>
  <r>
    <s v="Argentina"/>
    <x v="10"/>
    <x v="5"/>
    <n v="22110"/>
    <x v="2"/>
    <x v="377"/>
    <x v="0"/>
    <x v="8"/>
    <x v="0"/>
  </r>
  <r>
    <s v="Argentina"/>
    <x v="10"/>
    <x v="6"/>
    <n v="22110"/>
    <x v="0"/>
    <x v="378"/>
    <x v="0"/>
    <x v="149"/>
    <x v="0"/>
  </r>
  <r>
    <s v="Argentina"/>
    <x v="10"/>
    <x v="6"/>
    <n v="22110"/>
    <x v="1"/>
    <x v="379"/>
    <x v="0"/>
    <x v="82"/>
    <x v="0"/>
  </r>
  <r>
    <s v="Argentina"/>
    <x v="10"/>
    <x v="6"/>
    <n v="22110"/>
    <x v="2"/>
    <x v="380"/>
    <x v="0"/>
    <x v="117"/>
    <x v="0"/>
  </r>
  <r>
    <s v="Argentina"/>
    <x v="10"/>
    <x v="7"/>
    <n v="22110"/>
    <x v="0"/>
    <x v="381"/>
    <x v="0"/>
    <x v="170"/>
    <x v="0"/>
  </r>
  <r>
    <s v="Argentina"/>
    <x v="10"/>
    <x v="7"/>
    <n v="22110"/>
    <x v="1"/>
    <x v="382"/>
    <x v="0"/>
    <x v="107"/>
    <x v="0"/>
  </r>
  <r>
    <s v="Argentina"/>
    <x v="10"/>
    <x v="7"/>
    <n v="22110"/>
    <x v="2"/>
    <x v="383"/>
    <x v="0"/>
    <x v="162"/>
    <x v="0"/>
  </r>
  <r>
    <s v="Argentina"/>
    <x v="10"/>
    <x v="8"/>
    <n v="22110"/>
    <x v="0"/>
    <x v="384"/>
    <x v="0"/>
    <x v="149"/>
    <x v="0"/>
  </r>
  <r>
    <s v="Argentina"/>
    <x v="10"/>
    <x v="8"/>
    <n v="22110"/>
    <x v="1"/>
    <x v="385"/>
    <x v="0"/>
    <x v="118"/>
    <x v="0"/>
  </r>
  <r>
    <s v="Argentina"/>
    <x v="10"/>
    <x v="8"/>
    <n v="22110"/>
    <x v="2"/>
    <x v="386"/>
    <x v="0"/>
    <x v="130"/>
    <x v="0"/>
  </r>
  <r>
    <s v="Argentina"/>
    <x v="10"/>
    <x v="9"/>
    <n v="22110"/>
    <x v="0"/>
    <x v="387"/>
    <x v="0"/>
    <x v="87"/>
    <x v="0"/>
  </r>
  <r>
    <s v="Argentina"/>
    <x v="10"/>
    <x v="9"/>
    <n v="22110"/>
    <x v="1"/>
    <x v="388"/>
    <x v="0"/>
    <x v="171"/>
    <x v="0"/>
  </r>
  <r>
    <s v="Argentina"/>
    <x v="10"/>
    <x v="9"/>
    <n v="22110"/>
    <x v="2"/>
    <x v="389"/>
    <x v="0"/>
    <x v="14"/>
    <x v="0"/>
  </r>
  <r>
    <s v="Argentina"/>
    <x v="10"/>
    <x v="10"/>
    <n v="22110"/>
    <x v="0"/>
    <x v="390"/>
    <x v="0"/>
    <x v="94"/>
    <x v="0"/>
  </r>
  <r>
    <s v="Argentina"/>
    <x v="10"/>
    <x v="10"/>
    <n v="22110"/>
    <x v="1"/>
    <x v="391"/>
    <x v="0"/>
    <x v="172"/>
    <x v="0"/>
  </r>
  <r>
    <s v="Argentina"/>
    <x v="10"/>
    <x v="10"/>
    <n v="22110"/>
    <x v="2"/>
    <x v="392"/>
    <x v="0"/>
    <x v="173"/>
    <x v="0"/>
  </r>
  <r>
    <s v="Argentina"/>
    <x v="10"/>
    <x v="11"/>
    <n v="22110"/>
    <x v="0"/>
    <x v="393"/>
    <x v="0"/>
    <x v="116"/>
    <x v="0"/>
  </r>
  <r>
    <s v="Argentina"/>
    <x v="10"/>
    <x v="11"/>
    <n v="22110"/>
    <x v="1"/>
    <x v="394"/>
    <x v="0"/>
    <x v="172"/>
    <x v="0"/>
  </r>
  <r>
    <s v="Argentina"/>
    <x v="10"/>
    <x v="11"/>
    <n v="22110"/>
    <x v="2"/>
    <x v="395"/>
    <x v="0"/>
    <x v="128"/>
    <x v="0"/>
  </r>
  <r>
    <s v="Argentina"/>
    <x v="11"/>
    <x v="0"/>
    <n v="22110"/>
    <x v="0"/>
    <x v="396"/>
    <x v="0"/>
    <x v="35"/>
    <x v="0"/>
  </r>
  <r>
    <s v="Argentina"/>
    <x v="11"/>
    <x v="0"/>
    <n v="22110"/>
    <x v="1"/>
    <x v="397"/>
    <x v="0"/>
    <x v="90"/>
    <x v="0"/>
  </r>
  <r>
    <s v="Argentina"/>
    <x v="11"/>
    <x v="0"/>
    <n v="22110"/>
    <x v="2"/>
    <x v="398"/>
    <x v="0"/>
    <x v="174"/>
    <x v="0"/>
  </r>
  <r>
    <s v="Argentina"/>
    <x v="11"/>
    <x v="1"/>
    <n v="22110"/>
    <x v="0"/>
    <x v="399"/>
    <x v="0"/>
    <x v="175"/>
    <x v="0"/>
  </r>
  <r>
    <s v="Argentina"/>
    <x v="11"/>
    <x v="1"/>
    <n v="22110"/>
    <x v="1"/>
    <x v="400"/>
    <x v="0"/>
    <x v="171"/>
    <x v="0"/>
  </r>
  <r>
    <s v="Argentina"/>
    <x v="11"/>
    <x v="1"/>
    <n v="22110"/>
    <x v="2"/>
    <x v="401"/>
    <x v="0"/>
    <x v="144"/>
    <x v="0"/>
  </r>
  <r>
    <s v="Argentina"/>
    <x v="11"/>
    <x v="2"/>
    <n v="22110"/>
    <x v="0"/>
    <x v="402"/>
    <x v="0"/>
    <x v="104"/>
    <x v="0"/>
  </r>
  <r>
    <s v="Argentina"/>
    <x v="11"/>
    <x v="2"/>
    <n v="22110"/>
    <x v="1"/>
    <x v="403"/>
    <x v="0"/>
    <x v="176"/>
    <x v="0"/>
  </r>
  <r>
    <s v="Argentina"/>
    <x v="11"/>
    <x v="2"/>
    <n v="22110"/>
    <x v="2"/>
    <x v="404"/>
    <x v="0"/>
    <x v="177"/>
    <x v="0"/>
  </r>
  <r>
    <s v="Argentina"/>
    <x v="11"/>
    <x v="3"/>
    <n v="22110"/>
    <x v="0"/>
    <x v="405"/>
    <x v="0"/>
    <x v="138"/>
    <x v="0"/>
  </r>
  <r>
    <s v="Argentina"/>
    <x v="11"/>
    <x v="3"/>
    <n v="22110"/>
    <x v="1"/>
    <x v="406"/>
    <x v="0"/>
    <x v="176"/>
    <x v="0"/>
  </r>
  <r>
    <s v="Argentina"/>
    <x v="11"/>
    <x v="3"/>
    <n v="22110"/>
    <x v="2"/>
    <x v="407"/>
    <x v="0"/>
    <x v="178"/>
    <x v="0"/>
  </r>
  <r>
    <s v="Argentina"/>
    <x v="11"/>
    <x v="4"/>
    <n v="22110"/>
    <x v="0"/>
    <x v="408"/>
    <x v="0"/>
    <x v="149"/>
    <x v="0"/>
  </r>
  <r>
    <s v="Argentina"/>
    <x v="11"/>
    <x v="4"/>
    <n v="22110"/>
    <x v="1"/>
    <x v="409"/>
    <x v="0"/>
    <x v="52"/>
    <x v="0"/>
  </r>
  <r>
    <s v="Argentina"/>
    <x v="11"/>
    <x v="4"/>
    <n v="22110"/>
    <x v="2"/>
    <x v="410"/>
    <x v="0"/>
    <x v="137"/>
    <x v="0"/>
  </r>
  <r>
    <s v="Argentina"/>
    <x v="11"/>
    <x v="5"/>
    <n v="22110"/>
    <x v="0"/>
    <x v="411"/>
    <x v="0"/>
    <x v="145"/>
    <x v="0"/>
  </r>
  <r>
    <s v="Argentina"/>
    <x v="11"/>
    <x v="5"/>
    <n v="22110"/>
    <x v="1"/>
    <x v="412"/>
    <x v="0"/>
    <x v="179"/>
    <x v="0"/>
  </r>
  <r>
    <s v="Argentina"/>
    <x v="11"/>
    <x v="5"/>
    <n v="22110"/>
    <x v="2"/>
    <x v="413"/>
    <x v="0"/>
    <x v="8"/>
    <x v="0"/>
  </r>
  <r>
    <s v="Argentina"/>
    <x v="11"/>
    <x v="6"/>
    <n v="22110"/>
    <x v="0"/>
    <x v="414"/>
    <x v="0"/>
    <x v="155"/>
    <x v="0"/>
  </r>
  <r>
    <s v="Argentina"/>
    <x v="11"/>
    <x v="6"/>
    <n v="22110"/>
    <x v="1"/>
    <x v="415"/>
    <x v="0"/>
    <x v="180"/>
    <x v="0"/>
  </r>
  <r>
    <s v="Argentina"/>
    <x v="11"/>
    <x v="6"/>
    <n v="22110"/>
    <x v="2"/>
    <x v="416"/>
    <x v="0"/>
    <x v="14"/>
    <x v="0"/>
  </r>
  <r>
    <s v="Argentina"/>
    <x v="11"/>
    <x v="7"/>
    <n v="22110"/>
    <x v="0"/>
    <x v="417"/>
    <x v="0"/>
    <x v="154"/>
    <x v="0"/>
  </r>
  <r>
    <s v="Argentina"/>
    <x v="11"/>
    <x v="7"/>
    <n v="22110"/>
    <x v="1"/>
    <x v="418"/>
    <x v="0"/>
    <x v="159"/>
    <x v="0"/>
  </r>
  <r>
    <s v="Argentina"/>
    <x v="11"/>
    <x v="7"/>
    <n v="22110"/>
    <x v="2"/>
    <x v="419"/>
    <x v="0"/>
    <x v="178"/>
    <x v="0"/>
  </r>
  <r>
    <s v="Argentina"/>
    <x v="11"/>
    <x v="8"/>
    <n v="22110"/>
    <x v="0"/>
    <x v="420"/>
    <x v="0"/>
    <x v="175"/>
    <x v="0"/>
  </r>
  <r>
    <s v="Argentina"/>
    <x v="11"/>
    <x v="8"/>
    <n v="22110"/>
    <x v="1"/>
    <x v="421"/>
    <x v="0"/>
    <x v="60"/>
    <x v="0"/>
  </r>
  <r>
    <s v="Argentina"/>
    <x v="11"/>
    <x v="8"/>
    <n v="22110"/>
    <x v="2"/>
    <x v="422"/>
    <x v="0"/>
    <x v="178"/>
    <x v="0"/>
  </r>
  <r>
    <s v="Argentina"/>
    <x v="11"/>
    <x v="9"/>
    <n v="22110"/>
    <x v="0"/>
    <x v="423"/>
    <x v="0"/>
    <x v="35"/>
    <x v="0"/>
  </r>
  <r>
    <s v="Argentina"/>
    <x v="11"/>
    <x v="9"/>
    <n v="22110"/>
    <x v="1"/>
    <x v="424"/>
    <x v="0"/>
    <x v="181"/>
    <x v="0"/>
  </r>
  <r>
    <s v="Argentina"/>
    <x v="11"/>
    <x v="9"/>
    <n v="22110"/>
    <x v="2"/>
    <x v="425"/>
    <x v="0"/>
    <x v="130"/>
    <x v="0"/>
  </r>
  <r>
    <s v="Argentina"/>
    <x v="11"/>
    <x v="10"/>
    <n v="22110"/>
    <x v="0"/>
    <x v="426"/>
    <x v="0"/>
    <x v="83"/>
    <x v="0"/>
  </r>
  <r>
    <s v="Argentina"/>
    <x v="11"/>
    <x v="10"/>
    <n v="22110"/>
    <x v="1"/>
    <x v="427"/>
    <x v="0"/>
    <x v="156"/>
    <x v="0"/>
  </r>
  <r>
    <s v="Argentina"/>
    <x v="11"/>
    <x v="10"/>
    <n v="22110"/>
    <x v="2"/>
    <x v="428"/>
    <x v="0"/>
    <x v="134"/>
    <x v="0"/>
  </r>
  <r>
    <s v="Argentina"/>
    <x v="11"/>
    <x v="11"/>
    <n v="22110"/>
    <x v="0"/>
    <x v="429"/>
    <x v="0"/>
    <x v="38"/>
    <x v="0"/>
  </r>
  <r>
    <s v="Argentina"/>
    <x v="11"/>
    <x v="11"/>
    <n v="22110"/>
    <x v="1"/>
    <x v="430"/>
    <x v="0"/>
    <x v="182"/>
    <x v="0"/>
  </r>
  <r>
    <s v="Argentina"/>
    <x v="11"/>
    <x v="11"/>
    <n v="22110"/>
    <x v="2"/>
    <x v="431"/>
    <x v="0"/>
    <x v="183"/>
    <x v="0"/>
  </r>
  <r>
    <s v="Argentina"/>
    <x v="12"/>
    <x v="0"/>
    <n v="22110"/>
    <x v="0"/>
    <x v="432"/>
    <x v="0"/>
    <x v="66"/>
    <x v="0"/>
  </r>
  <r>
    <s v="Argentina"/>
    <x v="12"/>
    <x v="0"/>
    <n v="22110"/>
    <x v="1"/>
    <x v="433"/>
    <x v="0"/>
    <x v="184"/>
    <x v="0"/>
  </r>
  <r>
    <s v="Argentina"/>
    <x v="12"/>
    <x v="0"/>
    <n v="22110"/>
    <x v="2"/>
    <x v="434"/>
    <x v="0"/>
    <x v="158"/>
    <x v="0"/>
  </r>
  <r>
    <s v="Argentina"/>
    <x v="12"/>
    <x v="1"/>
    <n v="22110"/>
    <x v="0"/>
    <x v="435"/>
    <x v="0"/>
    <x v="185"/>
    <x v="0"/>
  </r>
  <r>
    <s v="Argentina"/>
    <x v="12"/>
    <x v="1"/>
    <n v="22110"/>
    <x v="1"/>
    <x v="436"/>
    <x v="0"/>
    <x v="186"/>
    <x v="0"/>
  </r>
  <r>
    <s v="Argentina"/>
    <x v="12"/>
    <x v="1"/>
    <n v="22110"/>
    <x v="2"/>
    <x v="437"/>
    <x v="0"/>
    <x v="183"/>
    <x v="0"/>
  </r>
  <r>
    <s v="Argentina"/>
    <x v="12"/>
    <x v="2"/>
    <n v="22110"/>
    <x v="0"/>
    <x v="438"/>
    <x v="0"/>
    <x v="29"/>
    <x v="0"/>
  </r>
  <r>
    <s v="Argentina"/>
    <x v="12"/>
    <x v="2"/>
    <n v="22110"/>
    <x v="1"/>
    <x v="439"/>
    <x v="0"/>
    <x v="70"/>
    <x v="0"/>
  </r>
  <r>
    <s v="Argentina"/>
    <x v="12"/>
    <x v="2"/>
    <n v="22110"/>
    <x v="2"/>
    <x v="440"/>
    <x v="0"/>
    <x v="187"/>
    <x v="0"/>
  </r>
  <r>
    <s v="Argentina"/>
    <x v="12"/>
    <x v="3"/>
    <n v="22110"/>
    <x v="0"/>
    <x v="441"/>
    <x v="0"/>
    <x v="6"/>
    <x v="0"/>
  </r>
  <r>
    <s v="Argentina"/>
    <x v="12"/>
    <x v="3"/>
    <n v="22110"/>
    <x v="1"/>
    <x v="442"/>
    <x v="0"/>
    <x v="90"/>
    <x v="0"/>
  </r>
  <r>
    <s v="Argentina"/>
    <x v="12"/>
    <x v="3"/>
    <n v="22110"/>
    <x v="2"/>
    <x v="443"/>
    <x v="0"/>
    <x v="183"/>
    <x v="0"/>
  </r>
  <r>
    <s v="Argentina"/>
    <x v="12"/>
    <x v="4"/>
    <n v="22110"/>
    <x v="0"/>
    <x v="444"/>
    <x v="0"/>
    <x v="89"/>
    <x v="0"/>
  </r>
  <r>
    <s v="Argentina"/>
    <x v="12"/>
    <x v="4"/>
    <n v="22110"/>
    <x v="1"/>
    <x v="445"/>
    <x v="0"/>
    <x v="188"/>
    <x v="0"/>
  </r>
  <r>
    <s v="Argentina"/>
    <x v="12"/>
    <x v="4"/>
    <n v="22110"/>
    <x v="2"/>
    <x v="446"/>
    <x v="0"/>
    <x v="189"/>
    <x v="0"/>
  </r>
  <r>
    <s v="Argentina"/>
    <x v="12"/>
    <x v="5"/>
    <n v="22110"/>
    <x v="0"/>
    <x v="447"/>
    <x v="0"/>
    <x v="116"/>
    <x v="0"/>
  </r>
  <r>
    <s v="Argentina"/>
    <x v="12"/>
    <x v="5"/>
    <n v="22110"/>
    <x v="1"/>
    <x v="448"/>
    <x v="0"/>
    <x v="190"/>
    <x v="0"/>
  </r>
  <r>
    <s v="Argentina"/>
    <x v="12"/>
    <x v="5"/>
    <n v="22110"/>
    <x v="2"/>
    <x v="449"/>
    <x v="0"/>
    <x v="30"/>
    <x v="0"/>
  </r>
  <r>
    <s v="Argentina"/>
    <x v="12"/>
    <x v="6"/>
    <n v="22110"/>
    <x v="0"/>
    <x v="450"/>
    <x v="0"/>
    <x v="138"/>
    <x v="0"/>
  </r>
  <r>
    <s v="Argentina"/>
    <x v="12"/>
    <x v="6"/>
    <n v="22110"/>
    <x v="1"/>
    <x v="451"/>
    <x v="0"/>
    <x v="186"/>
    <x v="0"/>
  </r>
  <r>
    <s v="Argentina"/>
    <x v="12"/>
    <x v="6"/>
    <n v="22110"/>
    <x v="2"/>
    <x v="452"/>
    <x v="0"/>
    <x v="162"/>
    <x v="0"/>
  </r>
  <r>
    <s v="Argentina"/>
    <x v="12"/>
    <x v="7"/>
    <n v="22110"/>
    <x v="0"/>
    <x v="453"/>
    <x v="0"/>
    <x v="102"/>
    <x v="0"/>
  </r>
  <r>
    <s v="Argentina"/>
    <x v="12"/>
    <x v="7"/>
    <n v="22110"/>
    <x v="1"/>
    <x v="454"/>
    <x v="0"/>
    <x v="136"/>
    <x v="0"/>
  </r>
  <r>
    <s v="Argentina"/>
    <x v="12"/>
    <x v="7"/>
    <n v="22110"/>
    <x v="2"/>
    <x v="455"/>
    <x v="0"/>
    <x v="144"/>
    <x v="0"/>
  </r>
  <r>
    <s v="Argentina"/>
    <x v="12"/>
    <x v="8"/>
    <n v="22110"/>
    <x v="0"/>
    <x v="456"/>
    <x v="0"/>
    <x v="175"/>
    <x v="0"/>
  </r>
  <r>
    <s v="Argentina"/>
    <x v="12"/>
    <x v="8"/>
    <n v="22110"/>
    <x v="1"/>
    <x v="457"/>
    <x v="0"/>
    <x v="82"/>
    <x v="0"/>
  </r>
  <r>
    <s v="Argentina"/>
    <x v="12"/>
    <x v="8"/>
    <n v="22110"/>
    <x v="2"/>
    <x v="458"/>
    <x v="0"/>
    <x v="14"/>
    <x v="0"/>
  </r>
  <r>
    <s v="Argentina"/>
    <x v="12"/>
    <x v="9"/>
    <n v="22110"/>
    <x v="0"/>
    <x v="459"/>
    <x v="0"/>
    <x v="170"/>
    <x v="0"/>
  </r>
  <r>
    <s v="Argentina"/>
    <x v="12"/>
    <x v="9"/>
    <n v="22110"/>
    <x v="1"/>
    <x v="460"/>
    <x v="0"/>
    <x v="121"/>
    <x v="0"/>
  </r>
  <r>
    <s v="Argentina"/>
    <x v="12"/>
    <x v="9"/>
    <n v="22110"/>
    <x v="2"/>
    <x v="461"/>
    <x v="0"/>
    <x v="174"/>
    <x v="0"/>
  </r>
  <r>
    <s v="Argentina"/>
    <x v="12"/>
    <x v="10"/>
    <n v="22110"/>
    <x v="0"/>
    <x v="462"/>
    <x v="0"/>
    <x v="191"/>
    <x v="0"/>
  </r>
  <r>
    <s v="Argentina"/>
    <x v="12"/>
    <x v="10"/>
    <n v="22110"/>
    <x v="1"/>
    <x v="463"/>
    <x v="0"/>
    <x v="181"/>
    <x v="0"/>
  </r>
  <r>
    <s v="Argentina"/>
    <x v="12"/>
    <x v="10"/>
    <n v="22110"/>
    <x v="2"/>
    <x v="464"/>
    <x v="0"/>
    <x v="162"/>
    <x v="0"/>
  </r>
  <r>
    <s v="Argentina"/>
    <x v="12"/>
    <x v="11"/>
    <n v="22110"/>
    <x v="0"/>
    <x v="465"/>
    <x v="0"/>
    <x v="74"/>
    <x v="0"/>
  </r>
  <r>
    <s v="Argentina"/>
    <x v="12"/>
    <x v="11"/>
    <n v="22110"/>
    <x v="1"/>
    <x v="466"/>
    <x v="0"/>
    <x v="122"/>
    <x v="0"/>
  </r>
  <r>
    <s v="Argentina"/>
    <x v="12"/>
    <x v="11"/>
    <n v="22110"/>
    <x v="2"/>
    <x v="467"/>
    <x v="0"/>
    <x v="177"/>
    <x v="0"/>
  </r>
  <r>
    <s v="Argentina"/>
    <x v="13"/>
    <x v="0"/>
    <n v="22110"/>
    <x v="0"/>
    <x v="468"/>
    <x v="0"/>
    <x v="192"/>
    <x v="0"/>
  </r>
  <r>
    <s v="Argentina"/>
    <x v="13"/>
    <x v="0"/>
    <n v="22110"/>
    <x v="1"/>
    <x v="469"/>
    <x v="0"/>
    <x v="122"/>
    <x v="0"/>
  </r>
  <r>
    <s v="Argentina"/>
    <x v="13"/>
    <x v="0"/>
    <n v="22110"/>
    <x v="2"/>
    <x v="470"/>
    <x v="0"/>
    <x v="144"/>
    <x v="0"/>
  </r>
  <r>
    <s v="Argentina"/>
    <x v="13"/>
    <x v="1"/>
    <n v="22110"/>
    <x v="0"/>
    <x v="471"/>
    <x v="0"/>
    <x v="54"/>
    <x v="0"/>
  </r>
  <r>
    <s v="Argentina"/>
    <x v="13"/>
    <x v="1"/>
    <n v="22110"/>
    <x v="1"/>
    <x v="472"/>
    <x v="0"/>
    <x v="193"/>
    <x v="0"/>
  </r>
  <r>
    <s v="Argentina"/>
    <x v="13"/>
    <x v="1"/>
    <n v="22110"/>
    <x v="2"/>
    <x v="473"/>
    <x v="0"/>
    <x v="128"/>
    <x v="0"/>
  </r>
  <r>
    <s v="Argentina"/>
    <x v="13"/>
    <x v="2"/>
    <n v="22110"/>
    <x v="0"/>
    <x v="474"/>
    <x v="0"/>
    <x v="12"/>
    <x v="0"/>
  </r>
  <r>
    <s v="Argentina"/>
    <x v="13"/>
    <x v="2"/>
    <n v="22110"/>
    <x v="1"/>
    <x v="475"/>
    <x v="0"/>
    <x v="194"/>
    <x v="0"/>
  </r>
  <r>
    <s v="Argentina"/>
    <x v="13"/>
    <x v="2"/>
    <n v="22110"/>
    <x v="2"/>
    <x v="476"/>
    <x v="0"/>
    <x v="134"/>
    <x v="0"/>
  </r>
  <r>
    <s v="Argentina"/>
    <x v="13"/>
    <x v="3"/>
    <n v="22110"/>
    <x v="0"/>
    <x v="477"/>
    <x v="0"/>
    <x v="43"/>
    <x v="0"/>
  </r>
  <r>
    <s v="Argentina"/>
    <x v="13"/>
    <x v="3"/>
    <n v="22110"/>
    <x v="1"/>
    <x v="478"/>
    <x v="0"/>
    <x v="195"/>
    <x v="0"/>
  </r>
  <r>
    <s v="Argentina"/>
    <x v="13"/>
    <x v="3"/>
    <n v="22110"/>
    <x v="2"/>
    <x v="479"/>
    <x v="0"/>
    <x v="144"/>
    <x v="0"/>
  </r>
  <r>
    <s v="Argentina"/>
    <x v="13"/>
    <x v="4"/>
    <n v="22110"/>
    <x v="0"/>
    <x v="480"/>
    <x v="0"/>
    <x v="19"/>
    <x v="0"/>
  </r>
  <r>
    <s v="Argentina"/>
    <x v="13"/>
    <x v="4"/>
    <n v="22110"/>
    <x v="1"/>
    <x v="481"/>
    <x v="0"/>
    <x v="196"/>
    <x v="0"/>
  </r>
  <r>
    <s v="Argentina"/>
    <x v="13"/>
    <x v="4"/>
    <n v="22110"/>
    <x v="2"/>
    <x v="482"/>
    <x v="0"/>
    <x v="187"/>
    <x v="0"/>
  </r>
  <r>
    <s v="Argentina"/>
    <x v="13"/>
    <x v="5"/>
    <n v="22110"/>
    <x v="0"/>
    <x v="483"/>
    <x v="0"/>
    <x v="197"/>
    <x v="0"/>
  </r>
  <r>
    <s v="Argentina"/>
    <x v="13"/>
    <x v="5"/>
    <n v="22110"/>
    <x v="1"/>
    <x v="484"/>
    <x v="0"/>
    <x v="198"/>
    <x v="0"/>
  </r>
  <r>
    <s v="Argentina"/>
    <x v="13"/>
    <x v="5"/>
    <n v="22110"/>
    <x v="2"/>
    <x v="485"/>
    <x v="0"/>
    <x v="117"/>
    <x v="0"/>
  </r>
  <r>
    <s v="Argentina"/>
    <x v="13"/>
    <x v="6"/>
    <n v="22110"/>
    <x v="0"/>
    <x v="486"/>
    <x v="0"/>
    <x v="83"/>
    <x v="0"/>
  </r>
  <r>
    <s v="Argentina"/>
    <x v="13"/>
    <x v="6"/>
    <n v="22110"/>
    <x v="1"/>
    <x v="487"/>
    <x v="0"/>
    <x v="105"/>
    <x v="0"/>
  </r>
  <r>
    <s v="Argentina"/>
    <x v="13"/>
    <x v="6"/>
    <n v="22110"/>
    <x v="2"/>
    <x v="488"/>
    <x v="0"/>
    <x v="30"/>
    <x v="0"/>
  </r>
  <r>
    <s v="Argentina"/>
    <x v="13"/>
    <x v="7"/>
    <n v="22110"/>
    <x v="0"/>
    <x v="489"/>
    <x v="0"/>
    <x v="35"/>
    <x v="0"/>
  </r>
  <r>
    <s v="Argentina"/>
    <x v="13"/>
    <x v="7"/>
    <n v="22110"/>
    <x v="1"/>
    <x v="490"/>
    <x v="0"/>
    <x v="76"/>
    <x v="0"/>
  </r>
  <r>
    <s v="Argentina"/>
    <x v="13"/>
    <x v="7"/>
    <n v="22110"/>
    <x v="2"/>
    <x v="491"/>
    <x v="0"/>
    <x v="128"/>
    <x v="0"/>
  </r>
  <r>
    <s v="Argentina"/>
    <x v="13"/>
    <x v="8"/>
    <n v="22110"/>
    <x v="0"/>
    <x v="492"/>
    <x v="0"/>
    <x v="47"/>
    <x v="0"/>
  </r>
  <r>
    <s v="Argentina"/>
    <x v="13"/>
    <x v="8"/>
    <n v="22110"/>
    <x v="1"/>
    <x v="493"/>
    <x v="0"/>
    <x v="199"/>
    <x v="0"/>
  </r>
  <r>
    <s v="Argentina"/>
    <x v="13"/>
    <x v="8"/>
    <n v="22110"/>
    <x v="2"/>
    <x v="494"/>
    <x v="0"/>
    <x v="130"/>
    <x v="0"/>
  </r>
  <r>
    <s v="Argentina"/>
    <x v="13"/>
    <x v="9"/>
    <n v="22110"/>
    <x v="0"/>
    <x v="495"/>
    <x v="0"/>
    <x v="83"/>
    <x v="0"/>
  </r>
  <r>
    <s v="Argentina"/>
    <x v="13"/>
    <x v="9"/>
    <n v="22110"/>
    <x v="1"/>
    <x v="496"/>
    <x v="0"/>
    <x v="52"/>
    <x v="0"/>
  </r>
  <r>
    <s v="Argentina"/>
    <x v="13"/>
    <x v="9"/>
    <n v="22110"/>
    <x v="2"/>
    <x v="497"/>
    <x v="0"/>
    <x v="126"/>
    <x v="0"/>
  </r>
  <r>
    <s v="Argentina"/>
    <x v="13"/>
    <x v="10"/>
    <n v="22110"/>
    <x v="0"/>
    <x v="498"/>
    <x v="0"/>
    <x v="74"/>
    <x v="0"/>
  </r>
  <r>
    <s v="Argentina"/>
    <x v="13"/>
    <x v="10"/>
    <n v="22110"/>
    <x v="1"/>
    <x v="499"/>
    <x v="0"/>
    <x v="91"/>
    <x v="0"/>
  </r>
  <r>
    <s v="Argentina"/>
    <x v="13"/>
    <x v="10"/>
    <n v="22110"/>
    <x v="2"/>
    <x v="500"/>
    <x v="0"/>
    <x v="128"/>
    <x v="0"/>
  </r>
  <r>
    <s v="Argentina"/>
    <x v="13"/>
    <x v="11"/>
    <n v="22110"/>
    <x v="0"/>
    <x v="501"/>
    <x v="0"/>
    <x v="50"/>
    <x v="0"/>
  </r>
  <r>
    <s v="Argentina"/>
    <x v="13"/>
    <x v="11"/>
    <n v="22110"/>
    <x v="1"/>
    <x v="502"/>
    <x v="0"/>
    <x v="193"/>
    <x v="0"/>
  </r>
  <r>
    <s v="Argentina"/>
    <x v="13"/>
    <x v="11"/>
    <n v="22110"/>
    <x v="2"/>
    <x v="503"/>
    <x v="0"/>
    <x v="161"/>
    <x v="0"/>
  </r>
  <r>
    <s v="Argentina"/>
    <x v="14"/>
    <x v="0"/>
    <n v="22110"/>
    <x v="0"/>
    <x v="504"/>
    <x v="0"/>
    <x v="50"/>
    <x v="0"/>
  </r>
  <r>
    <s v="Argentina"/>
    <x v="14"/>
    <x v="0"/>
    <n v="22110"/>
    <x v="1"/>
    <x v="505"/>
    <x v="0"/>
    <x v="180"/>
    <x v="0"/>
  </r>
  <r>
    <s v="Argentina"/>
    <x v="14"/>
    <x v="0"/>
    <n v="22110"/>
    <x v="2"/>
    <x v="506"/>
    <x v="0"/>
    <x v="162"/>
    <x v="0"/>
  </r>
  <r>
    <s v="Argentina"/>
    <x v="14"/>
    <x v="1"/>
    <n v="22110"/>
    <x v="0"/>
    <x v="507"/>
    <x v="0"/>
    <x v="58"/>
    <x v="0"/>
  </r>
  <r>
    <s v="Argentina"/>
    <x v="14"/>
    <x v="1"/>
    <n v="22110"/>
    <x v="1"/>
    <x v="508"/>
    <x v="0"/>
    <x v="122"/>
    <x v="0"/>
  </r>
  <r>
    <s v="Argentina"/>
    <x v="14"/>
    <x v="1"/>
    <n v="22110"/>
    <x v="2"/>
    <x v="509"/>
    <x v="0"/>
    <x v="162"/>
    <x v="0"/>
  </r>
  <r>
    <s v="Argentina"/>
    <x v="14"/>
    <x v="2"/>
    <n v="22110"/>
    <x v="0"/>
    <x v="510"/>
    <x v="0"/>
    <x v="47"/>
    <x v="0"/>
  </r>
  <r>
    <s v="Argentina"/>
    <x v="14"/>
    <x v="2"/>
    <n v="22110"/>
    <x v="1"/>
    <x v="511"/>
    <x v="0"/>
    <x v="76"/>
    <x v="0"/>
  </r>
  <r>
    <s v="Argentina"/>
    <x v="14"/>
    <x v="2"/>
    <n v="22110"/>
    <x v="2"/>
    <x v="512"/>
    <x v="0"/>
    <x v="128"/>
    <x v="0"/>
  </r>
  <r>
    <s v="Argentina"/>
    <x v="14"/>
    <x v="3"/>
    <n v="22110"/>
    <x v="0"/>
    <x v="513"/>
    <x v="0"/>
    <x v="197"/>
    <x v="0"/>
  </r>
  <r>
    <s v="Argentina"/>
    <x v="14"/>
    <x v="3"/>
    <n v="22110"/>
    <x v="1"/>
    <x v="514"/>
    <x v="0"/>
    <x v="52"/>
    <x v="0"/>
  </r>
  <r>
    <s v="Argentina"/>
    <x v="14"/>
    <x v="3"/>
    <n v="22110"/>
    <x v="2"/>
    <x v="515"/>
    <x v="0"/>
    <x v="130"/>
    <x v="0"/>
  </r>
  <r>
    <s v="Argentina"/>
    <x v="14"/>
    <x v="4"/>
    <n v="22110"/>
    <x v="0"/>
    <x v="516"/>
    <x v="0"/>
    <x v="200"/>
    <x v="0"/>
  </r>
  <r>
    <s v="Argentina"/>
    <x v="14"/>
    <x v="4"/>
    <n v="22110"/>
    <x v="1"/>
    <x v="517"/>
    <x v="0"/>
    <x v="55"/>
    <x v="0"/>
  </r>
  <r>
    <s v="Argentina"/>
    <x v="14"/>
    <x v="4"/>
    <n v="22110"/>
    <x v="2"/>
    <x v="518"/>
    <x v="0"/>
    <x v="169"/>
    <x v="0"/>
  </r>
  <r>
    <s v="Argentina"/>
    <x v="14"/>
    <x v="5"/>
    <n v="22110"/>
    <x v="0"/>
    <x v="519"/>
    <x v="0"/>
    <x v="200"/>
    <x v="0"/>
  </r>
  <r>
    <s v="Argentina"/>
    <x v="14"/>
    <x v="5"/>
    <n v="22110"/>
    <x v="1"/>
    <x v="520"/>
    <x v="0"/>
    <x v="195"/>
    <x v="0"/>
  </r>
  <r>
    <s v="Argentina"/>
    <x v="14"/>
    <x v="5"/>
    <n v="22110"/>
    <x v="2"/>
    <x v="521"/>
    <x v="0"/>
    <x v="2"/>
    <x v="0"/>
  </r>
  <r>
    <s v="Argentina"/>
    <x v="14"/>
    <x v="6"/>
    <n v="22110"/>
    <x v="0"/>
    <x v="522"/>
    <x v="0"/>
    <x v="74"/>
    <x v="0"/>
  </r>
  <r>
    <s v="Argentina"/>
    <x v="14"/>
    <x v="6"/>
    <n v="22110"/>
    <x v="1"/>
    <x v="523"/>
    <x v="0"/>
    <x v="93"/>
    <x v="0"/>
  </r>
  <r>
    <s v="Argentina"/>
    <x v="14"/>
    <x v="6"/>
    <n v="22110"/>
    <x v="2"/>
    <x v="524"/>
    <x v="0"/>
    <x v="117"/>
    <x v="0"/>
  </r>
  <r>
    <s v="Argentina"/>
    <x v="14"/>
    <x v="7"/>
    <n v="22110"/>
    <x v="0"/>
    <x v="525"/>
    <x v="0"/>
    <x v="185"/>
    <x v="0"/>
  </r>
  <r>
    <s v="Argentina"/>
    <x v="14"/>
    <x v="7"/>
    <n v="22110"/>
    <x v="1"/>
    <x v="526"/>
    <x v="0"/>
    <x v="37"/>
    <x v="0"/>
  </r>
  <r>
    <s v="Argentina"/>
    <x v="14"/>
    <x v="7"/>
    <n v="22110"/>
    <x v="2"/>
    <x v="527"/>
    <x v="0"/>
    <x v="40"/>
    <x v="0"/>
  </r>
  <r>
    <s v="Argentina"/>
    <x v="14"/>
    <x v="8"/>
    <n v="22110"/>
    <x v="0"/>
    <x v="528"/>
    <x v="0"/>
    <x v="100"/>
    <x v="0"/>
  </r>
  <r>
    <s v="Argentina"/>
    <x v="14"/>
    <x v="8"/>
    <n v="22110"/>
    <x v="1"/>
    <x v="529"/>
    <x v="0"/>
    <x v="186"/>
    <x v="0"/>
  </r>
  <r>
    <s v="Argentina"/>
    <x v="14"/>
    <x v="8"/>
    <n v="22110"/>
    <x v="2"/>
    <x v="530"/>
    <x v="0"/>
    <x v="161"/>
    <x v="0"/>
  </r>
  <r>
    <s v="Argentina"/>
    <x v="14"/>
    <x v="9"/>
    <n v="22110"/>
    <x v="0"/>
    <x v="531"/>
    <x v="0"/>
    <x v="201"/>
    <x v="0"/>
  </r>
  <r>
    <s v="Argentina"/>
    <x v="14"/>
    <x v="9"/>
    <n v="22110"/>
    <x v="1"/>
    <x v="532"/>
    <x v="0"/>
    <x v="4"/>
    <x v="0"/>
  </r>
  <r>
    <s v="Argentina"/>
    <x v="14"/>
    <x v="9"/>
    <n v="22110"/>
    <x v="2"/>
    <x v="533"/>
    <x v="0"/>
    <x v="30"/>
    <x v="0"/>
  </r>
  <r>
    <s v="Argentina"/>
    <x v="14"/>
    <x v="10"/>
    <n v="22110"/>
    <x v="0"/>
    <x v="534"/>
    <x v="0"/>
    <x v="139"/>
    <x v="0"/>
  </r>
  <r>
    <s v="Argentina"/>
    <x v="14"/>
    <x v="10"/>
    <n v="22110"/>
    <x v="1"/>
    <x v="535"/>
    <x v="0"/>
    <x v="136"/>
    <x v="0"/>
  </r>
  <r>
    <s v="Argentina"/>
    <x v="14"/>
    <x v="10"/>
    <n v="22110"/>
    <x v="2"/>
    <x v="536"/>
    <x v="0"/>
    <x v="161"/>
    <x v="0"/>
  </r>
  <r>
    <s v="Argentina"/>
    <x v="14"/>
    <x v="11"/>
    <n v="22110"/>
    <x v="0"/>
    <x v="537"/>
    <x v="0"/>
    <x v="202"/>
    <x v="0"/>
  </r>
  <r>
    <s v="Argentina"/>
    <x v="14"/>
    <x v="11"/>
    <n v="22110"/>
    <x v="1"/>
    <x v="538"/>
    <x v="0"/>
    <x v="168"/>
    <x v="0"/>
  </r>
  <r>
    <s v="Argentina"/>
    <x v="14"/>
    <x v="11"/>
    <n v="22110"/>
    <x v="2"/>
    <x v="539"/>
    <x v="0"/>
    <x v="128"/>
    <x v="0"/>
  </r>
  <r>
    <s v="Argentina"/>
    <x v="15"/>
    <x v="0"/>
    <n v="22110"/>
    <x v="0"/>
    <x v="540"/>
    <x v="0"/>
    <x v="203"/>
    <x v="0"/>
  </r>
  <r>
    <s v="Argentina"/>
    <x v="15"/>
    <x v="0"/>
    <n v="22110"/>
    <x v="1"/>
    <x v="541"/>
    <x v="0"/>
    <x v="63"/>
    <x v="0"/>
  </r>
  <r>
    <s v="Argentina"/>
    <x v="15"/>
    <x v="0"/>
    <n v="22110"/>
    <x v="2"/>
    <x v="542"/>
    <x v="0"/>
    <x v="128"/>
    <x v="0"/>
  </r>
  <r>
    <s v="Argentina"/>
    <x v="15"/>
    <x v="1"/>
    <n v="22110"/>
    <x v="0"/>
    <x v="543"/>
    <x v="0"/>
    <x v="38"/>
    <x v="0"/>
  </r>
  <r>
    <s v="Argentina"/>
    <x v="15"/>
    <x v="1"/>
    <n v="22110"/>
    <x v="1"/>
    <x v="544"/>
    <x v="0"/>
    <x v="171"/>
    <x v="0"/>
  </r>
  <r>
    <s v="Argentina"/>
    <x v="15"/>
    <x v="1"/>
    <n v="22110"/>
    <x v="2"/>
    <x v="545"/>
    <x v="0"/>
    <x v="14"/>
    <x v="0"/>
  </r>
  <r>
    <s v="Argentina"/>
    <x v="15"/>
    <x v="2"/>
    <n v="22110"/>
    <x v="0"/>
    <x v="546"/>
    <x v="0"/>
    <x v="114"/>
    <x v="0"/>
  </r>
  <r>
    <s v="Argentina"/>
    <x v="15"/>
    <x v="2"/>
    <n v="22110"/>
    <x v="1"/>
    <x v="547"/>
    <x v="0"/>
    <x v="120"/>
    <x v="0"/>
  </r>
  <r>
    <s v="Argentina"/>
    <x v="15"/>
    <x v="2"/>
    <n v="22110"/>
    <x v="2"/>
    <x v="548"/>
    <x v="0"/>
    <x v="178"/>
    <x v="0"/>
  </r>
  <r>
    <s v="Argentina"/>
    <x v="15"/>
    <x v="3"/>
    <n v="22110"/>
    <x v="0"/>
    <x v="549"/>
    <x v="0"/>
    <x v="129"/>
    <x v="0"/>
  </r>
  <r>
    <s v="Argentina"/>
    <x v="15"/>
    <x v="3"/>
    <n v="22110"/>
    <x v="1"/>
    <x v="550"/>
    <x v="0"/>
    <x v="4"/>
    <x v="0"/>
  </r>
  <r>
    <s v="Argentina"/>
    <x v="15"/>
    <x v="3"/>
    <n v="22110"/>
    <x v="2"/>
    <x v="551"/>
    <x v="0"/>
    <x v="183"/>
    <x v="0"/>
  </r>
  <r>
    <s v="Argentina"/>
    <x v="15"/>
    <x v="4"/>
    <n v="22110"/>
    <x v="0"/>
    <x v="552"/>
    <x v="0"/>
    <x v="84"/>
    <x v="0"/>
  </r>
  <r>
    <s v="Argentina"/>
    <x v="15"/>
    <x v="4"/>
    <n v="22110"/>
    <x v="1"/>
    <x v="553"/>
    <x v="0"/>
    <x v="204"/>
    <x v="0"/>
  </r>
  <r>
    <s v="Argentina"/>
    <x v="15"/>
    <x v="4"/>
    <n v="22110"/>
    <x v="2"/>
    <x v="554"/>
    <x v="0"/>
    <x v="169"/>
    <x v="0"/>
  </r>
  <r>
    <s v="Argentina"/>
    <x v="15"/>
    <x v="5"/>
    <n v="22110"/>
    <x v="0"/>
    <x v="555"/>
    <x v="0"/>
    <x v="119"/>
    <x v="0"/>
  </r>
  <r>
    <s v="Argentina"/>
    <x v="15"/>
    <x v="5"/>
    <n v="22110"/>
    <x v="1"/>
    <x v="556"/>
    <x v="0"/>
    <x v="198"/>
    <x v="0"/>
  </r>
  <r>
    <s v="Argentina"/>
    <x v="15"/>
    <x v="5"/>
    <n v="22110"/>
    <x v="2"/>
    <x v="557"/>
    <x v="0"/>
    <x v="117"/>
    <x v="0"/>
  </r>
  <r>
    <s v="Argentina"/>
    <x v="15"/>
    <x v="6"/>
    <n v="22110"/>
    <x v="0"/>
    <x v="558"/>
    <x v="0"/>
    <x v="87"/>
    <x v="0"/>
  </r>
  <r>
    <s v="Argentina"/>
    <x v="15"/>
    <x v="6"/>
    <n v="22110"/>
    <x v="1"/>
    <x v="559"/>
    <x v="0"/>
    <x v="97"/>
    <x v="0"/>
  </r>
  <r>
    <s v="Argentina"/>
    <x v="15"/>
    <x v="6"/>
    <n v="22110"/>
    <x v="2"/>
    <x v="560"/>
    <x v="0"/>
    <x v="30"/>
    <x v="0"/>
  </r>
  <r>
    <s v="Argentina"/>
    <x v="15"/>
    <x v="7"/>
    <n v="22110"/>
    <x v="0"/>
    <x v="561"/>
    <x v="0"/>
    <x v="92"/>
    <x v="0"/>
  </r>
  <r>
    <s v="Argentina"/>
    <x v="15"/>
    <x v="7"/>
    <n v="22110"/>
    <x v="1"/>
    <x v="562"/>
    <x v="0"/>
    <x v="121"/>
    <x v="0"/>
  </r>
  <r>
    <s v="Argentina"/>
    <x v="15"/>
    <x v="7"/>
    <n v="22110"/>
    <x v="2"/>
    <x v="563"/>
    <x v="0"/>
    <x v="128"/>
    <x v="0"/>
  </r>
  <r>
    <s v="Argentina"/>
    <x v="15"/>
    <x v="8"/>
    <n v="22110"/>
    <x v="0"/>
    <x v="564"/>
    <x v="0"/>
    <x v="102"/>
    <x v="0"/>
  </r>
  <r>
    <s v="Argentina"/>
    <x v="15"/>
    <x v="8"/>
    <n v="22110"/>
    <x v="1"/>
    <x v="565"/>
    <x v="0"/>
    <x v="181"/>
    <x v="0"/>
  </r>
  <r>
    <s v="Argentina"/>
    <x v="15"/>
    <x v="8"/>
    <n v="22110"/>
    <x v="2"/>
    <x v="566"/>
    <x v="0"/>
    <x v="128"/>
    <x v="0"/>
  </r>
  <r>
    <s v="Argentina"/>
    <x v="15"/>
    <x v="9"/>
    <n v="22110"/>
    <x v="0"/>
    <x v="567"/>
    <x v="0"/>
    <x v="114"/>
    <x v="0"/>
  </r>
  <r>
    <s v="Argentina"/>
    <x v="15"/>
    <x v="9"/>
    <n v="22110"/>
    <x v="1"/>
    <x v="568"/>
    <x v="0"/>
    <x v="76"/>
    <x v="0"/>
  </r>
  <r>
    <s v="Argentina"/>
    <x v="15"/>
    <x v="9"/>
    <n v="22110"/>
    <x v="2"/>
    <x v="569"/>
    <x v="0"/>
    <x v="30"/>
    <x v="0"/>
  </r>
  <r>
    <s v="Argentina"/>
    <x v="15"/>
    <x v="10"/>
    <n v="22110"/>
    <x v="0"/>
    <x v="570"/>
    <x v="0"/>
    <x v="138"/>
    <x v="0"/>
  </r>
  <r>
    <s v="Argentina"/>
    <x v="15"/>
    <x v="10"/>
    <n v="22110"/>
    <x v="1"/>
    <x v="571"/>
    <x v="0"/>
    <x v="199"/>
    <x v="0"/>
  </r>
  <r>
    <s v="Argentina"/>
    <x v="15"/>
    <x v="10"/>
    <n v="22110"/>
    <x v="2"/>
    <x v="572"/>
    <x v="0"/>
    <x v="144"/>
    <x v="0"/>
  </r>
  <r>
    <s v="Argentina"/>
    <x v="15"/>
    <x v="11"/>
    <n v="22110"/>
    <x v="0"/>
    <x v="573"/>
    <x v="0"/>
    <x v="28"/>
    <x v="0"/>
  </r>
  <r>
    <s v="Argentina"/>
    <x v="15"/>
    <x v="11"/>
    <n v="22110"/>
    <x v="1"/>
    <x v="574"/>
    <x v="0"/>
    <x v="199"/>
    <x v="0"/>
  </r>
  <r>
    <s v="Argentina"/>
    <x v="15"/>
    <x v="11"/>
    <n v="22110"/>
    <x v="2"/>
    <x v="575"/>
    <x v="0"/>
    <x v="144"/>
    <x v="0"/>
  </r>
  <r>
    <s v="Argentina"/>
    <x v="16"/>
    <x v="0"/>
    <n v="22110"/>
    <x v="0"/>
    <x v="576"/>
    <x v="0"/>
    <x v="48"/>
    <x v="0"/>
  </r>
  <r>
    <s v="Argentina"/>
    <x v="16"/>
    <x v="0"/>
    <n v="22110"/>
    <x v="1"/>
    <x v="577"/>
    <x v="0"/>
    <x v="136"/>
    <x v="0"/>
  </r>
  <r>
    <s v="Argentina"/>
    <x v="16"/>
    <x v="0"/>
    <n v="22110"/>
    <x v="2"/>
    <x v="578"/>
    <x v="0"/>
    <x v="205"/>
    <x v="0"/>
  </r>
  <r>
    <s v="Argentina"/>
    <x v="16"/>
    <x v="1"/>
    <n v="22110"/>
    <x v="0"/>
    <x v="579"/>
    <x v="0"/>
    <x v="48"/>
    <x v="0"/>
  </r>
  <r>
    <s v="Argentina"/>
    <x v="16"/>
    <x v="1"/>
    <n v="22110"/>
    <x v="1"/>
    <x v="580"/>
    <x v="0"/>
    <x v="136"/>
    <x v="0"/>
  </r>
  <r>
    <s v="Argentina"/>
    <x v="16"/>
    <x v="1"/>
    <n v="22110"/>
    <x v="2"/>
    <x v="581"/>
    <x v="0"/>
    <x v="206"/>
    <x v="0"/>
  </r>
  <r>
    <s v="Argentina"/>
    <x v="16"/>
    <x v="2"/>
    <n v="22110"/>
    <x v="0"/>
    <x v="582"/>
    <x v="0"/>
    <x v="207"/>
    <x v="0"/>
  </r>
  <r>
    <s v="Argentina"/>
    <x v="16"/>
    <x v="2"/>
    <n v="22110"/>
    <x v="1"/>
    <x v="583"/>
    <x v="0"/>
    <x v="59"/>
    <x v="0"/>
  </r>
  <r>
    <s v="Argentina"/>
    <x v="16"/>
    <x v="2"/>
    <n v="22110"/>
    <x v="2"/>
    <x v="584"/>
    <x v="0"/>
    <x v="208"/>
    <x v="0"/>
  </r>
  <r>
    <s v="Argentina"/>
    <x v="16"/>
    <x v="3"/>
    <n v="22110"/>
    <x v="0"/>
    <x v="585"/>
    <x v="0"/>
    <x v="209"/>
    <x v="0"/>
  </r>
  <r>
    <s v="Argentina"/>
    <x v="16"/>
    <x v="3"/>
    <n v="22110"/>
    <x v="1"/>
    <x v="586"/>
    <x v="0"/>
    <x v="27"/>
    <x v="0"/>
  </r>
  <r>
    <s v="Argentina"/>
    <x v="16"/>
    <x v="3"/>
    <n v="22110"/>
    <x v="2"/>
    <x v="587"/>
    <x v="0"/>
    <x v="210"/>
    <x v="0"/>
  </r>
  <r>
    <s v="Argentina"/>
    <x v="16"/>
    <x v="4"/>
    <n v="22110"/>
    <x v="0"/>
    <x v="588"/>
    <x v="0"/>
    <x v="51"/>
    <x v="0"/>
  </r>
  <r>
    <s v="Argentina"/>
    <x v="16"/>
    <x v="4"/>
    <n v="22110"/>
    <x v="1"/>
    <x v="589"/>
    <x v="0"/>
    <x v="59"/>
    <x v="0"/>
  </r>
  <r>
    <s v="Argentina"/>
    <x v="16"/>
    <x v="4"/>
    <n v="22110"/>
    <x v="2"/>
    <x v="590"/>
    <x v="0"/>
    <x v="211"/>
    <x v="0"/>
  </r>
  <r>
    <s v="Argentina"/>
    <x v="16"/>
    <x v="5"/>
    <n v="22110"/>
    <x v="0"/>
    <x v="591"/>
    <x v="0"/>
    <x v="192"/>
    <x v="0"/>
  </r>
  <r>
    <s v="Argentina"/>
    <x v="16"/>
    <x v="5"/>
    <n v="22110"/>
    <x v="1"/>
    <x v="592"/>
    <x v="0"/>
    <x v="80"/>
    <x v="0"/>
  </r>
  <r>
    <s v="Argentina"/>
    <x v="16"/>
    <x v="5"/>
    <n v="22110"/>
    <x v="2"/>
    <x v="593"/>
    <x v="0"/>
    <x v="212"/>
    <x v="0"/>
  </r>
  <r>
    <s v="Argentina"/>
    <x v="16"/>
    <x v="6"/>
    <n v="22110"/>
    <x v="0"/>
    <x v="594"/>
    <x v="0"/>
    <x v="197"/>
    <x v="0"/>
  </r>
  <r>
    <s v="Argentina"/>
    <x v="16"/>
    <x v="6"/>
    <n v="22110"/>
    <x v="1"/>
    <x v="595"/>
    <x v="0"/>
    <x v="147"/>
    <x v="0"/>
  </r>
  <r>
    <s v="Argentina"/>
    <x v="16"/>
    <x v="6"/>
    <n v="22110"/>
    <x v="2"/>
    <x v="596"/>
    <x v="0"/>
    <x v="213"/>
    <x v="0"/>
  </r>
  <r>
    <s v="Argentina"/>
    <x v="16"/>
    <x v="7"/>
    <n v="22110"/>
    <x v="0"/>
    <x v="597"/>
    <x v="0"/>
    <x v="200"/>
    <x v="0"/>
  </r>
  <r>
    <s v="Argentina"/>
    <x v="16"/>
    <x v="7"/>
    <n v="22110"/>
    <x v="1"/>
    <x v="598"/>
    <x v="0"/>
    <x v="44"/>
    <x v="0"/>
  </r>
  <r>
    <s v="Argentina"/>
    <x v="16"/>
    <x v="7"/>
    <n v="22110"/>
    <x v="2"/>
    <x v="599"/>
    <x v="0"/>
    <x v="214"/>
    <x v="0"/>
  </r>
  <r>
    <s v="Argentina"/>
    <x v="16"/>
    <x v="8"/>
    <n v="22110"/>
    <x v="0"/>
    <x v="600"/>
    <x v="0"/>
    <x v="48"/>
    <x v="0"/>
  </r>
  <r>
    <s v="Argentina"/>
    <x v="16"/>
    <x v="8"/>
    <n v="22110"/>
    <x v="1"/>
    <x v="601"/>
    <x v="0"/>
    <x v="176"/>
    <x v="0"/>
  </r>
  <r>
    <s v="Argentina"/>
    <x v="16"/>
    <x v="8"/>
    <n v="22110"/>
    <x v="2"/>
    <x v="602"/>
    <x v="0"/>
    <x v="40"/>
    <x v="0"/>
  </r>
  <r>
    <s v="Argentina"/>
    <x v="16"/>
    <x v="9"/>
    <n v="22110"/>
    <x v="0"/>
    <x v="603"/>
    <x v="0"/>
    <x v="48"/>
    <x v="0"/>
  </r>
  <r>
    <s v="Argentina"/>
    <x v="16"/>
    <x v="9"/>
    <n v="22110"/>
    <x v="1"/>
    <x v="604"/>
    <x v="0"/>
    <x v="52"/>
    <x v="0"/>
  </r>
  <r>
    <s v="Argentina"/>
    <x v="16"/>
    <x v="9"/>
    <n v="22110"/>
    <x v="2"/>
    <x v="605"/>
    <x v="0"/>
    <x v="117"/>
    <x v="0"/>
  </r>
  <r>
    <s v="Argentina"/>
    <x v="16"/>
    <x v="10"/>
    <n v="22110"/>
    <x v="0"/>
    <x v="606"/>
    <x v="0"/>
    <x v="209"/>
    <x v="0"/>
  </r>
  <r>
    <s v="Argentina"/>
    <x v="16"/>
    <x v="10"/>
    <n v="22110"/>
    <x v="1"/>
    <x v="607"/>
    <x v="0"/>
    <x v="44"/>
    <x v="0"/>
  </r>
  <r>
    <s v="Argentina"/>
    <x v="16"/>
    <x v="10"/>
    <n v="22110"/>
    <x v="2"/>
    <x v="608"/>
    <x v="0"/>
    <x v="215"/>
    <x v="0"/>
  </r>
  <r>
    <s v="Argentina"/>
    <x v="16"/>
    <x v="11"/>
    <n v="22110"/>
    <x v="0"/>
    <x v="609"/>
    <x v="0"/>
    <x v="216"/>
    <x v="0"/>
  </r>
  <r>
    <s v="Argentina"/>
    <x v="16"/>
    <x v="11"/>
    <n v="22110"/>
    <x v="1"/>
    <x v="610"/>
    <x v="0"/>
    <x v="217"/>
    <x v="0"/>
  </r>
  <r>
    <s v="Argentina"/>
    <x v="16"/>
    <x v="11"/>
    <n v="22110"/>
    <x v="2"/>
    <x v="611"/>
    <x v="0"/>
    <x v="21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6:A7" firstHeaderRow="1" firstDataRow="1" firstDataCol="0"/>
  <pivotFields count="9">
    <pivotField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dataField="1" numFmtId="2" showAll="0"/>
    <pivotField showAll="0"/>
  </pivotFields>
  <rowItems count="1">
    <i/>
  </rowItems>
  <colItems count="1">
    <i/>
  </colItems>
  <dataFields count="1">
    <dataField name="Consumo per capita" fld="7" baseField="0" baseItem="0"/>
  </dataFields>
  <formats count="6">
    <format dxfId="126">
      <pivotArea type="all" dataOnly="0" outline="0" fieldPosition="0"/>
    </format>
    <format dxfId="125">
      <pivotArea outline="0" collapsedLevelsAreSubtotals="1" fieldPosition="0"/>
    </format>
    <format dxfId="124">
      <pivotArea dataOnly="0" labelOnly="1" outline="0" axis="axisValues" fieldPosition="0"/>
    </format>
    <format dxfId="123">
      <pivotArea type="all" dataOnly="0" outline="0" fieldPosition="0"/>
    </format>
    <format dxfId="122">
      <pivotArea outline="0" collapsedLevelsAreSubtotals="1" fieldPosition="0"/>
    </format>
    <format dxfId="121">
      <pivotArea dataOnly="0" labelOnly="1" outline="0" axis="axisValues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0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0:A11" firstHeaderRow="1" firstDataRow="1" firstDataCol="0"/>
  <pivotFields count="9">
    <pivotField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dataField="1" showAll="0"/>
    <pivotField showAll="0"/>
    <pivotField numFmtId="2" showAll="0"/>
    <pivotField showAll="0"/>
  </pivotFields>
  <rowItems count="1">
    <i/>
  </rowItems>
  <colItems count="1">
    <i/>
  </colItems>
  <dataFields count="1">
    <dataField name="Distribucion" fld="5" baseField="0" baseItem="0" numFmtId="2"/>
  </dataFields>
  <formats count="7">
    <format dxfId="133">
      <pivotArea outline="0" collapsedLevelsAreSubtotals="1" fieldPosition="0"/>
    </format>
    <format dxfId="132">
      <pivotArea type="all" dataOnly="0" outline="0" fieldPosition="0"/>
    </format>
    <format dxfId="131">
      <pivotArea outline="0" collapsedLevelsAreSubtotals="1" fieldPosition="0"/>
    </format>
    <format dxfId="130">
      <pivotArea dataOnly="0" labelOnly="1" outline="0" axis="axisValues" fieldPosition="0"/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dataOnly="0" labelOnly="1" outline="0" axis="axisValues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14:D15" firstHeaderRow="1" firstDataRow="1" firstDataCol="0"/>
  <pivotFields count="9">
    <pivotField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dataField="1" numFmtId="2" showAll="0"/>
    <pivotField showAll="0"/>
  </pivotFields>
  <rowItems count="1">
    <i/>
  </rowItems>
  <colItems count="1">
    <i/>
  </colItems>
  <dataFields count="1">
    <dataField name="Consumo per capita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7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>
  <location ref="I7:J25" firstHeaderRow="1" firstDataRow="1" firstDataCol="1"/>
  <pivotFields count="9"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dataField="1" numFmtId="2"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nsumo per capita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5" cacheId="1" applyNumberFormats="0" applyBorderFormats="0" applyFontFormats="0" applyPatternFormats="0" applyAlignmentFormats="0" applyWidthHeightFormats="1" dataCaption="Valores" grandTotalCaption="Total" updatedVersion="5" minRefreshableVersion="3" useAutoFormatting="1" itemPrintTitles="1" createdVersion="5" indent="0" outline="1" outlineData="1" multipleFieldFilters="0" chartFormat="10">
  <location ref="F7:G20" firstHeaderRow="1" firstDataRow="1" firstDataCol="1"/>
  <pivotFields count="9">
    <pivotField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dataField="1" numFmtId="2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consumo_per_cápita" fld="7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D_Consumo producto" cacheId="1" applyNumberFormats="0" applyBorderFormats="0" applyFontFormats="0" applyPatternFormats="0" applyAlignmentFormats="0" applyWidthHeightFormats="1" dataCaption="Valores" grandTotalCaption="Total" updatedVersion="5" minRefreshableVersion="3" useAutoFormatting="1" itemPrintTitles="1" createdVersion="5" indent="0" outline="1" outlineData="1" multipleFieldFilters="0" chartFormat="7">
  <location ref="C7:D11" firstHeaderRow="1" firstDataRow="1" firstDataCol="1"/>
  <pivotFields count="9">
    <pivotField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numFmtId="2"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sumo per capita" fld="7" baseField="0" baseItem="0"/>
  </dataFields>
  <chartFormats count="4">
    <chartFormat chart="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1:A12" firstHeaderRow="1" firstDataRow="1" firstDataCol="0"/>
  <pivotFields count="9">
    <pivotField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dataField="1" showAll="0"/>
    <pivotField showAll="0"/>
    <pivotField numFmtId="2" showAll="0"/>
    <pivotField showAll="0"/>
  </pivotFields>
  <rowItems count="1">
    <i/>
  </rowItems>
  <colItems count="1">
    <i/>
  </colItems>
  <dataFields count="1">
    <dataField name="Distribucion" fld="5" baseField="0" baseItem="0" numFmtId="2"/>
  </dataFields>
  <formats count="1">
    <format dxfId="13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consumo y distribucion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7:A8" firstHeaderRow="1" firstDataRow="1" firstDataCol="0"/>
  <pivotFields count="9">
    <pivotField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dataField="1" numFmtId="2" showAll="0"/>
    <pivotField showAll="0"/>
  </pivotFields>
  <rowItems count="1">
    <i/>
  </rowItems>
  <colItems count="1">
    <i/>
  </colItems>
  <dataFields count="1">
    <dataField name="Consumo per capita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1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3">
  <location ref="A14:B32" firstHeaderRow="1" firstDataRow="1" firstDataCol="1"/>
  <pivotFields count="9"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dataField="1" showAll="0"/>
    <pivotField showAll="0"/>
    <pivotField numFmtId="2"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a de distribución" fld="5" baseField="0" baseItem="0"/>
  </dataFields>
  <formats count="1">
    <format dxfId="135">
      <pivotArea collapsedLevelsAreSubtotals="1" fieldPosition="0">
        <references count="1">
          <reference field="1" count="0"/>
        </references>
      </pivotArea>
    </format>
  </format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" sourceName="año">
  <pivotTables>
    <pivotTable tabId="9" name="Tabla dinámica7"/>
    <pivotTable tabId="9" name="Tabla consumo y distribucion"/>
    <pivotTable tabId="9" name="Tabla dinámica3"/>
    <pivotTable tabId="9" name="Tabla dinámica5"/>
    <pivotTable tabId="9" name="TD_Consumo producto"/>
    <pivotTable tabId="10" name="Tabla dinámica10"/>
    <pivotTable tabId="10" name="Tabla dinámica11"/>
    <pivotTable tabId="9" name="Tabla dinámica12"/>
    <pivotTable tabId="9" name="Tabla dinámica1"/>
  </pivotTables>
  <data>
    <tabular pivotCacheId="1">
      <items count="17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es" sourceName="mes">
  <pivotTables>
    <pivotTable tabId="9" name="Tabla dinámica7"/>
    <pivotTable tabId="9" name="Tabla consumo y distribucion"/>
    <pivotTable tabId="9" name="Tabla dinámica3"/>
    <pivotTable tabId="9" name="Tabla dinámica5"/>
    <pivotTable tabId="9" name="TD_Consumo producto"/>
    <pivotTable tabId="10" name="Tabla dinámica10"/>
    <pivotTable tabId="10" name="Tabla dinámica11"/>
    <pivotTable tabId="9" name="Tabla dinámica12"/>
    <pivotTable tabId="9" name="Tabla dinámica1"/>
  </pivotTables>
  <data>
    <tabular pivotCacheId="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" sourceName="producto">
  <pivotTables>
    <pivotTable tabId="9" name="Tabla dinámica5"/>
    <pivotTable tabId="10" name="Tabla dinámica10"/>
    <pivotTable tabId="10" name="Tabla dinámica11"/>
    <pivotTable tabId="9" name="Tabla consumo y distribucion"/>
    <pivotTable tabId="9" name="Tabla dinámica1"/>
    <pivotTable tabId="9" name="Tabla dinámica12"/>
    <pivotTable tabId="9" name="Tabla dinámica3"/>
    <pivotTable tabId="9" name="Tabla dinámica7"/>
    <pivotTable tabId="9" name="TD_Consumo producto"/>
  </pivotTables>
  <data>
    <tabular pivotCacheId="1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 2" cache="SegmentaciónDeDatos_año" caption="año" startItem="5" style="SlicerStyleLight2" rowHeight="234950"/>
  <slicer name="mes 2" cache="SegmentaciónDeDatos_mes" caption="mes" columnCount="12" style="SlicerStyleLight2" rowHeight="234950"/>
  <slicer name="producto" cache="SegmentaciónDeDatos_producto" caption="producto" columnCount="3" style="SlicerStyleLight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" cache="SegmentaciónDeDatos_año" caption="año" startItem="9" columnCount="9" style="SlicerStyleLight2" rowHeight="234950"/>
  <slicer name="mes" cache="SegmentaciónDeDatos_mes" caption="mes" columnCount="12" style="SlicerStyleLight2" rowHeight="234950"/>
</slicers>
</file>

<file path=xl/tables/table1.xml><?xml version="1.0" encoding="utf-8"?>
<table xmlns="http://schemas.openxmlformats.org/spreadsheetml/2006/main" id="1" name="Tabla1" displayName="Tabla1" ref="A1:I613" totalsRowShown="0">
  <autoFilter ref="A1:I613"/>
  <tableColumns count="9">
    <tableColumn id="1" name="pais"/>
    <tableColumn id="2" name="año"/>
    <tableColumn id="3" name="mes"/>
    <tableColumn id="4" name="ccp"/>
    <tableColumn id="5" name="producto"/>
    <tableColumn id="6" name="distribución"/>
    <tableColumn id="7" name="unidad_med_distribución"/>
    <tableColumn id="8" name="consumo_per_cápita" dataDxfId="120"/>
    <tableColumn id="9" name="uni_med_consumo _per_capit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Relationship Id="rId9" Type="http://schemas.microsoft.com/office/2007/relationships/slicer" Target="../slicers/slicer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K613"/>
  <sheetViews>
    <sheetView workbookViewId="0">
      <pane ySplit="1" topLeftCell="A2" activePane="bottomLeft" state="frozen"/>
      <selection pane="bottomLeft" activeCell="I253" sqref="I253"/>
    </sheetView>
  </sheetViews>
  <sheetFormatPr baseColWidth="10" defaultRowHeight="14.4" x14ac:dyDescent="0.3"/>
  <cols>
    <col min="5" max="5" width="16.6640625" bestFit="1" customWidth="1"/>
    <col min="6" max="6" width="10.44140625" bestFit="1" customWidth="1"/>
    <col min="7" max="7" width="21.6640625" bestFit="1" customWidth="1"/>
    <col min="8" max="8" width="18.21875" bestFit="1" customWidth="1"/>
    <col min="9" max="9" width="26.88671875" bestFit="1" customWidth="1"/>
    <col min="11" max="11" width="16.6640625" bestFit="1" customWidth="1"/>
    <col min="12" max="12" width="12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3">
      <c r="A2" t="s">
        <v>9</v>
      </c>
      <c r="B2">
        <v>2000</v>
      </c>
      <c r="C2">
        <v>1</v>
      </c>
      <c r="D2">
        <v>22110</v>
      </c>
      <c r="E2" t="s">
        <v>10</v>
      </c>
      <c r="F2">
        <v>67426.5</v>
      </c>
      <c r="G2" t="s">
        <v>11</v>
      </c>
      <c r="H2" s="1">
        <v>1.78</v>
      </c>
      <c r="I2" t="s">
        <v>12</v>
      </c>
    </row>
    <row r="3" spans="1:11" x14ac:dyDescent="0.3">
      <c r="A3" t="s">
        <v>9</v>
      </c>
      <c r="B3">
        <v>2000</v>
      </c>
      <c r="C3">
        <v>1</v>
      </c>
      <c r="D3">
        <v>22110</v>
      </c>
      <c r="E3" t="s">
        <v>13</v>
      </c>
      <c r="F3">
        <v>63608.38</v>
      </c>
      <c r="G3" t="s">
        <v>11</v>
      </c>
      <c r="H3" s="1">
        <v>1.68</v>
      </c>
      <c r="I3" t="s">
        <v>12</v>
      </c>
    </row>
    <row r="4" spans="1:11" x14ac:dyDescent="0.3">
      <c r="A4" t="s">
        <v>9</v>
      </c>
      <c r="B4">
        <v>2000</v>
      </c>
      <c r="C4">
        <v>1</v>
      </c>
      <c r="D4">
        <v>22110</v>
      </c>
      <c r="E4" t="s">
        <v>14</v>
      </c>
      <c r="F4">
        <v>2934.2</v>
      </c>
      <c r="G4" t="s">
        <v>11</v>
      </c>
      <c r="H4" s="1">
        <v>0.08</v>
      </c>
      <c r="I4" t="s">
        <v>12</v>
      </c>
    </row>
    <row r="5" spans="1:11" x14ac:dyDescent="0.3">
      <c r="A5" t="s">
        <v>9</v>
      </c>
      <c r="B5">
        <v>2000</v>
      </c>
      <c r="C5">
        <v>2</v>
      </c>
      <c r="D5">
        <v>22110</v>
      </c>
      <c r="E5" t="s">
        <v>10</v>
      </c>
      <c r="F5">
        <v>69800.58</v>
      </c>
      <c r="G5" t="s">
        <v>11</v>
      </c>
      <c r="H5" s="1">
        <v>1.85</v>
      </c>
      <c r="I5" t="s">
        <v>12</v>
      </c>
      <c r="K5" s="7"/>
    </row>
    <row r="6" spans="1:11" x14ac:dyDescent="0.3">
      <c r="A6" t="s">
        <v>9</v>
      </c>
      <c r="B6">
        <v>2000</v>
      </c>
      <c r="C6">
        <v>2</v>
      </c>
      <c r="D6">
        <v>22110</v>
      </c>
      <c r="E6" t="s">
        <v>13</v>
      </c>
      <c r="F6">
        <v>43541.87</v>
      </c>
      <c r="G6" t="s">
        <v>11</v>
      </c>
      <c r="H6" s="1">
        <v>1.1599999999999999</v>
      </c>
      <c r="I6" t="s">
        <v>12</v>
      </c>
    </row>
    <row r="7" spans="1:11" x14ac:dyDescent="0.3">
      <c r="A7" t="s">
        <v>9</v>
      </c>
      <c r="B7">
        <v>2000</v>
      </c>
      <c r="C7">
        <v>2</v>
      </c>
      <c r="D7">
        <v>22110</v>
      </c>
      <c r="E7" t="s">
        <v>14</v>
      </c>
      <c r="F7">
        <v>2550.7199999999998</v>
      </c>
      <c r="G7" t="s">
        <v>11</v>
      </c>
      <c r="H7" s="1">
        <v>7.0000000000000007E-2</v>
      </c>
      <c r="I7" t="s">
        <v>12</v>
      </c>
    </row>
    <row r="8" spans="1:11" x14ac:dyDescent="0.3">
      <c r="A8" t="s">
        <v>9</v>
      </c>
      <c r="B8">
        <v>2000</v>
      </c>
      <c r="C8">
        <v>3</v>
      </c>
      <c r="D8">
        <v>22110</v>
      </c>
      <c r="E8" t="s">
        <v>10</v>
      </c>
      <c r="F8">
        <v>81747.5</v>
      </c>
      <c r="G8" t="s">
        <v>11</v>
      </c>
      <c r="H8" s="1">
        <v>2.17</v>
      </c>
      <c r="I8" t="s">
        <v>12</v>
      </c>
    </row>
    <row r="9" spans="1:11" x14ac:dyDescent="0.3">
      <c r="A9" t="s">
        <v>9</v>
      </c>
      <c r="B9">
        <v>2000</v>
      </c>
      <c r="C9">
        <v>3</v>
      </c>
      <c r="D9">
        <v>22110</v>
      </c>
      <c r="E9" t="s">
        <v>13</v>
      </c>
      <c r="F9">
        <v>66122.100000000006</v>
      </c>
      <c r="G9" t="s">
        <v>11</v>
      </c>
      <c r="H9" s="1">
        <v>1.76</v>
      </c>
      <c r="I9" t="s">
        <v>12</v>
      </c>
    </row>
    <row r="10" spans="1:11" x14ac:dyDescent="0.3">
      <c r="A10" t="s">
        <v>9</v>
      </c>
      <c r="B10">
        <v>2000</v>
      </c>
      <c r="C10">
        <v>3</v>
      </c>
      <c r="D10">
        <v>22110</v>
      </c>
      <c r="E10" t="s">
        <v>14</v>
      </c>
      <c r="F10">
        <v>3337.78</v>
      </c>
      <c r="G10" t="s">
        <v>11</v>
      </c>
      <c r="H10" s="1">
        <v>0.09</v>
      </c>
      <c r="I10" t="s">
        <v>12</v>
      </c>
      <c r="J10" s="1"/>
    </row>
    <row r="11" spans="1:11" x14ac:dyDescent="0.3">
      <c r="A11" t="s">
        <v>9</v>
      </c>
      <c r="B11">
        <v>2000</v>
      </c>
      <c r="C11">
        <v>4</v>
      </c>
      <c r="D11">
        <v>22110</v>
      </c>
      <c r="E11" t="s">
        <v>10</v>
      </c>
      <c r="F11">
        <v>72709.039999999994</v>
      </c>
      <c r="G11" t="s">
        <v>11</v>
      </c>
      <c r="H11" s="1">
        <v>1.94</v>
      </c>
      <c r="I11" t="s">
        <v>12</v>
      </c>
      <c r="J11" s="1"/>
    </row>
    <row r="12" spans="1:11" x14ac:dyDescent="0.3">
      <c r="A12" t="s">
        <v>9</v>
      </c>
      <c r="B12">
        <v>2000</v>
      </c>
      <c r="C12">
        <v>4</v>
      </c>
      <c r="D12">
        <v>22110</v>
      </c>
      <c r="E12" t="s">
        <v>13</v>
      </c>
      <c r="F12">
        <v>61553.62</v>
      </c>
      <c r="G12" t="s">
        <v>11</v>
      </c>
      <c r="H12" s="1">
        <v>1.64</v>
      </c>
      <c r="I12" t="s">
        <v>12</v>
      </c>
    </row>
    <row r="13" spans="1:11" x14ac:dyDescent="0.3">
      <c r="A13" t="s">
        <v>9</v>
      </c>
      <c r="B13">
        <v>2000</v>
      </c>
      <c r="C13">
        <v>4</v>
      </c>
      <c r="D13">
        <v>22110</v>
      </c>
      <c r="E13" t="s">
        <v>14</v>
      </c>
      <c r="F13">
        <v>2093.54</v>
      </c>
      <c r="G13" t="s">
        <v>11</v>
      </c>
      <c r="H13" s="1">
        <v>0.06</v>
      </c>
      <c r="I13" t="s">
        <v>12</v>
      </c>
    </row>
    <row r="14" spans="1:11" x14ac:dyDescent="0.3">
      <c r="A14" t="s">
        <v>9</v>
      </c>
      <c r="B14">
        <v>2000</v>
      </c>
      <c r="C14">
        <v>5</v>
      </c>
      <c r="D14">
        <v>22110</v>
      </c>
      <c r="E14" t="s">
        <v>10</v>
      </c>
      <c r="F14">
        <v>78689.22</v>
      </c>
      <c r="G14" t="s">
        <v>11</v>
      </c>
      <c r="H14" s="1">
        <v>2.1</v>
      </c>
      <c r="I14" t="s">
        <v>12</v>
      </c>
    </row>
    <row r="15" spans="1:11" x14ac:dyDescent="0.3">
      <c r="A15" t="s">
        <v>9</v>
      </c>
      <c r="B15">
        <v>2000</v>
      </c>
      <c r="C15">
        <v>5</v>
      </c>
      <c r="D15">
        <v>22110</v>
      </c>
      <c r="E15" t="s">
        <v>13</v>
      </c>
      <c r="F15">
        <v>58820.95</v>
      </c>
      <c r="G15" t="s">
        <v>11</v>
      </c>
      <c r="H15" s="1">
        <v>1.57</v>
      </c>
      <c r="I15" t="s">
        <v>12</v>
      </c>
    </row>
    <row r="16" spans="1:11" x14ac:dyDescent="0.3">
      <c r="A16" t="s">
        <v>9</v>
      </c>
      <c r="B16">
        <v>2000</v>
      </c>
      <c r="C16">
        <v>5</v>
      </c>
      <c r="D16">
        <v>22110</v>
      </c>
      <c r="E16" t="s">
        <v>14</v>
      </c>
      <c r="F16">
        <v>5144.8999999999996</v>
      </c>
      <c r="G16" t="s">
        <v>11</v>
      </c>
      <c r="H16" s="1">
        <v>0.14000000000000001</v>
      </c>
      <c r="I16" t="s">
        <v>12</v>
      </c>
    </row>
    <row r="17" spans="1:9" x14ac:dyDescent="0.3">
      <c r="A17" t="s">
        <v>9</v>
      </c>
      <c r="B17">
        <v>2000</v>
      </c>
      <c r="C17">
        <v>6</v>
      </c>
      <c r="D17">
        <v>22110</v>
      </c>
      <c r="E17" t="s">
        <v>10</v>
      </c>
      <c r="F17">
        <v>78560.42</v>
      </c>
      <c r="G17" t="s">
        <v>11</v>
      </c>
      <c r="H17" s="1">
        <v>2.1</v>
      </c>
      <c r="I17" t="s">
        <v>12</v>
      </c>
    </row>
    <row r="18" spans="1:9" x14ac:dyDescent="0.3">
      <c r="A18" t="s">
        <v>9</v>
      </c>
      <c r="B18">
        <v>2000</v>
      </c>
      <c r="C18">
        <v>6</v>
      </c>
      <c r="D18">
        <v>22110</v>
      </c>
      <c r="E18" t="s">
        <v>13</v>
      </c>
      <c r="F18">
        <v>64639.3</v>
      </c>
      <c r="G18" t="s">
        <v>11</v>
      </c>
      <c r="H18" s="1">
        <v>1.73</v>
      </c>
      <c r="I18" t="s">
        <v>12</v>
      </c>
    </row>
    <row r="19" spans="1:9" x14ac:dyDescent="0.3">
      <c r="A19" t="s">
        <v>9</v>
      </c>
      <c r="B19">
        <v>2000</v>
      </c>
      <c r="C19">
        <v>6</v>
      </c>
      <c r="D19">
        <v>22110</v>
      </c>
      <c r="E19" t="s">
        <v>14</v>
      </c>
      <c r="F19">
        <v>1224.9000000000001</v>
      </c>
      <c r="G19" t="s">
        <v>11</v>
      </c>
      <c r="H19" s="1">
        <v>0.03</v>
      </c>
      <c r="I19" t="s">
        <v>12</v>
      </c>
    </row>
    <row r="20" spans="1:9" x14ac:dyDescent="0.3">
      <c r="A20" t="s">
        <v>9</v>
      </c>
      <c r="B20">
        <v>2000</v>
      </c>
      <c r="C20">
        <v>7</v>
      </c>
      <c r="D20">
        <v>22110</v>
      </c>
      <c r="E20" t="s">
        <v>10</v>
      </c>
      <c r="F20">
        <v>80609.55</v>
      </c>
      <c r="G20" t="s">
        <v>11</v>
      </c>
      <c r="H20" s="1">
        <v>2.17</v>
      </c>
      <c r="I20" t="s">
        <v>12</v>
      </c>
    </row>
    <row r="21" spans="1:9" x14ac:dyDescent="0.3">
      <c r="A21" t="s">
        <v>9</v>
      </c>
      <c r="B21">
        <v>2000</v>
      </c>
      <c r="C21">
        <v>7</v>
      </c>
      <c r="D21">
        <v>22110</v>
      </c>
      <c r="E21" t="s">
        <v>13</v>
      </c>
      <c r="F21">
        <v>47127.77</v>
      </c>
      <c r="G21" t="s">
        <v>11</v>
      </c>
      <c r="H21" s="1">
        <v>1.27</v>
      </c>
      <c r="I21" t="s">
        <v>12</v>
      </c>
    </row>
    <row r="22" spans="1:9" x14ac:dyDescent="0.3">
      <c r="A22" t="s">
        <v>9</v>
      </c>
      <c r="B22">
        <v>2000</v>
      </c>
      <c r="C22">
        <v>7</v>
      </c>
      <c r="D22">
        <v>22110</v>
      </c>
      <c r="E22" t="s">
        <v>14</v>
      </c>
      <c r="F22">
        <v>275.51</v>
      </c>
      <c r="G22" t="s">
        <v>11</v>
      </c>
      <c r="H22" s="1">
        <v>0.01</v>
      </c>
      <c r="I22" t="s">
        <v>12</v>
      </c>
    </row>
    <row r="23" spans="1:9" x14ac:dyDescent="0.3">
      <c r="A23" t="s">
        <v>9</v>
      </c>
      <c r="B23">
        <v>2000</v>
      </c>
      <c r="C23">
        <v>8</v>
      </c>
      <c r="D23">
        <v>22110</v>
      </c>
      <c r="E23" t="s">
        <v>10</v>
      </c>
      <c r="F23">
        <v>80206.22</v>
      </c>
      <c r="G23" t="s">
        <v>11</v>
      </c>
      <c r="H23" s="1">
        <v>2.16</v>
      </c>
      <c r="I23" t="s">
        <v>12</v>
      </c>
    </row>
    <row r="24" spans="1:9" x14ac:dyDescent="0.3">
      <c r="A24" t="s">
        <v>9</v>
      </c>
      <c r="B24">
        <v>2000</v>
      </c>
      <c r="C24">
        <v>8</v>
      </c>
      <c r="D24">
        <v>22110</v>
      </c>
      <c r="E24" t="s">
        <v>13</v>
      </c>
      <c r="F24">
        <v>54504.73</v>
      </c>
      <c r="G24" t="s">
        <v>11</v>
      </c>
      <c r="H24" s="1">
        <v>1.47</v>
      </c>
      <c r="I24" t="s">
        <v>12</v>
      </c>
    </row>
    <row r="25" spans="1:9" x14ac:dyDescent="0.3">
      <c r="A25" t="s">
        <v>9</v>
      </c>
      <c r="B25">
        <v>2000</v>
      </c>
      <c r="C25">
        <v>8</v>
      </c>
      <c r="D25">
        <v>22110</v>
      </c>
      <c r="E25" t="s">
        <v>14</v>
      </c>
      <c r="F25">
        <v>3207.86</v>
      </c>
      <c r="G25" t="s">
        <v>11</v>
      </c>
      <c r="H25" s="1">
        <v>0.09</v>
      </c>
      <c r="I25" t="s">
        <v>12</v>
      </c>
    </row>
    <row r="26" spans="1:9" x14ac:dyDescent="0.3">
      <c r="A26" t="s">
        <v>9</v>
      </c>
      <c r="B26">
        <v>2000</v>
      </c>
      <c r="C26">
        <v>9</v>
      </c>
      <c r="D26">
        <v>22110</v>
      </c>
      <c r="E26" t="s">
        <v>10</v>
      </c>
      <c r="F26">
        <v>76312.899999999994</v>
      </c>
      <c r="G26" t="s">
        <v>11</v>
      </c>
      <c r="H26" s="1">
        <v>2.06</v>
      </c>
      <c r="I26" t="s">
        <v>12</v>
      </c>
    </row>
    <row r="27" spans="1:9" x14ac:dyDescent="0.3">
      <c r="A27" t="s">
        <v>9</v>
      </c>
      <c r="B27">
        <v>2000</v>
      </c>
      <c r="C27">
        <v>9</v>
      </c>
      <c r="D27">
        <v>22110</v>
      </c>
      <c r="E27" t="s">
        <v>13</v>
      </c>
      <c r="F27">
        <v>49575.18</v>
      </c>
      <c r="G27" t="s">
        <v>11</v>
      </c>
      <c r="H27" s="1">
        <v>1.34</v>
      </c>
      <c r="I27" t="s">
        <v>12</v>
      </c>
    </row>
    <row r="28" spans="1:9" x14ac:dyDescent="0.3">
      <c r="A28" t="s">
        <v>9</v>
      </c>
      <c r="B28">
        <v>2000</v>
      </c>
      <c r="C28">
        <v>9</v>
      </c>
      <c r="D28">
        <v>22110</v>
      </c>
      <c r="E28" t="s">
        <v>14</v>
      </c>
      <c r="F28">
        <v>1825.01</v>
      </c>
      <c r="G28" t="s">
        <v>11</v>
      </c>
      <c r="H28" s="1">
        <v>0.05</v>
      </c>
      <c r="I28" t="s">
        <v>12</v>
      </c>
    </row>
    <row r="29" spans="1:9" x14ac:dyDescent="0.3">
      <c r="A29" t="s">
        <v>9</v>
      </c>
      <c r="B29">
        <v>2000</v>
      </c>
      <c r="C29">
        <v>10</v>
      </c>
      <c r="D29">
        <v>22110</v>
      </c>
      <c r="E29" t="s">
        <v>10</v>
      </c>
      <c r="F29">
        <v>76946.64</v>
      </c>
      <c r="G29" t="s">
        <v>11</v>
      </c>
      <c r="H29" s="1">
        <v>2.08</v>
      </c>
      <c r="I29" t="s">
        <v>12</v>
      </c>
    </row>
    <row r="30" spans="1:9" x14ac:dyDescent="0.3">
      <c r="A30" t="s">
        <v>9</v>
      </c>
      <c r="B30">
        <v>2000</v>
      </c>
      <c r="C30">
        <v>10</v>
      </c>
      <c r="D30">
        <v>22110</v>
      </c>
      <c r="E30" t="s">
        <v>13</v>
      </c>
      <c r="F30">
        <v>57332.56</v>
      </c>
      <c r="G30" t="s">
        <v>11</v>
      </c>
      <c r="H30" s="1">
        <v>1.55</v>
      </c>
      <c r="I30" t="s">
        <v>12</v>
      </c>
    </row>
    <row r="31" spans="1:9" x14ac:dyDescent="0.3">
      <c r="A31" t="s">
        <v>9</v>
      </c>
      <c r="B31">
        <v>2000</v>
      </c>
      <c r="C31">
        <v>10</v>
      </c>
      <c r="D31">
        <v>22110</v>
      </c>
      <c r="E31" t="s">
        <v>14</v>
      </c>
      <c r="F31">
        <v>2015.39</v>
      </c>
      <c r="G31" t="s">
        <v>11</v>
      </c>
      <c r="H31" s="1">
        <v>0.05</v>
      </c>
      <c r="I31" t="s">
        <v>12</v>
      </c>
    </row>
    <row r="32" spans="1:9" x14ac:dyDescent="0.3">
      <c r="A32" t="s">
        <v>9</v>
      </c>
      <c r="B32">
        <v>2000</v>
      </c>
      <c r="C32">
        <v>11</v>
      </c>
      <c r="D32">
        <v>22110</v>
      </c>
      <c r="E32" t="s">
        <v>10</v>
      </c>
      <c r="F32">
        <v>78470.710000000006</v>
      </c>
      <c r="G32" t="s">
        <v>11</v>
      </c>
      <c r="H32" s="1">
        <v>2.13</v>
      </c>
      <c r="I32" t="s">
        <v>12</v>
      </c>
    </row>
    <row r="33" spans="1:9" x14ac:dyDescent="0.3">
      <c r="A33" t="s">
        <v>9</v>
      </c>
      <c r="B33">
        <v>2000</v>
      </c>
      <c r="C33">
        <v>11</v>
      </c>
      <c r="D33">
        <v>22110</v>
      </c>
      <c r="E33" t="s">
        <v>13</v>
      </c>
      <c r="F33">
        <v>47968.85</v>
      </c>
      <c r="G33" t="s">
        <v>11</v>
      </c>
      <c r="H33" s="1">
        <v>1.3</v>
      </c>
      <c r="I33" t="s">
        <v>12</v>
      </c>
    </row>
    <row r="34" spans="1:9" x14ac:dyDescent="0.3">
      <c r="A34" t="s">
        <v>9</v>
      </c>
      <c r="B34">
        <v>2000</v>
      </c>
      <c r="C34">
        <v>11</v>
      </c>
      <c r="D34">
        <v>22110</v>
      </c>
      <c r="E34" t="s">
        <v>14</v>
      </c>
      <c r="F34">
        <v>2191.6799999999998</v>
      </c>
      <c r="G34" t="s">
        <v>11</v>
      </c>
      <c r="H34" s="1">
        <v>0.06</v>
      </c>
      <c r="I34" t="s">
        <v>12</v>
      </c>
    </row>
    <row r="35" spans="1:9" x14ac:dyDescent="0.3">
      <c r="A35" t="s">
        <v>9</v>
      </c>
      <c r="B35">
        <v>2000</v>
      </c>
      <c r="C35">
        <v>12</v>
      </c>
      <c r="D35">
        <v>22110</v>
      </c>
      <c r="E35" t="s">
        <v>10</v>
      </c>
      <c r="F35">
        <v>82183.23</v>
      </c>
      <c r="G35" t="s">
        <v>11</v>
      </c>
      <c r="H35" s="1">
        <v>2.23</v>
      </c>
      <c r="I35" t="s">
        <v>12</v>
      </c>
    </row>
    <row r="36" spans="1:9" x14ac:dyDescent="0.3">
      <c r="A36" t="s">
        <v>9</v>
      </c>
      <c r="B36">
        <v>2000</v>
      </c>
      <c r="C36">
        <v>12</v>
      </c>
      <c r="D36">
        <v>22110</v>
      </c>
      <c r="E36" t="s">
        <v>13</v>
      </c>
      <c r="F36">
        <v>86434.05</v>
      </c>
      <c r="G36" t="s">
        <v>11</v>
      </c>
      <c r="H36" s="1">
        <v>2.35</v>
      </c>
      <c r="I36" t="s">
        <v>12</v>
      </c>
    </row>
    <row r="37" spans="1:9" x14ac:dyDescent="0.3">
      <c r="A37" t="s">
        <v>9</v>
      </c>
      <c r="B37">
        <v>2000</v>
      </c>
      <c r="C37">
        <v>12</v>
      </c>
      <c r="D37">
        <v>22110</v>
      </c>
      <c r="E37" t="s">
        <v>14</v>
      </c>
      <c r="F37">
        <v>4109.6499999999996</v>
      </c>
      <c r="G37" t="s">
        <v>11</v>
      </c>
      <c r="H37" s="1">
        <v>0.11</v>
      </c>
      <c r="I37" t="s">
        <v>12</v>
      </c>
    </row>
    <row r="38" spans="1:9" x14ac:dyDescent="0.3">
      <c r="A38" t="s">
        <v>9</v>
      </c>
      <c r="B38">
        <v>2001</v>
      </c>
      <c r="C38">
        <v>1</v>
      </c>
      <c r="D38">
        <v>22110</v>
      </c>
      <c r="E38" t="s">
        <v>10</v>
      </c>
      <c r="F38">
        <v>72565.34</v>
      </c>
      <c r="G38" t="s">
        <v>11</v>
      </c>
      <c r="H38" s="1">
        <v>1.97</v>
      </c>
      <c r="I38" t="s">
        <v>12</v>
      </c>
    </row>
    <row r="39" spans="1:9" x14ac:dyDescent="0.3">
      <c r="A39" t="s">
        <v>9</v>
      </c>
      <c r="B39">
        <v>2001</v>
      </c>
      <c r="C39">
        <v>1</v>
      </c>
      <c r="D39">
        <v>22110</v>
      </c>
      <c r="E39" t="s">
        <v>13</v>
      </c>
      <c r="F39">
        <v>74854.17</v>
      </c>
      <c r="G39" t="s">
        <v>11</v>
      </c>
      <c r="H39" s="1">
        <v>2.0299999999999998</v>
      </c>
      <c r="I39" t="s">
        <v>12</v>
      </c>
    </row>
    <row r="40" spans="1:9" x14ac:dyDescent="0.3">
      <c r="A40" t="s">
        <v>9</v>
      </c>
      <c r="B40">
        <v>2001</v>
      </c>
      <c r="C40">
        <v>1</v>
      </c>
      <c r="D40">
        <v>22110</v>
      </c>
      <c r="E40" t="s">
        <v>14</v>
      </c>
      <c r="F40">
        <v>4228.72</v>
      </c>
      <c r="G40" t="s">
        <v>11</v>
      </c>
      <c r="H40" s="1">
        <v>0.11</v>
      </c>
      <c r="I40" t="s">
        <v>12</v>
      </c>
    </row>
    <row r="41" spans="1:9" x14ac:dyDescent="0.3">
      <c r="A41" t="s">
        <v>9</v>
      </c>
      <c r="B41">
        <v>2001</v>
      </c>
      <c r="C41">
        <v>2</v>
      </c>
      <c r="D41">
        <v>22110</v>
      </c>
      <c r="E41" t="s">
        <v>10</v>
      </c>
      <c r="F41">
        <v>70215.27</v>
      </c>
      <c r="G41" t="s">
        <v>11</v>
      </c>
      <c r="H41" s="1">
        <v>1.91</v>
      </c>
      <c r="I41" t="s">
        <v>12</v>
      </c>
    </row>
    <row r="42" spans="1:9" x14ac:dyDescent="0.3">
      <c r="A42" t="s">
        <v>9</v>
      </c>
      <c r="B42">
        <v>2001</v>
      </c>
      <c r="C42">
        <v>2</v>
      </c>
      <c r="D42">
        <v>22110</v>
      </c>
      <c r="E42" t="s">
        <v>13</v>
      </c>
      <c r="F42">
        <v>52688.35</v>
      </c>
      <c r="G42" t="s">
        <v>11</v>
      </c>
      <c r="H42" s="1">
        <v>1.43</v>
      </c>
      <c r="I42" t="s">
        <v>12</v>
      </c>
    </row>
    <row r="43" spans="1:9" x14ac:dyDescent="0.3">
      <c r="A43" t="s">
        <v>9</v>
      </c>
      <c r="B43">
        <v>2001</v>
      </c>
      <c r="C43">
        <v>2</v>
      </c>
      <c r="D43">
        <v>22110</v>
      </c>
      <c r="E43" t="s">
        <v>14</v>
      </c>
      <c r="F43">
        <v>3427.81</v>
      </c>
      <c r="G43" t="s">
        <v>11</v>
      </c>
      <c r="H43" s="1">
        <v>0.09</v>
      </c>
      <c r="I43" t="s">
        <v>12</v>
      </c>
    </row>
    <row r="44" spans="1:9" x14ac:dyDescent="0.3">
      <c r="A44" t="s">
        <v>9</v>
      </c>
      <c r="B44">
        <v>2001</v>
      </c>
      <c r="C44">
        <v>3</v>
      </c>
      <c r="D44">
        <v>22110</v>
      </c>
      <c r="E44" t="s">
        <v>10</v>
      </c>
      <c r="F44">
        <v>84241.08</v>
      </c>
      <c r="G44" t="s">
        <v>11</v>
      </c>
      <c r="H44" s="1">
        <v>2.2799999999999998</v>
      </c>
      <c r="I44" t="s">
        <v>12</v>
      </c>
    </row>
    <row r="45" spans="1:9" x14ac:dyDescent="0.3">
      <c r="A45" t="s">
        <v>9</v>
      </c>
      <c r="B45">
        <v>2001</v>
      </c>
      <c r="C45">
        <v>3</v>
      </c>
      <c r="D45">
        <v>22110</v>
      </c>
      <c r="E45" t="s">
        <v>13</v>
      </c>
      <c r="F45">
        <v>57107.56</v>
      </c>
      <c r="G45" t="s">
        <v>11</v>
      </c>
      <c r="H45" s="1">
        <v>1.55</v>
      </c>
      <c r="I45" t="s">
        <v>12</v>
      </c>
    </row>
    <row r="46" spans="1:9" x14ac:dyDescent="0.3">
      <c r="A46" t="s">
        <v>9</v>
      </c>
      <c r="B46">
        <v>2001</v>
      </c>
      <c r="C46">
        <v>3</v>
      </c>
      <c r="D46">
        <v>22110</v>
      </c>
      <c r="E46" t="s">
        <v>14</v>
      </c>
      <c r="F46">
        <v>3391.89</v>
      </c>
      <c r="G46" t="s">
        <v>11</v>
      </c>
      <c r="H46" s="1">
        <v>0.09</v>
      </c>
      <c r="I46" t="s">
        <v>12</v>
      </c>
    </row>
    <row r="47" spans="1:9" x14ac:dyDescent="0.3">
      <c r="A47" t="s">
        <v>9</v>
      </c>
      <c r="B47">
        <v>2001</v>
      </c>
      <c r="C47">
        <v>4</v>
      </c>
      <c r="D47">
        <v>22110</v>
      </c>
      <c r="E47" t="s">
        <v>10</v>
      </c>
      <c r="F47">
        <v>72917.53</v>
      </c>
      <c r="G47" t="s">
        <v>11</v>
      </c>
      <c r="H47" s="1">
        <v>1.98</v>
      </c>
      <c r="I47" t="s">
        <v>12</v>
      </c>
    </row>
    <row r="48" spans="1:9" x14ac:dyDescent="0.3">
      <c r="A48" t="s">
        <v>9</v>
      </c>
      <c r="B48">
        <v>2001</v>
      </c>
      <c r="C48">
        <v>4</v>
      </c>
      <c r="D48">
        <v>22110</v>
      </c>
      <c r="E48" t="s">
        <v>13</v>
      </c>
      <c r="F48">
        <v>59450.04</v>
      </c>
      <c r="G48" t="s">
        <v>11</v>
      </c>
      <c r="H48" s="1">
        <v>1.61</v>
      </c>
      <c r="I48" t="s">
        <v>12</v>
      </c>
    </row>
    <row r="49" spans="1:9" x14ac:dyDescent="0.3">
      <c r="A49" t="s">
        <v>9</v>
      </c>
      <c r="B49">
        <v>2001</v>
      </c>
      <c r="C49">
        <v>4</v>
      </c>
      <c r="D49">
        <v>22110</v>
      </c>
      <c r="E49" t="s">
        <v>14</v>
      </c>
      <c r="F49">
        <v>2164.96</v>
      </c>
      <c r="G49" t="s">
        <v>11</v>
      </c>
      <c r="H49" s="1">
        <v>0.06</v>
      </c>
      <c r="I49" t="s">
        <v>12</v>
      </c>
    </row>
    <row r="50" spans="1:9" x14ac:dyDescent="0.3">
      <c r="A50" t="s">
        <v>9</v>
      </c>
      <c r="B50">
        <v>2001</v>
      </c>
      <c r="C50">
        <v>5</v>
      </c>
      <c r="D50">
        <v>22110</v>
      </c>
      <c r="E50" t="s">
        <v>10</v>
      </c>
      <c r="F50">
        <v>81592.44</v>
      </c>
      <c r="G50" t="s">
        <v>11</v>
      </c>
      <c r="H50" s="1">
        <v>2.21</v>
      </c>
      <c r="I50" t="s">
        <v>12</v>
      </c>
    </row>
    <row r="51" spans="1:9" x14ac:dyDescent="0.3">
      <c r="A51" t="s">
        <v>9</v>
      </c>
      <c r="B51">
        <v>2001</v>
      </c>
      <c r="C51">
        <v>5</v>
      </c>
      <c r="D51">
        <v>22110</v>
      </c>
      <c r="E51" t="s">
        <v>13</v>
      </c>
      <c r="F51">
        <v>64328.28</v>
      </c>
      <c r="G51" t="s">
        <v>11</v>
      </c>
      <c r="H51" s="1">
        <v>1.74</v>
      </c>
      <c r="I51" t="s">
        <v>12</v>
      </c>
    </row>
    <row r="52" spans="1:9" x14ac:dyDescent="0.3">
      <c r="A52" t="s">
        <v>9</v>
      </c>
      <c r="B52">
        <v>2001</v>
      </c>
      <c r="C52">
        <v>5</v>
      </c>
      <c r="D52">
        <v>22110</v>
      </c>
      <c r="E52" t="s">
        <v>14</v>
      </c>
      <c r="F52">
        <v>4381.46</v>
      </c>
      <c r="G52" t="s">
        <v>11</v>
      </c>
      <c r="H52" s="1">
        <v>0.12</v>
      </c>
      <c r="I52" t="s">
        <v>12</v>
      </c>
    </row>
    <row r="53" spans="1:9" x14ac:dyDescent="0.3">
      <c r="A53" t="s">
        <v>9</v>
      </c>
      <c r="B53">
        <v>2001</v>
      </c>
      <c r="C53">
        <v>6</v>
      </c>
      <c r="D53">
        <v>22110</v>
      </c>
      <c r="E53" t="s">
        <v>10</v>
      </c>
      <c r="F53">
        <v>80228.649999999994</v>
      </c>
      <c r="G53" t="s">
        <v>11</v>
      </c>
      <c r="H53" s="1">
        <v>2.17</v>
      </c>
      <c r="I53" t="s">
        <v>12</v>
      </c>
    </row>
    <row r="54" spans="1:9" x14ac:dyDescent="0.3">
      <c r="A54" t="s">
        <v>9</v>
      </c>
      <c r="B54">
        <v>2001</v>
      </c>
      <c r="C54">
        <v>6</v>
      </c>
      <c r="D54">
        <v>22110</v>
      </c>
      <c r="E54" t="s">
        <v>13</v>
      </c>
      <c r="F54">
        <v>63677.61</v>
      </c>
      <c r="G54" t="s">
        <v>11</v>
      </c>
      <c r="H54" s="1">
        <v>1.72</v>
      </c>
      <c r="I54" t="s">
        <v>12</v>
      </c>
    </row>
    <row r="55" spans="1:9" x14ac:dyDescent="0.3">
      <c r="A55" t="s">
        <v>9</v>
      </c>
      <c r="B55">
        <v>2001</v>
      </c>
      <c r="C55">
        <v>6</v>
      </c>
      <c r="D55">
        <v>22110</v>
      </c>
      <c r="E55" t="s">
        <v>14</v>
      </c>
      <c r="F55">
        <v>768.32</v>
      </c>
      <c r="G55" t="s">
        <v>11</v>
      </c>
      <c r="H55" s="1">
        <v>0.02</v>
      </c>
      <c r="I55" t="s">
        <v>12</v>
      </c>
    </row>
    <row r="56" spans="1:9" x14ac:dyDescent="0.3">
      <c r="A56" t="s">
        <v>9</v>
      </c>
      <c r="B56">
        <v>2001</v>
      </c>
      <c r="C56">
        <v>7</v>
      </c>
      <c r="D56">
        <v>22110</v>
      </c>
      <c r="E56" t="s">
        <v>10</v>
      </c>
      <c r="F56">
        <v>75390.649999999994</v>
      </c>
      <c r="G56" t="s">
        <v>11</v>
      </c>
      <c r="H56" s="1">
        <v>2.04</v>
      </c>
      <c r="I56" t="s">
        <v>12</v>
      </c>
    </row>
    <row r="57" spans="1:9" x14ac:dyDescent="0.3">
      <c r="A57" t="s">
        <v>9</v>
      </c>
      <c r="B57">
        <v>2001</v>
      </c>
      <c r="C57">
        <v>7</v>
      </c>
      <c r="D57">
        <v>22110</v>
      </c>
      <c r="E57" t="s">
        <v>13</v>
      </c>
      <c r="F57">
        <v>44249.279999999999</v>
      </c>
      <c r="G57" t="s">
        <v>11</v>
      </c>
      <c r="H57" s="1">
        <v>1.2</v>
      </c>
      <c r="I57" t="s">
        <v>12</v>
      </c>
    </row>
    <row r="58" spans="1:9" x14ac:dyDescent="0.3">
      <c r="A58" t="s">
        <v>9</v>
      </c>
      <c r="B58">
        <v>2001</v>
      </c>
      <c r="C58">
        <v>7</v>
      </c>
      <c r="D58">
        <v>22110</v>
      </c>
      <c r="E58" t="s">
        <v>14</v>
      </c>
      <c r="F58">
        <v>1252.6500000000001</v>
      </c>
      <c r="G58" t="s">
        <v>11</v>
      </c>
      <c r="H58" s="1">
        <v>0.03</v>
      </c>
      <c r="I58" t="s">
        <v>12</v>
      </c>
    </row>
    <row r="59" spans="1:9" x14ac:dyDescent="0.3">
      <c r="A59" t="s">
        <v>9</v>
      </c>
      <c r="B59">
        <v>2001</v>
      </c>
      <c r="C59">
        <v>8</v>
      </c>
      <c r="D59">
        <v>22110</v>
      </c>
      <c r="E59" t="s">
        <v>10</v>
      </c>
      <c r="F59">
        <v>76971.899999999994</v>
      </c>
      <c r="G59" t="s">
        <v>11</v>
      </c>
      <c r="H59" s="1">
        <v>2.08</v>
      </c>
      <c r="I59" t="s">
        <v>12</v>
      </c>
    </row>
    <row r="60" spans="1:9" x14ac:dyDescent="0.3">
      <c r="A60" t="s">
        <v>9</v>
      </c>
      <c r="B60">
        <v>2001</v>
      </c>
      <c r="C60">
        <v>8</v>
      </c>
      <c r="D60">
        <v>22110</v>
      </c>
      <c r="E60" t="s">
        <v>13</v>
      </c>
      <c r="F60">
        <v>52773.66</v>
      </c>
      <c r="G60" t="s">
        <v>11</v>
      </c>
      <c r="H60" s="1">
        <v>1.43</v>
      </c>
      <c r="I60" t="s">
        <v>12</v>
      </c>
    </row>
    <row r="61" spans="1:9" x14ac:dyDescent="0.3">
      <c r="A61" t="s">
        <v>9</v>
      </c>
      <c r="B61">
        <v>2001</v>
      </c>
      <c r="C61">
        <v>8</v>
      </c>
      <c r="D61">
        <v>22110</v>
      </c>
      <c r="E61" t="s">
        <v>14</v>
      </c>
      <c r="F61">
        <v>2356.14</v>
      </c>
      <c r="G61" t="s">
        <v>11</v>
      </c>
      <c r="H61" s="1">
        <v>0.06</v>
      </c>
      <c r="I61" t="s">
        <v>12</v>
      </c>
    </row>
    <row r="62" spans="1:9" x14ac:dyDescent="0.3">
      <c r="A62" t="s">
        <v>9</v>
      </c>
      <c r="B62">
        <v>2001</v>
      </c>
      <c r="C62">
        <v>9</v>
      </c>
      <c r="D62">
        <v>22110</v>
      </c>
      <c r="E62" t="s">
        <v>10</v>
      </c>
      <c r="F62">
        <v>73147.09</v>
      </c>
      <c r="G62" t="s">
        <v>11</v>
      </c>
      <c r="H62" s="1">
        <v>1.97</v>
      </c>
      <c r="I62" t="s">
        <v>12</v>
      </c>
    </row>
    <row r="63" spans="1:9" x14ac:dyDescent="0.3">
      <c r="A63" t="s">
        <v>9</v>
      </c>
      <c r="B63">
        <v>2001</v>
      </c>
      <c r="C63">
        <v>9</v>
      </c>
      <c r="D63">
        <v>22110</v>
      </c>
      <c r="E63" t="s">
        <v>13</v>
      </c>
      <c r="F63">
        <v>47494.45</v>
      </c>
      <c r="G63" t="s">
        <v>11</v>
      </c>
      <c r="H63" s="1">
        <v>1.28</v>
      </c>
      <c r="I63" t="s">
        <v>12</v>
      </c>
    </row>
    <row r="64" spans="1:9" x14ac:dyDescent="0.3">
      <c r="A64" t="s">
        <v>9</v>
      </c>
      <c r="B64">
        <v>2001</v>
      </c>
      <c r="C64">
        <v>9</v>
      </c>
      <c r="D64">
        <v>22110</v>
      </c>
      <c r="E64" t="s">
        <v>14</v>
      </c>
      <c r="F64">
        <v>2068.14</v>
      </c>
      <c r="G64" t="s">
        <v>11</v>
      </c>
      <c r="H64" s="1">
        <v>0.06</v>
      </c>
      <c r="I64" t="s">
        <v>12</v>
      </c>
    </row>
    <row r="65" spans="1:9" x14ac:dyDescent="0.3">
      <c r="A65" t="s">
        <v>9</v>
      </c>
      <c r="B65">
        <v>2001</v>
      </c>
      <c r="C65">
        <v>10</v>
      </c>
      <c r="D65">
        <v>22110</v>
      </c>
      <c r="E65" t="s">
        <v>10</v>
      </c>
      <c r="F65">
        <v>76537.81</v>
      </c>
      <c r="G65" t="s">
        <v>11</v>
      </c>
      <c r="H65" s="1">
        <v>2.06</v>
      </c>
      <c r="I65" t="s">
        <v>12</v>
      </c>
    </row>
    <row r="66" spans="1:9" x14ac:dyDescent="0.3">
      <c r="A66" t="s">
        <v>9</v>
      </c>
      <c r="B66">
        <v>2001</v>
      </c>
      <c r="C66">
        <v>10</v>
      </c>
      <c r="D66">
        <v>22110</v>
      </c>
      <c r="E66" t="s">
        <v>13</v>
      </c>
      <c r="F66">
        <v>57058.080000000002</v>
      </c>
      <c r="G66" t="s">
        <v>11</v>
      </c>
      <c r="H66" s="1">
        <v>1.54</v>
      </c>
      <c r="I66" t="s">
        <v>12</v>
      </c>
    </row>
    <row r="67" spans="1:9" x14ac:dyDescent="0.3">
      <c r="A67" t="s">
        <v>9</v>
      </c>
      <c r="B67">
        <v>2001</v>
      </c>
      <c r="C67">
        <v>10</v>
      </c>
      <c r="D67">
        <v>22110</v>
      </c>
      <c r="E67" t="s">
        <v>14</v>
      </c>
      <c r="F67">
        <v>2018.5</v>
      </c>
      <c r="G67" t="s">
        <v>11</v>
      </c>
      <c r="H67" s="1">
        <v>0.05</v>
      </c>
      <c r="I67" t="s">
        <v>12</v>
      </c>
    </row>
    <row r="68" spans="1:9" x14ac:dyDescent="0.3">
      <c r="A68" t="s">
        <v>9</v>
      </c>
      <c r="B68">
        <v>2001</v>
      </c>
      <c r="C68">
        <v>11</v>
      </c>
      <c r="D68">
        <v>22110</v>
      </c>
      <c r="E68" t="s">
        <v>10</v>
      </c>
      <c r="F68">
        <v>77008.61</v>
      </c>
      <c r="G68" t="s">
        <v>11</v>
      </c>
      <c r="H68" s="1">
        <v>2.0699999999999998</v>
      </c>
      <c r="I68" t="s">
        <v>12</v>
      </c>
    </row>
    <row r="69" spans="1:9" x14ac:dyDescent="0.3">
      <c r="A69" t="s">
        <v>9</v>
      </c>
      <c r="B69">
        <v>2001</v>
      </c>
      <c r="C69">
        <v>11</v>
      </c>
      <c r="D69">
        <v>22110</v>
      </c>
      <c r="E69" t="s">
        <v>13</v>
      </c>
      <c r="F69">
        <v>57693.15</v>
      </c>
      <c r="G69" t="s">
        <v>11</v>
      </c>
      <c r="H69" s="1">
        <v>1.55</v>
      </c>
      <c r="I69" t="s">
        <v>12</v>
      </c>
    </row>
    <row r="70" spans="1:9" x14ac:dyDescent="0.3">
      <c r="A70" t="s">
        <v>9</v>
      </c>
      <c r="B70">
        <v>2001</v>
      </c>
      <c r="C70">
        <v>11</v>
      </c>
      <c r="D70">
        <v>22110</v>
      </c>
      <c r="E70" t="s">
        <v>14</v>
      </c>
      <c r="F70">
        <v>3413.04</v>
      </c>
      <c r="G70" t="s">
        <v>11</v>
      </c>
      <c r="H70" s="1">
        <v>0.09</v>
      </c>
      <c r="I70" t="s">
        <v>12</v>
      </c>
    </row>
    <row r="71" spans="1:9" x14ac:dyDescent="0.3">
      <c r="A71" t="s">
        <v>9</v>
      </c>
      <c r="B71">
        <v>2001</v>
      </c>
      <c r="C71">
        <v>12</v>
      </c>
      <c r="D71">
        <v>22110</v>
      </c>
      <c r="E71" t="s">
        <v>10</v>
      </c>
      <c r="F71">
        <v>70634.789999999994</v>
      </c>
      <c r="G71" t="s">
        <v>11</v>
      </c>
      <c r="H71" s="1">
        <v>1.9</v>
      </c>
      <c r="I71" t="s">
        <v>12</v>
      </c>
    </row>
    <row r="72" spans="1:9" x14ac:dyDescent="0.3">
      <c r="A72" t="s">
        <v>9</v>
      </c>
      <c r="B72">
        <v>2001</v>
      </c>
      <c r="C72">
        <v>12</v>
      </c>
      <c r="D72">
        <v>22110</v>
      </c>
      <c r="E72" t="s">
        <v>13</v>
      </c>
      <c r="F72">
        <v>55102.91</v>
      </c>
      <c r="G72" t="s">
        <v>11</v>
      </c>
      <c r="H72" s="1">
        <v>1.48</v>
      </c>
      <c r="I72" t="s">
        <v>12</v>
      </c>
    </row>
    <row r="73" spans="1:9" ht="14.4" customHeight="1" x14ac:dyDescent="0.3">
      <c r="A73" t="s">
        <v>9</v>
      </c>
      <c r="B73">
        <v>2001</v>
      </c>
      <c r="C73">
        <v>12</v>
      </c>
      <c r="D73">
        <v>22110</v>
      </c>
      <c r="E73" t="s">
        <v>14</v>
      </c>
      <c r="F73">
        <v>2111.92</v>
      </c>
      <c r="G73" t="s">
        <v>11</v>
      </c>
      <c r="H73" s="1">
        <v>0.06</v>
      </c>
      <c r="I73" t="s">
        <v>12</v>
      </c>
    </row>
    <row r="74" spans="1:9" x14ac:dyDescent="0.3">
      <c r="A74" t="s">
        <v>9</v>
      </c>
      <c r="B74">
        <v>2002</v>
      </c>
      <c r="C74">
        <v>1</v>
      </c>
      <c r="D74">
        <v>22110</v>
      </c>
      <c r="E74" t="s">
        <v>10</v>
      </c>
      <c r="F74">
        <v>66267.960000000006</v>
      </c>
      <c r="G74" t="s">
        <v>11</v>
      </c>
      <c r="H74" s="1">
        <v>1.78</v>
      </c>
      <c r="I74" t="s">
        <v>12</v>
      </c>
    </row>
    <row r="75" spans="1:9" x14ac:dyDescent="0.3">
      <c r="A75" t="s">
        <v>9</v>
      </c>
      <c r="B75">
        <v>2002</v>
      </c>
      <c r="C75">
        <v>1</v>
      </c>
      <c r="D75">
        <v>22110</v>
      </c>
      <c r="E75" t="s">
        <v>13</v>
      </c>
      <c r="F75">
        <v>74789.539999999994</v>
      </c>
      <c r="G75" t="s">
        <v>11</v>
      </c>
      <c r="H75" s="1">
        <v>2.0099999999999998</v>
      </c>
      <c r="I75" t="s">
        <v>12</v>
      </c>
    </row>
    <row r="76" spans="1:9" x14ac:dyDescent="0.3">
      <c r="A76" t="s">
        <v>9</v>
      </c>
      <c r="B76">
        <v>2002</v>
      </c>
      <c r="C76">
        <v>1</v>
      </c>
      <c r="D76">
        <v>22110</v>
      </c>
      <c r="E76" t="s">
        <v>14</v>
      </c>
      <c r="F76">
        <v>2602.7600000000002</v>
      </c>
      <c r="G76" t="s">
        <v>11</v>
      </c>
      <c r="H76" s="1">
        <v>7.0000000000000007E-2</v>
      </c>
      <c r="I76" t="s">
        <v>12</v>
      </c>
    </row>
    <row r="77" spans="1:9" x14ac:dyDescent="0.3">
      <c r="A77" t="s">
        <v>9</v>
      </c>
      <c r="B77">
        <v>2002</v>
      </c>
      <c r="C77">
        <v>2</v>
      </c>
      <c r="D77">
        <v>22110</v>
      </c>
      <c r="E77" t="s">
        <v>10</v>
      </c>
      <c r="F77">
        <v>69100.75</v>
      </c>
      <c r="G77" t="s">
        <v>11</v>
      </c>
      <c r="H77" s="1">
        <v>1.86</v>
      </c>
      <c r="I77" t="s">
        <v>12</v>
      </c>
    </row>
    <row r="78" spans="1:9" x14ac:dyDescent="0.3">
      <c r="A78" t="s">
        <v>9</v>
      </c>
      <c r="B78">
        <v>2002</v>
      </c>
      <c r="C78">
        <v>2</v>
      </c>
      <c r="D78">
        <v>22110</v>
      </c>
      <c r="E78" t="s">
        <v>13</v>
      </c>
      <c r="F78">
        <v>46616.4</v>
      </c>
      <c r="G78" t="s">
        <v>11</v>
      </c>
      <c r="H78" s="1">
        <v>1.25</v>
      </c>
      <c r="I78" t="s">
        <v>12</v>
      </c>
    </row>
    <row r="79" spans="1:9" x14ac:dyDescent="0.3">
      <c r="A79" t="s">
        <v>9</v>
      </c>
      <c r="B79">
        <v>2002</v>
      </c>
      <c r="C79">
        <v>2</v>
      </c>
      <c r="D79">
        <v>22110</v>
      </c>
      <c r="E79" t="s">
        <v>14</v>
      </c>
      <c r="F79">
        <v>1337.52</v>
      </c>
      <c r="G79" t="s">
        <v>11</v>
      </c>
      <c r="H79" s="1">
        <v>0.04</v>
      </c>
      <c r="I79" t="s">
        <v>12</v>
      </c>
    </row>
    <row r="80" spans="1:9" x14ac:dyDescent="0.3">
      <c r="A80" t="s">
        <v>9</v>
      </c>
      <c r="B80">
        <v>2002</v>
      </c>
      <c r="C80">
        <v>3</v>
      </c>
      <c r="D80">
        <v>22110</v>
      </c>
      <c r="E80" t="s">
        <v>10</v>
      </c>
      <c r="F80">
        <v>71819.149999999994</v>
      </c>
      <c r="G80" t="s">
        <v>11</v>
      </c>
      <c r="H80" s="1">
        <v>1.93</v>
      </c>
      <c r="I80" t="s">
        <v>12</v>
      </c>
    </row>
    <row r="81" spans="1:9" x14ac:dyDescent="0.3">
      <c r="A81" t="s">
        <v>9</v>
      </c>
      <c r="B81">
        <v>2002</v>
      </c>
      <c r="C81">
        <v>3</v>
      </c>
      <c r="D81">
        <v>22110</v>
      </c>
      <c r="E81" t="s">
        <v>13</v>
      </c>
      <c r="F81">
        <v>51539.6</v>
      </c>
      <c r="G81" t="s">
        <v>11</v>
      </c>
      <c r="H81" s="1">
        <v>1.38</v>
      </c>
      <c r="I81" t="s">
        <v>12</v>
      </c>
    </row>
    <row r="82" spans="1:9" x14ac:dyDescent="0.3">
      <c r="A82" t="s">
        <v>9</v>
      </c>
      <c r="B82">
        <v>2002</v>
      </c>
      <c r="C82">
        <v>3</v>
      </c>
      <c r="D82">
        <v>22110</v>
      </c>
      <c r="E82" t="s">
        <v>14</v>
      </c>
      <c r="F82">
        <v>1647</v>
      </c>
      <c r="G82" t="s">
        <v>11</v>
      </c>
      <c r="H82" s="1">
        <v>0.04</v>
      </c>
      <c r="I82" t="s">
        <v>12</v>
      </c>
    </row>
    <row r="83" spans="1:9" x14ac:dyDescent="0.3">
      <c r="A83" t="s">
        <v>9</v>
      </c>
      <c r="B83">
        <v>2002</v>
      </c>
      <c r="C83">
        <v>4</v>
      </c>
      <c r="D83">
        <v>22110</v>
      </c>
      <c r="E83" t="s">
        <v>10</v>
      </c>
      <c r="F83">
        <v>63876.62</v>
      </c>
      <c r="G83" t="s">
        <v>11</v>
      </c>
      <c r="H83" s="1">
        <v>1.71</v>
      </c>
      <c r="I83" t="s">
        <v>12</v>
      </c>
    </row>
    <row r="84" spans="1:9" x14ac:dyDescent="0.3">
      <c r="A84" t="s">
        <v>9</v>
      </c>
      <c r="B84">
        <v>2002</v>
      </c>
      <c r="C84">
        <v>4</v>
      </c>
      <c r="D84">
        <v>22110</v>
      </c>
      <c r="E84" t="s">
        <v>13</v>
      </c>
      <c r="F84">
        <v>48247.06</v>
      </c>
      <c r="G84" t="s">
        <v>11</v>
      </c>
      <c r="H84" s="1">
        <v>1.29</v>
      </c>
      <c r="I84" t="s">
        <v>12</v>
      </c>
    </row>
    <row r="85" spans="1:9" x14ac:dyDescent="0.3">
      <c r="A85" t="s">
        <v>9</v>
      </c>
      <c r="B85">
        <v>2002</v>
      </c>
      <c r="C85">
        <v>4</v>
      </c>
      <c r="D85">
        <v>22110</v>
      </c>
      <c r="E85" t="s">
        <v>14</v>
      </c>
      <c r="F85">
        <v>1458.85</v>
      </c>
      <c r="G85" t="s">
        <v>11</v>
      </c>
      <c r="H85" s="1">
        <v>0.04</v>
      </c>
      <c r="I85" t="s">
        <v>12</v>
      </c>
    </row>
    <row r="86" spans="1:9" x14ac:dyDescent="0.3">
      <c r="A86" t="s">
        <v>9</v>
      </c>
      <c r="B86">
        <v>2002</v>
      </c>
      <c r="C86">
        <v>5</v>
      </c>
      <c r="D86">
        <v>22110</v>
      </c>
      <c r="E86" t="s">
        <v>10</v>
      </c>
      <c r="F86">
        <v>74385.899999999994</v>
      </c>
      <c r="G86" t="s">
        <v>11</v>
      </c>
      <c r="H86" s="1">
        <v>1.99</v>
      </c>
      <c r="I86" t="s">
        <v>12</v>
      </c>
    </row>
    <row r="87" spans="1:9" x14ac:dyDescent="0.3">
      <c r="A87" t="s">
        <v>9</v>
      </c>
      <c r="B87">
        <v>2002</v>
      </c>
      <c r="C87">
        <v>5</v>
      </c>
      <c r="D87">
        <v>22110</v>
      </c>
      <c r="E87" t="s">
        <v>13</v>
      </c>
      <c r="F87">
        <v>52301.77</v>
      </c>
      <c r="G87" t="s">
        <v>11</v>
      </c>
      <c r="H87" s="1">
        <v>1.4</v>
      </c>
      <c r="I87" t="s">
        <v>12</v>
      </c>
    </row>
    <row r="88" spans="1:9" x14ac:dyDescent="0.3">
      <c r="A88" t="s">
        <v>9</v>
      </c>
      <c r="B88">
        <v>2002</v>
      </c>
      <c r="C88">
        <v>5</v>
      </c>
      <c r="D88">
        <v>22110</v>
      </c>
      <c r="E88" t="s">
        <v>14</v>
      </c>
      <c r="F88">
        <v>2623.65</v>
      </c>
      <c r="G88" t="s">
        <v>11</v>
      </c>
      <c r="H88" s="1">
        <v>7.0000000000000007E-2</v>
      </c>
      <c r="I88" t="s">
        <v>12</v>
      </c>
    </row>
    <row r="89" spans="1:9" x14ac:dyDescent="0.3">
      <c r="A89" t="s">
        <v>9</v>
      </c>
      <c r="B89">
        <v>2002</v>
      </c>
      <c r="C89">
        <v>6</v>
      </c>
      <c r="D89">
        <v>22110</v>
      </c>
      <c r="E89" t="s">
        <v>10</v>
      </c>
      <c r="F89">
        <v>74443.67</v>
      </c>
      <c r="G89" t="s">
        <v>11</v>
      </c>
      <c r="H89" s="1">
        <v>1.99</v>
      </c>
      <c r="I89" t="s">
        <v>12</v>
      </c>
    </row>
    <row r="90" spans="1:9" x14ac:dyDescent="0.3">
      <c r="A90" t="s">
        <v>9</v>
      </c>
      <c r="B90">
        <v>2002</v>
      </c>
      <c r="C90">
        <v>6</v>
      </c>
      <c r="D90">
        <v>22110</v>
      </c>
      <c r="E90" t="s">
        <v>13</v>
      </c>
      <c r="F90">
        <v>35465.69</v>
      </c>
      <c r="G90" t="s">
        <v>11</v>
      </c>
      <c r="H90" s="1">
        <v>0.95</v>
      </c>
      <c r="I90" t="s">
        <v>12</v>
      </c>
    </row>
    <row r="91" spans="1:9" x14ac:dyDescent="0.3">
      <c r="A91" t="s">
        <v>9</v>
      </c>
      <c r="B91">
        <v>2002</v>
      </c>
      <c r="C91">
        <v>6</v>
      </c>
      <c r="D91">
        <v>22110</v>
      </c>
      <c r="E91" t="s">
        <v>14</v>
      </c>
      <c r="F91">
        <v>575.51</v>
      </c>
      <c r="G91" t="s">
        <v>11</v>
      </c>
      <c r="H91" s="1">
        <v>0.02</v>
      </c>
      <c r="I91" t="s">
        <v>12</v>
      </c>
    </row>
    <row r="92" spans="1:9" x14ac:dyDescent="0.3">
      <c r="A92" t="s">
        <v>9</v>
      </c>
      <c r="B92">
        <v>2002</v>
      </c>
      <c r="C92">
        <v>7</v>
      </c>
      <c r="D92">
        <v>22110</v>
      </c>
      <c r="E92" t="s">
        <v>10</v>
      </c>
      <c r="F92">
        <v>78413.88</v>
      </c>
      <c r="G92" t="s">
        <v>11</v>
      </c>
      <c r="H92" s="1">
        <v>2.1</v>
      </c>
      <c r="I92" t="s">
        <v>12</v>
      </c>
    </row>
    <row r="93" spans="1:9" x14ac:dyDescent="0.3">
      <c r="A93" t="s">
        <v>9</v>
      </c>
      <c r="B93">
        <v>2002</v>
      </c>
      <c r="C93">
        <v>7</v>
      </c>
      <c r="D93">
        <v>22110</v>
      </c>
      <c r="E93" t="s">
        <v>13</v>
      </c>
      <c r="F93">
        <v>54663.65</v>
      </c>
      <c r="G93" t="s">
        <v>11</v>
      </c>
      <c r="H93" s="1">
        <v>1.46</v>
      </c>
      <c r="I93" t="s">
        <v>12</v>
      </c>
    </row>
    <row r="94" spans="1:9" x14ac:dyDescent="0.3">
      <c r="A94" t="s">
        <v>9</v>
      </c>
      <c r="B94">
        <v>2002</v>
      </c>
      <c r="C94">
        <v>7</v>
      </c>
      <c r="D94">
        <v>22110</v>
      </c>
      <c r="E94" t="s">
        <v>14</v>
      </c>
      <c r="F94">
        <v>757.66</v>
      </c>
      <c r="G94" t="s">
        <v>11</v>
      </c>
      <c r="H94" s="1">
        <v>0.02</v>
      </c>
      <c r="I94" t="s">
        <v>12</v>
      </c>
    </row>
    <row r="95" spans="1:9" x14ac:dyDescent="0.3">
      <c r="A95" t="s">
        <v>9</v>
      </c>
      <c r="B95">
        <v>2002</v>
      </c>
      <c r="C95">
        <v>8</v>
      </c>
      <c r="D95">
        <v>22110</v>
      </c>
      <c r="E95" t="s">
        <v>10</v>
      </c>
      <c r="F95">
        <v>83100.52</v>
      </c>
      <c r="G95" t="s">
        <v>11</v>
      </c>
      <c r="H95" s="1">
        <v>2.2200000000000002</v>
      </c>
      <c r="I95" t="s">
        <v>12</v>
      </c>
    </row>
    <row r="96" spans="1:9" x14ac:dyDescent="0.3">
      <c r="A96" t="s">
        <v>9</v>
      </c>
      <c r="B96">
        <v>2002</v>
      </c>
      <c r="C96">
        <v>8</v>
      </c>
      <c r="D96">
        <v>22110</v>
      </c>
      <c r="E96" t="s">
        <v>13</v>
      </c>
      <c r="F96">
        <v>30912.03</v>
      </c>
      <c r="G96" t="s">
        <v>11</v>
      </c>
      <c r="H96" s="1">
        <v>0.83</v>
      </c>
      <c r="I96" t="s">
        <v>12</v>
      </c>
    </row>
    <row r="97" spans="1:9" x14ac:dyDescent="0.3">
      <c r="A97" t="s">
        <v>9</v>
      </c>
      <c r="B97">
        <v>2002</v>
      </c>
      <c r="C97">
        <v>8</v>
      </c>
      <c r="D97">
        <v>22110</v>
      </c>
      <c r="E97" t="s">
        <v>14</v>
      </c>
      <c r="F97">
        <v>899.11</v>
      </c>
      <c r="G97" t="s">
        <v>11</v>
      </c>
      <c r="H97" s="1">
        <v>0.02</v>
      </c>
      <c r="I97" t="s">
        <v>12</v>
      </c>
    </row>
    <row r="98" spans="1:9" x14ac:dyDescent="0.3">
      <c r="A98" t="s">
        <v>9</v>
      </c>
      <c r="B98">
        <v>2002</v>
      </c>
      <c r="C98">
        <v>9</v>
      </c>
      <c r="D98">
        <v>22110</v>
      </c>
      <c r="E98" t="s">
        <v>10</v>
      </c>
      <c r="F98">
        <v>73786.600000000006</v>
      </c>
      <c r="G98" t="s">
        <v>11</v>
      </c>
      <c r="H98" s="1">
        <v>1.97</v>
      </c>
      <c r="I98" t="s">
        <v>12</v>
      </c>
    </row>
    <row r="99" spans="1:9" x14ac:dyDescent="0.3">
      <c r="A99" t="s">
        <v>9</v>
      </c>
      <c r="B99">
        <v>2002</v>
      </c>
      <c r="C99">
        <v>9</v>
      </c>
      <c r="D99">
        <v>22110</v>
      </c>
      <c r="E99" t="s">
        <v>13</v>
      </c>
      <c r="F99">
        <v>32671.66</v>
      </c>
      <c r="G99" t="s">
        <v>11</v>
      </c>
      <c r="H99" s="1">
        <v>0.87</v>
      </c>
      <c r="I99" t="s">
        <v>12</v>
      </c>
    </row>
    <row r="100" spans="1:9" x14ac:dyDescent="0.3">
      <c r="A100" t="s">
        <v>9</v>
      </c>
      <c r="B100">
        <v>2002</v>
      </c>
      <c r="C100">
        <v>9</v>
      </c>
      <c r="D100">
        <v>22110</v>
      </c>
      <c r="E100" t="s">
        <v>14</v>
      </c>
      <c r="F100">
        <v>1254.19</v>
      </c>
      <c r="G100" t="s">
        <v>11</v>
      </c>
      <c r="H100" s="1">
        <v>0.03</v>
      </c>
      <c r="I100" t="s">
        <v>12</v>
      </c>
    </row>
    <row r="101" spans="1:9" x14ac:dyDescent="0.3">
      <c r="A101" t="s">
        <v>9</v>
      </c>
      <c r="B101">
        <v>2002</v>
      </c>
      <c r="C101">
        <v>10</v>
      </c>
      <c r="D101">
        <v>22110</v>
      </c>
      <c r="E101" t="s">
        <v>10</v>
      </c>
      <c r="F101">
        <v>71355.960000000006</v>
      </c>
      <c r="G101" t="s">
        <v>11</v>
      </c>
      <c r="H101" s="1">
        <v>1.91</v>
      </c>
      <c r="I101" t="s">
        <v>12</v>
      </c>
    </row>
    <row r="102" spans="1:9" x14ac:dyDescent="0.3">
      <c r="A102" t="s">
        <v>9</v>
      </c>
      <c r="B102">
        <v>2002</v>
      </c>
      <c r="C102">
        <v>10</v>
      </c>
      <c r="D102">
        <v>22110</v>
      </c>
      <c r="E102" t="s">
        <v>13</v>
      </c>
      <c r="F102">
        <v>27992.87</v>
      </c>
      <c r="G102" t="s">
        <v>11</v>
      </c>
      <c r="H102" s="1">
        <v>0.75</v>
      </c>
      <c r="I102" t="s">
        <v>12</v>
      </c>
    </row>
    <row r="103" spans="1:9" x14ac:dyDescent="0.3">
      <c r="A103" t="s">
        <v>9</v>
      </c>
      <c r="B103">
        <v>2002</v>
      </c>
      <c r="C103">
        <v>10</v>
      </c>
      <c r="D103">
        <v>22110</v>
      </c>
      <c r="E103" t="s">
        <v>14</v>
      </c>
      <c r="F103">
        <v>825.36</v>
      </c>
      <c r="G103" t="s">
        <v>11</v>
      </c>
      <c r="H103" s="1">
        <v>0.02</v>
      </c>
      <c r="I103" t="s">
        <v>12</v>
      </c>
    </row>
    <row r="104" spans="1:9" x14ac:dyDescent="0.3">
      <c r="A104" t="s">
        <v>9</v>
      </c>
      <c r="B104">
        <v>2002</v>
      </c>
      <c r="C104">
        <v>11</v>
      </c>
      <c r="D104">
        <v>22110</v>
      </c>
      <c r="E104" t="s">
        <v>10</v>
      </c>
      <c r="F104">
        <v>75867.679999999993</v>
      </c>
      <c r="G104" t="s">
        <v>11</v>
      </c>
      <c r="H104" s="1">
        <v>2.02</v>
      </c>
      <c r="I104" t="s">
        <v>12</v>
      </c>
    </row>
    <row r="105" spans="1:9" x14ac:dyDescent="0.3">
      <c r="A105" t="s">
        <v>9</v>
      </c>
      <c r="B105">
        <v>2002</v>
      </c>
      <c r="C105">
        <v>11</v>
      </c>
      <c r="D105">
        <v>22110</v>
      </c>
      <c r="E105" t="s">
        <v>13</v>
      </c>
      <c r="F105">
        <v>36870.78</v>
      </c>
      <c r="G105" t="s">
        <v>11</v>
      </c>
      <c r="H105" s="1">
        <v>0.98</v>
      </c>
      <c r="I105" t="s">
        <v>12</v>
      </c>
    </row>
    <row r="106" spans="1:9" x14ac:dyDescent="0.3">
      <c r="A106" t="s">
        <v>9</v>
      </c>
      <c r="B106">
        <v>2002</v>
      </c>
      <c r="C106">
        <v>11</v>
      </c>
      <c r="D106">
        <v>22110</v>
      </c>
      <c r="E106" t="s">
        <v>14</v>
      </c>
      <c r="F106">
        <v>1279.0899999999999</v>
      </c>
      <c r="G106" t="s">
        <v>11</v>
      </c>
      <c r="H106" s="1">
        <v>0.03</v>
      </c>
      <c r="I106" t="s">
        <v>12</v>
      </c>
    </row>
    <row r="107" spans="1:9" x14ac:dyDescent="0.3">
      <c r="A107" t="s">
        <v>9</v>
      </c>
      <c r="B107">
        <v>2002</v>
      </c>
      <c r="C107">
        <v>12</v>
      </c>
      <c r="D107">
        <v>22110</v>
      </c>
      <c r="E107" t="s">
        <v>10</v>
      </c>
      <c r="F107">
        <v>68420.710000000006</v>
      </c>
      <c r="G107" t="s">
        <v>11</v>
      </c>
      <c r="H107" s="1">
        <v>1.82</v>
      </c>
      <c r="I107" t="s">
        <v>12</v>
      </c>
    </row>
    <row r="108" spans="1:9" x14ac:dyDescent="0.3">
      <c r="A108" t="s">
        <v>9</v>
      </c>
      <c r="B108">
        <v>2002</v>
      </c>
      <c r="C108">
        <v>12</v>
      </c>
      <c r="D108">
        <v>22110</v>
      </c>
      <c r="E108" t="s">
        <v>13</v>
      </c>
      <c r="F108">
        <v>32770.33</v>
      </c>
      <c r="G108" t="s">
        <v>11</v>
      </c>
      <c r="H108" s="1">
        <v>0.87</v>
      </c>
      <c r="I108" t="s">
        <v>12</v>
      </c>
    </row>
    <row r="109" spans="1:9" x14ac:dyDescent="0.3">
      <c r="A109" t="s">
        <v>9</v>
      </c>
      <c r="B109">
        <v>2002</v>
      </c>
      <c r="C109">
        <v>12</v>
      </c>
      <c r="D109">
        <v>22110</v>
      </c>
      <c r="E109" t="s">
        <v>14</v>
      </c>
      <c r="F109">
        <v>1471.41</v>
      </c>
      <c r="G109" t="s">
        <v>11</v>
      </c>
      <c r="H109" s="1">
        <v>0.04</v>
      </c>
      <c r="I109" t="s">
        <v>12</v>
      </c>
    </row>
    <row r="110" spans="1:9" x14ac:dyDescent="0.3">
      <c r="A110" t="s">
        <v>9</v>
      </c>
      <c r="B110">
        <v>2003</v>
      </c>
      <c r="C110">
        <v>1</v>
      </c>
      <c r="D110">
        <v>22110</v>
      </c>
      <c r="E110" t="s">
        <v>10</v>
      </c>
      <c r="F110">
        <v>70813.3</v>
      </c>
      <c r="G110" t="s">
        <v>11</v>
      </c>
      <c r="H110" s="1">
        <v>1.89</v>
      </c>
      <c r="I110" t="s">
        <v>12</v>
      </c>
    </row>
    <row r="111" spans="1:9" x14ac:dyDescent="0.3">
      <c r="A111" t="s">
        <v>9</v>
      </c>
      <c r="B111">
        <v>2003</v>
      </c>
      <c r="C111">
        <v>1</v>
      </c>
      <c r="D111">
        <v>22110</v>
      </c>
      <c r="E111" t="s">
        <v>13</v>
      </c>
      <c r="F111">
        <v>42397.93</v>
      </c>
      <c r="G111" t="s">
        <v>11</v>
      </c>
      <c r="H111" s="1">
        <v>1.1299999999999999</v>
      </c>
      <c r="I111" t="s">
        <v>12</v>
      </c>
    </row>
    <row r="112" spans="1:9" x14ac:dyDescent="0.3">
      <c r="A112" t="s">
        <v>9</v>
      </c>
      <c r="B112">
        <v>2003</v>
      </c>
      <c r="C112">
        <v>1</v>
      </c>
      <c r="D112">
        <v>22110</v>
      </c>
      <c r="E112" t="s">
        <v>14</v>
      </c>
      <c r="F112">
        <v>1911.22</v>
      </c>
      <c r="G112" t="s">
        <v>11</v>
      </c>
      <c r="H112" s="1">
        <v>0.05</v>
      </c>
      <c r="I112" t="s">
        <v>12</v>
      </c>
    </row>
    <row r="113" spans="1:9" x14ac:dyDescent="0.3">
      <c r="A113" t="s">
        <v>9</v>
      </c>
      <c r="B113">
        <v>2003</v>
      </c>
      <c r="C113">
        <v>2</v>
      </c>
      <c r="D113">
        <v>22110</v>
      </c>
      <c r="E113" t="s">
        <v>10</v>
      </c>
      <c r="F113">
        <v>69245.759999999995</v>
      </c>
      <c r="G113" t="s">
        <v>11</v>
      </c>
      <c r="H113" s="1">
        <v>1.84</v>
      </c>
      <c r="I113" t="s">
        <v>12</v>
      </c>
    </row>
    <row r="114" spans="1:9" x14ac:dyDescent="0.3">
      <c r="A114" t="s">
        <v>9</v>
      </c>
      <c r="B114">
        <v>2003</v>
      </c>
      <c r="C114">
        <v>2</v>
      </c>
      <c r="D114">
        <v>22110</v>
      </c>
      <c r="E114" t="s">
        <v>13</v>
      </c>
      <c r="F114">
        <v>25382.71</v>
      </c>
      <c r="G114" t="s">
        <v>11</v>
      </c>
      <c r="H114" s="1">
        <v>0.68</v>
      </c>
      <c r="I114" t="s">
        <v>12</v>
      </c>
    </row>
    <row r="115" spans="1:9" x14ac:dyDescent="0.3">
      <c r="A115" t="s">
        <v>9</v>
      </c>
      <c r="B115">
        <v>2003</v>
      </c>
      <c r="C115">
        <v>2</v>
      </c>
      <c r="D115">
        <v>22110</v>
      </c>
      <c r="E115" t="s">
        <v>14</v>
      </c>
      <c r="F115">
        <v>1440.6</v>
      </c>
      <c r="G115" t="s">
        <v>11</v>
      </c>
      <c r="H115" s="1">
        <v>0.04</v>
      </c>
      <c r="I115" t="s">
        <v>12</v>
      </c>
    </row>
    <row r="116" spans="1:9" x14ac:dyDescent="0.3">
      <c r="A116" t="s">
        <v>9</v>
      </c>
      <c r="B116">
        <v>2003</v>
      </c>
      <c r="C116">
        <v>3</v>
      </c>
      <c r="D116">
        <v>22110</v>
      </c>
      <c r="E116" t="s">
        <v>10</v>
      </c>
      <c r="F116">
        <v>74279.42</v>
      </c>
      <c r="G116" t="s">
        <v>11</v>
      </c>
      <c r="H116" s="1">
        <v>1.98</v>
      </c>
      <c r="I116" t="s">
        <v>12</v>
      </c>
    </row>
    <row r="117" spans="1:9" x14ac:dyDescent="0.3">
      <c r="A117" t="s">
        <v>9</v>
      </c>
      <c r="B117">
        <v>2003</v>
      </c>
      <c r="C117">
        <v>3</v>
      </c>
      <c r="D117">
        <v>22110</v>
      </c>
      <c r="E117" t="s">
        <v>13</v>
      </c>
      <c r="F117">
        <v>32674.1</v>
      </c>
      <c r="G117" t="s">
        <v>11</v>
      </c>
      <c r="H117" s="1">
        <v>0.87</v>
      </c>
      <c r="I117" t="s">
        <v>12</v>
      </c>
    </row>
    <row r="118" spans="1:9" x14ac:dyDescent="0.3">
      <c r="A118" t="s">
        <v>9</v>
      </c>
      <c r="B118">
        <v>2003</v>
      </c>
      <c r="C118">
        <v>3</v>
      </c>
      <c r="D118">
        <v>22110</v>
      </c>
      <c r="E118" t="s">
        <v>14</v>
      </c>
      <c r="F118">
        <v>1599</v>
      </c>
      <c r="G118" t="s">
        <v>11</v>
      </c>
      <c r="H118" s="1">
        <v>0.04</v>
      </c>
      <c r="I118" t="s">
        <v>12</v>
      </c>
    </row>
    <row r="119" spans="1:9" x14ac:dyDescent="0.3">
      <c r="A119" t="s">
        <v>9</v>
      </c>
      <c r="B119">
        <v>2003</v>
      </c>
      <c r="C119">
        <v>4</v>
      </c>
      <c r="D119">
        <v>22110</v>
      </c>
      <c r="E119" t="s">
        <v>10</v>
      </c>
      <c r="F119">
        <v>77689.47</v>
      </c>
      <c r="G119" t="s">
        <v>11</v>
      </c>
      <c r="H119" s="1">
        <v>2.06</v>
      </c>
      <c r="I119" t="s">
        <v>12</v>
      </c>
    </row>
    <row r="120" spans="1:9" x14ac:dyDescent="0.3">
      <c r="A120" t="s">
        <v>9</v>
      </c>
      <c r="B120">
        <v>2003</v>
      </c>
      <c r="C120">
        <v>4</v>
      </c>
      <c r="D120">
        <v>22110</v>
      </c>
      <c r="E120" t="s">
        <v>13</v>
      </c>
      <c r="F120">
        <v>29203.99</v>
      </c>
      <c r="G120" t="s">
        <v>11</v>
      </c>
      <c r="H120" s="1">
        <v>0.78</v>
      </c>
      <c r="I120" t="s">
        <v>12</v>
      </c>
    </row>
    <row r="121" spans="1:9" x14ac:dyDescent="0.3">
      <c r="A121" t="s">
        <v>9</v>
      </c>
      <c r="B121">
        <v>2003</v>
      </c>
      <c r="C121">
        <v>4</v>
      </c>
      <c r="D121">
        <v>22110</v>
      </c>
      <c r="E121" t="s">
        <v>14</v>
      </c>
      <c r="F121">
        <v>1294.8399999999999</v>
      </c>
      <c r="G121" t="s">
        <v>11</v>
      </c>
      <c r="H121" s="1">
        <v>0.03</v>
      </c>
      <c r="I121" t="s">
        <v>12</v>
      </c>
    </row>
    <row r="122" spans="1:9" x14ac:dyDescent="0.3">
      <c r="A122" t="s">
        <v>9</v>
      </c>
      <c r="B122">
        <v>2003</v>
      </c>
      <c r="C122">
        <v>5</v>
      </c>
      <c r="D122">
        <v>22110</v>
      </c>
      <c r="E122" t="s">
        <v>10</v>
      </c>
      <c r="F122">
        <v>82550.42</v>
      </c>
      <c r="G122" t="s">
        <v>11</v>
      </c>
      <c r="H122" s="1">
        <v>2.19</v>
      </c>
      <c r="I122" t="s">
        <v>12</v>
      </c>
    </row>
    <row r="123" spans="1:9" x14ac:dyDescent="0.3">
      <c r="A123" t="s">
        <v>9</v>
      </c>
      <c r="B123">
        <v>2003</v>
      </c>
      <c r="C123">
        <v>5</v>
      </c>
      <c r="D123">
        <v>22110</v>
      </c>
      <c r="E123" t="s">
        <v>13</v>
      </c>
      <c r="F123">
        <v>30920.78</v>
      </c>
      <c r="G123" t="s">
        <v>11</v>
      </c>
      <c r="H123" s="1">
        <v>0.82</v>
      </c>
      <c r="I123" t="s">
        <v>12</v>
      </c>
    </row>
    <row r="124" spans="1:9" x14ac:dyDescent="0.3">
      <c r="A124" t="s">
        <v>9</v>
      </c>
      <c r="B124">
        <v>2003</v>
      </c>
      <c r="C124">
        <v>5</v>
      </c>
      <c r="D124">
        <v>22110</v>
      </c>
      <c r="E124" t="s">
        <v>14</v>
      </c>
      <c r="F124">
        <v>1256.44</v>
      </c>
      <c r="G124" t="s">
        <v>11</v>
      </c>
      <c r="H124" s="1">
        <v>0.03</v>
      </c>
      <c r="I124" t="s">
        <v>12</v>
      </c>
    </row>
    <row r="125" spans="1:9" x14ac:dyDescent="0.3">
      <c r="A125" t="s">
        <v>9</v>
      </c>
      <c r="B125">
        <v>2003</v>
      </c>
      <c r="C125">
        <v>6</v>
      </c>
      <c r="D125">
        <v>22110</v>
      </c>
      <c r="E125" t="s">
        <v>10</v>
      </c>
      <c r="F125">
        <v>77585.320000000007</v>
      </c>
      <c r="G125" t="s">
        <v>11</v>
      </c>
      <c r="H125" s="1">
        <v>2.06</v>
      </c>
      <c r="I125" t="s">
        <v>12</v>
      </c>
    </row>
    <row r="126" spans="1:9" x14ac:dyDescent="0.3">
      <c r="A126" t="s">
        <v>9</v>
      </c>
      <c r="B126">
        <v>2003</v>
      </c>
      <c r="C126">
        <v>6</v>
      </c>
      <c r="D126">
        <v>22110</v>
      </c>
      <c r="E126" t="s">
        <v>13</v>
      </c>
      <c r="F126">
        <v>44523.26</v>
      </c>
      <c r="G126" t="s">
        <v>11</v>
      </c>
      <c r="H126" s="1">
        <v>1.18</v>
      </c>
      <c r="I126" t="s">
        <v>12</v>
      </c>
    </row>
    <row r="127" spans="1:9" x14ac:dyDescent="0.3">
      <c r="A127" t="s">
        <v>9</v>
      </c>
      <c r="B127">
        <v>2003</v>
      </c>
      <c r="C127">
        <v>6</v>
      </c>
      <c r="D127">
        <v>22110</v>
      </c>
      <c r="E127" t="s">
        <v>14</v>
      </c>
      <c r="F127">
        <v>389.16</v>
      </c>
      <c r="G127" t="s">
        <v>11</v>
      </c>
      <c r="H127" s="1">
        <v>0.01</v>
      </c>
      <c r="I127" t="s">
        <v>12</v>
      </c>
    </row>
    <row r="128" spans="1:9" x14ac:dyDescent="0.3">
      <c r="A128" t="s">
        <v>9</v>
      </c>
      <c r="B128">
        <v>2003</v>
      </c>
      <c r="C128">
        <v>7</v>
      </c>
      <c r="D128">
        <v>22110</v>
      </c>
      <c r="E128" t="s">
        <v>10</v>
      </c>
      <c r="F128">
        <v>83406.009999999995</v>
      </c>
      <c r="G128" t="s">
        <v>11</v>
      </c>
      <c r="H128" s="1">
        <v>2.21</v>
      </c>
      <c r="I128" t="s">
        <v>12</v>
      </c>
    </row>
    <row r="129" spans="1:9" x14ac:dyDescent="0.3">
      <c r="A129" t="s">
        <v>9</v>
      </c>
      <c r="B129">
        <v>2003</v>
      </c>
      <c r="C129">
        <v>7</v>
      </c>
      <c r="D129">
        <v>22110</v>
      </c>
      <c r="E129" t="s">
        <v>13</v>
      </c>
      <c r="F129">
        <v>21703.62</v>
      </c>
      <c r="G129" t="s">
        <v>11</v>
      </c>
      <c r="H129" s="1">
        <v>0.57999999999999996</v>
      </c>
      <c r="I129" t="s">
        <v>12</v>
      </c>
    </row>
    <row r="130" spans="1:9" x14ac:dyDescent="0.3">
      <c r="A130" t="s">
        <v>9</v>
      </c>
      <c r="B130">
        <v>2003</v>
      </c>
      <c r="C130">
        <v>7</v>
      </c>
      <c r="D130">
        <v>22110</v>
      </c>
      <c r="E130" t="s">
        <v>14</v>
      </c>
      <c r="F130">
        <v>684.36</v>
      </c>
      <c r="G130" t="s">
        <v>11</v>
      </c>
      <c r="H130" s="1">
        <v>0.02</v>
      </c>
      <c r="I130" t="s">
        <v>12</v>
      </c>
    </row>
    <row r="131" spans="1:9" x14ac:dyDescent="0.3">
      <c r="A131" t="s">
        <v>9</v>
      </c>
      <c r="B131">
        <v>2003</v>
      </c>
      <c r="C131">
        <v>8</v>
      </c>
      <c r="D131">
        <v>22110</v>
      </c>
      <c r="E131" t="s">
        <v>10</v>
      </c>
      <c r="F131">
        <v>88692.63</v>
      </c>
      <c r="G131" t="s">
        <v>11</v>
      </c>
      <c r="H131" s="1">
        <v>2.35</v>
      </c>
      <c r="I131" t="s">
        <v>12</v>
      </c>
    </row>
    <row r="132" spans="1:9" x14ac:dyDescent="0.3">
      <c r="A132" t="s">
        <v>9</v>
      </c>
      <c r="B132">
        <v>2003</v>
      </c>
      <c r="C132">
        <v>8</v>
      </c>
      <c r="D132">
        <v>22110</v>
      </c>
      <c r="E132" t="s">
        <v>13</v>
      </c>
      <c r="F132">
        <v>7845.66</v>
      </c>
      <c r="G132" t="s">
        <v>11</v>
      </c>
      <c r="H132" s="1">
        <v>0.21</v>
      </c>
      <c r="I132" t="s">
        <v>12</v>
      </c>
    </row>
    <row r="133" spans="1:9" x14ac:dyDescent="0.3">
      <c r="A133" t="s">
        <v>9</v>
      </c>
      <c r="B133">
        <v>2003</v>
      </c>
      <c r="C133">
        <v>8</v>
      </c>
      <c r="D133">
        <v>22110</v>
      </c>
      <c r="E133" t="s">
        <v>14</v>
      </c>
      <c r="F133">
        <v>670.74</v>
      </c>
      <c r="G133" t="s">
        <v>11</v>
      </c>
      <c r="H133" s="1">
        <v>0.02</v>
      </c>
      <c r="I133" t="s">
        <v>12</v>
      </c>
    </row>
    <row r="134" spans="1:9" x14ac:dyDescent="0.3">
      <c r="A134" t="s">
        <v>9</v>
      </c>
      <c r="B134">
        <v>2003</v>
      </c>
      <c r="C134">
        <v>9</v>
      </c>
      <c r="D134">
        <v>22110</v>
      </c>
      <c r="E134" t="s">
        <v>10</v>
      </c>
      <c r="F134">
        <v>85394.73</v>
      </c>
      <c r="G134" t="s">
        <v>11</v>
      </c>
      <c r="H134" s="1">
        <v>2.2599999999999998</v>
      </c>
      <c r="I134" t="s">
        <v>12</v>
      </c>
    </row>
    <row r="135" spans="1:9" x14ac:dyDescent="0.3">
      <c r="A135" t="s">
        <v>9</v>
      </c>
      <c r="B135">
        <v>2003</v>
      </c>
      <c r="C135">
        <v>9</v>
      </c>
      <c r="D135">
        <v>22110</v>
      </c>
      <c r="E135" t="s">
        <v>13</v>
      </c>
      <c r="F135">
        <v>56560.55</v>
      </c>
      <c r="G135" t="s">
        <v>11</v>
      </c>
      <c r="H135" s="1">
        <v>1.5</v>
      </c>
      <c r="I135" t="s">
        <v>12</v>
      </c>
    </row>
    <row r="136" spans="1:9" x14ac:dyDescent="0.3">
      <c r="A136" t="s">
        <v>9</v>
      </c>
      <c r="B136">
        <v>2003</v>
      </c>
      <c r="C136">
        <v>9</v>
      </c>
      <c r="D136">
        <v>22110</v>
      </c>
      <c r="E136" t="s">
        <v>14</v>
      </c>
      <c r="F136">
        <v>1083.81</v>
      </c>
      <c r="G136" t="s">
        <v>11</v>
      </c>
      <c r="H136" s="1">
        <v>0.03</v>
      </c>
      <c r="I136" t="s">
        <v>12</v>
      </c>
    </row>
    <row r="137" spans="1:9" x14ac:dyDescent="0.3">
      <c r="A137" t="s">
        <v>9</v>
      </c>
      <c r="B137">
        <v>2003</v>
      </c>
      <c r="C137">
        <v>10</v>
      </c>
      <c r="D137">
        <v>22110</v>
      </c>
      <c r="E137" t="s">
        <v>10</v>
      </c>
      <c r="F137">
        <v>88445.29</v>
      </c>
      <c r="G137" t="s">
        <v>11</v>
      </c>
      <c r="H137" s="1">
        <v>2.34</v>
      </c>
      <c r="I137" t="s">
        <v>12</v>
      </c>
    </row>
    <row r="138" spans="1:9" x14ac:dyDescent="0.3">
      <c r="A138" t="s">
        <v>9</v>
      </c>
      <c r="B138">
        <v>2003</v>
      </c>
      <c r="C138">
        <v>10</v>
      </c>
      <c r="D138">
        <v>22110</v>
      </c>
      <c r="E138" t="s">
        <v>13</v>
      </c>
      <c r="F138">
        <v>32612.16</v>
      </c>
      <c r="G138" t="s">
        <v>11</v>
      </c>
      <c r="H138" s="1">
        <v>0.86</v>
      </c>
      <c r="I138" t="s">
        <v>12</v>
      </c>
    </row>
    <row r="139" spans="1:9" x14ac:dyDescent="0.3">
      <c r="A139" t="s">
        <v>9</v>
      </c>
      <c r="B139">
        <v>2003</v>
      </c>
      <c r="C139">
        <v>10</v>
      </c>
      <c r="D139">
        <v>22110</v>
      </c>
      <c r="E139" t="s">
        <v>14</v>
      </c>
      <c r="F139">
        <v>559.47</v>
      </c>
      <c r="G139" t="s">
        <v>11</v>
      </c>
      <c r="H139" s="1">
        <v>0.01</v>
      </c>
      <c r="I139" t="s">
        <v>12</v>
      </c>
    </row>
    <row r="140" spans="1:9" x14ac:dyDescent="0.3">
      <c r="A140" t="s">
        <v>9</v>
      </c>
      <c r="B140">
        <v>2003</v>
      </c>
      <c r="C140">
        <v>11</v>
      </c>
      <c r="D140">
        <v>22110</v>
      </c>
      <c r="E140" t="s">
        <v>10</v>
      </c>
      <c r="F140">
        <v>85007.16</v>
      </c>
      <c r="G140" t="s">
        <v>11</v>
      </c>
      <c r="H140" s="1">
        <v>2.25</v>
      </c>
      <c r="I140" t="s">
        <v>12</v>
      </c>
    </row>
    <row r="141" spans="1:9" x14ac:dyDescent="0.3">
      <c r="A141" t="s">
        <v>9</v>
      </c>
      <c r="B141">
        <v>2003</v>
      </c>
      <c r="C141">
        <v>11</v>
      </c>
      <c r="D141">
        <v>22110</v>
      </c>
      <c r="E141" t="s">
        <v>13</v>
      </c>
      <c r="F141">
        <v>31342.52</v>
      </c>
      <c r="G141" t="s">
        <v>11</v>
      </c>
      <c r="H141" s="1">
        <v>0.83</v>
      </c>
      <c r="I141" t="s">
        <v>12</v>
      </c>
    </row>
    <row r="142" spans="1:9" x14ac:dyDescent="0.3">
      <c r="A142" t="s">
        <v>9</v>
      </c>
      <c r="B142">
        <v>2003</v>
      </c>
      <c r="C142">
        <v>11</v>
      </c>
      <c r="D142">
        <v>22110</v>
      </c>
      <c r="E142" t="s">
        <v>14</v>
      </c>
      <c r="F142">
        <v>1585.98</v>
      </c>
      <c r="G142" t="s">
        <v>11</v>
      </c>
      <c r="H142" s="1">
        <v>0.04</v>
      </c>
      <c r="I142" t="s">
        <v>12</v>
      </c>
    </row>
    <row r="143" spans="1:9" x14ac:dyDescent="0.3">
      <c r="A143" t="s">
        <v>9</v>
      </c>
      <c r="B143">
        <v>2003</v>
      </c>
      <c r="C143">
        <v>12</v>
      </c>
      <c r="D143">
        <v>22110</v>
      </c>
      <c r="E143" t="s">
        <v>10</v>
      </c>
      <c r="F143">
        <v>89824.48</v>
      </c>
      <c r="G143" t="s">
        <v>11</v>
      </c>
      <c r="H143" s="1">
        <v>2.37</v>
      </c>
      <c r="I143" t="s">
        <v>12</v>
      </c>
    </row>
    <row r="144" spans="1:9" x14ac:dyDescent="0.3">
      <c r="A144" t="s">
        <v>9</v>
      </c>
      <c r="B144">
        <v>2003</v>
      </c>
      <c r="C144">
        <v>12</v>
      </c>
      <c r="D144">
        <v>22110</v>
      </c>
      <c r="E144" t="s">
        <v>13</v>
      </c>
      <c r="F144">
        <v>62881.39</v>
      </c>
      <c r="G144" t="s">
        <v>11</v>
      </c>
      <c r="H144" s="1">
        <v>1.66</v>
      </c>
      <c r="I144" t="s">
        <v>12</v>
      </c>
    </row>
    <row r="145" spans="1:9" x14ac:dyDescent="0.3">
      <c r="A145" t="s">
        <v>9</v>
      </c>
      <c r="B145">
        <v>2003</v>
      </c>
      <c r="C145">
        <v>12</v>
      </c>
      <c r="D145">
        <v>22110</v>
      </c>
      <c r="E145" t="s">
        <v>14</v>
      </c>
      <c r="F145">
        <v>2513.7199999999998</v>
      </c>
      <c r="G145" t="s">
        <v>11</v>
      </c>
      <c r="H145" s="1">
        <v>7.0000000000000007E-2</v>
      </c>
      <c r="I145" t="s">
        <v>12</v>
      </c>
    </row>
    <row r="146" spans="1:9" x14ac:dyDescent="0.3">
      <c r="A146" t="s">
        <v>9</v>
      </c>
      <c r="B146">
        <v>2004</v>
      </c>
      <c r="C146">
        <v>1</v>
      </c>
      <c r="D146">
        <v>22110</v>
      </c>
      <c r="E146" t="s">
        <v>10</v>
      </c>
      <c r="F146">
        <v>86957.26</v>
      </c>
      <c r="G146" t="s">
        <v>11</v>
      </c>
      <c r="H146" s="1">
        <v>2.29</v>
      </c>
      <c r="I146" t="s">
        <v>12</v>
      </c>
    </row>
    <row r="147" spans="1:9" x14ac:dyDescent="0.3">
      <c r="A147" t="s">
        <v>9</v>
      </c>
      <c r="B147">
        <v>2004</v>
      </c>
      <c r="C147">
        <v>1</v>
      </c>
      <c r="D147">
        <v>22110</v>
      </c>
      <c r="E147" t="s">
        <v>13</v>
      </c>
      <c r="F147">
        <v>45505.3</v>
      </c>
      <c r="G147" t="s">
        <v>11</v>
      </c>
      <c r="H147" s="1">
        <v>1.2</v>
      </c>
      <c r="I147" t="s">
        <v>12</v>
      </c>
    </row>
    <row r="148" spans="1:9" x14ac:dyDescent="0.3">
      <c r="A148" t="s">
        <v>9</v>
      </c>
      <c r="B148">
        <v>2004</v>
      </c>
      <c r="C148">
        <v>1</v>
      </c>
      <c r="D148">
        <v>22110</v>
      </c>
      <c r="E148" t="s">
        <v>14</v>
      </c>
      <c r="F148">
        <v>2288.88</v>
      </c>
      <c r="G148" t="s">
        <v>11</v>
      </c>
      <c r="H148" s="1">
        <v>0.06</v>
      </c>
      <c r="I148" t="s">
        <v>12</v>
      </c>
    </row>
    <row r="149" spans="1:9" x14ac:dyDescent="0.3">
      <c r="A149" t="s">
        <v>9</v>
      </c>
      <c r="B149">
        <v>2004</v>
      </c>
      <c r="C149">
        <v>2</v>
      </c>
      <c r="D149">
        <v>22110</v>
      </c>
      <c r="E149" t="s">
        <v>10</v>
      </c>
      <c r="F149">
        <v>84689.86</v>
      </c>
      <c r="G149" t="s">
        <v>11</v>
      </c>
      <c r="H149" s="1">
        <v>2.23</v>
      </c>
      <c r="I149" t="s">
        <v>12</v>
      </c>
    </row>
    <row r="150" spans="1:9" x14ac:dyDescent="0.3">
      <c r="A150" t="s">
        <v>9</v>
      </c>
      <c r="B150">
        <v>2004</v>
      </c>
      <c r="C150">
        <v>2</v>
      </c>
      <c r="D150">
        <v>22110</v>
      </c>
      <c r="E150" t="s">
        <v>13</v>
      </c>
      <c r="F150">
        <v>31355.37</v>
      </c>
      <c r="G150" t="s">
        <v>11</v>
      </c>
      <c r="H150" s="1">
        <v>0.83</v>
      </c>
      <c r="I150" t="s">
        <v>12</v>
      </c>
    </row>
    <row r="151" spans="1:9" x14ac:dyDescent="0.3">
      <c r="A151" t="s">
        <v>9</v>
      </c>
      <c r="B151">
        <v>2004</v>
      </c>
      <c r="C151">
        <v>2</v>
      </c>
      <c r="D151">
        <v>22110</v>
      </c>
      <c r="E151" t="s">
        <v>14</v>
      </c>
      <c r="F151">
        <v>1510.87</v>
      </c>
      <c r="G151" t="s">
        <v>11</v>
      </c>
      <c r="H151" s="1">
        <v>0.04</v>
      </c>
      <c r="I151" t="s">
        <v>12</v>
      </c>
    </row>
    <row r="152" spans="1:9" x14ac:dyDescent="0.3">
      <c r="A152" t="s">
        <v>9</v>
      </c>
      <c r="B152">
        <v>2004</v>
      </c>
      <c r="C152">
        <v>3</v>
      </c>
      <c r="D152">
        <v>22110</v>
      </c>
      <c r="E152" t="s">
        <v>10</v>
      </c>
      <c r="F152">
        <v>97815.58</v>
      </c>
      <c r="G152" t="s">
        <v>11</v>
      </c>
      <c r="H152" s="1">
        <v>2.58</v>
      </c>
      <c r="I152" t="s">
        <v>12</v>
      </c>
    </row>
    <row r="153" spans="1:9" x14ac:dyDescent="0.3">
      <c r="A153" t="s">
        <v>9</v>
      </c>
      <c r="B153">
        <v>2004</v>
      </c>
      <c r="C153">
        <v>3</v>
      </c>
      <c r="D153">
        <v>22110</v>
      </c>
      <c r="E153" t="s">
        <v>13</v>
      </c>
      <c r="F153">
        <v>43356.22</v>
      </c>
      <c r="G153" t="s">
        <v>11</v>
      </c>
      <c r="H153" s="1">
        <v>1.1399999999999999</v>
      </c>
      <c r="I153" t="s">
        <v>12</v>
      </c>
    </row>
    <row r="154" spans="1:9" x14ac:dyDescent="0.3">
      <c r="A154" t="s">
        <v>9</v>
      </c>
      <c r="B154">
        <v>2004</v>
      </c>
      <c r="C154">
        <v>3</v>
      </c>
      <c r="D154">
        <v>22110</v>
      </c>
      <c r="E154" t="s">
        <v>14</v>
      </c>
      <c r="F154">
        <v>1826.6</v>
      </c>
      <c r="G154" t="s">
        <v>11</v>
      </c>
      <c r="H154" s="1">
        <v>0.05</v>
      </c>
      <c r="I154" t="s">
        <v>12</v>
      </c>
    </row>
    <row r="155" spans="1:9" x14ac:dyDescent="0.3">
      <c r="A155" t="s">
        <v>9</v>
      </c>
      <c r="B155">
        <v>2004</v>
      </c>
      <c r="C155">
        <v>4</v>
      </c>
      <c r="D155">
        <v>22110</v>
      </c>
      <c r="E155" t="s">
        <v>10</v>
      </c>
      <c r="F155">
        <v>91008.06</v>
      </c>
      <c r="G155" t="s">
        <v>11</v>
      </c>
      <c r="H155" s="1">
        <v>2.4</v>
      </c>
      <c r="I155" t="s">
        <v>12</v>
      </c>
    </row>
    <row r="156" spans="1:9" x14ac:dyDescent="0.3">
      <c r="A156" t="s">
        <v>9</v>
      </c>
      <c r="B156">
        <v>2004</v>
      </c>
      <c r="C156">
        <v>4</v>
      </c>
      <c r="D156">
        <v>22110</v>
      </c>
      <c r="E156" t="s">
        <v>13</v>
      </c>
      <c r="F156">
        <v>43582.21</v>
      </c>
      <c r="G156" t="s">
        <v>11</v>
      </c>
      <c r="H156" s="1">
        <v>1.1499999999999999</v>
      </c>
      <c r="I156" t="s">
        <v>12</v>
      </c>
    </row>
    <row r="157" spans="1:9" x14ac:dyDescent="0.3">
      <c r="A157" t="s">
        <v>9</v>
      </c>
      <c r="B157">
        <v>2004</v>
      </c>
      <c r="C157">
        <v>4</v>
      </c>
      <c r="D157">
        <v>22110</v>
      </c>
      <c r="E157" t="s">
        <v>14</v>
      </c>
      <c r="F157">
        <v>2025.29</v>
      </c>
      <c r="G157" t="s">
        <v>11</v>
      </c>
      <c r="H157" s="1">
        <v>0.05</v>
      </c>
      <c r="I157" t="s">
        <v>12</v>
      </c>
    </row>
    <row r="158" spans="1:9" x14ac:dyDescent="0.3">
      <c r="A158" t="s">
        <v>9</v>
      </c>
      <c r="B158">
        <v>2004</v>
      </c>
      <c r="C158">
        <v>5</v>
      </c>
      <c r="D158">
        <v>22110</v>
      </c>
      <c r="E158" t="s">
        <v>10</v>
      </c>
      <c r="F158">
        <v>86784.73</v>
      </c>
      <c r="G158" t="s">
        <v>11</v>
      </c>
      <c r="H158" s="1">
        <v>2.2799999999999998</v>
      </c>
      <c r="I158" t="s">
        <v>12</v>
      </c>
    </row>
    <row r="159" spans="1:9" x14ac:dyDescent="0.3">
      <c r="A159" t="s">
        <v>9</v>
      </c>
      <c r="B159">
        <v>2004</v>
      </c>
      <c r="C159">
        <v>5</v>
      </c>
      <c r="D159">
        <v>22110</v>
      </c>
      <c r="E159" t="s">
        <v>13</v>
      </c>
      <c r="F159">
        <v>43239.01</v>
      </c>
      <c r="G159" t="s">
        <v>11</v>
      </c>
      <c r="H159" s="1">
        <v>1.1399999999999999</v>
      </c>
      <c r="I159" t="s">
        <v>12</v>
      </c>
    </row>
    <row r="160" spans="1:9" x14ac:dyDescent="0.3">
      <c r="A160" t="s">
        <v>9</v>
      </c>
      <c r="B160">
        <v>2004</v>
      </c>
      <c r="C160">
        <v>5</v>
      </c>
      <c r="D160">
        <v>22110</v>
      </c>
      <c r="E160" t="s">
        <v>14</v>
      </c>
      <c r="F160">
        <v>3315.69</v>
      </c>
      <c r="G160" t="s">
        <v>11</v>
      </c>
      <c r="H160" s="1">
        <v>0.09</v>
      </c>
      <c r="I160" t="s">
        <v>12</v>
      </c>
    </row>
    <row r="161" spans="1:9" x14ac:dyDescent="0.3">
      <c r="A161" t="s">
        <v>9</v>
      </c>
      <c r="B161">
        <v>2004</v>
      </c>
      <c r="C161">
        <v>6</v>
      </c>
      <c r="D161">
        <v>22110</v>
      </c>
      <c r="E161" t="s">
        <v>10</v>
      </c>
      <c r="F161">
        <v>91280.55</v>
      </c>
      <c r="G161" t="s">
        <v>11</v>
      </c>
      <c r="H161" s="1">
        <v>2.4</v>
      </c>
      <c r="I161" t="s">
        <v>12</v>
      </c>
    </row>
    <row r="162" spans="1:9" x14ac:dyDescent="0.3">
      <c r="A162" t="s">
        <v>9</v>
      </c>
      <c r="B162">
        <v>2004</v>
      </c>
      <c r="C162">
        <v>6</v>
      </c>
      <c r="D162">
        <v>22110</v>
      </c>
      <c r="E162" t="s">
        <v>13</v>
      </c>
      <c r="F162">
        <v>44697.84</v>
      </c>
      <c r="G162" t="s">
        <v>11</v>
      </c>
      <c r="H162" s="1">
        <v>1.17</v>
      </c>
      <c r="I162" t="s">
        <v>12</v>
      </c>
    </row>
    <row r="163" spans="1:9" x14ac:dyDescent="0.3">
      <c r="A163" t="s">
        <v>9</v>
      </c>
      <c r="B163">
        <v>2004</v>
      </c>
      <c r="C163">
        <v>6</v>
      </c>
      <c r="D163">
        <v>22110</v>
      </c>
      <c r="E163" t="s">
        <v>14</v>
      </c>
      <c r="F163">
        <v>712.26</v>
      </c>
      <c r="G163" t="s">
        <v>11</v>
      </c>
      <c r="H163" s="1">
        <v>0.02</v>
      </c>
      <c r="I163" t="s">
        <v>12</v>
      </c>
    </row>
    <row r="164" spans="1:9" x14ac:dyDescent="0.3">
      <c r="A164" t="s">
        <v>9</v>
      </c>
      <c r="B164">
        <v>2004</v>
      </c>
      <c r="C164">
        <v>7</v>
      </c>
      <c r="D164">
        <v>22110</v>
      </c>
      <c r="E164" t="s">
        <v>10</v>
      </c>
      <c r="F164">
        <v>91672.13</v>
      </c>
      <c r="G164" t="s">
        <v>11</v>
      </c>
      <c r="H164" s="1">
        <v>2.41</v>
      </c>
      <c r="I164" t="s">
        <v>12</v>
      </c>
    </row>
    <row r="165" spans="1:9" x14ac:dyDescent="0.3">
      <c r="A165" t="s">
        <v>9</v>
      </c>
      <c r="B165">
        <v>2004</v>
      </c>
      <c r="C165">
        <v>7</v>
      </c>
      <c r="D165">
        <v>22110</v>
      </c>
      <c r="E165" t="s">
        <v>13</v>
      </c>
      <c r="F165">
        <v>30644.63</v>
      </c>
      <c r="G165" t="s">
        <v>11</v>
      </c>
      <c r="H165" s="1">
        <v>0.8</v>
      </c>
      <c r="I165" t="s">
        <v>12</v>
      </c>
    </row>
    <row r="166" spans="1:9" x14ac:dyDescent="0.3">
      <c r="A166" t="s">
        <v>9</v>
      </c>
      <c r="B166">
        <v>2004</v>
      </c>
      <c r="C166">
        <v>7</v>
      </c>
      <c r="D166">
        <v>22110</v>
      </c>
      <c r="E166" t="s">
        <v>14</v>
      </c>
      <c r="F166">
        <v>1058.6099999999999</v>
      </c>
      <c r="G166" t="s">
        <v>11</v>
      </c>
      <c r="H166" s="1">
        <v>0.03</v>
      </c>
      <c r="I166" t="s">
        <v>12</v>
      </c>
    </row>
    <row r="167" spans="1:9" x14ac:dyDescent="0.3">
      <c r="A167" t="s">
        <v>9</v>
      </c>
      <c r="B167">
        <v>2004</v>
      </c>
      <c r="C167">
        <v>8</v>
      </c>
      <c r="D167">
        <v>22110</v>
      </c>
      <c r="E167" t="s">
        <v>10</v>
      </c>
      <c r="F167">
        <v>92479.09</v>
      </c>
      <c r="G167" t="s">
        <v>11</v>
      </c>
      <c r="H167" s="1">
        <v>2.4300000000000002</v>
      </c>
      <c r="I167" t="s">
        <v>12</v>
      </c>
    </row>
    <row r="168" spans="1:9" x14ac:dyDescent="0.3">
      <c r="A168" t="s">
        <v>9</v>
      </c>
      <c r="B168">
        <v>2004</v>
      </c>
      <c r="C168">
        <v>8</v>
      </c>
      <c r="D168">
        <v>22110</v>
      </c>
      <c r="E168" t="s">
        <v>13</v>
      </c>
      <c r="F168">
        <v>30056.560000000001</v>
      </c>
      <c r="G168" t="s">
        <v>11</v>
      </c>
      <c r="H168" s="1">
        <v>0.79</v>
      </c>
      <c r="I168" t="s">
        <v>12</v>
      </c>
    </row>
    <row r="169" spans="1:9" x14ac:dyDescent="0.3">
      <c r="A169" t="s">
        <v>9</v>
      </c>
      <c r="B169">
        <v>2004</v>
      </c>
      <c r="C169">
        <v>8</v>
      </c>
      <c r="D169">
        <v>22110</v>
      </c>
      <c r="E169" t="s">
        <v>14</v>
      </c>
      <c r="F169">
        <v>1543.1</v>
      </c>
      <c r="G169" t="s">
        <v>11</v>
      </c>
      <c r="H169" s="1">
        <v>0.04</v>
      </c>
      <c r="I169" t="s">
        <v>12</v>
      </c>
    </row>
    <row r="170" spans="1:9" x14ac:dyDescent="0.3">
      <c r="A170" t="s">
        <v>9</v>
      </c>
      <c r="B170">
        <v>2004</v>
      </c>
      <c r="C170">
        <v>9</v>
      </c>
      <c r="D170">
        <v>22110</v>
      </c>
      <c r="E170" t="s">
        <v>10</v>
      </c>
      <c r="F170">
        <v>85855.26</v>
      </c>
      <c r="G170" t="s">
        <v>11</v>
      </c>
      <c r="H170" s="1">
        <v>2.25</v>
      </c>
      <c r="I170" t="s">
        <v>12</v>
      </c>
    </row>
    <row r="171" spans="1:9" x14ac:dyDescent="0.3">
      <c r="A171" t="s">
        <v>9</v>
      </c>
      <c r="B171">
        <v>2004</v>
      </c>
      <c r="C171">
        <v>9</v>
      </c>
      <c r="D171">
        <v>22110</v>
      </c>
      <c r="E171" t="s">
        <v>13</v>
      </c>
      <c r="F171">
        <v>29840.1</v>
      </c>
      <c r="G171" t="s">
        <v>11</v>
      </c>
      <c r="H171" s="1">
        <v>0.78</v>
      </c>
      <c r="I171" t="s">
        <v>12</v>
      </c>
    </row>
    <row r="172" spans="1:9" x14ac:dyDescent="0.3">
      <c r="A172" t="s">
        <v>9</v>
      </c>
      <c r="B172">
        <v>2004</v>
      </c>
      <c r="C172">
        <v>9</v>
      </c>
      <c r="D172">
        <v>22110</v>
      </c>
      <c r="E172" t="s">
        <v>14</v>
      </c>
      <c r="F172">
        <v>1514.04</v>
      </c>
      <c r="G172" t="s">
        <v>11</v>
      </c>
      <c r="H172" s="1">
        <v>0.04</v>
      </c>
      <c r="I172" t="s">
        <v>12</v>
      </c>
    </row>
    <row r="173" spans="1:9" x14ac:dyDescent="0.3">
      <c r="A173" t="s">
        <v>9</v>
      </c>
      <c r="B173">
        <v>2004</v>
      </c>
      <c r="C173">
        <v>10</v>
      </c>
      <c r="D173">
        <v>22110</v>
      </c>
      <c r="E173" t="s">
        <v>10</v>
      </c>
      <c r="F173">
        <v>87934.9</v>
      </c>
      <c r="G173" t="s">
        <v>11</v>
      </c>
      <c r="H173" s="1">
        <v>2.2999999999999998</v>
      </c>
      <c r="I173" t="s">
        <v>12</v>
      </c>
    </row>
    <row r="174" spans="1:9" x14ac:dyDescent="0.3">
      <c r="A174" t="s">
        <v>9</v>
      </c>
      <c r="B174">
        <v>2004</v>
      </c>
      <c r="C174">
        <v>10</v>
      </c>
      <c r="D174">
        <v>22110</v>
      </c>
      <c r="E174" t="s">
        <v>13</v>
      </c>
      <c r="F174">
        <v>34063.910000000003</v>
      </c>
      <c r="G174" t="s">
        <v>11</v>
      </c>
      <c r="H174" s="1">
        <v>0.89</v>
      </c>
      <c r="I174" t="s">
        <v>12</v>
      </c>
    </row>
    <row r="175" spans="1:9" x14ac:dyDescent="0.3">
      <c r="A175" t="s">
        <v>9</v>
      </c>
      <c r="B175">
        <v>2004</v>
      </c>
      <c r="C175">
        <v>10</v>
      </c>
      <c r="D175">
        <v>22110</v>
      </c>
      <c r="E175" t="s">
        <v>14</v>
      </c>
      <c r="F175">
        <v>1181.44</v>
      </c>
      <c r="G175" t="s">
        <v>11</v>
      </c>
      <c r="H175" s="1">
        <v>0.03</v>
      </c>
      <c r="I175" t="s">
        <v>12</v>
      </c>
    </row>
    <row r="176" spans="1:9" x14ac:dyDescent="0.3">
      <c r="A176" t="s">
        <v>9</v>
      </c>
      <c r="B176">
        <v>2004</v>
      </c>
      <c r="C176">
        <v>11</v>
      </c>
      <c r="D176">
        <v>22110</v>
      </c>
      <c r="E176" t="s">
        <v>10</v>
      </c>
      <c r="F176">
        <v>88501.34</v>
      </c>
      <c r="G176" t="s">
        <v>11</v>
      </c>
      <c r="H176" s="1">
        <v>2.3199999999999998</v>
      </c>
      <c r="I176" t="s">
        <v>12</v>
      </c>
    </row>
    <row r="177" spans="1:9" x14ac:dyDescent="0.3">
      <c r="A177" t="s">
        <v>9</v>
      </c>
      <c r="B177">
        <v>2004</v>
      </c>
      <c r="C177">
        <v>11</v>
      </c>
      <c r="D177">
        <v>22110</v>
      </c>
      <c r="E177" t="s">
        <v>13</v>
      </c>
      <c r="F177">
        <v>32698.03</v>
      </c>
      <c r="G177" t="s">
        <v>11</v>
      </c>
      <c r="H177" s="1">
        <v>0.86</v>
      </c>
      <c r="I177" t="s">
        <v>12</v>
      </c>
    </row>
    <row r="178" spans="1:9" x14ac:dyDescent="0.3">
      <c r="A178" t="s">
        <v>9</v>
      </c>
      <c r="B178">
        <v>2004</v>
      </c>
      <c r="C178">
        <v>11</v>
      </c>
      <c r="D178">
        <v>22110</v>
      </c>
      <c r="E178" t="s">
        <v>14</v>
      </c>
      <c r="F178">
        <v>1783.78</v>
      </c>
      <c r="G178" t="s">
        <v>11</v>
      </c>
      <c r="H178" s="1">
        <v>0.05</v>
      </c>
      <c r="I178" t="s">
        <v>12</v>
      </c>
    </row>
    <row r="179" spans="1:9" x14ac:dyDescent="0.3">
      <c r="A179" t="s">
        <v>9</v>
      </c>
      <c r="B179">
        <v>2004</v>
      </c>
      <c r="C179">
        <v>12</v>
      </c>
      <c r="D179">
        <v>22110</v>
      </c>
      <c r="E179" t="s">
        <v>10</v>
      </c>
      <c r="F179">
        <v>91714.63</v>
      </c>
      <c r="G179" t="s">
        <v>11</v>
      </c>
      <c r="H179" s="1">
        <v>2.4</v>
      </c>
      <c r="I179" t="s">
        <v>12</v>
      </c>
    </row>
    <row r="180" spans="1:9" x14ac:dyDescent="0.3">
      <c r="A180" t="s">
        <v>9</v>
      </c>
      <c r="B180">
        <v>2004</v>
      </c>
      <c r="C180">
        <v>12</v>
      </c>
      <c r="D180">
        <v>22110</v>
      </c>
      <c r="E180" t="s">
        <v>13</v>
      </c>
      <c r="F180">
        <v>33554.28</v>
      </c>
      <c r="G180" t="s">
        <v>11</v>
      </c>
      <c r="H180" s="1">
        <v>0.88</v>
      </c>
      <c r="I180" t="s">
        <v>12</v>
      </c>
    </row>
    <row r="181" spans="1:9" x14ac:dyDescent="0.3">
      <c r="A181" t="s">
        <v>9</v>
      </c>
      <c r="B181">
        <v>2004</v>
      </c>
      <c r="C181">
        <v>12</v>
      </c>
      <c r="D181">
        <v>22110</v>
      </c>
      <c r="E181" t="s">
        <v>14</v>
      </c>
      <c r="F181">
        <v>2623.78</v>
      </c>
      <c r="G181" t="s">
        <v>11</v>
      </c>
      <c r="H181" s="1">
        <v>7.0000000000000007E-2</v>
      </c>
      <c r="I181" t="s">
        <v>12</v>
      </c>
    </row>
    <row r="182" spans="1:9" x14ac:dyDescent="0.3">
      <c r="A182" t="s">
        <v>9</v>
      </c>
      <c r="B182">
        <v>2005</v>
      </c>
      <c r="C182">
        <v>1</v>
      </c>
      <c r="D182">
        <v>22110</v>
      </c>
      <c r="E182" t="s">
        <v>10</v>
      </c>
      <c r="F182">
        <v>87792.72</v>
      </c>
      <c r="G182" t="s">
        <v>11</v>
      </c>
      <c r="H182" s="1">
        <v>2.29</v>
      </c>
      <c r="I182" t="s">
        <v>12</v>
      </c>
    </row>
    <row r="183" spans="1:9" x14ac:dyDescent="0.3">
      <c r="A183" t="s">
        <v>9</v>
      </c>
      <c r="B183">
        <v>2005</v>
      </c>
      <c r="C183">
        <v>1</v>
      </c>
      <c r="D183">
        <v>22110</v>
      </c>
      <c r="E183" t="s">
        <v>13</v>
      </c>
      <c r="F183">
        <v>43760.85</v>
      </c>
      <c r="G183" t="s">
        <v>11</v>
      </c>
      <c r="H183" s="1">
        <v>1.1399999999999999</v>
      </c>
      <c r="I183" t="s">
        <v>12</v>
      </c>
    </row>
    <row r="184" spans="1:9" x14ac:dyDescent="0.3">
      <c r="A184" t="s">
        <v>9</v>
      </c>
      <c r="B184">
        <v>2005</v>
      </c>
      <c r="C184">
        <v>1</v>
      </c>
      <c r="D184">
        <v>22110</v>
      </c>
      <c r="E184" t="s">
        <v>14</v>
      </c>
      <c r="F184">
        <v>3512.39</v>
      </c>
      <c r="G184" t="s">
        <v>11</v>
      </c>
      <c r="H184" s="1">
        <v>0.09</v>
      </c>
      <c r="I184" t="s">
        <v>12</v>
      </c>
    </row>
    <row r="185" spans="1:9" x14ac:dyDescent="0.3">
      <c r="A185" t="s">
        <v>9</v>
      </c>
      <c r="B185">
        <v>2005</v>
      </c>
      <c r="C185">
        <v>2</v>
      </c>
      <c r="D185">
        <v>22110</v>
      </c>
      <c r="E185" t="s">
        <v>10</v>
      </c>
      <c r="F185">
        <v>89889.71</v>
      </c>
      <c r="G185" t="s">
        <v>11</v>
      </c>
      <c r="H185" s="1">
        <v>2.35</v>
      </c>
      <c r="I185" t="s">
        <v>12</v>
      </c>
    </row>
    <row r="186" spans="1:9" x14ac:dyDescent="0.3">
      <c r="A186" t="s">
        <v>9</v>
      </c>
      <c r="B186">
        <v>2005</v>
      </c>
      <c r="C186">
        <v>2</v>
      </c>
      <c r="D186">
        <v>22110</v>
      </c>
      <c r="E186" t="s">
        <v>13</v>
      </c>
      <c r="F186">
        <v>31380.36</v>
      </c>
      <c r="G186" t="s">
        <v>11</v>
      </c>
      <c r="H186" s="1">
        <v>0.82</v>
      </c>
      <c r="I186" t="s">
        <v>12</v>
      </c>
    </row>
    <row r="187" spans="1:9" x14ac:dyDescent="0.3">
      <c r="A187" t="s">
        <v>9</v>
      </c>
      <c r="B187">
        <v>2005</v>
      </c>
      <c r="C187">
        <v>2</v>
      </c>
      <c r="D187">
        <v>22110</v>
      </c>
      <c r="E187" t="s">
        <v>14</v>
      </c>
      <c r="F187">
        <v>2382.23</v>
      </c>
      <c r="G187" t="s">
        <v>11</v>
      </c>
      <c r="H187" s="1">
        <v>0.06</v>
      </c>
      <c r="I187" t="s">
        <v>12</v>
      </c>
    </row>
    <row r="188" spans="1:9" x14ac:dyDescent="0.3">
      <c r="A188" t="s">
        <v>9</v>
      </c>
      <c r="B188">
        <v>2005</v>
      </c>
      <c r="C188">
        <v>3</v>
      </c>
      <c r="D188">
        <v>22110</v>
      </c>
      <c r="E188" t="s">
        <v>10</v>
      </c>
      <c r="F188">
        <v>101230.14</v>
      </c>
      <c r="G188" t="s">
        <v>11</v>
      </c>
      <c r="H188" s="1">
        <v>2.64</v>
      </c>
      <c r="I188" t="s">
        <v>12</v>
      </c>
    </row>
    <row r="189" spans="1:9" x14ac:dyDescent="0.3">
      <c r="A189" t="s">
        <v>9</v>
      </c>
      <c r="B189">
        <v>2005</v>
      </c>
      <c r="C189">
        <v>3</v>
      </c>
      <c r="D189">
        <v>22110</v>
      </c>
      <c r="E189" t="s">
        <v>13</v>
      </c>
      <c r="F189">
        <v>35360.870000000003</v>
      </c>
      <c r="G189" t="s">
        <v>11</v>
      </c>
      <c r="H189" s="1">
        <v>0.92</v>
      </c>
      <c r="I189" t="s">
        <v>12</v>
      </c>
    </row>
    <row r="190" spans="1:9" x14ac:dyDescent="0.3">
      <c r="A190" t="s">
        <v>9</v>
      </c>
      <c r="B190">
        <v>2005</v>
      </c>
      <c r="C190">
        <v>3</v>
      </c>
      <c r="D190">
        <v>22110</v>
      </c>
      <c r="E190" t="s">
        <v>14</v>
      </c>
      <c r="F190">
        <v>3162.2</v>
      </c>
      <c r="G190" t="s">
        <v>11</v>
      </c>
      <c r="H190" s="1">
        <v>0.08</v>
      </c>
      <c r="I190" t="s">
        <v>12</v>
      </c>
    </row>
    <row r="191" spans="1:9" x14ac:dyDescent="0.3">
      <c r="A191" t="s">
        <v>9</v>
      </c>
      <c r="B191">
        <v>2005</v>
      </c>
      <c r="C191">
        <v>4</v>
      </c>
      <c r="D191">
        <v>22110</v>
      </c>
      <c r="E191" t="s">
        <v>10</v>
      </c>
      <c r="F191">
        <v>94169.44</v>
      </c>
      <c r="G191" t="s">
        <v>11</v>
      </c>
      <c r="H191" s="1">
        <v>2.46</v>
      </c>
      <c r="I191" t="s">
        <v>12</v>
      </c>
    </row>
    <row r="192" spans="1:9" x14ac:dyDescent="0.3">
      <c r="A192" t="s">
        <v>9</v>
      </c>
      <c r="B192">
        <v>2005</v>
      </c>
      <c r="C192">
        <v>4</v>
      </c>
      <c r="D192">
        <v>22110</v>
      </c>
      <c r="E192" t="s">
        <v>13</v>
      </c>
      <c r="F192">
        <v>34440.49</v>
      </c>
      <c r="G192" t="s">
        <v>11</v>
      </c>
      <c r="H192" s="1">
        <v>0.9</v>
      </c>
      <c r="I192" t="s">
        <v>12</v>
      </c>
    </row>
    <row r="193" spans="1:9" x14ac:dyDescent="0.3">
      <c r="A193" t="s">
        <v>9</v>
      </c>
      <c r="B193">
        <v>2005</v>
      </c>
      <c r="C193">
        <v>4</v>
      </c>
      <c r="D193">
        <v>22110</v>
      </c>
      <c r="E193" t="s">
        <v>14</v>
      </c>
      <c r="F193">
        <v>2942.23</v>
      </c>
      <c r="G193" t="s">
        <v>11</v>
      </c>
      <c r="H193" s="1">
        <v>0.08</v>
      </c>
      <c r="I193" t="s">
        <v>12</v>
      </c>
    </row>
    <row r="194" spans="1:9" x14ac:dyDescent="0.3">
      <c r="A194" t="s">
        <v>9</v>
      </c>
      <c r="B194">
        <v>2005</v>
      </c>
      <c r="C194">
        <v>5</v>
      </c>
      <c r="D194">
        <v>22110</v>
      </c>
      <c r="E194" t="s">
        <v>10</v>
      </c>
      <c r="F194">
        <v>98741.78</v>
      </c>
      <c r="G194" t="s">
        <v>11</v>
      </c>
      <c r="H194" s="1">
        <v>2.57</v>
      </c>
      <c r="I194" t="s">
        <v>12</v>
      </c>
    </row>
    <row r="195" spans="1:9" x14ac:dyDescent="0.3">
      <c r="A195" t="s">
        <v>9</v>
      </c>
      <c r="B195">
        <v>2005</v>
      </c>
      <c r="C195">
        <v>5</v>
      </c>
      <c r="D195">
        <v>22110</v>
      </c>
      <c r="E195" t="s">
        <v>13</v>
      </c>
      <c r="F195">
        <v>39320.620000000003</v>
      </c>
      <c r="G195" t="s">
        <v>11</v>
      </c>
      <c r="H195" s="1">
        <v>1.02</v>
      </c>
      <c r="I195" t="s">
        <v>12</v>
      </c>
    </row>
    <row r="196" spans="1:9" x14ac:dyDescent="0.3">
      <c r="A196" t="s">
        <v>9</v>
      </c>
      <c r="B196">
        <v>2005</v>
      </c>
      <c r="C196">
        <v>5</v>
      </c>
      <c r="D196">
        <v>22110</v>
      </c>
      <c r="E196" t="s">
        <v>14</v>
      </c>
      <c r="F196">
        <v>4490.63</v>
      </c>
      <c r="G196" t="s">
        <v>11</v>
      </c>
      <c r="H196" s="1">
        <v>0.12</v>
      </c>
      <c r="I196" t="s">
        <v>12</v>
      </c>
    </row>
    <row r="197" spans="1:9" x14ac:dyDescent="0.3">
      <c r="A197" t="s">
        <v>9</v>
      </c>
      <c r="B197">
        <v>2005</v>
      </c>
      <c r="C197">
        <v>6</v>
      </c>
      <c r="D197">
        <v>22110</v>
      </c>
      <c r="E197" t="s">
        <v>10</v>
      </c>
      <c r="F197">
        <v>101136.01</v>
      </c>
      <c r="G197" t="s">
        <v>11</v>
      </c>
      <c r="H197" s="1">
        <v>2.63</v>
      </c>
      <c r="I197" t="s">
        <v>12</v>
      </c>
    </row>
    <row r="198" spans="1:9" x14ac:dyDescent="0.3">
      <c r="A198" t="s">
        <v>9</v>
      </c>
      <c r="B198">
        <v>2005</v>
      </c>
      <c r="C198">
        <v>6</v>
      </c>
      <c r="D198">
        <v>22110</v>
      </c>
      <c r="E198" t="s">
        <v>13</v>
      </c>
      <c r="F198">
        <v>39977.199999999997</v>
      </c>
      <c r="G198" t="s">
        <v>11</v>
      </c>
      <c r="H198" s="1">
        <v>1.04</v>
      </c>
      <c r="I198" t="s">
        <v>12</v>
      </c>
    </row>
    <row r="199" spans="1:9" x14ac:dyDescent="0.3">
      <c r="A199" t="s">
        <v>9</v>
      </c>
      <c r="B199">
        <v>2005</v>
      </c>
      <c r="C199">
        <v>6</v>
      </c>
      <c r="D199">
        <v>22110</v>
      </c>
      <c r="E199" t="s">
        <v>14</v>
      </c>
      <c r="F199">
        <v>1273.56</v>
      </c>
      <c r="G199" t="s">
        <v>11</v>
      </c>
      <c r="H199" s="1">
        <v>0.03</v>
      </c>
      <c r="I199" t="s">
        <v>12</v>
      </c>
    </row>
    <row r="200" spans="1:9" x14ac:dyDescent="0.3">
      <c r="A200" t="s">
        <v>9</v>
      </c>
      <c r="B200">
        <v>2005</v>
      </c>
      <c r="C200">
        <v>7</v>
      </c>
      <c r="D200">
        <v>22110</v>
      </c>
      <c r="E200" t="s">
        <v>10</v>
      </c>
      <c r="F200">
        <v>97875.16</v>
      </c>
      <c r="G200" t="s">
        <v>11</v>
      </c>
      <c r="H200" s="1">
        <v>2.5499999999999998</v>
      </c>
      <c r="I200" t="s">
        <v>12</v>
      </c>
    </row>
    <row r="201" spans="1:9" x14ac:dyDescent="0.3">
      <c r="A201" t="s">
        <v>9</v>
      </c>
      <c r="B201">
        <v>2005</v>
      </c>
      <c r="C201">
        <v>7</v>
      </c>
      <c r="D201">
        <v>22110</v>
      </c>
      <c r="E201" t="s">
        <v>13</v>
      </c>
      <c r="F201">
        <v>25702.66</v>
      </c>
      <c r="G201" t="s">
        <v>11</v>
      </c>
      <c r="H201" s="1">
        <v>0.67</v>
      </c>
      <c r="I201" t="s">
        <v>12</v>
      </c>
    </row>
    <row r="202" spans="1:9" x14ac:dyDescent="0.3">
      <c r="A202" t="s">
        <v>9</v>
      </c>
      <c r="B202">
        <v>2005</v>
      </c>
      <c r="C202">
        <v>7</v>
      </c>
      <c r="D202">
        <v>22110</v>
      </c>
      <c r="E202" t="s">
        <v>14</v>
      </c>
      <c r="F202">
        <v>1255.78</v>
      </c>
      <c r="G202" t="s">
        <v>11</v>
      </c>
      <c r="H202" s="1">
        <v>0.03</v>
      </c>
      <c r="I202" t="s">
        <v>12</v>
      </c>
    </row>
    <row r="203" spans="1:9" x14ac:dyDescent="0.3">
      <c r="A203" t="s">
        <v>9</v>
      </c>
      <c r="B203">
        <v>2005</v>
      </c>
      <c r="C203">
        <v>8</v>
      </c>
      <c r="D203">
        <v>22110</v>
      </c>
      <c r="E203" t="s">
        <v>10</v>
      </c>
      <c r="F203">
        <v>107075.97</v>
      </c>
      <c r="G203" t="s">
        <v>11</v>
      </c>
      <c r="H203" s="1">
        <v>2.78</v>
      </c>
      <c r="I203" t="s">
        <v>12</v>
      </c>
    </row>
    <row r="204" spans="1:9" x14ac:dyDescent="0.3">
      <c r="A204" t="s">
        <v>9</v>
      </c>
      <c r="B204">
        <v>2005</v>
      </c>
      <c r="C204">
        <v>8</v>
      </c>
      <c r="D204">
        <v>22110</v>
      </c>
      <c r="E204" t="s">
        <v>13</v>
      </c>
      <c r="F204">
        <v>30354.13</v>
      </c>
      <c r="G204" t="s">
        <v>11</v>
      </c>
      <c r="H204" s="1">
        <v>0.79</v>
      </c>
      <c r="I204" t="s">
        <v>12</v>
      </c>
    </row>
    <row r="205" spans="1:9" x14ac:dyDescent="0.3">
      <c r="A205" t="s">
        <v>9</v>
      </c>
      <c r="B205">
        <v>2005</v>
      </c>
      <c r="C205">
        <v>8</v>
      </c>
      <c r="D205">
        <v>22110</v>
      </c>
      <c r="E205" t="s">
        <v>14</v>
      </c>
      <c r="F205">
        <v>2060.85</v>
      </c>
      <c r="G205" t="s">
        <v>11</v>
      </c>
      <c r="H205" s="1">
        <v>0.05</v>
      </c>
      <c r="I205" t="s">
        <v>12</v>
      </c>
    </row>
    <row r="206" spans="1:9" x14ac:dyDescent="0.3">
      <c r="A206" t="s">
        <v>9</v>
      </c>
      <c r="B206">
        <v>2005</v>
      </c>
      <c r="C206">
        <v>9</v>
      </c>
      <c r="D206">
        <v>22110</v>
      </c>
      <c r="E206" t="s">
        <v>10</v>
      </c>
      <c r="F206">
        <v>95371.199999999997</v>
      </c>
      <c r="G206" t="s">
        <v>11</v>
      </c>
      <c r="H206" s="1">
        <v>2.48</v>
      </c>
      <c r="I206" t="s">
        <v>12</v>
      </c>
    </row>
    <row r="207" spans="1:9" x14ac:dyDescent="0.3">
      <c r="A207" t="s">
        <v>9</v>
      </c>
      <c r="B207">
        <v>2005</v>
      </c>
      <c r="C207">
        <v>9</v>
      </c>
      <c r="D207">
        <v>22110</v>
      </c>
      <c r="E207" t="s">
        <v>13</v>
      </c>
      <c r="F207">
        <v>27451.81</v>
      </c>
      <c r="G207" t="s">
        <v>11</v>
      </c>
      <c r="H207" s="1">
        <v>0.71</v>
      </c>
      <c r="I207" t="s">
        <v>12</v>
      </c>
    </row>
    <row r="208" spans="1:9" x14ac:dyDescent="0.3">
      <c r="A208" t="s">
        <v>9</v>
      </c>
      <c r="B208">
        <v>2005</v>
      </c>
      <c r="C208">
        <v>9</v>
      </c>
      <c r="D208">
        <v>22110</v>
      </c>
      <c r="E208" t="s">
        <v>14</v>
      </c>
      <c r="F208">
        <v>2034.2</v>
      </c>
      <c r="G208" t="s">
        <v>11</v>
      </c>
      <c r="H208" s="1">
        <v>0.05</v>
      </c>
      <c r="I208" t="s">
        <v>12</v>
      </c>
    </row>
    <row r="209" spans="1:9" x14ac:dyDescent="0.3">
      <c r="A209" t="s">
        <v>9</v>
      </c>
      <c r="B209">
        <v>2005</v>
      </c>
      <c r="C209">
        <v>10</v>
      </c>
      <c r="D209">
        <v>22110</v>
      </c>
      <c r="E209" t="s">
        <v>10</v>
      </c>
      <c r="F209">
        <v>95952.62</v>
      </c>
      <c r="G209" t="s">
        <v>11</v>
      </c>
      <c r="H209" s="1">
        <v>2.4900000000000002</v>
      </c>
      <c r="I209" t="s">
        <v>12</v>
      </c>
    </row>
    <row r="210" spans="1:9" x14ac:dyDescent="0.3">
      <c r="A210" t="s">
        <v>9</v>
      </c>
      <c r="B210">
        <v>2005</v>
      </c>
      <c r="C210">
        <v>10</v>
      </c>
      <c r="D210">
        <v>22110</v>
      </c>
      <c r="E210" t="s">
        <v>13</v>
      </c>
      <c r="F210">
        <v>28742.07</v>
      </c>
      <c r="G210" t="s">
        <v>11</v>
      </c>
      <c r="H210" s="1">
        <v>0.75</v>
      </c>
      <c r="I210" t="s">
        <v>12</v>
      </c>
    </row>
    <row r="211" spans="1:9" x14ac:dyDescent="0.3">
      <c r="A211" t="s">
        <v>9</v>
      </c>
      <c r="B211">
        <v>2005</v>
      </c>
      <c r="C211">
        <v>10</v>
      </c>
      <c r="D211">
        <v>22110</v>
      </c>
      <c r="E211" t="s">
        <v>14</v>
      </c>
      <c r="F211">
        <v>1720.45</v>
      </c>
      <c r="G211" t="s">
        <v>11</v>
      </c>
      <c r="H211" s="1">
        <v>0.04</v>
      </c>
      <c r="I211" t="s">
        <v>12</v>
      </c>
    </row>
    <row r="212" spans="1:9" x14ac:dyDescent="0.3">
      <c r="A212" t="s">
        <v>9</v>
      </c>
      <c r="B212">
        <v>2005</v>
      </c>
      <c r="C212">
        <v>11</v>
      </c>
      <c r="D212">
        <v>22110</v>
      </c>
      <c r="E212" t="s">
        <v>10</v>
      </c>
      <c r="F212">
        <v>101682.83</v>
      </c>
      <c r="G212" t="s">
        <v>11</v>
      </c>
      <c r="H212" s="1">
        <v>2.64</v>
      </c>
      <c r="I212" t="s">
        <v>12</v>
      </c>
    </row>
    <row r="213" spans="1:9" x14ac:dyDescent="0.3">
      <c r="A213" t="s">
        <v>9</v>
      </c>
      <c r="B213">
        <v>2005</v>
      </c>
      <c r="C213">
        <v>11</v>
      </c>
      <c r="D213">
        <v>22110</v>
      </c>
      <c r="E213" t="s">
        <v>13</v>
      </c>
      <c r="F213">
        <v>30660.74</v>
      </c>
      <c r="G213" t="s">
        <v>11</v>
      </c>
      <c r="H213" s="1">
        <v>0.8</v>
      </c>
      <c r="I213" t="s">
        <v>12</v>
      </c>
    </row>
    <row r="214" spans="1:9" x14ac:dyDescent="0.3">
      <c r="A214" t="s">
        <v>9</v>
      </c>
      <c r="B214">
        <v>2005</v>
      </c>
      <c r="C214">
        <v>11</v>
      </c>
      <c r="D214">
        <v>22110</v>
      </c>
      <c r="E214" t="s">
        <v>14</v>
      </c>
      <c r="F214">
        <v>2365.1</v>
      </c>
      <c r="G214" t="s">
        <v>11</v>
      </c>
      <c r="H214" s="1">
        <v>0.06</v>
      </c>
      <c r="I214" t="s">
        <v>12</v>
      </c>
    </row>
    <row r="215" spans="1:9" x14ac:dyDescent="0.3">
      <c r="A215" t="s">
        <v>9</v>
      </c>
      <c r="B215">
        <v>2005</v>
      </c>
      <c r="C215">
        <v>12</v>
      </c>
      <c r="D215">
        <v>22110</v>
      </c>
      <c r="E215" t="s">
        <v>10</v>
      </c>
      <c r="F215">
        <v>100200.08</v>
      </c>
      <c r="G215" t="s">
        <v>11</v>
      </c>
      <c r="H215" s="1">
        <v>2.6</v>
      </c>
      <c r="I215" t="s">
        <v>12</v>
      </c>
    </row>
    <row r="216" spans="1:9" x14ac:dyDescent="0.3">
      <c r="A216" t="s">
        <v>9</v>
      </c>
      <c r="B216">
        <v>2005</v>
      </c>
      <c r="C216">
        <v>12</v>
      </c>
      <c r="D216">
        <v>22110</v>
      </c>
      <c r="E216" t="s">
        <v>13</v>
      </c>
      <c r="F216">
        <v>29773.48</v>
      </c>
      <c r="G216" t="s">
        <v>11</v>
      </c>
      <c r="H216" s="1">
        <v>0.77</v>
      </c>
      <c r="I216" t="s">
        <v>12</v>
      </c>
    </row>
    <row r="217" spans="1:9" x14ac:dyDescent="0.3">
      <c r="A217" t="s">
        <v>9</v>
      </c>
      <c r="B217">
        <v>2005</v>
      </c>
      <c r="C217">
        <v>12</v>
      </c>
      <c r="D217">
        <v>22110</v>
      </c>
      <c r="E217" t="s">
        <v>14</v>
      </c>
      <c r="F217">
        <v>3355.07</v>
      </c>
      <c r="G217" t="s">
        <v>11</v>
      </c>
      <c r="H217" s="1">
        <v>0.09</v>
      </c>
      <c r="I217" t="s">
        <v>12</v>
      </c>
    </row>
    <row r="218" spans="1:9" x14ac:dyDescent="0.3">
      <c r="A218" t="s">
        <v>9</v>
      </c>
      <c r="B218">
        <v>2006</v>
      </c>
      <c r="C218">
        <v>1</v>
      </c>
      <c r="D218">
        <v>22110</v>
      </c>
      <c r="E218" t="s">
        <v>10</v>
      </c>
      <c r="F218">
        <v>94760.72</v>
      </c>
      <c r="G218" t="s">
        <v>11</v>
      </c>
      <c r="H218" s="1">
        <v>2.4500000000000002</v>
      </c>
      <c r="I218" t="s">
        <v>12</v>
      </c>
    </row>
    <row r="219" spans="1:9" x14ac:dyDescent="0.3">
      <c r="A219" t="s">
        <v>9</v>
      </c>
      <c r="B219">
        <v>2006</v>
      </c>
      <c r="C219">
        <v>1</v>
      </c>
      <c r="D219">
        <v>22110</v>
      </c>
      <c r="E219" t="s">
        <v>13</v>
      </c>
      <c r="F219">
        <v>37702.639999999999</v>
      </c>
      <c r="G219" t="s">
        <v>11</v>
      </c>
      <c r="H219" s="1">
        <v>0.98</v>
      </c>
      <c r="I219" t="s">
        <v>12</v>
      </c>
    </row>
    <row r="220" spans="1:9" x14ac:dyDescent="0.3">
      <c r="A220" t="s">
        <v>9</v>
      </c>
      <c r="B220">
        <v>2006</v>
      </c>
      <c r="C220">
        <v>1</v>
      </c>
      <c r="D220">
        <v>22110</v>
      </c>
      <c r="E220" t="s">
        <v>14</v>
      </c>
      <c r="F220">
        <v>4035.83</v>
      </c>
      <c r="G220" t="s">
        <v>11</v>
      </c>
      <c r="H220" s="1">
        <v>0.1</v>
      </c>
      <c r="I220" t="s">
        <v>12</v>
      </c>
    </row>
    <row r="221" spans="1:9" x14ac:dyDescent="0.3">
      <c r="A221" t="s">
        <v>9</v>
      </c>
      <c r="B221">
        <v>2006</v>
      </c>
      <c r="C221">
        <v>2</v>
      </c>
      <c r="D221">
        <v>22110</v>
      </c>
      <c r="E221" t="s">
        <v>10</v>
      </c>
      <c r="F221">
        <v>96295.99</v>
      </c>
      <c r="G221" t="s">
        <v>11</v>
      </c>
      <c r="H221" s="1">
        <v>2.4900000000000002</v>
      </c>
      <c r="I221" t="s">
        <v>12</v>
      </c>
    </row>
    <row r="222" spans="1:9" x14ac:dyDescent="0.3">
      <c r="A222" t="s">
        <v>9</v>
      </c>
      <c r="B222">
        <v>2006</v>
      </c>
      <c r="C222">
        <v>2</v>
      </c>
      <c r="D222">
        <v>22110</v>
      </c>
      <c r="E222" t="s">
        <v>13</v>
      </c>
      <c r="F222">
        <v>28077.4</v>
      </c>
      <c r="G222" t="s">
        <v>11</v>
      </c>
      <c r="H222" s="1">
        <v>0.73</v>
      </c>
      <c r="I222" t="s">
        <v>12</v>
      </c>
    </row>
    <row r="223" spans="1:9" x14ac:dyDescent="0.3">
      <c r="A223" t="s">
        <v>9</v>
      </c>
      <c r="B223">
        <v>2006</v>
      </c>
      <c r="C223">
        <v>2</v>
      </c>
      <c r="D223">
        <v>22110</v>
      </c>
      <c r="E223" t="s">
        <v>14</v>
      </c>
      <c r="F223">
        <v>2839.02</v>
      </c>
      <c r="G223" t="s">
        <v>11</v>
      </c>
      <c r="H223" s="1">
        <v>7.0000000000000007E-2</v>
      </c>
      <c r="I223" t="s">
        <v>12</v>
      </c>
    </row>
    <row r="224" spans="1:9" x14ac:dyDescent="0.3">
      <c r="A224" t="s">
        <v>9</v>
      </c>
      <c r="B224">
        <v>2006</v>
      </c>
      <c r="C224">
        <v>3</v>
      </c>
      <c r="D224">
        <v>22110</v>
      </c>
      <c r="E224" t="s">
        <v>10</v>
      </c>
      <c r="F224">
        <v>107725.16</v>
      </c>
      <c r="G224" t="s">
        <v>11</v>
      </c>
      <c r="H224" s="1">
        <v>2.78</v>
      </c>
      <c r="I224" t="s">
        <v>12</v>
      </c>
    </row>
    <row r="225" spans="1:9" x14ac:dyDescent="0.3">
      <c r="A225" t="s">
        <v>9</v>
      </c>
      <c r="B225">
        <v>2006</v>
      </c>
      <c r="C225">
        <v>3</v>
      </c>
      <c r="D225">
        <v>22110</v>
      </c>
      <c r="E225" t="s">
        <v>13</v>
      </c>
      <c r="F225">
        <v>36610.980000000003</v>
      </c>
      <c r="G225" t="s">
        <v>11</v>
      </c>
      <c r="H225" s="1">
        <v>0.95</v>
      </c>
      <c r="I225" t="s">
        <v>12</v>
      </c>
    </row>
    <row r="226" spans="1:9" x14ac:dyDescent="0.3">
      <c r="A226" t="s">
        <v>9</v>
      </c>
      <c r="B226">
        <v>2006</v>
      </c>
      <c r="C226">
        <v>3</v>
      </c>
      <c r="D226">
        <v>22110</v>
      </c>
      <c r="E226" t="s">
        <v>14</v>
      </c>
      <c r="F226">
        <v>4388.68</v>
      </c>
      <c r="G226" t="s">
        <v>11</v>
      </c>
      <c r="H226" s="1">
        <v>0.11</v>
      </c>
      <c r="I226" t="s">
        <v>12</v>
      </c>
    </row>
    <row r="227" spans="1:9" x14ac:dyDescent="0.3">
      <c r="A227" t="s">
        <v>9</v>
      </c>
      <c r="B227">
        <v>2006</v>
      </c>
      <c r="C227">
        <v>4</v>
      </c>
      <c r="D227">
        <v>22110</v>
      </c>
      <c r="E227" t="s">
        <v>10</v>
      </c>
      <c r="F227">
        <v>96197.36</v>
      </c>
      <c r="G227" t="s">
        <v>11</v>
      </c>
      <c r="H227" s="1">
        <v>2.48</v>
      </c>
      <c r="I227" t="s">
        <v>12</v>
      </c>
    </row>
    <row r="228" spans="1:9" x14ac:dyDescent="0.3">
      <c r="A228" t="s">
        <v>9</v>
      </c>
      <c r="B228">
        <v>2006</v>
      </c>
      <c r="C228">
        <v>4</v>
      </c>
      <c r="D228">
        <v>22110</v>
      </c>
      <c r="E228" t="s">
        <v>13</v>
      </c>
      <c r="F228">
        <v>34166.99</v>
      </c>
      <c r="G228" t="s">
        <v>11</v>
      </c>
      <c r="H228" s="1">
        <v>0.88</v>
      </c>
      <c r="I228" t="s">
        <v>12</v>
      </c>
    </row>
    <row r="229" spans="1:9" x14ac:dyDescent="0.3">
      <c r="A229" t="s">
        <v>9</v>
      </c>
      <c r="B229">
        <v>2006</v>
      </c>
      <c r="C229">
        <v>4</v>
      </c>
      <c r="D229">
        <v>22110</v>
      </c>
      <c r="E229" t="s">
        <v>14</v>
      </c>
      <c r="F229">
        <v>3474.95</v>
      </c>
      <c r="G229" t="s">
        <v>11</v>
      </c>
      <c r="H229" s="1">
        <v>0.09</v>
      </c>
      <c r="I229" t="s">
        <v>12</v>
      </c>
    </row>
    <row r="230" spans="1:9" x14ac:dyDescent="0.3">
      <c r="A230" t="s">
        <v>9</v>
      </c>
      <c r="B230">
        <v>2006</v>
      </c>
      <c r="C230">
        <v>5</v>
      </c>
      <c r="D230">
        <v>22110</v>
      </c>
      <c r="E230" t="s">
        <v>10</v>
      </c>
      <c r="F230">
        <v>102663.69</v>
      </c>
      <c r="G230" t="s">
        <v>11</v>
      </c>
      <c r="H230" s="1">
        <v>2.65</v>
      </c>
      <c r="I230" t="s">
        <v>12</v>
      </c>
    </row>
    <row r="231" spans="1:9" x14ac:dyDescent="0.3">
      <c r="A231" t="s">
        <v>9</v>
      </c>
      <c r="B231">
        <v>2006</v>
      </c>
      <c r="C231">
        <v>5</v>
      </c>
      <c r="D231">
        <v>22110</v>
      </c>
      <c r="E231" t="s">
        <v>13</v>
      </c>
      <c r="F231">
        <v>40883.910000000003</v>
      </c>
      <c r="G231" t="s">
        <v>11</v>
      </c>
      <c r="H231" s="1">
        <v>1.06</v>
      </c>
      <c r="I231" t="s">
        <v>12</v>
      </c>
    </row>
    <row r="232" spans="1:9" x14ac:dyDescent="0.3">
      <c r="A232" t="s">
        <v>9</v>
      </c>
      <c r="B232">
        <v>2006</v>
      </c>
      <c r="C232">
        <v>5</v>
      </c>
      <c r="D232">
        <v>22110</v>
      </c>
      <c r="E232" t="s">
        <v>14</v>
      </c>
      <c r="F232">
        <v>5500.79</v>
      </c>
      <c r="G232" t="s">
        <v>11</v>
      </c>
      <c r="H232" s="1">
        <v>0.14000000000000001</v>
      </c>
      <c r="I232" t="s">
        <v>12</v>
      </c>
    </row>
    <row r="233" spans="1:9" x14ac:dyDescent="0.3">
      <c r="A233" t="s">
        <v>9</v>
      </c>
      <c r="B233">
        <v>2006</v>
      </c>
      <c r="C233">
        <v>6</v>
      </c>
      <c r="D233">
        <v>22110</v>
      </c>
      <c r="E233" t="s">
        <v>10</v>
      </c>
      <c r="F233">
        <v>102867.18</v>
      </c>
      <c r="G233" t="s">
        <v>11</v>
      </c>
      <c r="H233" s="1">
        <v>2.65</v>
      </c>
      <c r="I233" t="s">
        <v>12</v>
      </c>
    </row>
    <row r="234" spans="1:9" x14ac:dyDescent="0.3">
      <c r="A234" t="s">
        <v>9</v>
      </c>
      <c r="B234">
        <v>2006</v>
      </c>
      <c r="C234">
        <v>6</v>
      </c>
      <c r="D234">
        <v>22110</v>
      </c>
      <c r="E234" t="s">
        <v>13</v>
      </c>
      <c r="F234">
        <v>42988.66</v>
      </c>
      <c r="G234" t="s">
        <v>11</v>
      </c>
      <c r="H234" s="1">
        <v>1.1100000000000001</v>
      </c>
      <c r="I234" t="s">
        <v>12</v>
      </c>
    </row>
    <row r="235" spans="1:9" x14ac:dyDescent="0.3">
      <c r="A235" t="s">
        <v>9</v>
      </c>
      <c r="B235">
        <v>2006</v>
      </c>
      <c r="C235">
        <v>6</v>
      </c>
      <c r="D235">
        <v>22110</v>
      </c>
      <c r="E235" t="s">
        <v>14</v>
      </c>
      <c r="F235">
        <v>1034.6199999999999</v>
      </c>
      <c r="G235" t="s">
        <v>11</v>
      </c>
      <c r="H235" s="1">
        <v>0.03</v>
      </c>
      <c r="I235" t="s">
        <v>12</v>
      </c>
    </row>
    <row r="236" spans="1:9" x14ac:dyDescent="0.3">
      <c r="A236" t="s">
        <v>9</v>
      </c>
      <c r="B236">
        <v>2006</v>
      </c>
      <c r="C236">
        <v>7</v>
      </c>
      <c r="D236">
        <v>22110</v>
      </c>
      <c r="E236" t="s">
        <v>10</v>
      </c>
      <c r="F236">
        <v>101083.88</v>
      </c>
      <c r="G236" t="s">
        <v>11</v>
      </c>
      <c r="H236" s="1">
        <v>2.6</v>
      </c>
      <c r="I236" t="s">
        <v>12</v>
      </c>
    </row>
    <row r="237" spans="1:9" x14ac:dyDescent="0.3">
      <c r="A237" t="s">
        <v>9</v>
      </c>
      <c r="B237">
        <v>2006</v>
      </c>
      <c r="C237">
        <v>7</v>
      </c>
      <c r="D237">
        <v>22110</v>
      </c>
      <c r="E237" t="s">
        <v>13</v>
      </c>
      <c r="F237">
        <v>36188.71</v>
      </c>
      <c r="G237" t="s">
        <v>11</v>
      </c>
      <c r="H237" s="1">
        <v>0.93</v>
      </c>
      <c r="I237" t="s">
        <v>12</v>
      </c>
    </row>
    <row r="238" spans="1:9" x14ac:dyDescent="0.3">
      <c r="A238" t="s">
        <v>9</v>
      </c>
      <c r="B238">
        <v>2006</v>
      </c>
      <c r="C238">
        <v>7</v>
      </c>
      <c r="D238">
        <v>22110</v>
      </c>
      <c r="E238" t="s">
        <v>14</v>
      </c>
      <c r="F238">
        <v>1807.38</v>
      </c>
      <c r="G238" t="s">
        <v>11</v>
      </c>
      <c r="H238" s="1">
        <v>0.05</v>
      </c>
      <c r="I238" t="s">
        <v>12</v>
      </c>
    </row>
    <row r="239" spans="1:9" x14ac:dyDescent="0.3">
      <c r="A239" t="s">
        <v>9</v>
      </c>
      <c r="B239">
        <v>2006</v>
      </c>
      <c r="C239">
        <v>8</v>
      </c>
      <c r="D239">
        <v>22110</v>
      </c>
      <c r="E239" t="s">
        <v>10</v>
      </c>
      <c r="F239">
        <v>107529.9</v>
      </c>
      <c r="G239" t="s">
        <v>11</v>
      </c>
      <c r="H239" s="1">
        <v>2.77</v>
      </c>
      <c r="I239" t="s">
        <v>12</v>
      </c>
    </row>
    <row r="240" spans="1:9" x14ac:dyDescent="0.3">
      <c r="A240" t="s">
        <v>9</v>
      </c>
      <c r="B240">
        <v>2006</v>
      </c>
      <c r="C240">
        <v>8</v>
      </c>
      <c r="D240">
        <v>22110</v>
      </c>
      <c r="E240" t="s">
        <v>13</v>
      </c>
      <c r="F240">
        <v>26459.33</v>
      </c>
      <c r="G240" t="s">
        <v>11</v>
      </c>
      <c r="H240" s="1">
        <v>0.68</v>
      </c>
      <c r="I240" t="s">
        <v>12</v>
      </c>
    </row>
    <row r="241" spans="1:9" x14ac:dyDescent="0.3">
      <c r="A241" t="s">
        <v>9</v>
      </c>
      <c r="B241">
        <v>2006</v>
      </c>
      <c r="C241">
        <v>8</v>
      </c>
      <c r="D241">
        <v>22110</v>
      </c>
      <c r="E241" t="s">
        <v>14</v>
      </c>
      <c r="F241">
        <v>2401.12</v>
      </c>
      <c r="G241" t="s">
        <v>11</v>
      </c>
      <c r="H241" s="1">
        <v>0.06</v>
      </c>
      <c r="I241" t="s">
        <v>12</v>
      </c>
    </row>
    <row r="242" spans="1:9" x14ac:dyDescent="0.3">
      <c r="A242" t="s">
        <v>9</v>
      </c>
      <c r="B242">
        <v>2006</v>
      </c>
      <c r="C242">
        <v>9</v>
      </c>
      <c r="D242">
        <v>22110</v>
      </c>
      <c r="E242" t="s">
        <v>10</v>
      </c>
      <c r="F242">
        <v>101046.14</v>
      </c>
      <c r="G242" t="s">
        <v>11</v>
      </c>
      <c r="H242" s="1">
        <v>2.6</v>
      </c>
      <c r="I242" t="s">
        <v>12</v>
      </c>
    </row>
    <row r="243" spans="1:9" x14ac:dyDescent="0.3">
      <c r="A243" t="s">
        <v>9</v>
      </c>
      <c r="B243">
        <v>2006</v>
      </c>
      <c r="C243">
        <v>9</v>
      </c>
      <c r="D243">
        <v>22110</v>
      </c>
      <c r="E243" t="s">
        <v>13</v>
      </c>
      <c r="F243">
        <v>30023.83</v>
      </c>
      <c r="G243" t="s">
        <v>11</v>
      </c>
      <c r="H243" s="1">
        <v>0.77</v>
      </c>
      <c r="I243" t="s">
        <v>12</v>
      </c>
    </row>
    <row r="244" spans="1:9" x14ac:dyDescent="0.3">
      <c r="A244" t="s">
        <v>9</v>
      </c>
      <c r="B244">
        <v>2006</v>
      </c>
      <c r="C244">
        <v>9</v>
      </c>
      <c r="D244">
        <v>22110</v>
      </c>
      <c r="E244" t="s">
        <v>14</v>
      </c>
      <c r="F244">
        <v>2840.96</v>
      </c>
      <c r="G244" t="s">
        <v>11</v>
      </c>
      <c r="H244" s="1">
        <v>7.0000000000000007E-2</v>
      </c>
      <c r="I244" t="s">
        <v>12</v>
      </c>
    </row>
    <row r="245" spans="1:9" x14ac:dyDescent="0.3">
      <c r="A245" t="s">
        <v>9</v>
      </c>
      <c r="B245">
        <v>2006</v>
      </c>
      <c r="C245">
        <v>10</v>
      </c>
      <c r="D245">
        <v>22110</v>
      </c>
      <c r="E245" t="s">
        <v>10</v>
      </c>
      <c r="F245">
        <v>102539.84</v>
      </c>
      <c r="G245" t="s">
        <v>11</v>
      </c>
      <c r="H245" s="1">
        <v>2.64</v>
      </c>
      <c r="I245" t="s">
        <v>12</v>
      </c>
    </row>
    <row r="246" spans="1:9" x14ac:dyDescent="0.3">
      <c r="A246" t="s">
        <v>9</v>
      </c>
      <c r="B246">
        <v>2006</v>
      </c>
      <c r="C246">
        <v>10</v>
      </c>
      <c r="D246">
        <v>22110</v>
      </c>
      <c r="E246" t="s">
        <v>13</v>
      </c>
      <c r="F246">
        <v>33713.5</v>
      </c>
      <c r="G246" t="s">
        <v>11</v>
      </c>
      <c r="H246" s="1">
        <v>0.87</v>
      </c>
      <c r="I246" t="s">
        <v>12</v>
      </c>
    </row>
    <row r="247" spans="1:9" x14ac:dyDescent="0.3">
      <c r="A247" t="s">
        <v>9</v>
      </c>
      <c r="B247">
        <v>2006</v>
      </c>
      <c r="C247">
        <v>10</v>
      </c>
      <c r="D247">
        <v>22110</v>
      </c>
      <c r="E247" t="s">
        <v>14</v>
      </c>
      <c r="F247">
        <v>2889.86</v>
      </c>
      <c r="G247" t="s">
        <v>11</v>
      </c>
      <c r="H247" s="1">
        <v>7.0000000000000007E-2</v>
      </c>
      <c r="I247" t="s">
        <v>12</v>
      </c>
    </row>
    <row r="248" spans="1:9" x14ac:dyDescent="0.3">
      <c r="A248" t="s">
        <v>9</v>
      </c>
      <c r="B248">
        <v>2006</v>
      </c>
      <c r="C248">
        <v>11</v>
      </c>
      <c r="D248">
        <v>22110</v>
      </c>
      <c r="E248" t="s">
        <v>10</v>
      </c>
      <c r="F248">
        <v>104892.71</v>
      </c>
      <c r="G248" t="s">
        <v>11</v>
      </c>
      <c r="H248" s="1">
        <v>2.69</v>
      </c>
      <c r="I248" t="s">
        <v>12</v>
      </c>
    </row>
    <row r="249" spans="1:9" x14ac:dyDescent="0.3">
      <c r="A249" t="s">
        <v>9</v>
      </c>
      <c r="B249">
        <v>2006</v>
      </c>
      <c r="C249">
        <v>11</v>
      </c>
      <c r="D249">
        <v>22110</v>
      </c>
      <c r="E249" t="s">
        <v>13</v>
      </c>
      <c r="F249">
        <v>34753.99</v>
      </c>
      <c r="G249" t="s">
        <v>11</v>
      </c>
      <c r="H249" s="1">
        <v>0.89</v>
      </c>
      <c r="I249" t="s">
        <v>12</v>
      </c>
    </row>
    <row r="250" spans="1:9" x14ac:dyDescent="0.3">
      <c r="A250" t="s">
        <v>9</v>
      </c>
      <c r="B250">
        <v>2006</v>
      </c>
      <c r="C250">
        <v>11</v>
      </c>
      <c r="D250">
        <v>22110</v>
      </c>
      <c r="E250" t="s">
        <v>14</v>
      </c>
      <c r="F250">
        <v>4517.6000000000004</v>
      </c>
      <c r="G250" t="s">
        <v>11</v>
      </c>
      <c r="H250" s="1">
        <v>0.12</v>
      </c>
      <c r="I250" t="s">
        <v>12</v>
      </c>
    </row>
    <row r="251" spans="1:9" x14ac:dyDescent="0.3">
      <c r="A251" t="s">
        <v>9</v>
      </c>
      <c r="B251">
        <v>2006</v>
      </c>
      <c r="C251">
        <v>12</v>
      </c>
      <c r="D251">
        <v>22110</v>
      </c>
      <c r="E251" t="s">
        <v>10</v>
      </c>
      <c r="F251">
        <v>103328.32000000001</v>
      </c>
      <c r="G251" t="s">
        <v>11</v>
      </c>
      <c r="H251" s="1">
        <v>2.65</v>
      </c>
      <c r="I251" t="s">
        <v>12</v>
      </c>
    </row>
    <row r="252" spans="1:9" x14ac:dyDescent="0.3">
      <c r="A252" t="s">
        <v>9</v>
      </c>
      <c r="B252">
        <v>2006</v>
      </c>
      <c r="C252">
        <v>12</v>
      </c>
      <c r="D252">
        <v>22110</v>
      </c>
      <c r="E252" t="s">
        <v>13</v>
      </c>
      <c r="F252">
        <v>32544.46</v>
      </c>
      <c r="G252" t="s">
        <v>11</v>
      </c>
      <c r="H252" s="1">
        <v>0.84</v>
      </c>
      <c r="I252" t="s">
        <v>12</v>
      </c>
    </row>
    <row r="253" spans="1:9" x14ac:dyDescent="0.3">
      <c r="A253" t="s">
        <v>9</v>
      </c>
      <c r="B253">
        <v>2006</v>
      </c>
      <c r="C253">
        <v>12</v>
      </c>
      <c r="D253">
        <v>22110</v>
      </c>
      <c r="E253" t="s">
        <v>14</v>
      </c>
      <c r="F253">
        <v>5099.82</v>
      </c>
      <c r="G253" t="s">
        <v>11</v>
      </c>
      <c r="H253" s="1">
        <v>0.13</v>
      </c>
      <c r="I253" t="s">
        <v>12</v>
      </c>
    </row>
    <row r="254" spans="1:9" x14ac:dyDescent="0.3">
      <c r="A254" t="s">
        <v>9</v>
      </c>
      <c r="B254">
        <v>2007</v>
      </c>
      <c r="C254">
        <v>1</v>
      </c>
      <c r="D254">
        <v>22110</v>
      </c>
      <c r="E254" t="s">
        <v>10</v>
      </c>
      <c r="F254">
        <v>105864.56</v>
      </c>
      <c r="G254" t="s">
        <v>11</v>
      </c>
      <c r="H254" s="1">
        <v>2.71</v>
      </c>
      <c r="I254" t="s">
        <v>12</v>
      </c>
    </row>
    <row r="255" spans="1:9" x14ac:dyDescent="0.3">
      <c r="A255" t="s">
        <v>9</v>
      </c>
      <c r="B255">
        <v>2007</v>
      </c>
      <c r="C255">
        <v>1</v>
      </c>
      <c r="D255">
        <v>22110</v>
      </c>
      <c r="E255" t="s">
        <v>13</v>
      </c>
      <c r="F255">
        <v>45507.199999999997</v>
      </c>
      <c r="G255" t="s">
        <v>11</v>
      </c>
      <c r="H255" s="1">
        <v>1.17</v>
      </c>
      <c r="I255" t="s">
        <v>12</v>
      </c>
    </row>
    <row r="256" spans="1:9" x14ac:dyDescent="0.3">
      <c r="A256" t="s">
        <v>9</v>
      </c>
      <c r="B256">
        <v>2007</v>
      </c>
      <c r="C256">
        <v>1</v>
      </c>
      <c r="D256">
        <v>22110</v>
      </c>
      <c r="E256" t="s">
        <v>14</v>
      </c>
      <c r="F256">
        <v>6616.82</v>
      </c>
      <c r="G256" t="s">
        <v>11</v>
      </c>
      <c r="H256" s="1">
        <v>0.17</v>
      </c>
      <c r="I256" t="s">
        <v>12</v>
      </c>
    </row>
    <row r="257" spans="1:9" x14ac:dyDescent="0.3">
      <c r="A257" t="s">
        <v>9</v>
      </c>
      <c r="B257">
        <v>2007</v>
      </c>
      <c r="C257">
        <v>2</v>
      </c>
      <c r="D257">
        <v>22110</v>
      </c>
      <c r="E257" t="s">
        <v>10</v>
      </c>
      <c r="F257">
        <v>102034.98</v>
      </c>
      <c r="G257" t="s">
        <v>11</v>
      </c>
      <c r="H257" s="1">
        <v>2.61</v>
      </c>
      <c r="I257" t="s">
        <v>12</v>
      </c>
    </row>
    <row r="258" spans="1:9" x14ac:dyDescent="0.3">
      <c r="A258" t="s">
        <v>9</v>
      </c>
      <c r="B258">
        <v>2007</v>
      </c>
      <c r="C258">
        <v>2</v>
      </c>
      <c r="D258">
        <v>22110</v>
      </c>
      <c r="E258" t="s">
        <v>13</v>
      </c>
      <c r="F258">
        <v>34062.589999999997</v>
      </c>
      <c r="G258" t="s">
        <v>11</v>
      </c>
      <c r="H258" s="1">
        <v>0.87</v>
      </c>
      <c r="I258" t="s">
        <v>12</v>
      </c>
    </row>
    <row r="259" spans="1:9" x14ac:dyDescent="0.3">
      <c r="A259" t="s">
        <v>9</v>
      </c>
      <c r="B259">
        <v>2007</v>
      </c>
      <c r="C259">
        <v>2</v>
      </c>
      <c r="D259">
        <v>22110</v>
      </c>
      <c r="E259" t="s">
        <v>14</v>
      </c>
      <c r="F259">
        <v>7010.89</v>
      </c>
      <c r="G259" t="s">
        <v>11</v>
      </c>
      <c r="H259" s="1">
        <v>0.18</v>
      </c>
      <c r="I259" t="s">
        <v>12</v>
      </c>
    </row>
    <row r="260" spans="1:9" x14ac:dyDescent="0.3">
      <c r="A260" t="s">
        <v>9</v>
      </c>
      <c r="B260">
        <v>2007</v>
      </c>
      <c r="C260">
        <v>3</v>
      </c>
      <c r="D260">
        <v>22110</v>
      </c>
      <c r="E260" t="s">
        <v>10</v>
      </c>
      <c r="F260">
        <v>114028.41</v>
      </c>
      <c r="G260" t="s">
        <v>11</v>
      </c>
      <c r="H260" s="1">
        <v>2.92</v>
      </c>
      <c r="I260" t="s">
        <v>12</v>
      </c>
    </row>
    <row r="261" spans="1:9" x14ac:dyDescent="0.3">
      <c r="A261" t="s">
        <v>9</v>
      </c>
      <c r="B261">
        <v>2007</v>
      </c>
      <c r="C261">
        <v>3</v>
      </c>
      <c r="D261">
        <v>22110</v>
      </c>
      <c r="E261" t="s">
        <v>13</v>
      </c>
      <c r="F261">
        <v>38362.410000000003</v>
      </c>
      <c r="G261" t="s">
        <v>11</v>
      </c>
      <c r="H261" s="1">
        <v>0.98</v>
      </c>
      <c r="I261" t="s">
        <v>12</v>
      </c>
    </row>
    <row r="262" spans="1:9" x14ac:dyDescent="0.3">
      <c r="A262" t="s">
        <v>9</v>
      </c>
      <c r="B262">
        <v>2007</v>
      </c>
      <c r="C262">
        <v>3</v>
      </c>
      <c r="D262">
        <v>22110</v>
      </c>
      <c r="E262" t="s">
        <v>14</v>
      </c>
      <c r="F262">
        <v>6810.28</v>
      </c>
      <c r="G262" t="s">
        <v>11</v>
      </c>
      <c r="H262" s="1">
        <v>0.17</v>
      </c>
      <c r="I262" t="s">
        <v>12</v>
      </c>
    </row>
    <row r="263" spans="1:9" x14ac:dyDescent="0.3">
      <c r="A263" t="s">
        <v>9</v>
      </c>
      <c r="B263">
        <v>2007</v>
      </c>
      <c r="C263">
        <v>4</v>
      </c>
      <c r="D263">
        <v>22110</v>
      </c>
      <c r="E263" t="s">
        <v>10</v>
      </c>
      <c r="F263">
        <v>104713.15</v>
      </c>
      <c r="G263" t="s">
        <v>11</v>
      </c>
      <c r="H263" s="1">
        <v>2.68</v>
      </c>
      <c r="I263" t="s">
        <v>12</v>
      </c>
    </row>
    <row r="264" spans="1:9" x14ac:dyDescent="0.3">
      <c r="A264" t="s">
        <v>9</v>
      </c>
      <c r="B264">
        <v>2007</v>
      </c>
      <c r="C264">
        <v>4</v>
      </c>
      <c r="D264">
        <v>22110</v>
      </c>
      <c r="E264" t="s">
        <v>13</v>
      </c>
      <c r="F264">
        <v>35987.5</v>
      </c>
      <c r="G264" t="s">
        <v>11</v>
      </c>
      <c r="H264" s="1">
        <v>0.92</v>
      </c>
      <c r="I264" t="s">
        <v>12</v>
      </c>
    </row>
    <row r="265" spans="1:9" x14ac:dyDescent="0.3">
      <c r="A265" t="s">
        <v>9</v>
      </c>
      <c r="B265">
        <v>2007</v>
      </c>
      <c r="C265">
        <v>4</v>
      </c>
      <c r="D265">
        <v>22110</v>
      </c>
      <c r="E265" t="s">
        <v>14</v>
      </c>
      <c r="F265">
        <v>6537.64</v>
      </c>
      <c r="G265" t="s">
        <v>11</v>
      </c>
      <c r="H265" s="1">
        <v>0.17</v>
      </c>
      <c r="I265" t="s">
        <v>12</v>
      </c>
    </row>
    <row r="266" spans="1:9" x14ac:dyDescent="0.3">
      <c r="A266" t="s">
        <v>9</v>
      </c>
      <c r="B266">
        <v>2007</v>
      </c>
      <c r="C266">
        <v>5</v>
      </c>
      <c r="D266">
        <v>22110</v>
      </c>
      <c r="E266" t="s">
        <v>10</v>
      </c>
      <c r="F266">
        <v>117934.2</v>
      </c>
      <c r="G266" t="s">
        <v>11</v>
      </c>
      <c r="H266" s="1">
        <v>3.01</v>
      </c>
      <c r="I266" t="s">
        <v>12</v>
      </c>
    </row>
    <row r="267" spans="1:9" x14ac:dyDescent="0.3">
      <c r="A267" t="s">
        <v>9</v>
      </c>
      <c r="B267">
        <v>2007</v>
      </c>
      <c r="C267">
        <v>5</v>
      </c>
      <c r="D267">
        <v>22110</v>
      </c>
      <c r="E267" t="s">
        <v>13</v>
      </c>
      <c r="F267">
        <v>43370.73</v>
      </c>
      <c r="G267" t="s">
        <v>11</v>
      </c>
      <c r="H267" s="1">
        <v>1.1100000000000001</v>
      </c>
      <c r="I267" t="s">
        <v>12</v>
      </c>
    </row>
    <row r="268" spans="1:9" x14ac:dyDescent="0.3">
      <c r="A268" t="s">
        <v>9</v>
      </c>
      <c r="B268">
        <v>2007</v>
      </c>
      <c r="C268">
        <v>5</v>
      </c>
      <c r="D268">
        <v>22110</v>
      </c>
      <c r="E268" t="s">
        <v>14</v>
      </c>
      <c r="F268">
        <v>9461.2900000000009</v>
      </c>
      <c r="G268" t="s">
        <v>11</v>
      </c>
      <c r="H268" s="1">
        <v>0.24</v>
      </c>
      <c r="I268" t="s">
        <v>12</v>
      </c>
    </row>
    <row r="269" spans="1:9" x14ac:dyDescent="0.3">
      <c r="A269" t="s">
        <v>9</v>
      </c>
      <c r="B269">
        <v>2007</v>
      </c>
      <c r="C269">
        <v>6</v>
      </c>
      <c r="D269">
        <v>22110</v>
      </c>
      <c r="E269" t="s">
        <v>10</v>
      </c>
      <c r="F269">
        <v>112836.51</v>
      </c>
      <c r="G269" t="s">
        <v>11</v>
      </c>
      <c r="H269" s="1">
        <v>2.88</v>
      </c>
      <c r="I269" t="s">
        <v>12</v>
      </c>
    </row>
    <row r="270" spans="1:9" x14ac:dyDescent="0.3">
      <c r="A270" t="s">
        <v>9</v>
      </c>
      <c r="B270">
        <v>2007</v>
      </c>
      <c r="C270">
        <v>6</v>
      </c>
      <c r="D270">
        <v>22110</v>
      </c>
      <c r="E270" t="s">
        <v>13</v>
      </c>
      <c r="F270">
        <v>42983.22</v>
      </c>
      <c r="G270" t="s">
        <v>11</v>
      </c>
      <c r="H270" s="1">
        <v>1.1000000000000001</v>
      </c>
      <c r="I270" t="s">
        <v>12</v>
      </c>
    </row>
    <row r="271" spans="1:9" x14ac:dyDescent="0.3">
      <c r="A271" t="s">
        <v>9</v>
      </c>
      <c r="B271">
        <v>2007</v>
      </c>
      <c r="C271">
        <v>6</v>
      </c>
      <c r="D271">
        <v>22110</v>
      </c>
      <c r="E271" t="s">
        <v>14</v>
      </c>
      <c r="F271">
        <v>3467.33</v>
      </c>
      <c r="G271" t="s">
        <v>11</v>
      </c>
      <c r="H271" s="1">
        <v>0.09</v>
      </c>
      <c r="I271" t="s">
        <v>12</v>
      </c>
    </row>
    <row r="272" spans="1:9" x14ac:dyDescent="0.3">
      <c r="A272" t="s">
        <v>9</v>
      </c>
      <c r="B272">
        <v>2007</v>
      </c>
      <c r="C272">
        <v>7</v>
      </c>
      <c r="D272">
        <v>22110</v>
      </c>
      <c r="E272" t="s">
        <v>10</v>
      </c>
      <c r="F272">
        <v>106274.01</v>
      </c>
      <c r="G272" t="s">
        <v>11</v>
      </c>
      <c r="H272" s="1">
        <v>2.71</v>
      </c>
      <c r="I272" t="s">
        <v>12</v>
      </c>
    </row>
    <row r="273" spans="1:9" x14ac:dyDescent="0.3">
      <c r="A273" t="s">
        <v>9</v>
      </c>
      <c r="B273">
        <v>2007</v>
      </c>
      <c r="C273">
        <v>7</v>
      </c>
      <c r="D273">
        <v>22110</v>
      </c>
      <c r="E273" t="s">
        <v>13</v>
      </c>
      <c r="F273">
        <v>12680.99</v>
      </c>
      <c r="G273" t="s">
        <v>11</v>
      </c>
      <c r="H273" s="1">
        <v>0.32</v>
      </c>
      <c r="I273" t="s">
        <v>12</v>
      </c>
    </row>
    <row r="274" spans="1:9" x14ac:dyDescent="0.3">
      <c r="A274" t="s">
        <v>9</v>
      </c>
      <c r="B274">
        <v>2007</v>
      </c>
      <c r="C274">
        <v>7</v>
      </c>
      <c r="D274">
        <v>22110</v>
      </c>
      <c r="E274" t="s">
        <v>14</v>
      </c>
      <c r="F274">
        <v>3194.11</v>
      </c>
      <c r="G274" t="s">
        <v>11</v>
      </c>
      <c r="H274" s="1">
        <v>0.08</v>
      </c>
      <c r="I274" t="s">
        <v>12</v>
      </c>
    </row>
    <row r="275" spans="1:9" x14ac:dyDescent="0.3">
      <c r="A275" t="s">
        <v>9</v>
      </c>
      <c r="B275">
        <v>2007</v>
      </c>
      <c r="C275">
        <v>8</v>
      </c>
      <c r="D275">
        <v>22110</v>
      </c>
      <c r="E275" t="s">
        <v>10</v>
      </c>
      <c r="F275">
        <v>108628.87</v>
      </c>
      <c r="G275" t="s">
        <v>11</v>
      </c>
      <c r="H275" s="1">
        <v>2.77</v>
      </c>
      <c r="I275" t="s">
        <v>12</v>
      </c>
    </row>
    <row r="276" spans="1:9" x14ac:dyDescent="0.3">
      <c r="A276" t="s">
        <v>9</v>
      </c>
      <c r="B276">
        <v>2007</v>
      </c>
      <c r="C276">
        <v>8</v>
      </c>
      <c r="D276">
        <v>22110</v>
      </c>
      <c r="E276" t="s">
        <v>13</v>
      </c>
      <c r="F276">
        <v>36660.43</v>
      </c>
      <c r="G276" t="s">
        <v>11</v>
      </c>
      <c r="H276" s="1">
        <v>0.93</v>
      </c>
      <c r="I276" t="s">
        <v>12</v>
      </c>
    </row>
    <row r="277" spans="1:9" x14ac:dyDescent="0.3">
      <c r="A277" t="s">
        <v>9</v>
      </c>
      <c r="B277">
        <v>2007</v>
      </c>
      <c r="C277">
        <v>8</v>
      </c>
      <c r="D277">
        <v>22110</v>
      </c>
      <c r="E277" t="s">
        <v>14</v>
      </c>
      <c r="F277">
        <v>4697.99</v>
      </c>
      <c r="G277" t="s">
        <v>11</v>
      </c>
      <c r="H277" s="1">
        <v>0.12</v>
      </c>
      <c r="I277" t="s">
        <v>12</v>
      </c>
    </row>
    <row r="278" spans="1:9" x14ac:dyDescent="0.3">
      <c r="A278" t="s">
        <v>9</v>
      </c>
      <c r="B278">
        <v>2007</v>
      </c>
      <c r="C278">
        <v>9</v>
      </c>
      <c r="D278">
        <v>22110</v>
      </c>
      <c r="E278" t="s">
        <v>10</v>
      </c>
      <c r="F278">
        <v>91385.44</v>
      </c>
      <c r="G278" t="s">
        <v>11</v>
      </c>
      <c r="H278" s="1">
        <v>2.33</v>
      </c>
      <c r="I278" t="s">
        <v>12</v>
      </c>
    </row>
    <row r="279" spans="1:9" x14ac:dyDescent="0.3">
      <c r="A279" t="s">
        <v>9</v>
      </c>
      <c r="B279">
        <v>2007</v>
      </c>
      <c r="C279">
        <v>9</v>
      </c>
      <c r="D279">
        <v>22110</v>
      </c>
      <c r="E279" t="s">
        <v>13</v>
      </c>
      <c r="F279">
        <v>30726.26</v>
      </c>
      <c r="G279" t="s">
        <v>11</v>
      </c>
      <c r="H279" s="1">
        <v>0.78</v>
      </c>
      <c r="I279" t="s">
        <v>12</v>
      </c>
    </row>
    <row r="280" spans="1:9" x14ac:dyDescent="0.3">
      <c r="A280" t="s">
        <v>9</v>
      </c>
      <c r="B280">
        <v>2007</v>
      </c>
      <c r="C280">
        <v>9</v>
      </c>
      <c r="D280">
        <v>22110</v>
      </c>
      <c r="E280" t="s">
        <v>14</v>
      </c>
      <c r="F280">
        <v>3740.7</v>
      </c>
      <c r="G280" t="s">
        <v>11</v>
      </c>
      <c r="H280" s="1">
        <v>0.1</v>
      </c>
      <c r="I280" t="s">
        <v>12</v>
      </c>
    </row>
    <row r="281" spans="1:9" x14ac:dyDescent="0.3">
      <c r="A281" t="s">
        <v>9</v>
      </c>
      <c r="B281">
        <v>2007</v>
      </c>
      <c r="C281">
        <v>10</v>
      </c>
      <c r="D281">
        <v>22110</v>
      </c>
      <c r="E281" t="s">
        <v>10</v>
      </c>
      <c r="F281">
        <v>98659.25</v>
      </c>
      <c r="G281" t="s">
        <v>11</v>
      </c>
      <c r="H281" s="1">
        <v>2.5099999999999998</v>
      </c>
      <c r="I281" t="s">
        <v>12</v>
      </c>
    </row>
    <row r="282" spans="1:9" x14ac:dyDescent="0.3">
      <c r="A282" t="s">
        <v>9</v>
      </c>
      <c r="B282">
        <v>2007</v>
      </c>
      <c r="C282">
        <v>10</v>
      </c>
      <c r="D282">
        <v>22110</v>
      </c>
      <c r="E282" t="s">
        <v>13</v>
      </c>
      <c r="F282">
        <v>26971.63</v>
      </c>
      <c r="G282" t="s">
        <v>11</v>
      </c>
      <c r="H282" s="1">
        <v>0.69</v>
      </c>
      <c r="I282" t="s">
        <v>12</v>
      </c>
    </row>
    <row r="283" spans="1:9" x14ac:dyDescent="0.3">
      <c r="A283" t="s">
        <v>9</v>
      </c>
      <c r="B283">
        <v>2007</v>
      </c>
      <c r="C283">
        <v>10</v>
      </c>
      <c r="D283">
        <v>22110</v>
      </c>
      <c r="E283" t="s">
        <v>14</v>
      </c>
      <c r="F283">
        <v>3421.99</v>
      </c>
      <c r="G283" t="s">
        <v>11</v>
      </c>
      <c r="H283" s="1">
        <v>0.09</v>
      </c>
      <c r="I283" t="s">
        <v>12</v>
      </c>
    </row>
    <row r="284" spans="1:9" x14ac:dyDescent="0.3">
      <c r="A284" t="s">
        <v>9</v>
      </c>
      <c r="B284">
        <v>2007</v>
      </c>
      <c r="C284">
        <v>11</v>
      </c>
      <c r="D284">
        <v>22110</v>
      </c>
      <c r="E284" t="s">
        <v>10</v>
      </c>
      <c r="F284">
        <v>96417.97</v>
      </c>
      <c r="G284" t="s">
        <v>11</v>
      </c>
      <c r="H284" s="1">
        <v>2.4500000000000002</v>
      </c>
      <c r="I284" t="s">
        <v>12</v>
      </c>
    </row>
    <row r="285" spans="1:9" x14ac:dyDescent="0.3">
      <c r="A285" t="s">
        <v>9</v>
      </c>
      <c r="B285">
        <v>2007</v>
      </c>
      <c r="C285">
        <v>11</v>
      </c>
      <c r="D285">
        <v>22110</v>
      </c>
      <c r="E285" t="s">
        <v>13</v>
      </c>
      <c r="F285">
        <v>17925.060000000001</v>
      </c>
      <c r="G285" t="s">
        <v>11</v>
      </c>
      <c r="H285" s="1">
        <v>0.46</v>
      </c>
      <c r="I285" t="s">
        <v>12</v>
      </c>
    </row>
    <row r="286" spans="1:9" x14ac:dyDescent="0.3">
      <c r="A286" t="s">
        <v>9</v>
      </c>
      <c r="B286">
        <v>2007</v>
      </c>
      <c r="C286">
        <v>11</v>
      </c>
      <c r="D286">
        <v>22110</v>
      </c>
      <c r="E286" t="s">
        <v>14</v>
      </c>
      <c r="F286">
        <v>4992.32</v>
      </c>
      <c r="G286" t="s">
        <v>11</v>
      </c>
      <c r="H286" s="1">
        <v>0.13</v>
      </c>
      <c r="I286" t="s">
        <v>12</v>
      </c>
    </row>
    <row r="287" spans="1:9" x14ac:dyDescent="0.3">
      <c r="A287" t="s">
        <v>9</v>
      </c>
      <c r="B287">
        <v>2007</v>
      </c>
      <c r="C287">
        <v>12</v>
      </c>
      <c r="D287">
        <v>22110</v>
      </c>
      <c r="E287" t="s">
        <v>10</v>
      </c>
      <c r="F287">
        <v>94826.17</v>
      </c>
      <c r="G287" t="s">
        <v>11</v>
      </c>
      <c r="H287" s="1">
        <v>2.41</v>
      </c>
      <c r="I287" t="s">
        <v>12</v>
      </c>
    </row>
    <row r="288" spans="1:9" x14ac:dyDescent="0.3">
      <c r="A288" t="s">
        <v>9</v>
      </c>
      <c r="B288">
        <v>2007</v>
      </c>
      <c r="C288">
        <v>12</v>
      </c>
      <c r="D288">
        <v>22110</v>
      </c>
      <c r="E288" t="s">
        <v>13</v>
      </c>
      <c r="F288">
        <v>24880.66</v>
      </c>
      <c r="G288" t="s">
        <v>11</v>
      </c>
      <c r="H288" s="1">
        <v>0.63</v>
      </c>
      <c r="I288" t="s">
        <v>12</v>
      </c>
    </row>
    <row r="289" spans="1:9" x14ac:dyDescent="0.3">
      <c r="A289" t="s">
        <v>9</v>
      </c>
      <c r="B289">
        <v>2007</v>
      </c>
      <c r="C289">
        <v>12</v>
      </c>
      <c r="D289">
        <v>22110</v>
      </c>
      <c r="E289" t="s">
        <v>14</v>
      </c>
      <c r="F289">
        <v>4574.9799999999996</v>
      </c>
      <c r="G289" t="s">
        <v>11</v>
      </c>
      <c r="H289" s="1">
        <v>0.12</v>
      </c>
      <c r="I289" t="s">
        <v>12</v>
      </c>
    </row>
    <row r="290" spans="1:9" x14ac:dyDescent="0.3">
      <c r="A290" t="s">
        <v>9</v>
      </c>
      <c r="B290">
        <v>2008</v>
      </c>
      <c r="C290">
        <v>1</v>
      </c>
      <c r="D290">
        <v>22110</v>
      </c>
      <c r="E290" t="s">
        <v>10</v>
      </c>
      <c r="F290">
        <v>96375.5</v>
      </c>
      <c r="G290" t="s">
        <v>11</v>
      </c>
      <c r="H290" s="1">
        <v>2.4500000000000002</v>
      </c>
      <c r="I290" t="s">
        <v>12</v>
      </c>
    </row>
    <row r="291" spans="1:9" x14ac:dyDescent="0.3">
      <c r="A291" t="s">
        <v>9</v>
      </c>
      <c r="B291">
        <v>2008</v>
      </c>
      <c r="C291">
        <v>1</v>
      </c>
      <c r="D291">
        <v>22110</v>
      </c>
      <c r="E291" t="s">
        <v>13</v>
      </c>
      <c r="F291">
        <v>44830.86</v>
      </c>
      <c r="G291" t="s">
        <v>11</v>
      </c>
      <c r="H291" s="1">
        <v>1.1399999999999999</v>
      </c>
      <c r="I291" t="s">
        <v>12</v>
      </c>
    </row>
    <row r="292" spans="1:9" x14ac:dyDescent="0.3">
      <c r="A292" t="s">
        <v>9</v>
      </c>
      <c r="B292">
        <v>2008</v>
      </c>
      <c r="C292">
        <v>1</v>
      </c>
      <c r="D292">
        <v>22110</v>
      </c>
      <c r="E292" t="s">
        <v>14</v>
      </c>
      <c r="F292">
        <v>9503.51</v>
      </c>
      <c r="G292" t="s">
        <v>11</v>
      </c>
      <c r="H292" s="1">
        <v>0.24</v>
      </c>
      <c r="I292" t="s">
        <v>12</v>
      </c>
    </row>
    <row r="293" spans="1:9" x14ac:dyDescent="0.3">
      <c r="A293" t="s">
        <v>9</v>
      </c>
      <c r="B293">
        <v>2008</v>
      </c>
      <c r="C293">
        <v>2</v>
      </c>
      <c r="D293">
        <v>22110</v>
      </c>
      <c r="E293" t="s">
        <v>10</v>
      </c>
      <c r="F293">
        <v>97156.4</v>
      </c>
      <c r="G293" t="s">
        <v>11</v>
      </c>
      <c r="H293" s="1">
        <v>2.46</v>
      </c>
      <c r="I293" t="s">
        <v>12</v>
      </c>
    </row>
    <row r="294" spans="1:9" x14ac:dyDescent="0.3">
      <c r="A294" t="s">
        <v>9</v>
      </c>
      <c r="B294">
        <v>2008</v>
      </c>
      <c r="C294">
        <v>2</v>
      </c>
      <c r="D294">
        <v>22110</v>
      </c>
      <c r="E294" t="s">
        <v>13</v>
      </c>
      <c r="F294">
        <v>30031</v>
      </c>
      <c r="G294" t="s">
        <v>11</v>
      </c>
      <c r="H294" s="1">
        <v>0.76</v>
      </c>
      <c r="I294" t="s">
        <v>12</v>
      </c>
    </row>
    <row r="295" spans="1:9" x14ac:dyDescent="0.3">
      <c r="A295" t="s">
        <v>9</v>
      </c>
      <c r="B295">
        <v>2008</v>
      </c>
      <c r="C295">
        <v>2</v>
      </c>
      <c r="D295">
        <v>22110</v>
      </c>
      <c r="E295" t="s">
        <v>14</v>
      </c>
      <c r="F295">
        <v>7470.81</v>
      </c>
      <c r="G295" t="s">
        <v>11</v>
      </c>
      <c r="H295" s="1">
        <v>0.19</v>
      </c>
      <c r="I295" t="s">
        <v>12</v>
      </c>
    </row>
    <row r="296" spans="1:9" x14ac:dyDescent="0.3">
      <c r="A296" t="s">
        <v>9</v>
      </c>
      <c r="B296">
        <v>2008</v>
      </c>
      <c r="C296">
        <v>3</v>
      </c>
      <c r="D296">
        <v>22110</v>
      </c>
      <c r="E296" t="s">
        <v>10</v>
      </c>
      <c r="F296">
        <v>97362.19</v>
      </c>
      <c r="G296" t="s">
        <v>11</v>
      </c>
      <c r="H296" s="1">
        <v>2.4700000000000002</v>
      </c>
      <c r="I296" t="s">
        <v>12</v>
      </c>
    </row>
    <row r="297" spans="1:9" x14ac:dyDescent="0.3">
      <c r="A297" t="s">
        <v>9</v>
      </c>
      <c r="B297">
        <v>2008</v>
      </c>
      <c r="C297">
        <v>3</v>
      </c>
      <c r="D297">
        <v>22110</v>
      </c>
      <c r="E297" t="s">
        <v>13</v>
      </c>
      <c r="F297">
        <v>32401.85</v>
      </c>
      <c r="G297" t="s">
        <v>11</v>
      </c>
      <c r="H297" s="1">
        <v>0.82</v>
      </c>
      <c r="I297" t="s">
        <v>12</v>
      </c>
    </row>
    <row r="298" spans="1:9" x14ac:dyDescent="0.3">
      <c r="A298" t="s">
        <v>9</v>
      </c>
      <c r="B298">
        <v>2008</v>
      </c>
      <c r="C298">
        <v>3</v>
      </c>
      <c r="D298">
        <v>22110</v>
      </c>
      <c r="E298" t="s">
        <v>14</v>
      </c>
      <c r="F298">
        <v>7295.36</v>
      </c>
      <c r="G298" t="s">
        <v>11</v>
      </c>
      <c r="H298" s="1">
        <v>0.18</v>
      </c>
      <c r="I298" t="s">
        <v>12</v>
      </c>
    </row>
    <row r="299" spans="1:9" x14ac:dyDescent="0.3">
      <c r="A299" t="s">
        <v>9</v>
      </c>
      <c r="B299">
        <v>2008</v>
      </c>
      <c r="C299">
        <v>4</v>
      </c>
      <c r="D299">
        <v>22110</v>
      </c>
      <c r="E299" t="s">
        <v>10</v>
      </c>
      <c r="F299">
        <v>103282.03</v>
      </c>
      <c r="G299" t="s">
        <v>11</v>
      </c>
      <c r="H299" s="1">
        <v>2.62</v>
      </c>
      <c r="I299" t="s">
        <v>12</v>
      </c>
    </row>
    <row r="300" spans="1:9" x14ac:dyDescent="0.3">
      <c r="A300" t="s">
        <v>9</v>
      </c>
      <c r="B300">
        <v>2008</v>
      </c>
      <c r="C300">
        <v>4</v>
      </c>
      <c r="D300">
        <v>22110</v>
      </c>
      <c r="E300" t="s">
        <v>13</v>
      </c>
      <c r="F300">
        <v>45216.51</v>
      </c>
      <c r="G300" t="s">
        <v>11</v>
      </c>
      <c r="H300" s="1">
        <v>1.1499999999999999</v>
      </c>
      <c r="I300" t="s">
        <v>12</v>
      </c>
    </row>
    <row r="301" spans="1:9" x14ac:dyDescent="0.3">
      <c r="A301" t="s">
        <v>9</v>
      </c>
      <c r="B301">
        <v>2008</v>
      </c>
      <c r="C301">
        <v>4</v>
      </c>
      <c r="D301">
        <v>22110</v>
      </c>
      <c r="E301" t="s">
        <v>14</v>
      </c>
      <c r="F301">
        <v>9442.24</v>
      </c>
      <c r="G301" t="s">
        <v>11</v>
      </c>
      <c r="H301" s="1">
        <v>0.24</v>
      </c>
      <c r="I301" t="s">
        <v>12</v>
      </c>
    </row>
    <row r="302" spans="1:9" x14ac:dyDescent="0.3">
      <c r="A302" t="s">
        <v>9</v>
      </c>
      <c r="B302">
        <v>2008</v>
      </c>
      <c r="C302">
        <v>5</v>
      </c>
      <c r="D302">
        <v>22110</v>
      </c>
      <c r="E302" t="s">
        <v>10</v>
      </c>
      <c r="F302">
        <v>104683.79</v>
      </c>
      <c r="G302" t="s">
        <v>11</v>
      </c>
      <c r="H302" s="1">
        <v>2.65</v>
      </c>
      <c r="I302" t="s">
        <v>12</v>
      </c>
    </row>
    <row r="303" spans="1:9" x14ac:dyDescent="0.3">
      <c r="A303" t="s">
        <v>9</v>
      </c>
      <c r="B303">
        <v>2008</v>
      </c>
      <c r="C303">
        <v>5</v>
      </c>
      <c r="D303">
        <v>22110</v>
      </c>
      <c r="E303" t="s">
        <v>13</v>
      </c>
      <c r="F303">
        <v>44359.37</v>
      </c>
      <c r="G303" t="s">
        <v>11</v>
      </c>
      <c r="H303" s="1">
        <v>1.1200000000000001</v>
      </c>
      <c r="I303" t="s">
        <v>12</v>
      </c>
    </row>
    <row r="304" spans="1:9" x14ac:dyDescent="0.3">
      <c r="A304" t="s">
        <v>9</v>
      </c>
      <c r="B304">
        <v>2008</v>
      </c>
      <c r="C304">
        <v>5</v>
      </c>
      <c r="D304">
        <v>22110</v>
      </c>
      <c r="E304" t="s">
        <v>14</v>
      </c>
      <c r="F304">
        <v>13783.76</v>
      </c>
      <c r="G304" t="s">
        <v>11</v>
      </c>
      <c r="H304" s="1">
        <v>0.35</v>
      </c>
      <c r="I304" t="s">
        <v>12</v>
      </c>
    </row>
    <row r="305" spans="1:9" x14ac:dyDescent="0.3">
      <c r="A305" t="s">
        <v>9</v>
      </c>
      <c r="B305">
        <v>2008</v>
      </c>
      <c r="C305">
        <v>6</v>
      </c>
      <c r="D305">
        <v>22110</v>
      </c>
      <c r="E305" t="s">
        <v>10</v>
      </c>
      <c r="F305">
        <v>96440.25</v>
      </c>
      <c r="G305" t="s">
        <v>11</v>
      </c>
      <c r="H305" s="1">
        <v>2.44</v>
      </c>
      <c r="I305" t="s">
        <v>12</v>
      </c>
    </row>
    <row r="306" spans="1:9" x14ac:dyDescent="0.3">
      <c r="A306" t="s">
        <v>9</v>
      </c>
      <c r="B306">
        <v>2008</v>
      </c>
      <c r="C306">
        <v>6</v>
      </c>
      <c r="D306">
        <v>22110</v>
      </c>
      <c r="E306" t="s">
        <v>13</v>
      </c>
      <c r="F306">
        <v>37562.78</v>
      </c>
      <c r="G306" t="s">
        <v>11</v>
      </c>
      <c r="H306" s="1">
        <v>0.95</v>
      </c>
      <c r="I306" t="s">
        <v>12</v>
      </c>
    </row>
    <row r="307" spans="1:9" x14ac:dyDescent="0.3">
      <c r="A307" t="s">
        <v>9</v>
      </c>
      <c r="B307">
        <v>2008</v>
      </c>
      <c r="C307">
        <v>6</v>
      </c>
      <c r="D307">
        <v>22110</v>
      </c>
      <c r="E307" t="s">
        <v>14</v>
      </c>
      <c r="F307">
        <v>2282.37</v>
      </c>
      <c r="G307" t="s">
        <v>11</v>
      </c>
      <c r="H307" s="1">
        <v>0.06</v>
      </c>
      <c r="I307" t="s">
        <v>12</v>
      </c>
    </row>
    <row r="308" spans="1:9" x14ac:dyDescent="0.3">
      <c r="A308" t="s">
        <v>9</v>
      </c>
      <c r="B308">
        <v>2008</v>
      </c>
      <c r="C308">
        <v>7</v>
      </c>
      <c r="D308">
        <v>22110</v>
      </c>
      <c r="E308" t="s">
        <v>10</v>
      </c>
      <c r="F308">
        <v>100846.39999999999</v>
      </c>
      <c r="G308" t="s">
        <v>11</v>
      </c>
      <c r="H308" s="1">
        <v>2.5499999999999998</v>
      </c>
      <c r="I308" t="s">
        <v>12</v>
      </c>
    </row>
    <row r="309" spans="1:9" x14ac:dyDescent="0.3">
      <c r="A309" t="s">
        <v>9</v>
      </c>
      <c r="B309">
        <v>2008</v>
      </c>
      <c r="C309">
        <v>7</v>
      </c>
      <c r="D309">
        <v>22110</v>
      </c>
      <c r="E309" t="s">
        <v>13</v>
      </c>
      <c r="F309">
        <v>34997.96</v>
      </c>
      <c r="G309" t="s">
        <v>11</v>
      </c>
      <c r="H309" s="1">
        <v>0.88</v>
      </c>
      <c r="I309" t="s">
        <v>12</v>
      </c>
    </row>
    <row r="310" spans="1:9" x14ac:dyDescent="0.3">
      <c r="A310" t="s">
        <v>9</v>
      </c>
      <c r="B310">
        <v>2008</v>
      </c>
      <c r="C310">
        <v>7</v>
      </c>
      <c r="D310">
        <v>22110</v>
      </c>
      <c r="E310" t="s">
        <v>14</v>
      </c>
      <c r="F310">
        <v>5178.25</v>
      </c>
      <c r="G310" t="s">
        <v>11</v>
      </c>
      <c r="H310" s="1">
        <v>0.13</v>
      </c>
      <c r="I310" t="s">
        <v>12</v>
      </c>
    </row>
    <row r="311" spans="1:9" x14ac:dyDescent="0.3">
      <c r="A311" t="s">
        <v>9</v>
      </c>
      <c r="B311">
        <v>2008</v>
      </c>
      <c r="C311">
        <v>8</v>
      </c>
      <c r="D311">
        <v>22110</v>
      </c>
      <c r="E311" t="s">
        <v>10</v>
      </c>
      <c r="F311">
        <v>104286.06</v>
      </c>
      <c r="G311" t="s">
        <v>11</v>
      </c>
      <c r="H311" s="1">
        <v>2.63</v>
      </c>
      <c r="I311" t="s">
        <v>12</v>
      </c>
    </row>
    <row r="312" spans="1:9" x14ac:dyDescent="0.3">
      <c r="A312" t="s">
        <v>9</v>
      </c>
      <c r="B312">
        <v>2008</v>
      </c>
      <c r="C312">
        <v>8</v>
      </c>
      <c r="D312">
        <v>22110</v>
      </c>
      <c r="E312" t="s">
        <v>13</v>
      </c>
      <c r="F312">
        <v>24634.45</v>
      </c>
      <c r="G312" t="s">
        <v>11</v>
      </c>
      <c r="H312" s="1">
        <v>0.62</v>
      </c>
      <c r="I312" t="s">
        <v>12</v>
      </c>
    </row>
    <row r="313" spans="1:9" x14ac:dyDescent="0.3">
      <c r="A313" t="s">
        <v>9</v>
      </c>
      <c r="B313">
        <v>2008</v>
      </c>
      <c r="C313">
        <v>8</v>
      </c>
      <c r="D313">
        <v>22110</v>
      </c>
      <c r="E313" t="s">
        <v>14</v>
      </c>
      <c r="F313">
        <v>4709.83</v>
      </c>
      <c r="G313" t="s">
        <v>11</v>
      </c>
      <c r="H313" s="1">
        <v>0.12</v>
      </c>
      <c r="I313" t="s">
        <v>12</v>
      </c>
    </row>
    <row r="314" spans="1:9" x14ac:dyDescent="0.3">
      <c r="A314" t="s">
        <v>9</v>
      </c>
      <c r="B314">
        <v>2008</v>
      </c>
      <c r="C314">
        <v>9</v>
      </c>
      <c r="D314">
        <v>22110</v>
      </c>
      <c r="E314" t="s">
        <v>10</v>
      </c>
      <c r="F314">
        <v>102516.96</v>
      </c>
      <c r="G314" t="s">
        <v>11</v>
      </c>
      <c r="H314" s="1">
        <v>2.59</v>
      </c>
      <c r="I314" t="s">
        <v>12</v>
      </c>
    </row>
    <row r="315" spans="1:9" x14ac:dyDescent="0.3">
      <c r="A315" t="s">
        <v>9</v>
      </c>
      <c r="B315">
        <v>2008</v>
      </c>
      <c r="C315">
        <v>9</v>
      </c>
      <c r="D315">
        <v>22110</v>
      </c>
      <c r="E315" t="s">
        <v>13</v>
      </c>
      <c r="F315">
        <v>17110.18</v>
      </c>
      <c r="G315" t="s">
        <v>11</v>
      </c>
      <c r="H315" s="1">
        <v>0.43</v>
      </c>
      <c r="I315" t="s">
        <v>12</v>
      </c>
    </row>
    <row r="316" spans="1:9" x14ac:dyDescent="0.3">
      <c r="A316" t="s">
        <v>9</v>
      </c>
      <c r="B316">
        <v>2008</v>
      </c>
      <c r="C316">
        <v>9</v>
      </c>
      <c r="D316">
        <v>22110</v>
      </c>
      <c r="E316" t="s">
        <v>14</v>
      </c>
      <c r="F316">
        <v>7099.48</v>
      </c>
      <c r="G316" t="s">
        <v>11</v>
      </c>
      <c r="H316" s="1">
        <v>0.18</v>
      </c>
      <c r="I316" t="s">
        <v>12</v>
      </c>
    </row>
    <row r="317" spans="1:9" x14ac:dyDescent="0.3">
      <c r="A317" t="s">
        <v>9</v>
      </c>
      <c r="B317">
        <v>2008</v>
      </c>
      <c r="C317">
        <v>10</v>
      </c>
      <c r="D317">
        <v>22110</v>
      </c>
      <c r="E317" t="s">
        <v>10</v>
      </c>
      <c r="F317">
        <v>105349.84</v>
      </c>
      <c r="G317" t="s">
        <v>11</v>
      </c>
      <c r="H317" s="1">
        <v>2.65</v>
      </c>
      <c r="I317" t="s">
        <v>12</v>
      </c>
    </row>
    <row r="318" spans="1:9" x14ac:dyDescent="0.3">
      <c r="A318" t="s">
        <v>9</v>
      </c>
      <c r="B318">
        <v>2008</v>
      </c>
      <c r="C318">
        <v>10</v>
      </c>
      <c r="D318">
        <v>22110</v>
      </c>
      <c r="E318" t="s">
        <v>13</v>
      </c>
      <c r="F318">
        <v>25912</v>
      </c>
      <c r="G318" t="s">
        <v>11</v>
      </c>
      <c r="H318" s="1">
        <v>0.65</v>
      </c>
      <c r="I318" t="s">
        <v>12</v>
      </c>
    </row>
    <row r="319" spans="1:9" x14ac:dyDescent="0.3">
      <c r="A319" t="s">
        <v>9</v>
      </c>
      <c r="B319">
        <v>2008</v>
      </c>
      <c r="C319">
        <v>10</v>
      </c>
      <c r="D319">
        <v>22110</v>
      </c>
      <c r="E319" t="s">
        <v>14</v>
      </c>
      <c r="F319">
        <v>4330.8900000000003</v>
      </c>
      <c r="G319" t="s">
        <v>11</v>
      </c>
      <c r="H319" s="1">
        <v>0.11</v>
      </c>
      <c r="I319" t="s">
        <v>12</v>
      </c>
    </row>
    <row r="320" spans="1:9" x14ac:dyDescent="0.3">
      <c r="A320" t="s">
        <v>9</v>
      </c>
      <c r="B320">
        <v>2008</v>
      </c>
      <c r="C320">
        <v>11</v>
      </c>
      <c r="D320">
        <v>22110</v>
      </c>
      <c r="E320" t="s">
        <v>10</v>
      </c>
      <c r="F320">
        <v>102170.14</v>
      </c>
      <c r="G320" t="s">
        <v>11</v>
      </c>
      <c r="H320" s="1">
        <v>2.57</v>
      </c>
      <c r="I320" t="s">
        <v>12</v>
      </c>
    </row>
    <row r="321" spans="1:9" x14ac:dyDescent="0.3">
      <c r="A321" t="s">
        <v>9</v>
      </c>
      <c r="B321">
        <v>2008</v>
      </c>
      <c r="C321">
        <v>11</v>
      </c>
      <c r="D321">
        <v>22110</v>
      </c>
      <c r="E321" t="s">
        <v>13</v>
      </c>
      <c r="F321">
        <v>22848.25</v>
      </c>
      <c r="G321" t="s">
        <v>11</v>
      </c>
      <c r="H321" s="1">
        <v>0.57999999999999996</v>
      </c>
      <c r="I321" t="s">
        <v>12</v>
      </c>
    </row>
    <row r="322" spans="1:9" x14ac:dyDescent="0.3">
      <c r="A322" t="s">
        <v>9</v>
      </c>
      <c r="B322">
        <v>2008</v>
      </c>
      <c r="C322">
        <v>11</v>
      </c>
      <c r="D322">
        <v>22110</v>
      </c>
      <c r="E322" t="s">
        <v>14</v>
      </c>
      <c r="F322">
        <v>7023.41</v>
      </c>
      <c r="G322" t="s">
        <v>11</v>
      </c>
      <c r="H322" s="1">
        <v>0.18</v>
      </c>
      <c r="I322" t="s">
        <v>12</v>
      </c>
    </row>
    <row r="323" spans="1:9" x14ac:dyDescent="0.3">
      <c r="A323" t="s">
        <v>9</v>
      </c>
      <c r="B323">
        <v>2008</v>
      </c>
      <c r="C323">
        <v>12</v>
      </c>
      <c r="D323">
        <v>22110</v>
      </c>
      <c r="E323" t="s">
        <v>10</v>
      </c>
      <c r="F323">
        <v>99297.64</v>
      </c>
      <c r="G323" t="s">
        <v>11</v>
      </c>
      <c r="H323" s="1">
        <v>2.5</v>
      </c>
      <c r="I323" t="s">
        <v>12</v>
      </c>
    </row>
    <row r="324" spans="1:9" x14ac:dyDescent="0.3">
      <c r="A324" t="s">
        <v>9</v>
      </c>
      <c r="B324">
        <v>2008</v>
      </c>
      <c r="C324">
        <v>12</v>
      </c>
      <c r="D324">
        <v>22110</v>
      </c>
      <c r="E324" t="s">
        <v>13</v>
      </c>
      <c r="F324">
        <v>23095.69</v>
      </c>
      <c r="G324" t="s">
        <v>11</v>
      </c>
      <c r="H324" s="1">
        <v>0.57999999999999996</v>
      </c>
      <c r="I324" t="s">
        <v>12</v>
      </c>
    </row>
    <row r="325" spans="1:9" x14ac:dyDescent="0.3">
      <c r="A325" t="s">
        <v>9</v>
      </c>
      <c r="B325">
        <v>2008</v>
      </c>
      <c r="C325">
        <v>12</v>
      </c>
      <c r="D325">
        <v>22110</v>
      </c>
      <c r="E325" t="s">
        <v>14</v>
      </c>
      <c r="F325">
        <v>7501.81</v>
      </c>
      <c r="G325" t="s">
        <v>11</v>
      </c>
      <c r="H325" s="1">
        <v>0.19</v>
      </c>
      <c r="I325" t="s">
        <v>12</v>
      </c>
    </row>
    <row r="326" spans="1:9" x14ac:dyDescent="0.3">
      <c r="A326" t="s">
        <v>9</v>
      </c>
      <c r="B326">
        <v>2009</v>
      </c>
      <c r="C326">
        <v>1</v>
      </c>
      <c r="D326">
        <v>22110</v>
      </c>
      <c r="E326" t="s">
        <v>10</v>
      </c>
      <c r="F326">
        <v>94995.88</v>
      </c>
      <c r="G326" t="s">
        <v>11</v>
      </c>
      <c r="H326" s="1">
        <v>2.39</v>
      </c>
      <c r="I326" t="s">
        <v>12</v>
      </c>
    </row>
    <row r="327" spans="1:9" x14ac:dyDescent="0.3">
      <c r="A327" t="s">
        <v>9</v>
      </c>
      <c r="B327">
        <v>2009</v>
      </c>
      <c r="C327">
        <v>1</v>
      </c>
      <c r="D327">
        <v>22110</v>
      </c>
      <c r="E327" t="s">
        <v>13</v>
      </c>
      <c r="F327">
        <v>43799.64</v>
      </c>
      <c r="G327" t="s">
        <v>11</v>
      </c>
      <c r="H327" s="1">
        <v>1.1000000000000001</v>
      </c>
      <c r="I327" t="s">
        <v>12</v>
      </c>
    </row>
    <row r="328" spans="1:9" x14ac:dyDescent="0.3">
      <c r="A328" t="s">
        <v>9</v>
      </c>
      <c r="B328">
        <v>2009</v>
      </c>
      <c r="C328">
        <v>1</v>
      </c>
      <c r="D328">
        <v>22110</v>
      </c>
      <c r="E328" t="s">
        <v>14</v>
      </c>
      <c r="F328">
        <v>7011.39</v>
      </c>
      <c r="G328" t="s">
        <v>11</v>
      </c>
      <c r="H328" s="1">
        <v>0.18</v>
      </c>
      <c r="I328" t="s">
        <v>12</v>
      </c>
    </row>
    <row r="329" spans="1:9" x14ac:dyDescent="0.3">
      <c r="A329" t="s">
        <v>9</v>
      </c>
      <c r="B329">
        <v>2009</v>
      </c>
      <c r="C329">
        <v>2</v>
      </c>
      <c r="D329">
        <v>22110</v>
      </c>
      <c r="E329" t="s">
        <v>10</v>
      </c>
      <c r="F329">
        <v>92817.12</v>
      </c>
      <c r="G329" t="s">
        <v>11</v>
      </c>
      <c r="H329" s="1">
        <v>2.33</v>
      </c>
      <c r="I329" t="s">
        <v>12</v>
      </c>
    </row>
    <row r="330" spans="1:9" x14ac:dyDescent="0.3">
      <c r="A330" t="s">
        <v>9</v>
      </c>
      <c r="B330">
        <v>2009</v>
      </c>
      <c r="C330">
        <v>2</v>
      </c>
      <c r="D330">
        <v>22110</v>
      </c>
      <c r="E330" t="s">
        <v>13</v>
      </c>
      <c r="F330">
        <v>39920.81</v>
      </c>
      <c r="G330" t="s">
        <v>11</v>
      </c>
      <c r="H330" s="1">
        <v>1.98</v>
      </c>
      <c r="I330" t="s">
        <v>12</v>
      </c>
    </row>
    <row r="331" spans="1:9" x14ac:dyDescent="0.3">
      <c r="A331" t="s">
        <v>9</v>
      </c>
      <c r="B331">
        <v>2009</v>
      </c>
      <c r="C331">
        <v>2</v>
      </c>
      <c r="D331">
        <v>22110</v>
      </c>
      <c r="E331" t="s">
        <v>14</v>
      </c>
      <c r="F331">
        <v>1590.21</v>
      </c>
      <c r="G331" t="s">
        <v>11</v>
      </c>
      <c r="H331" s="1">
        <v>0.04</v>
      </c>
      <c r="I331" t="s">
        <v>12</v>
      </c>
    </row>
    <row r="332" spans="1:9" x14ac:dyDescent="0.3">
      <c r="A332" t="s">
        <v>9</v>
      </c>
      <c r="B332">
        <v>2009</v>
      </c>
      <c r="C332">
        <v>3</v>
      </c>
      <c r="D332">
        <v>22110</v>
      </c>
      <c r="E332" t="s">
        <v>10</v>
      </c>
      <c r="F332">
        <v>102510.83</v>
      </c>
      <c r="G332" t="s">
        <v>11</v>
      </c>
      <c r="H332" s="1">
        <v>2.57</v>
      </c>
      <c r="I332" t="s">
        <v>12</v>
      </c>
    </row>
    <row r="333" spans="1:9" x14ac:dyDescent="0.3">
      <c r="A333" t="s">
        <v>9</v>
      </c>
      <c r="B333">
        <v>2009</v>
      </c>
      <c r="C333">
        <v>3</v>
      </c>
      <c r="D333">
        <v>22110</v>
      </c>
      <c r="E333" t="s">
        <v>13</v>
      </c>
      <c r="F333">
        <v>40934.980000000003</v>
      </c>
      <c r="G333" t="s">
        <v>11</v>
      </c>
      <c r="H333" s="1">
        <v>1.03</v>
      </c>
      <c r="I333" t="s">
        <v>12</v>
      </c>
    </row>
    <row r="334" spans="1:9" x14ac:dyDescent="0.3">
      <c r="A334" t="s">
        <v>9</v>
      </c>
      <c r="B334">
        <v>2009</v>
      </c>
      <c r="C334">
        <v>3</v>
      </c>
      <c r="D334">
        <v>22110</v>
      </c>
      <c r="E334" t="s">
        <v>14</v>
      </c>
      <c r="F334">
        <v>5178.93</v>
      </c>
      <c r="G334" t="s">
        <v>11</v>
      </c>
      <c r="H334" s="1">
        <v>0.13</v>
      </c>
      <c r="I334" t="s">
        <v>12</v>
      </c>
    </row>
    <row r="335" spans="1:9" x14ac:dyDescent="0.3">
      <c r="A335" t="s">
        <v>9</v>
      </c>
      <c r="B335">
        <v>2009</v>
      </c>
      <c r="C335">
        <v>4</v>
      </c>
      <c r="D335">
        <v>22110</v>
      </c>
      <c r="E335" t="s">
        <v>10</v>
      </c>
      <c r="F335">
        <v>95733.28</v>
      </c>
      <c r="G335" t="s">
        <v>11</v>
      </c>
      <c r="H335" s="1">
        <v>2.4</v>
      </c>
      <c r="I335" t="s">
        <v>12</v>
      </c>
    </row>
    <row r="336" spans="1:9" x14ac:dyDescent="0.3">
      <c r="A336" t="s">
        <v>9</v>
      </c>
      <c r="B336">
        <v>2009</v>
      </c>
      <c r="C336">
        <v>4</v>
      </c>
      <c r="D336">
        <v>22110</v>
      </c>
      <c r="E336" t="s">
        <v>13</v>
      </c>
      <c r="F336">
        <v>47086.47</v>
      </c>
      <c r="G336" t="s">
        <v>11</v>
      </c>
      <c r="H336" s="1">
        <v>1.18</v>
      </c>
      <c r="I336" t="s">
        <v>12</v>
      </c>
    </row>
    <row r="337" spans="1:9" x14ac:dyDescent="0.3">
      <c r="A337" t="s">
        <v>9</v>
      </c>
      <c r="B337">
        <v>2009</v>
      </c>
      <c r="C337">
        <v>4</v>
      </c>
      <c r="D337">
        <v>22110</v>
      </c>
      <c r="E337" t="s">
        <v>14</v>
      </c>
      <c r="F337">
        <v>8282.99</v>
      </c>
      <c r="G337" t="s">
        <v>11</v>
      </c>
      <c r="H337" s="1">
        <v>0.21</v>
      </c>
      <c r="I337" t="s">
        <v>12</v>
      </c>
    </row>
    <row r="338" spans="1:9" x14ac:dyDescent="0.3">
      <c r="A338" t="s">
        <v>9</v>
      </c>
      <c r="B338">
        <v>2009</v>
      </c>
      <c r="C338">
        <v>5</v>
      </c>
      <c r="D338">
        <v>22110</v>
      </c>
      <c r="E338" t="s">
        <v>10</v>
      </c>
      <c r="F338">
        <v>96601.23</v>
      </c>
      <c r="G338" t="s">
        <v>11</v>
      </c>
      <c r="H338" s="1">
        <v>2.42</v>
      </c>
      <c r="I338" t="s">
        <v>12</v>
      </c>
    </row>
    <row r="339" spans="1:9" x14ac:dyDescent="0.3">
      <c r="A339" t="s">
        <v>9</v>
      </c>
      <c r="B339">
        <v>2009</v>
      </c>
      <c r="C339">
        <v>5</v>
      </c>
      <c r="D339">
        <v>22110</v>
      </c>
      <c r="E339" t="s">
        <v>13</v>
      </c>
      <c r="F339">
        <v>46902.13</v>
      </c>
      <c r="G339" t="s">
        <v>11</v>
      </c>
      <c r="H339" s="1">
        <v>1.18</v>
      </c>
      <c r="I339" t="s">
        <v>12</v>
      </c>
    </row>
    <row r="340" spans="1:9" x14ac:dyDescent="0.3">
      <c r="A340" t="s">
        <v>9</v>
      </c>
      <c r="B340">
        <v>2009</v>
      </c>
      <c r="C340">
        <v>5</v>
      </c>
      <c r="D340">
        <v>22110</v>
      </c>
      <c r="E340" t="s">
        <v>14</v>
      </c>
      <c r="F340">
        <v>12553.2</v>
      </c>
      <c r="G340" t="s">
        <v>11</v>
      </c>
      <c r="H340" s="1">
        <v>0.31</v>
      </c>
      <c r="I340" t="s">
        <v>12</v>
      </c>
    </row>
    <row r="341" spans="1:9" x14ac:dyDescent="0.3">
      <c r="A341" t="s">
        <v>9</v>
      </c>
      <c r="B341">
        <v>2009</v>
      </c>
      <c r="C341">
        <v>6</v>
      </c>
      <c r="D341">
        <v>22110</v>
      </c>
      <c r="E341" t="s">
        <v>10</v>
      </c>
      <c r="F341">
        <v>102502.62</v>
      </c>
      <c r="G341" t="s">
        <v>11</v>
      </c>
      <c r="H341" s="1">
        <v>2.57</v>
      </c>
      <c r="I341" t="s">
        <v>12</v>
      </c>
    </row>
    <row r="342" spans="1:9" x14ac:dyDescent="0.3">
      <c r="A342" t="s">
        <v>9</v>
      </c>
      <c r="B342">
        <v>2009</v>
      </c>
      <c r="C342">
        <v>6</v>
      </c>
      <c r="D342">
        <v>22110</v>
      </c>
      <c r="E342" t="s">
        <v>13</v>
      </c>
      <c r="F342">
        <v>46818.8</v>
      </c>
      <c r="G342" t="s">
        <v>11</v>
      </c>
      <c r="H342" s="1">
        <v>1.17</v>
      </c>
      <c r="I342" t="s">
        <v>12</v>
      </c>
    </row>
    <row r="343" spans="1:9" x14ac:dyDescent="0.3">
      <c r="A343" t="s">
        <v>9</v>
      </c>
      <c r="B343">
        <v>2009</v>
      </c>
      <c r="C343">
        <v>6</v>
      </c>
      <c r="D343">
        <v>22110</v>
      </c>
      <c r="E343" t="s">
        <v>14</v>
      </c>
      <c r="F343">
        <v>2677.42</v>
      </c>
      <c r="G343" t="s">
        <v>11</v>
      </c>
      <c r="H343" s="1">
        <v>7.0000000000000007E-2</v>
      </c>
      <c r="I343" t="s">
        <v>12</v>
      </c>
    </row>
    <row r="344" spans="1:9" x14ac:dyDescent="0.3">
      <c r="A344" t="s">
        <v>9</v>
      </c>
      <c r="B344">
        <v>2009</v>
      </c>
      <c r="C344">
        <v>7</v>
      </c>
      <c r="D344">
        <v>22110</v>
      </c>
      <c r="E344" t="s">
        <v>10</v>
      </c>
      <c r="F344">
        <v>99091.34</v>
      </c>
      <c r="G344" t="s">
        <v>11</v>
      </c>
      <c r="H344" s="1">
        <v>2.48</v>
      </c>
      <c r="I344" t="s">
        <v>12</v>
      </c>
    </row>
    <row r="345" spans="1:9" x14ac:dyDescent="0.3">
      <c r="A345" t="s">
        <v>9</v>
      </c>
      <c r="B345">
        <v>2009</v>
      </c>
      <c r="C345">
        <v>7</v>
      </c>
      <c r="D345">
        <v>22110</v>
      </c>
      <c r="E345" t="s">
        <v>13</v>
      </c>
      <c r="F345">
        <v>39637.870000000003</v>
      </c>
      <c r="G345" t="s">
        <v>11</v>
      </c>
      <c r="H345" s="1">
        <v>0.99</v>
      </c>
      <c r="I345" t="s">
        <v>12</v>
      </c>
    </row>
    <row r="346" spans="1:9" x14ac:dyDescent="0.3">
      <c r="A346" t="s">
        <v>9</v>
      </c>
      <c r="B346">
        <v>2009</v>
      </c>
      <c r="C346">
        <v>7</v>
      </c>
      <c r="D346">
        <v>22110</v>
      </c>
      <c r="E346" t="s">
        <v>14</v>
      </c>
      <c r="F346">
        <v>3637.32</v>
      </c>
      <c r="G346" t="s">
        <v>11</v>
      </c>
      <c r="H346" s="1">
        <v>0.09</v>
      </c>
      <c r="I346" t="s">
        <v>12</v>
      </c>
    </row>
    <row r="347" spans="1:9" x14ac:dyDescent="0.3">
      <c r="A347" t="s">
        <v>9</v>
      </c>
      <c r="B347">
        <v>2009</v>
      </c>
      <c r="C347">
        <v>8</v>
      </c>
      <c r="D347">
        <v>22110</v>
      </c>
      <c r="E347" t="s">
        <v>10</v>
      </c>
      <c r="F347">
        <v>98410.41</v>
      </c>
      <c r="G347" t="s">
        <v>11</v>
      </c>
      <c r="H347" s="1">
        <v>2.46</v>
      </c>
      <c r="I347" t="s">
        <v>12</v>
      </c>
    </row>
    <row r="348" spans="1:9" x14ac:dyDescent="0.3">
      <c r="A348" t="s">
        <v>9</v>
      </c>
      <c r="B348">
        <v>2009</v>
      </c>
      <c r="C348">
        <v>8</v>
      </c>
      <c r="D348">
        <v>22110</v>
      </c>
      <c r="E348" t="s">
        <v>13</v>
      </c>
      <c r="F348">
        <v>42494.32</v>
      </c>
      <c r="G348" t="s">
        <v>11</v>
      </c>
      <c r="H348" s="1">
        <v>1.06</v>
      </c>
      <c r="I348" t="s">
        <v>12</v>
      </c>
    </row>
    <row r="349" spans="1:9" x14ac:dyDescent="0.3">
      <c r="A349" t="s">
        <v>9</v>
      </c>
      <c r="B349">
        <v>2009</v>
      </c>
      <c r="C349">
        <v>8</v>
      </c>
      <c r="D349">
        <v>22110</v>
      </c>
      <c r="E349" t="s">
        <v>14</v>
      </c>
      <c r="F349">
        <v>5153.3100000000004</v>
      </c>
      <c r="G349" t="s">
        <v>11</v>
      </c>
      <c r="H349" s="1">
        <v>0.13</v>
      </c>
      <c r="I349" t="s">
        <v>12</v>
      </c>
    </row>
    <row r="350" spans="1:9" x14ac:dyDescent="0.3">
      <c r="A350" t="s">
        <v>9</v>
      </c>
      <c r="B350">
        <v>2009</v>
      </c>
      <c r="C350">
        <v>9</v>
      </c>
      <c r="D350">
        <v>22110</v>
      </c>
      <c r="E350" t="s">
        <v>10</v>
      </c>
      <c r="F350">
        <v>94484.47</v>
      </c>
      <c r="G350" t="s">
        <v>11</v>
      </c>
      <c r="H350" s="1">
        <v>2.36</v>
      </c>
      <c r="I350" t="s">
        <v>12</v>
      </c>
    </row>
    <row r="351" spans="1:9" x14ac:dyDescent="0.3">
      <c r="A351" t="s">
        <v>9</v>
      </c>
      <c r="B351">
        <v>2009</v>
      </c>
      <c r="C351">
        <v>9</v>
      </c>
      <c r="D351">
        <v>22110</v>
      </c>
      <c r="E351" t="s">
        <v>13</v>
      </c>
      <c r="F351">
        <v>36136.25</v>
      </c>
      <c r="G351" t="s">
        <v>11</v>
      </c>
      <c r="H351" s="1">
        <v>0.9</v>
      </c>
      <c r="I351" t="s">
        <v>12</v>
      </c>
    </row>
    <row r="352" spans="1:9" x14ac:dyDescent="0.3">
      <c r="A352" t="s">
        <v>9</v>
      </c>
      <c r="B352">
        <v>2009</v>
      </c>
      <c r="C352">
        <v>9</v>
      </c>
      <c r="D352">
        <v>22110</v>
      </c>
      <c r="E352" t="s">
        <v>14</v>
      </c>
      <c r="F352">
        <v>5149.78</v>
      </c>
      <c r="G352" t="s">
        <v>11</v>
      </c>
      <c r="H352" s="1">
        <v>0.13</v>
      </c>
      <c r="I352" t="s">
        <v>12</v>
      </c>
    </row>
    <row r="353" spans="1:9" x14ac:dyDescent="0.3">
      <c r="A353" t="s">
        <v>9</v>
      </c>
      <c r="B353">
        <v>2009</v>
      </c>
      <c r="C353">
        <v>10</v>
      </c>
      <c r="D353">
        <v>22110</v>
      </c>
      <c r="E353" t="s">
        <v>10</v>
      </c>
      <c r="F353">
        <v>99513.59</v>
      </c>
      <c r="G353" t="s">
        <v>11</v>
      </c>
      <c r="H353" s="1">
        <v>2.48</v>
      </c>
      <c r="I353" t="s">
        <v>12</v>
      </c>
    </row>
    <row r="354" spans="1:9" x14ac:dyDescent="0.3">
      <c r="A354" t="s">
        <v>9</v>
      </c>
      <c r="B354">
        <v>2009</v>
      </c>
      <c r="C354">
        <v>10</v>
      </c>
      <c r="D354">
        <v>22110</v>
      </c>
      <c r="E354" t="s">
        <v>13</v>
      </c>
      <c r="F354">
        <v>42337.89</v>
      </c>
      <c r="G354" t="s">
        <v>11</v>
      </c>
      <c r="H354" s="1">
        <v>1.06</v>
      </c>
      <c r="I354" t="s">
        <v>12</v>
      </c>
    </row>
    <row r="355" spans="1:9" x14ac:dyDescent="0.3">
      <c r="A355" t="s">
        <v>9</v>
      </c>
      <c r="B355">
        <v>2009</v>
      </c>
      <c r="C355">
        <v>10</v>
      </c>
      <c r="D355">
        <v>22110</v>
      </c>
      <c r="E355" t="s">
        <v>14</v>
      </c>
      <c r="F355">
        <v>4154.26</v>
      </c>
      <c r="G355" t="s">
        <v>11</v>
      </c>
      <c r="H355" s="1">
        <v>0.1</v>
      </c>
      <c r="I355" t="s">
        <v>12</v>
      </c>
    </row>
    <row r="356" spans="1:9" x14ac:dyDescent="0.3">
      <c r="A356" t="s">
        <v>9</v>
      </c>
      <c r="B356">
        <v>2009</v>
      </c>
      <c r="C356">
        <v>11</v>
      </c>
      <c r="D356">
        <v>22110</v>
      </c>
      <c r="E356" t="s">
        <v>10</v>
      </c>
      <c r="F356">
        <v>96345.55</v>
      </c>
      <c r="G356" t="s">
        <v>11</v>
      </c>
      <c r="H356" s="1">
        <v>2.4</v>
      </c>
      <c r="I356" t="s">
        <v>12</v>
      </c>
    </row>
    <row r="357" spans="1:9" x14ac:dyDescent="0.3">
      <c r="A357" t="s">
        <v>9</v>
      </c>
      <c r="B357">
        <v>2009</v>
      </c>
      <c r="C357">
        <v>11</v>
      </c>
      <c r="D357">
        <v>22110</v>
      </c>
      <c r="E357" t="s">
        <v>13</v>
      </c>
      <c r="F357">
        <v>39878.1</v>
      </c>
      <c r="G357" t="s">
        <v>11</v>
      </c>
      <c r="H357" s="1">
        <v>0.99</v>
      </c>
      <c r="I357" t="s">
        <v>12</v>
      </c>
    </row>
    <row r="358" spans="1:9" x14ac:dyDescent="0.3">
      <c r="A358" t="s">
        <v>9</v>
      </c>
      <c r="B358">
        <v>2009</v>
      </c>
      <c r="C358">
        <v>11</v>
      </c>
      <c r="D358">
        <v>22110</v>
      </c>
      <c r="E358" t="s">
        <v>14</v>
      </c>
      <c r="F358">
        <v>6176.27</v>
      </c>
      <c r="G358" t="s">
        <v>11</v>
      </c>
      <c r="H358" s="1">
        <v>0.15</v>
      </c>
      <c r="I358" t="s">
        <v>12</v>
      </c>
    </row>
    <row r="359" spans="1:9" x14ac:dyDescent="0.3">
      <c r="A359" t="s">
        <v>9</v>
      </c>
      <c r="B359">
        <v>2009</v>
      </c>
      <c r="C359">
        <v>12</v>
      </c>
      <c r="D359">
        <v>22110</v>
      </c>
      <c r="E359" t="s">
        <v>10</v>
      </c>
      <c r="F359">
        <v>92150.36</v>
      </c>
      <c r="G359" t="s">
        <v>11</v>
      </c>
      <c r="H359" s="1">
        <v>2.2999999999999998</v>
      </c>
      <c r="I359" t="s">
        <v>12</v>
      </c>
    </row>
    <row r="360" spans="1:9" x14ac:dyDescent="0.3">
      <c r="A360" t="s">
        <v>9</v>
      </c>
      <c r="B360">
        <v>2009</v>
      </c>
      <c r="C360">
        <v>12</v>
      </c>
      <c r="D360">
        <v>22110</v>
      </c>
      <c r="E360" t="s">
        <v>13</v>
      </c>
      <c r="F360">
        <v>46060.35</v>
      </c>
      <c r="G360" t="s">
        <v>11</v>
      </c>
      <c r="H360" s="1">
        <v>1.1499999999999999</v>
      </c>
      <c r="I360" t="s">
        <v>12</v>
      </c>
    </row>
    <row r="361" spans="1:9" x14ac:dyDescent="0.3">
      <c r="A361" t="s">
        <v>9</v>
      </c>
      <c r="B361">
        <v>2009</v>
      </c>
      <c r="C361">
        <v>12</v>
      </c>
      <c r="D361">
        <v>22110</v>
      </c>
      <c r="E361" t="s">
        <v>14</v>
      </c>
      <c r="F361">
        <v>6340.69</v>
      </c>
      <c r="G361" t="s">
        <v>11</v>
      </c>
      <c r="H361" s="1">
        <v>0.16</v>
      </c>
      <c r="I361" t="s">
        <v>12</v>
      </c>
    </row>
    <row r="362" spans="1:9" x14ac:dyDescent="0.3">
      <c r="A362" t="s">
        <v>9</v>
      </c>
      <c r="B362">
        <v>2010</v>
      </c>
      <c r="C362">
        <v>1</v>
      </c>
      <c r="D362">
        <v>22110</v>
      </c>
      <c r="E362" t="s">
        <v>10</v>
      </c>
      <c r="F362">
        <v>84999.18</v>
      </c>
      <c r="G362" t="s">
        <v>11</v>
      </c>
      <c r="H362" s="1">
        <v>2.12</v>
      </c>
      <c r="I362" t="s">
        <v>12</v>
      </c>
    </row>
    <row r="363" spans="1:9" x14ac:dyDescent="0.3">
      <c r="A363" t="s">
        <v>9</v>
      </c>
      <c r="B363">
        <v>2010</v>
      </c>
      <c r="C363">
        <v>1</v>
      </c>
      <c r="D363">
        <v>22110</v>
      </c>
      <c r="E363" t="s">
        <v>13</v>
      </c>
      <c r="F363">
        <v>44865.24</v>
      </c>
      <c r="G363" t="s">
        <v>11</v>
      </c>
      <c r="H363" s="1">
        <v>1.1200000000000001</v>
      </c>
      <c r="I363" t="s">
        <v>12</v>
      </c>
    </row>
    <row r="364" spans="1:9" x14ac:dyDescent="0.3">
      <c r="A364" t="s">
        <v>9</v>
      </c>
      <c r="B364">
        <v>2010</v>
      </c>
      <c r="C364">
        <v>1</v>
      </c>
      <c r="D364">
        <v>22110</v>
      </c>
      <c r="E364" t="s">
        <v>14</v>
      </c>
      <c r="F364">
        <v>8479.32</v>
      </c>
      <c r="G364" t="s">
        <v>11</v>
      </c>
      <c r="H364" s="1">
        <v>0.21</v>
      </c>
      <c r="I364" t="s">
        <v>12</v>
      </c>
    </row>
    <row r="365" spans="1:9" x14ac:dyDescent="0.3">
      <c r="A365" t="s">
        <v>9</v>
      </c>
      <c r="B365">
        <v>2010</v>
      </c>
      <c r="C365">
        <v>2</v>
      </c>
      <c r="D365">
        <v>22110</v>
      </c>
      <c r="E365" t="s">
        <v>10</v>
      </c>
      <c r="F365">
        <v>87459.54</v>
      </c>
      <c r="G365" t="s">
        <v>11</v>
      </c>
      <c r="H365" s="1">
        <v>2.1800000000000002</v>
      </c>
      <c r="I365" t="s">
        <v>12</v>
      </c>
    </row>
    <row r="366" spans="1:9" x14ac:dyDescent="0.3">
      <c r="A366" t="s">
        <v>9</v>
      </c>
      <c r="B366">
        <v>2010</v>
      </c>
      <c r="C366">
        <v>2</v>
      </c>
      <c r="D366">
        <v>22110</v>
      </c>
      <c r="E366" t="s">
        <v>13</v>
      </c>
      <c r="F366">
        <v>36034.58</v>
      </c>
      <c r="G366" t="s">
        <v>11</v>
      </c>
      <c r="H366" s="1">
        <v>0.9</v>
      </c>
      <c r="I366" t="s">
        <v>12</v>
      </c>
    </row>
    <row r="367" spans="1:9" x14ac:dyDescent="0.3">
      <c r="A367" t="s">
        <v>9</v>
      </c>
      <c r="B367">
        <v>2010</v>
      </c>
      <c r="C367">
        <v>2</v>
      </c>
      <c r="D367">
        <v>22110</v>
      </c>
      <c r="E367" t="s">
        <v>14</v>
      </c>
      <c r="F367">
        <v>7038.39</v>
      </c>
      <c r="G367" t="s">
        <v>11</v>
      </c>
      <c r="H367" s="1">
        <v>0.18</v>
      </c>
      <c r="I367" t="s">
        <v>12</v>
      </c>
    </row>
    <row r="368" spans="1:9" x14ac:dyDescent="0.3">
      <c r="A368" t="s">
        <v>9</v>
      </c>
      <c r="B368">
        <v>2010</v>
      </c>
      <c r="C368">
        <v>3</v>
      </c>
      <c r="D368">
        <v>22110</v>
      </c>
      <c r="E368" t="s">
        <v>10</v>
      </c>
      <c r="F368">
        <v>104720.14</v>
      </c>
      <c r="G368" t="s">
        <v>11</v>
      </c>
      <c r="H368" s="1">
        <v>2.6</v>
      </c>
      <c r="I368" t="s">
        <v>12</v>
      </c>
    </row>
    <row r="369" spans="1:9" x14ac:dyDescent="0.3">
      <c r="A369" t="s">
        <v>9</v>
      </c>
      <c r="B369">
        <v>2010</v>
      </c>
      <c r="C369">
        <v>3</v>
      </c>
      <c r="D369">
        <v>22110</v>
      </c>
      <c r="E369" t="s">
        <v>13</v>
      </c>
      <c r="F369">
        <v>43276.36</v>
      </c>
      <c r="G369" t="s">
        <v>11</v>
      </c>
      <c r="H369" s="1">
        <v>1.08</v>
      </c>
      <c r="I369" t="s">
        <v>12</v>
      </c>
    </row>
    <row r="370" spans="1:9" x14ac:dyDescent="0.3">
      <c r="A370" t="s">
        <v>9</v>
      </c>
      <c r="B370">
        <v>2010</v>
      </c>
      <c r="C370">
        <v>3</v>
      </c>
      <c r="D370">
        <v>22110</v>
      </c>
      <c r="E370" t="s">
        <v>14</v>
      </c>
      <c r="F370">
        <v>9460.64</v>
      </c>
      <c r="G370" t="s">
        <v>11</v>
      </c>
      <c r="H370" s="1">
        <v>0.24</v>
      </c>
      <c r="I370" t="s">
        <v>12</v>
      </c>
    </row>
    <row r="371" spans="1:9" x14ac:dyDescent="0.3">
      <c r="A371" t="s">
        <v>9</v>
      </c>
      <c r="B371">
        <v>2010</v>
      </c>
      <c r="C371">
        <v>4</v>
      </c>
      <c r="D371">
        <v>22110</v>
      </c>
      <c r="E371" t="s">
        <v>10</v>
      </c>
      <c r="F371">
        <v>102361.55</v>
      </c>
      <c r="G371" t="s">
        <v>11</v>
      </c>
      <c r="H371" s="1">
        <v>2.54</v>
      </c>
      <c r="I371" t="s">
        <v>12</v>
      </c>
    </row>
    <row r="372" spans="1:9" x14ac:dyDescent="0.3">
      <c r="A372" t="s">
        <v>9</v>
      </c>
      <c r="B372">
        <v>2010</v>
      </c>
      <c r="C372">
        <v>4</v>
      </c>
      <c r="D372">
        <v>22110</v>
      </c>
      <c r="E372" t="s">
        <v>13</v>
      </c>
      <c r="F372">
        <v>37465.06</v>
      </c>
      <c r="G372" t="s">
        <v>11</v>
      </c>
      <c r="H372" s="1">
        <v>0.93</v>
      </c>
      <c r="I372" t="s">
        <v>12</v>
      </c>
    </row>
    <row r="373" spans="1:9" x14ac:dyDescent="0.3">
      <c r="A373" t="s">
        <v>9</v>
      </c>
      <c r="B373">
        <v>2010</v>
      </c>
      <c r="C373">
        <v>4</v>
      </c>
      <c r="D373">
        <v>22110</v>
      </c>
      <c r="E373" t="s">
        <v>14</v>
      </c>
      <c r="F373">
        <v>11965.3</v>
      </c>
      <c r="G373" t="s">
        <v>11</v>
      </c>
      <c r="H373" s="1">
        <v>0.3</v>
      </c>
      <c r="I373" t="s">
        <v>12</v>
      </c>
    </row>
    <row r="374" spans="1:9" x14ac:dyDescent="0.3">
      <c r="A374" t="s">
        <v>9</v>
      </c>
      <c r="B374">
        <v>2010</v>
      </c>
      <c r="C374">
        <v>5</v>
      </c>
      <c r="D374">
        <v>22110</v>
      </c>
      <c r="E374" t="s">
        <v>10</v>
      </c>
      <c r="F374">
        <v>96393.64</v>
      </c>
      <c r="G374" t="s">
        <v>11</v>
      </c>
      <c r="H374" s="1">
        <v>2.39</v>
      </c>
      <c r="I374" t="s">
        <v>12</v>
      </c>
    </row>
    <row r="375" spans="1:9" x14ac:dyDescent="0.3">
      <c r="A375" t="s">
        <v>9</v>
      </c>
      <c r="B375">
        <v>2010</v>
      </c>
      <c r="C375">
        <v>5</v>
      </c>
      <c r="D375">
        <v>22110</v>
      </c>
      <c r="E375" t="s">
        <v>13</v>
      </c>
      <c r="F375">
        <v>48995.67</v>
      </c>
      <c r="G375" t="s">
        <v>11</v>
      </c>
      <c r="H375" s="1">
        <v>1.22</v>
      </c>
      <c r="I375" t="s">
        <v>12</v>
      </c>
    </row>
    <row r="376" spans="1:9" x14ac:dyDescent="0.3">
      <c r="A376" t="s">
        <v>9</v>
      </c>
      <c r="B376">
        <v>2010</v>
      </c>
      <c r="C376">
        <v>5</v>
      </c>
      <c r="D376">
        <v>22110</v>
      </c>
      <c r="E376" t="s">
        <v>14</v>
      </c>
      <c r="F376">
        <v>13358.88</v>
      </c>
      <c r="G376" t="s">
        <v>11</v>
      </c>
      <c r="H376" s="1">
        <v>0.33</v>
      </c>
      <c r="I376" t="s">
        <v>12</v>
      </c>
    </row>
    <row r="377" spans="1:9" x14ac:dyDescent="0.3">
      <c r="A377" t="s">
        <v>9</v>
      </c>
      <c r="B377">
        <v>2010</v>
      </c>
      <c r="C377">
        <v>6</v>
      </c>
      <c r="D377">
        <v>22110</v>
      </c>
      <c r="E377" t="s">
        <v>10</v>
      </c>
      <c r="F377">
        <v>104814.62</v>
      </c>
      <c r="G377" t="s">
        <v>11</v>
      </c>
      <c r="H377" s="1">
        <v>2.6</v>
      </c>
      <c r="I377" t="s">
        <v>12</v>
      </c>
    </row>
    <row r="378" spans="1:9" x14ac:dyDescent="0.3">
      <c r="A378" t="s">
        <v>9</v>
      </c>
      <c r="B378">
        <v>2010</v>
      </c>
      <c r="C378">
        <v>6</v>
      </c>
      <c r="D378">
        <v>22110</v>
      </c>
      <c r="E378" t="s">
        <v>13</v>
      </c>
      <c r="F378">
        <v>45285.54</v>
      </c>
      <c r="G378" t="s">
        <v>11</v>
      </c>
      <c r="H378" s="1">
        <v>1.1200000000000001</v>
      </c>
      <c r="I378" t="s">
        <v>12</v>
      </c>
    </row>
    <row r="379" spans="1:9" x14ac:dyDescent="0.3">
      <c r="A379" t="s">
        <v>9</v>
      </c>
      <c r="B379">
        <v>2010</v>
      </c>
      <c r="C379">
        <v>6</v>
      </c>
      <c r="D379">
        <v>22110</v>
      </c>
      <c r="E379" t="s">
        <v>14</v>
      </c>
      <c r="F379">
        <v>3457.3</v>
      </c>
      <c r="G379" t="s">
        <v>11</v>
      </c>
      <c r="H379" s="1">
        <v>0.09</v>
      </c>
      <c r="I379" t="s">
        <v>12</v>
      </c>
    </row>
    <row r="380" spans="1:9" x14ac:dyDescent="0.3">
      <c r="A380" t="s">
        <v>9</v>
      </c>
      <c r="B380">
        <v>2010</v>
      </c>
      <c r="C380">
        <v>7</v>
      </c>
      <c r="D380">
        <v>22110</v>
      </c>
      <c r="E380" t="s">
        <v>10</v>
      </c>
      <c r="F380">
        <v>98364.49</v>
      </c>
      <c r="G380" t="s">
        <v>11</v>
      </c>
      <c r="H380" s="1">
        <v>2.44</v>
      </c>
      <c r="I380" t="s">
        <v>12</v>
      </c>
    </row>
    <row r="381" spans="1:9" x14ac:dyDescent="0.3">
      <c r="A381" t="s">
        <v>9</v>
      </c>
      <c r="B381">
        <v>2010</v>
      </c>
      <c r="C381">
        <v>7</v>
      </c>
      <c r="D381">
        <v>22110</v>
      </c>
      <c r="E381" t="s">
        <v>13</v>
      </c>
      <c r="F381">
        <v>34902.160000000003</v>
      </c>
      <c r="G381" t="s">
        <v>11</v>
      </c>
      <c r="H381" s="1">
        <v>0.86</v>
      </c>
      <c r="I381" t="s">
        <v>12</v>
      </c>
    </row>
    <row r="382" spans="1:9" x14ac:dyDescent="0.3">
      <c r="A382" t="s">
        <v>9</v>
      </c>
      <c r="B382">
        <v>2010</v>
      </c>
      <c r="C382">
        <v>7</v>
      </c>
      <c r="D382">
        <v>22110</v>
      </c>
      <c r="E382" t="s">
        <v>14</v>
      </c>
      <c r="F382">
        <v>3882.84</v>
      </c>
      <c r="G382" t="s">
        <v>11</v>
      </c>
      <c r="H382" s="1">
        <v>0.1</v>
      </c>
      <c r="I382" t="s">
        <v>12</v>
      </c>
    </row>
    <row r="383" spans="1:9" x14ac:dyDescent="0.3">
      <c r="A383" t="s">
        <v>9</v>
      </c>
      <c r="B383">
        <v>2010</v>
      </c>
      <c r="C383">
        <v>8</v>
      </c>
      <c r="D383">
        <v>22110</v>
      </c>
      <c r="E383" t="s">
        <v>10</v>
      </c>
      <c r="F383">
        <v>101791.35</v>
      </c>
      <c r="G383" t="s">
        <v>11</v>
      </c>
      <c r="H383" s="1">
        <v>2.52</v>
      </c>
      <c r="I383" t="s">
        <v>12</v>
      </c>
    </row>
    <row r="384" spans="1:9" x14ac:dyDescent="0.3">
      <c r="A384" t="s">
        <v>9</v>
      </c>
      <c r="B384">
        <v>2010</v>
      </c>
      <c r="C384">
        <v>8</v>
      </c>
      <c r="D384">
        <v>22110</v>
      </c>
      <c r="E384" t="s">
        <v>13</v>
      </c>
      <c r="F384">
        <v>41937.51</v>
      </c>
      <c r="G384" t="s">
        <v>11</v>
      </c>
      <c r="H384" s="1">
        <v>1.04</v>
      </c>
      <c r="I384" t="s">
        <v>12</v>
      </c>
    </row>
    <row r="385" spans="1:9" x14ac:dyDescent="0.3">
      <c r="A385" t="s">
        <v>9</v>
      </c>
      <c r="B385">
        <v>2010</v>
      </c>
      <c r="C385">
        <v>8</v>
      </c>
      <c r="D385">
        <v>22110</v>
      </c>
      <c r="E385" t="s">
        <v>14</v>
      </c>
      <c r="F385">
        <v>6414.3</v>
      </c>
      <c r="G385" t="s">
        <v>11</v>
      </c>
      <c r="H385" s="1">
        <v>0.16</v>
      </c>
      <c r="I385" t="s">
        <v>12</v>
      </c>
    </row>
    <row r="386" spans="1:9" x14ac:dyDescent="0.3">
      <c r="A386" t="s">
        <v>9</v>
      </c>
      <c r="B386">
        <v>2010</v>
      </c>
      <c r="C386">
        <v>9</v>
      </c>
      <c r="D386">
        <v>22110</v>
      </c>
      <c r="E386" t="s">
        <v>10</v>
      </c>
      <c r="F386">
        <v>98729.94</v>
      </c>
      <c r="G386" t="s">
        <v>11</v>
      </c>
      <c r="H386" s="1">
        <v>2.44</v>
      </c>
      <c r="I386" t="s">
        <v>12</v>
      </c>
    </row>
    <row r="387" spans="1:9" x14ac:dyDescent="0.3">
      <c r="A387" t="s">
        <v>9</v>
      </c>
      <c r="B387">
        <v>2010</v>
      </c>
      <c r="C387">
        <v>9</v>
      </c>
      <c r="D387">
        <v>22110</v>
      </c>
      <c r="E387" t="s">
        <v>13</v>
      </c>
      <c r="F387">
        <v>29703.93</v>
      </c>
      <c r="G387" t="s">
        <v>11</v>
      </c>
      <c r="H387" s="1">
        <v>0.73</v>
      </c>
      <c r="I387" t="s">
        <v>12</v>
      </c>
    </row>
    <row r="388" spans="1:9" x14ac:dyDescent="0.3">
      <c r="A388" t="s">
        <v>9</v>
      </c>
      <c r="B388">
        <v>2010</v>
      </c>
      <c r="C388">
        <v>9</v>
      </c>
      <c r="D388">
        <v>22110</v>
      </c>
      <c r="E388" t="s">
        <v>14</v>
      </c>
      <c r="F388">
        <v>7288.68</v>
      </c>
      <c r="G388" t="s">
        <v>11</v>
      </c>
      <c r="H388" s="1">
        <v>0.18</v>
      </c>
      <c r="I388" t="s">
        <v>12</v>
      </c>
    </row>
    <row r="389" spans="1:9" x14ac:dyDescent="0.3">
      <c r="A389" t="s">
        <v>9</v>
      </c>
      <c r="B389">
        <v>2010</v>
      </c>
      <c r="C389">
        <v>10</v>
      </c>
      <c r="D389">
        <v>22110</v>
      </c>
      <c r="E389" t="s">
        <v>10</v>
      </c>
      <c r="F389">
        <v>104503.18</v>
      </c>
      <c r="G389" t="s">
        <v>11</v>
      </c>
      <c r="H389" s="1">
        <v>2.58</v>
      </c>
      <c r="I389" t="s">
        <v>12</v>
      </c>
    </row>
    <row r="390" spans="1:9" x14ac:dyDescent="0.3">
      <c r="A390" t="s">
        <v>9</v>
      </c>
      <c r="B390">
        <v>2010</v>
      </c>
      <c r="C390">
        <v>10</v>
      </c>
      <c r="D390">
        <v>22110</v>
      </c>
      <c r="E390" t="s">
        <v>13</v>
      </c>
      <c r="F390">
        <v>36742.74</v>
      </c>
      <c r="G390" t="s">
        <v>11</v>
      </c>
      <c r="H390" s="1">
        <v>0.91</v>
      </c>
      <c r="I390" t="s">
        <v>12</v>
      </c>
    </row>
    <row r="391" spans="1:9" x14ac:dyDescent="0.3">
      <c r="A391" t="s">
        <v>9</v>
      </c>
      <c r="B391">
        <v>2010</v>
      </c>
      <c r="C391">
        <v>10</v>
      </c>
      <c r="D391">
        <v>22110</v>
      </c>
      <c r="E391" t="s">
        <v>14</v>
      </c>
      <c r="F391">
        <v>5637.16</v>
      </c>
      <c r="G391" t="s">
        <v>11</v>
      </c>
      <c r="H391" s="1">
        <v>0.14000000000000001</v>
      </c>
      <c r="I391" t="s">
        <v>12</v>
      </c>
    </row>
    <row r="392" spans="1:9" x14ac:dyDescent="0.3">
      <c r="A392" t="s">
        <v>9</v>
      </c>
      <c r="B392">
        <v>2010</v>
      </c>
      <c r="C392">
        <v>11</v>
      </c>
      <c r="D392">
        <v>22110</v>
      </c>
      <c r="E392" t="s">
        <v>10</v>
      </c>
      <c r="F392">
        <v>98416.86</v>
      </c>
      <c r="G392" t="s">
        <v>11</v>
      </c>
      <c r="H392" s="1">
        <v>2.4300000000000002</v>
      </c>
      <c r="I392" t="s">
        <v>12</v>
      </c>
    </row>
    <row r="393" spans="1:9" x14ac:dyDescent="0.3">
      <c r="A393" t="s">
        <v>9</v>
      </c>
      <c r="B393">
        <v>2010</v>
      </c>
      <c r="C393">
        <v>11</v>
      </c>
      <c r="D393">
        <v>22110</v>
      </c>
      <c r="E393" t="s">
        <v>13</v>
      </c>
      <c r="F393">
        <v>38047.360000000001</v>
      </c>
      <c r="G393" t="s">
        <v>11</v>
      </c>
      <c r="H393" s="1">
        <v>0.94</v>
      </c>
      <c r="I393" t="s">
        <v>12</v>
      </c>
    </row>
    <row r="394" spans="1:9" x14ac:dyDescent="0.3">
      <c r="A394" t="s">
        <v>9</v>
      </c>
      <c r="B394">
        <v>2010</v>
      </c>
      <c r="C394">
        <v>11</v>
      </c>
      <c r="D394">
        <v>22110</v>
      </c>
      <c r="E394" t="s">
        <v>14</v>
      </c>
      <c r="F394">
        <v>8045.29</v>
      </c>
      <c r="G394" t="s">
        <v>11</v>
      </c>
      <c r="H394" s="1">
        <v>0.2</v>
      </c>
      <c r="I394" t="s">
        <v>12</v>
      </c>
    </row>
    <row r="395" spans="1:9" x14ac:dyDescent="0.3">
      <c r="A395" t="s">
        <v>9</v>
      </c>
      <c r="B395">
        <v>2010</v>
      </c>
      <c r="C395">
        <v>12</v>
      </c>
      <c r="D395">
        <v>22110</v>
      </c>
      <c r="E395" t="s">
        <v>10</v>
      </c>
      <c r="F395">
        <v>99405.02</v>
      </c>
      <c r="G395" t="s">
        <v>11</v>
      </c>
      <c r="H395" s="1">
        <v>2.4500000000000002</v>
      </c>
      <c r="I395" t="s">
        <v>12</v>
      </c>
    </row>
    <row r="396" spans="1:9" x14ac:dyDescent="0.3">
      <c r="A396" t="s">
        <v>9</v>
      </c>
      <c r="B396">
        <v>2010</v>
      </c>
      <c r="C396">
        <v>12</v>
      </c>
      <c r="D396">
        <v>22110</v>
      </c>
      <c r="E396" t="s">
        <v>13</v>
      </c>
      <c r="F396">
        <v>38074.54</v>
      </c>
      <c r="G396" t="s">
        <v>11</v>
      </c>
      <c r="H396" s="1">
        <v>0.94</v>
      </c>
      <c r="I396" t="s">
        <v>12</v>
      </c>
    </row>
    <row r="397" spans="1:9" x14ac:dyDescent="0.3">
      <c r="A397" t="s">
        <v>9</v>
      </c>
      <c r="B397">
        <v>2010</v>
      </c>
      <c r="C397">
        <v>12</v>
      </c>
      <c r="D397">
        <v>22110</v>
      </c>
      <c r="E397" t="s">
        <v>14</v>
      </c>
      <c r="F397">
        <v>6920.39</v>
      </c>
      <c r="G397" t="s">
        <v>11</v>
      </c>
      <c r="H397" s="1">
        <v>0.17</v>
      </c>
      <c r="I397" t="s">
        <v>12</v>
      </c>
    </row>
    <row r="398" spans="1:9" x14ac:dyDescent="0.3">
      <c r="A398" t="s">
        <v>9</v>
      </c>
      <c r="B398">
        <v>2011</v>
      </c>
      <c r="C398">
        <v>1</v>
      </c>
      <c r="D398">
        <v>22110</v>
      </c>
      <c r="E398" t="s">
        <v>10</v>
      </c>
      <c r="F398">
        <v>92473.86</v>
      </c>
      <c r="G398" t="s">
        <v>11</v>
      </c>
      <c r="H398" s="1">
        <v>2.2799999999999998</v>
      </c>
      <c r="I398" t="s">
        <v>12</v>
      </c>
    </row>
    <row r="399" spans="1:9" x14ac:dyDescent="0.3">
      <c r="A399" t="s">
        <v>9</v>
      </c>
      <c r="B399">
        <v>2011</v>
      </c>
      <c r="C399">
        <v>1</v>
      </c>
      <c r="D399">
        <v>22110</v>
      </c>
      <c r="E399" t="s">
        <v>13</v>
      </c>
      <c r="F399">
        <v>46833.87</v>
      </c>
      <c r="G399" t="s">
        <v>11</v>
      </c>
      <c r="H399" s="1">
        <v>1.1499999999999999</v>
      </c>
      <c r="I399" t="s">
        <v>12</v>
      </c>
    </row>
    <row r="400" spans="1:9" x14ac:dyDescent="0.3">
      <c r="A400" t="s">
        <v>9</v>
      </c>
      <c r="B400">
        <v>2011</v>
      </c>
      <c r="C400">
        <v>1</v>
      </c>
      <c r="D400">
        <v>22110</v>
      </c>
      <c r="E400" t="s">
        <v>14</v>
      </c>
      <c r="F400">
        <v>9369.99</v>
      </c>
      <c r="G400" t="s">
        <v>11</v>
      </c>
      <c r="H400" s="1">
        <v>0.23</v>
      </c>
      <c r="I400" t="s">
        <v>12</v>
      </c>
    </row>
    <row r="401" spans="1:9" x14ac:dyDescent="0.3">
      <c r="A401" t="s">
        <v>9</v>
      </c>
      <c r="B401">
        <v>2011</v>
      </c>
      <c r="C401">
        <v>2</v>
      </c>
      <c r="D401">
        <v>22110</v>
      </c>
      <c r="E401" t="s">
        <v>10</v>
      </c>
      <c r="F401">
        <v>90818.65</v>
      </c>
      <c r="G401" t="s">
        <v>11</v>
      </c>
      <c r="H401" s="1">
        <v>2.2400000000000002</v>
      </c>
      <c r="I401" t="s">
        <v>12</v>
      </c>
    </row>
    <row r="402" spans="1:9" x14ac:dyDescent="0.3">
      <c r="A402" t="s">
        <v>9</v>
      </c>
      <c r="B402">
        <v>2011</v>
      </c>
      <c r="C402">
        <v>2</v>
      </c>
      <c r="D402">
        <v>22110</v>
      </c>
      <c r="E402" t="s">
        <v>13</v>
      </c>
      <c r="F402">
        <v>37059.86</v>
      </c>
      <c r="G402" t="s">
        <v>11</v>
      </c>
      <c r="H402" s="1">
        <v>0.91</v>
      </c>
      <c r="I402" t="s">
        <v>12</v>
      </c>
    </row>
    <row r="403" spans="1:9" x14ac:dyDescent="0.3">
      <c r="A403" t="s">
        <v>9</v>
      </c>
      <c r="B403">
        <v>2011</v>
      </c>
      <c r="C403">
        <v>2</v>
      </c>
      <c r="D403">
        <v>22110</v>
      </c>
      <c r="E403" t="s">
        <v>14</v>
      </c>
      <c r="F403">
        <v>7885.11</v>
      </c>
      <c r="G403" t="s">
        <v>11</v>
      </c>
      <c r="H403" s="1">
        <v>0.19</v>
      </c>
      <c r="I403" t="s">
        <v>12</v>
      </c>
    </row>
    <row r="404" spans="1:9" x14ac:dyDescent="0.3">
      <c r="A404" t="s">
        <v>9</v>
      </c>
      <c r="B404">
        <v>2011</v>
      </c>
      <c r="C404">
        <v>3</v>
      </c>
      <c r="D404">
        <v>22110</v>
      </c>
      <c r="E404" t="s">
        <v>10</v>
      </c>
      <c r="F404">
        <v>104178.94</v>
      </c>
      <c r="G404" t="s">
        <v>11</v>
      </c>
      <c r="H404" s="1">
        <v>2.57</v>
      </c>
      <c r="I404" t="s">
        <v>12</v>
      </c>
    </row>
    <row r="405" spans="1:9" x14ac:dyDescent="0.3">
      <c r="A405" t="s">
        <v>9</v>
      </c>
      <c r="B405">
        <v>2011</v>
      </c>
      <c r="C405">
        <v>3</v>
      </c>
      <c r="D405">
        <v>22110</v>
      </c>
      <c r="E405" t="s">
        <v>13</v>
      </c>
      <c r="F405">
        <v>44336.44</v>
      </c>
      <c r="G405" t="s">
        <v>11</v>
      </c>
      <c r="H405" s="1">
        <v>1.0900000000000001</v>
      </c>
      <c r="I405" t="s">
        <v>12</v>
      </c>
    </row>
    <row r="406" spans="1:9" x14ac:dyDescent="0.3">
      <c r="A406" t="s">
        <v>9</v>
      </c>
      <c r="B406">
        <v>2011</v>
      </c>
      <c r="C406">
        <v>3</v>
      </c>
      <c r="D406">
        <v>22110</v>
      </c>
      <c r="E406" t="s">
        <v>14</v>
      </c>
      <c r="F406">
        <v>11718.9</v>
      </c>
      <c r="G406" t="s">
        <v>11</v>
      </c>
      <c r="H406" s="1">
        <v>0.28999999999999998</v>
      </c>
      <c r="I406" t="s">
        <v>12</v>
      </c>
    </row>
    <row r="407" spans="1:9" x14ac:dyDescent="0.3">
      <c r="A407" t="s">
        <v>9</v>
      </c>
      <c r="B407">
        <v>2011</v>
      </c>
      <c r="C407">
        <v>4</v>
      </c>
      <c r="D407">
        <v>22110</v>
      </c>
      <c r="E407" t="s">
        <v>10</v>
      </c>
      <c r="F407">
        <v>94732.7</v>
      </c>
      <c r="G407" t="s">
        <v>11</v>
      </c>
      <c r="H407" s="1">
        <v>2.33</v>
      </c>
      <c r="I407" t="s">
        <v>12</v>
      </c>
    </row>
    <row r="408" spans="1:9" x14ac:dyDescent="0.3">
      <c r="A408" t="s">
        <v>9</v>
      </c>
      <c r="B408">
        <v>2011</v>
      </c>
      <c r="C408">
        <v>4</v>
      </c>
      <c r="D408">
        <v>22110</v>
      </c>
      <c r="E408" t="s">
        <v>13</v>
      </c>
      <c r="F408">
        <v>44269.63</v>
      </c>
      <c r="G408" t="s">
        <v>11</v>
      </c>
      <c r="H408" s="1">
        <v>1.0900000000000001</v>
      </c>
      <c r="I408" t="s">
        <v>12</v>
      </c>
    </row>
    <row r="409" spans="1:9" x14ac:dyDescent="0.3">
      <c r="A409" t="s">
        <v>9</v>
      </c>
      <c r="B409">
        <v>2011</v>
      </c>
      <c r="C409">
        <v>4</v>
      </c>
      <c r="D409">
        <v>22110</v>
      </c>
      <c r="E409" t="s">
        <v>14</v>
      </c>
      <c r="F409">
        <v>8868.48</v>
      </c>
      <c r="G409" t="s">
        <v>11</v>
      </c>
      <c r="H409" s="1">
        <v>0.22</v>
      </c>
      <c r="I409" t="s">
        <v>12</v>
      </c>
    </row>
    <row r="410" spans="1:9" x14ac:dyDescent="0.3">
      <c r="A410" t="s">
        <v>9</v>
      </c>
      <c r="B410">
        <v>2011</v>
      </c>
      <c r="C410">
        <v>5</v>
      </c>
      <c r="D410">
        <v>22110</v>
      </c>
      <c r="E410" t="s">
        <v>10</v>
      </c>
      <c r="F410">
        <v>99441.600000000006</v>
      </c>
      <c r="G410" t="s">
        <v>11</v>
      </c>
      <c r="H410" s="1">
        <v>2.44</v>
      </c>
      <c r="I410" t="s">
        <v>12</v>
      </c>
    </row>
    <row r="411" spans="1:9" x14ac:dyDescent="0.3">
      <c r="A411" t="s">
        <v>9</v>
      </c>
      <c r="B411">
        <v>2011</v>
      </c>
      <c r="C411">
        <v>5</v>
      </c>
      <c r="D411">
        <v>22110</v>
      </c>
      <c r="E411" t="s">
        <v>13</v>
      </c>
      <c r="F411">
        <v>51009.13</v>
      </c>
      <c r="G411" t="s">
        <v>11</v>
      </c>
      <c r="H411" s="1">
        <v>1.25</v>
      </c>
      <c r="I411" t="s">
        <v>12</v>
      </c>
    </row>
    <row r="412" spans="1:9" x14ac:dyDescent="0.3">
      <c r="A412" t="s">
        <v>9</v>
      </c>
      <c r="B412">
        <v>2011</v>
      </c>
      <c r="C412">
        <v>5</v>
      </c>
      <c r="D412">
        <v>22110</v>
      </c>
      <c r="E412" t="s">
        <v>14</v>
      </c>
      <c r="F412">
        <v>13027.93</v>
      </c>
      <c r="G412" t="s">
        <v>11</v>
      </c>
      <c r="H412" s="1">
        <v>0.32</v>
      </c>
      <c r="I412" t="s">
        <v>12</v>
      </c>
    </row>
    <row r="413" spans="1:9" x14ac:dyDescent="0.3">
      <c r="A413" t="s">
        <v>9</v>
      </c>
      <c r="B413">
        <v>2011</v>
      </c>
      <c r="C413">
        <v>6</v>
      </c>
      <c r="D413">
        <v>22110</v>
      </c>
      <c r="E413" t="s">
        <v>10</v>
      </c>
      <c r="F413">
        <v>100574.32</v>
      </c>
      <c r="G413" t="s">
        <v>11</v>
      </c>
      <c r="H413" s="1">
        <v>2.4700000000000002</v>
      </c>
      <c r="I413" t="s">
        <v>12</v>
      </c>
    </row>
    <row r="414" spans="1:9" x14ac:dyDescent="0.3">
      <c r="A414" t="s">
        <v>9</v>
      </c>
      <c r="B414">
        <v>2011</v>
      </c>
      <c r="C414">
        <v>6</v>
      </c>
      <c r="D414">
        <v>22110</v>
      </c>
      <c r="E414" t="s">
        <v>13</v>
      </c>
      <c r="F414">
        <v>53632.65</v>
      </c>
      <c r="G414" t="s">
        <v>11</v>
      </c>
      <c r="H414" s="1">
        <v>1.32</v>
      </c>
      <c r="I414" t="s">
        <v>12</v>
      </c>
    </row>
    <row r="415" spans="1:9" x14ac:dyDescent="0.3">
      <c r="A415" t="s">
        <v>9</v>
      </c>
      <c r="B415">
        <v>2011</v>
      </c>
      <c r="C415">
        <v>6</v>
      </c>
      <c r="D415">
        <v>22110</v>
      </c>
      <c r="E415" t="s">
        <v>14</v>
      </c>
      <c r="F415">
        <v>3696.74</v>
      </c>
      <c r="G415" t="s">
        <v>11</v>
      </c>
      <c r="H415" s="1">
        <v>0.09</v>
      </c>
      <c r="I415" t="s">
        <v>12</v>
      </c>
    </row>
    <row r="416" spans="1:9" x14ac:dyDescent="0.3">
      <c r="A416" t="s">
        <v>9</v>
      </c>
      <c r="B416">
        <v>2011</v>
      </c>
      <c r="C416">
        <v>7</v>
      </c>
      <c r="D416">
        <v>22110</v>
      </c>
      <c r="E416" t="s">
        <v>10</v>
      </c>
      <c r="F416">
        <v>97187.199999999997</v>
      </c>
      <c r="G416" t="s">
        <v>11</v>
      </c>
      <c r="H416" s="1">
        <v>2.39</v>
      </c>
      <c r="I416" t="s">
        <v>12</v>
      </c>
    </row>
    <row r="417" spans="1:9" x14ac:dyDescent="0.3">
      <c r="A417" t="s">
        <v>9</v>
      </c>
      <c r="B417">
        <v>2011</v>
      </c>
      <c r="C417">
        <v>7</v>
      </c>
      <c r="D417">
        <v>22110</v>
      </c>
      <c r="E417" t="s">
        <v>13</v>
      </c>
      <c r="F417">
        <v>34724.42</v>
      </c>
      <c r="G417" t="s">
        <v>11</v>
      </c>
      <c r="H417" s="1">
        <v>0.85</v>
      </c>
      <c r="I417" t="s">
        <v>12</v>
      </c>
    </row>
    <row r="418" spans="1:9" x14ac:dyDescent="0.3">
      <c r="A418" t="s">
        <v>9</v>
      </c>
      <c r="B418">
        <v>2011</v>
      </c>
      <c r="C418">
        <v>7</v>
      </c>
      <c r="D418">
        <v>22110</v>
      </c>
      <c r="E418" t="s">
        <v>14</v>
      </c>
      <c r="F418">
        <v>5651.54</v>
      </c>
      <c r="G418" t="s">
        <v>11</v>
      </c>
      <c r="H418" s="1">
        <v>0.14000000000000001</v>
      </c>
      <c r="I418" t="s">
        <v>12</v>
      </c>
    </row>
    <row r="419" spans="1:9" x14ac:dyDescent="0.3">
      <c r="A419" t="s">
        <v>9</v>
      </c>
      <c r="B419">
        <v>2011</v>
      </c>
      <c r="C419">
        <v>8</v>
      </c>
      <c r="D419">
        <v>22110</v>
      </c>
      <c r="E419" t="s">
        <v>10</v>
      </c>
      <c r="F419">
        <v>101979.42</v>
      </c>
      <c r="G419" t="s">
        <v>11</v>
      </c>
      <c r="H419" s="1">
        <v>2.5</v>
      </c>
      <c r="I419" t="s">
        <v>12</v>
      </c>
    </row>
    <row r="420" spans="1:9" x14ac:dyDescent="0.3">
      <c r="A420" t="s">
        <v>9</v>
      </c>
      <c r="B420">
        <v>2011</v>
      </c>
      <c r="C420">
        <v>8</v>
      </c>
      <c r="D420">
        <v>22110</v>
      </c>
      <c r="E420" t="s">
        <v>13</v>
      </c>
      <c r="F420">
        <v>40231.919999999998</v>
      </c>
      <c r="G420" t="s">
        <v>11</v>
      </c>
      <c r="H420" s="1">
        <v>0.99</v>
      </c>
      <c r="I420" t="s">
        <v>12</v>
      </c>
    </row>
    <row r="421" spans="1:9" x14ac:dyDescent="0.3">
      <c r="A421" t="s">
        <v>9</v>
      </c>
      <c r="B421">
        <v>2011</v>
      </c>
      <c r="C421">
        <v>8</v>
      </c>
      <c r="D421">
        <v>22110</v>
      </c>
      <c r="E421" t="s">
        <v>14</v>
      </c>
      <c r="F421">
        <v>8825.58</v>
      </c>
      <c r="G421" t="s">
        <v>11</v>
      </c>
      <c r="H421" s="1">
        <v>0.22</v>
      </c>
      <c r="I421" t="s">
        <v>12</v>
      </c>
    </row>
    <row r="422" spans="1:9" x14ac:dyDescent="0.3">
      <c r="A422" t="s">
        <v>9</v>
      </c>
      <c r="B422">
        <v>2011</v>
      </c>
      <c r="C422">
        <v>9</v>
      </c>
      <c r="D422">
        <v>22110</v>
      </c>
      <c r="E422" t="s">
        <v>10</v>
      </c>
      <c r="F422">
        <v>91479.71</v>
      </c>
      <c r="G422" t="s">
        <v>11</v>
      </c>
      <c r="H422" s="1">
        <v>2.2400000000000002</v>
      </c>
      <c r="I422" t="s">
        <v>12</v>
      </c>
    </row>
    <row r="423" spans="1:9" x14ac:dyDescent="0.3">
      <c r="A423" t="s">
        <v>9</v>
      </c>
      <c r="B423">
        <v>2011</v>
      </c>
      <c r="C423">
        <v>9</v>
      </c>
      <c r="D423">
        <v>22110</v>
      </c>
      <c r="E423" t="s">
        <v>13</v>
      </c>
      <c r="F423">
        <v>38624.68</v>
      </c>
      <c r="G423" t="s">
        <v>11</v>
      </c>
      <c r="H423" s="1">
        <v>0.95</v>
      </c>
      <c r="I423" t="s">
        <v>12</v>
      </c>
    </row>
    <row r="424" spans="1:9" x14ac:dyDescent="0.3">
      <c r="A424" t="s">
        <v>9</v>
      </c>
      <c r="B424">
        <v>2011</v>
      </c>
      <c r="C424">
        <v>9</v>
      </c>
      <c r="D424">
        <v>22110</v>
      </c>
      <c r="E424" t="s">
        <v>14</v>
      </c>
      <c r="F424">
        <v>8942.39</v>
      </c>
      <c r="G424" t="s">
        <v>11</v>
      </c>
      <c r="H424" s="1">
        <v>0.22</v>
      </c>
      <c r="I424" t="s">
        <v>12</v>
      </c>
    </row>
    <row r="425" spans="1:9" x14ac:dyDescent="0.3">
      <c r="A425" t="s">
        <v>9</v>
      </c>
      <c r="B425">
        <v>2011</v>
      </c>
      <c r="C425">
        <v>10</v>
      </c>
      <c r="D425">
        <v>22110</v>
      </c>
      <c r="E425" t="s">
        <v>10</v>
      </c>
      <c r="F425">
        <v>93055.54</v>
      </c>
      <c r="G425" t="s">
        <v>11</v>
      </c>
      <c r="H425" s="1">
        <v>2.2799999999999998</v>
      </c>
      <c r="I425" t="s">
        <v>12</v>
      </c>
    </row>
    <row r="426" spans="1:9" x14ac:dyDescent="0.3">
      <c r="A426" t="s">
        <v>9</v>
      </c>
      <c r="B426">
        <v>2011</v>
      </c>
      <c r="C426">
        <v>10</v>
      </c>
      <c r="D426">
        <v>22110</v>
      </c>
      <c r="E426" t="s">
        <v>13</v>
      </c>
      <c r="F426">
        <v>42784.83</v>
      </c>
      <c r="G426" t="s">
        <v>11</v>
      </c>
      <c r="H426" s="1">
        <v>1.05</v>
      </c>
      <c r="I426" t="s">
        <v>12</v>
      </c>
    </row>
    <row r="427" spans="1:9" x14ac:dyDescent="0.3">
      <c r="A427" t="s">
        <v>9</v>
      </c>
      <c r="B427">
        <v>2011</v>
      </c>
      <c r="C427">
        <v>10</v>
      </c>
      <c r="D427">
        <v>22110</v>
      </c>
      <c r="E427" t="s">
        <v>14</v>
      </c>
      <c r="F427">
        <v>7195.62</v>
      </c>
      <c r="G427" t="s">
        <v>11</v>
      </c>
      <c r="H427" s="1">
        <v>0.18</v>
      </c>
      <c r="I427" t="s">
        <v>12</v>
      </c>
    </row>
    <row r="428" spans="1:9" x14ac:dyDescent="0.3">
      <c r="A428" t="s">
        <v>9</v>
      </c>
      <c r="B428">
        <v>2011</v>
      </c>
      <c r="C428">
        <v>11</v>
      </c>
      <c r="D428">
        <v>22110</v>
      </c>
      <c r="E428" t="s">
        <v>10</v>
      </c>
      <c r="F428">
        <v>92075.14</v>
      </c>
      <c r="G428" t="s">
        <v>11</v>
      </c>
      <c r="H428" s="1">
        <v>2.25</v>
      </c>
      <c r="I428" t="s">
        <v>12</v>
      </c>
    </row>
    <row r="429" spans="1:9" x14ac:dyDescent="0.3">
      <c r="A429" t="s">
        <v>9</v>
      </c>
      <c r="B429">
        <v>2011</v>
      </c>
      <c r="C429">
        <v>11</v>
      </c>
      <c r="D429">
        <v>22110</v>
      </c>
      <c r="E429" t="s">
        <v>13</v>
      </c>
      <c r="F429">
        <v>41921</v>
      </c>
      <c r="G429" t="s">
        <v>11</v>
      </c>
      <c r="H429" s="1">
        <v>1.03</v>
      </c>
      <c r="I429" t="s">
        <v>12</v>
      </c>
    </row>
    <row r="430" spans="1:9" x14ac:dyDescent="0.3">
      <c r="A430" t="s">
        <v>9</v>
      </c>
      <c r="B430">
        <v>2011</v>
      </c>
      <c r="C430">
        <v>11</v>
      </c>
      <c r="D430">
        <v>22110</v>
      </c>
      <c r="E430" t="s">
        <v>14</v>
      </c>
      <c r="F430">
        <v>9974.98</v>
      </c>
      <c r="G430" t="s">
        <v>11</v>
      </c>
      <c r="H430" s="1">
        <v>0.24</v>
      </c>
      <c r="I430" t="s">
        <v>12</v>
      </c>
    </row>
    <row r="431" spans="1:9" x14ac:dyDescent="0.3">
      <c r="A431" t="s">
        <v>9</v>
      </c>
      <c r="B431">
        <v>2011</v>
      </c>
      <c r="C431">
        <v>12</v>
      </c>
      <c r="D431">
        <v>22110</v>
      </c>
      <c r="E431" t="s">
        <v>10</v>
      </c>
      <c r="F431">
        <v>90331.87</v>
      </c>
      <c r="G431" t="s">
        <v>11</v>
      </c>
      <c r="H431" s="1">
        <v>2.21</v>
      </c>
      <c r="I431" t="s">
        <v>12</v>
      </c>
    </row>
    <row r="432" spans="1:9" x14ac:dyDescent="0.3">
      <c r="A432" t="s">
        <v>9</v>
      </c>
      <c r="B432">
        <v>2011</v>
      </c>
      <c r="C432">
        <v>12</v>
      </c>
      <c r="D432">
        <v>22110</v>
      </c>
      <c r="E432" t="s">
        <v>13</v>
      </c>
      <c r="F432">
        <v>41410.82</v>
      </c>
      <c r="G432" t="s">
        <v>11</v>
      </c>
      <c r="H432" s="1">
        <v>1.01</v>
      </c>
      <c r="I432" t="s">
        <v>12</v>
      </c>
    </row>
    <row r="433" spans="1:9" x14ac:dyDescent="0.3">
      <c r="A433" t="s">
        <v>9</v>
      </c>
      <c r="B433">
        <v>2011</v>
      </c>
      <c r="C433">
        <v>12</v>
      </c>
      <c r="D433">
        <v>22110</v>
      </c>
      <c r="E433" t="s">
        <v>14</v>
      </c>
      <c r="F433">
        <v>10817.76</v>
      </c>
      <c r="G433" t="s">
        <v>11</v>
      </c>
      <c r="H433" s="1">
        <v>0.26</v>
      </c>
      <c r="I433" t="s">
        <v>12</v>
      </c>
    </row>
    <row r="434" spans="1:9" x14ac:dyDescent="0.3">
      <c r="A434" t="s">
        <v>9</v>
      </c>
      <c r="B434">
        <v>2012</v>
      </c>
      <c r="C434">
        <v>1</v>
      </c>
      <c r="D434">
        <v>22110</v>
      </c>
      <c r="E434" t="s">
        <v>10</v>
      </c>
      <c r="F434">
        <v>82786.490000000005</v>
      </c>
      <c r="G434" t="s">
        <v>11</v>
      </c>
      <c r="H434" s="1">
        <v>2.02</v>
      </c>
      <c r="I434" t="s">
        <v>12</v>
      </c>
    </row>
    <row r="435" spans="1:9" x14ac:dyDescent="0.3">
      <c r="A435" t="s">
        <v>9</v>
      </c>
      <c r="B435">
        <v>2012</v>
      </c>
      <c r="C435">
        <v>1</v>
      </c>
      <c r="D435">
        <v>22110</v>
      </c>
      <c r="E435" t="s">
        <v>13</v>
      </c>
      <c r="F435">
        <v>58260.06</v>
      </c>
      <c r="G435" t="s">
        <v>11</v>
      </c>
      <c r="H435" s="1">
        <v>1.42</v>
      </c>
      <c r="I435" t="s">
        <v>12</v>
      </c>
    </row>
    <row r="436" spans="1:9" x14ac:dyDescent="0.3">
      <c r="A436" t="s">
        <v>9</v>
      </c>
      <c r="B436">
        <v>2012</v>
      </c>
      <c r="C436">
        <v>1</v>
      </c>
      <c r="D436">
        <v>22110</v>
      </c>
      <c r="E436" t="s">
        <v>14</v>
      </c>
      <c r="F436">
        <v>12836.11</v>
      </c>
      <c r="G436" t="s">
        <v>11</v>
      </c>
      <c r="H436" s="1">
        <v>0.31</v>
      </c>
      <c r="I436" t="s">
        <v>12</v>
      </c>
    </row>
    <row r="437" spans="1:9" x14ac:dyDescent="0.3">
      <c r="A437" t="s">
        <v>9</v>
      </c>
      <c r="B437">
        <v>2012</v>
      </c>
      <c r="C437">
        <v>2</v>
      </c>
      <c r="D437">
        <v>22110</v>
      </c>
      <c r="E437" t="s">
        <v>10</v>
      </c>
      <c r="F437">
        <v>86477.28</v>
      </c>
      <c r="G437" t="s">
        <v>11</v>
      </c>
      <c r="H437" s="1">
        <v>2.11</v>
      </c>
      <c r="I437" t="s">
        <v>12</v>
      </c>
    </row>
    <row r="438" spans="1:9" x14ac:dyDescent="0.3">
      <c r="A438" t="s">
        <v>9</v>
      </c>
      <c r="B438">
        <v>2012</v>
      </c>
      <c r="C438">
        <v>2</v>
      </c>
      <c r="D438">
        <v>22110</v>
      </c>
      <c r="E438" t="s">
        <v>13</v>
      </c>
      <c r="F438">
        <v>39576.81</v>
      </c>
      <c r="G438" t="s">
        <v>11</v>
      </c>
      <c r="H438" s="1">
        <v>0.97</v>
      </c>
      <c r="I438" t="s">
        <v>12</v>
      </c>
    </row>
    <row r="439" spans="1:9" x14ac:dyDescent="0.3">
      <c r="A439" t="s">
        <v>9</v>
      </c>
      <c r="B439">
        <v>2012</v>
      </c>
      <c r="C439">
        <v>2</v>
      </c>
      <c r="D439">
        <v>22110</v>
      </c>
      <c r="E439" t="s">
        <v>14</v>
      </c>
      <c r="F439">
        <v>10584.06</v>
      </c>
      <c r="G439" t="s">
        <v>11</v>
      </c>
      <c r="H439" s="1">
        <v>0.26</v>
      </c>
      <c r="I439" t="s">
        <v>12</v>
      </c>
    </row>
    <row r="440" spans="1:9" x14ac:dyDescent="0.3">
      <c r="A440" t="s">
        <v>9</v>
      </c>
      <c r="B440">
        <v>2012</v>
      </c>
      <c r="C440">
        <v>3</v>
      </c>
      <c r="D440">
        <v>22110</v>
      </c>
      <c r="E440" t="s">
        <v>10</v>
      </c>
      <c r="F440">
        <v>96364.58</v>
      </c>
      <c r="G440" t="s">
        <v>11</v>
      </c>
      <c r="H440" s="1">
        <v>2.35</v>
      </c>
      <c r="I440" t="s">
        <v>12</v>
      </c>
    </row>
    <row r="441" spans="1:9" x14ac:dyDescent="0.3">
      <c r="A441" t="s">
        <v>9</v>
      </c>
      <c r="B441">
        <v>2012</v>
      </c>
      <c r="C441">
        <v>3</v>
      </c>
      <c r="D441">
        <v>22110</v>
      </c>
      <c r="E441" t="s">
        <v>13</v>
      </c>
      <c r="F441">
        <v>46146.61</v>
      </c>
      <c r="G441" t="s">
        <v>11</v>
      </c>
      <c r="H441" s="1">
        <v>1.1299999999999999</v>
      </c>
      <c r="I441" t="s">
        <v>12</v>
      </c>
    </row>
    <row r="442" spans="1:9" x14ac:dyDescent="0.3">
      <c r="A442" t="s">
        <v>9</v>
      </c>
      <c r="B442">
        <v>2012</v>
      </c>
      <c r="C442">
        <v>3</v>
      </c>
      <c r="D442">
        <v>22110</v>
      </c>
      <c r="E442" t="s">
        <v>14</v>
      </c>
      <c r="F442">
        <v>13905.95</v>
      </c>
      <c r="G442" t="s">
        <v>11</v>
      </c>
      <c r="H442" s="1">
        <v>0.34</v>
      </c>
      <c r="I442" t="s">
        <v>12</v>
      </c>
    </row>
    <row r="443" spans="1:9" x14ac:dyDescent="0.3">
      <c r="A443" t="s">
        <v>9</v>
      </c>
      <c r="B443">
        <v>2012</v>
      </c>
      <c r="C443">
        <v>4</v>
      </c>
      <c r="D443">
        <v>22110</v>
      </c>
      <c r="E443" t="s">
        <v>10</v>
      </c>
      <c r="F443">
        <v>89057.72</v>
      </c>
      <c r="G443" t="s">
        <v>11</v>
      </c>
      <c r="H443" s="1">
        <v>2.17</v>
      </c>
      <c r="I443" t="s">
        <v>12</v>
      </c>
    </row>
    <row r="444" spans="1:9" x14ac:dyDescent="0.3">
      <c r="A444" t="s">
        <v>9</v>
      </c>
      <c r="B444">
        <v>2012</v>
      </c>
      <c r="C444">
        <v>4</v>
      </c>
      <c r="D444">
        <v>22110</v>
      </c>
      <c r="E444" t="s">
        <v>13</v>
      </c>
      <c r="F444">
        <v>47334.34</v>
      </c>
      <c r="G444" t="s">
        <v>11</v>
      </c>
      <c r="H444" s="1">
        <v>1.1499999999999999</v>
      </c>
      <c r="I444" t="s">
        <v>12</v>
      </c>
    </row>
    <row r="445" spans="1:9" x14ac:dyDescent="0.3">
      <c r="A445" t="s">
        <v>9</v>
      </c>
      <c r="B445">
        <v>2012</v>
      </c>
      <c r="C445">
        <v>4</v>
      </c>
      <c r="D445">
        <v>22110</v>
      </c>
      <c r="E445" t="s">
        <v>14</v>
      </c>
      <c r="F445">
        <v>10537.47</v>
      </c>
      <c r="G445" t="s">
        <v>11</v>
      </c>
      <c r="H445" s="1">
        <v>0.26</v>
      </c>
      <c r="I445" t="s">
        <v>12</v>
      </c>
    </row>
    <row r="446" spans="1:9" x14ac:dyDescent="0.3">
      <c r="A446" t="s">
        <v>9</v>
      </c>
      <c r="B446">
        <v>2012</v>
      </c>
      <c r="C446">
        <v>5</v>
      </c>
      <c r="D446">
        <v>22110</v>
      </c>
      <c r="E446" t="s">
        <v>10</v>
      </c>
      <c r="F446">
        <v>98345.52</v>
      </c>
      <c r="G446" t="s">
        <v>11</v>
      </c>
      <c r="H446" s="1">
        <v>2.4</v>
      </c>
      <c r="I446" t="s">
        <v>12</v>
      </c>
    </row>
    <row r="447" spans="1:9" x14ac:dyDescent="0.3">
      <c r="A447" t="s">
        <v>9</v>
      </c>
      <c r="B447">
        <v>2012</v>
      </c>
      <c r="C447">
        <v>5</v>
      </c>
      <c r="D447">
        <v>22110</v>
      </c>
      <c r="E447" t="s">
        <v>13</v>
      </c>
      <c r="F447">
        <v>55773.88</v>
      </c>
      <c r="G447" t="s">
        <v>11</v>
      </c>
      <c r="H447" s="1">
        <v>1.36</v>
      </c>
      <c r="I447" t="s">
        <v>12</v>
      </c>
    </row>
    <row r="448" spans="1:9" x14ac:dyDescent="0.3">
      <c r="A448" t="s">
        <v>9</v>
      </c>
      <c r="B448">
        <v>2012</v>
      </c>
      <c r="C448">
        <v>5</v>
      </c>
      <c r="D448">
        <v>22110</v>
      </c>
      <c r="E448" t="s">
        <v>14</v>
      </c>
      <c r="F448">
        <v>17287.669999999998</v>
      </c>
      <c r="G448" t="s">
        <v>11</v>
      </c>
      <c r="H448" s="1">
        <v>0.42</v>
      </c>
      <c r="I448" t="s">
        <v>12</v>
      </c>
    </row>
    <row r="449" spans="1:9" x14ac:dyDescent="0.3">
      <c r="A449" t="s">
        <v>9</v>
      </c>
      <c r="B449">
        <v>2012</v>
      </c>
      <c r="C449">
        <v>6</v>
      </c>
      <c r="D449">
        <v>22110</v>
      </c>
      <c r="E449" t="s">
        <v>10</v>
      </c>
      <c r="F449">
        <v>100513.56</v>
      </c>
      <c r="G449" t="s">
        <v>11</v>
      </c>
      <c r="H449" s="1">
        <v>2.4500000000000002</v>
      </c>
      <c r="I449" t="s">
        <v>12</v>
      </c>
    </row>
    <row r="450" spans="1:9" x14ac:dyDescent="0.3">
      <c r="A450" t="s">
        <v>9</v>
      </c>
      <c r="B450">
        <v>2012</v>
      </c>
      <c r="C450">
        <v>6</v>
      </c>
      <c r="D450">
        <v>22110</v>
      </c>
      <c r="E450" t="s">
        <v>13</v>
      </c>
      <c r="F450">
        <v>57945.15</v>
      </c>
      <c r="G450" t="s">
        <v>11</v>
      </c>
      <c r="H450" s="1">
        <v>1.41</v>
      </c>
      <c r="I450" t="s">
        <v>12</v>
      </c>
    </row>
    <row r="451" spans="1:9" x14ac:dyDescent="0.3">
      <c r="A451" t="s">
        <v>9</v>
      </c>
      <c r="B451">
        <v>2012</v>
      </c>
      <c r="C451">
        <v>6</v>
      </c>
      <c r="D451">
        <v>22110</v>
      </c>
      <c r="E451" t="s">
        <v>14</v>
      </c>
      <c r="F451">
        <v>4703.88</v>
      </c>
      <c r="G451" t="s">
        <v>11</v>
      </c>
      <c r="H451" s="1">
        <v>0.11</v>
      </c>
      <c r="I451" t="s">
        <v>12</v>
      </c>
    </row>
    <row r="452" spans="1:9" x14ac:dyDescent="0.3">
      <c r="A452" t="s">
        <v>9</v>
      </c>
      <c r="B452">
        <v>2012</v>
      </c>
      <c r="C452">
        <v>7</v>
      </c>
      <c r="D452">
        <v>22110</v>
      </c>
      <c r="E452" t="s">
        <v>10</v>
      </c>
      <c r="F452">
        <v>95801.15</v>
      </c>
      <c r="G452" t="s">
        <v>11</v>
      </c>
      <c r="H452" s="1">
        <v>2.33</v>
      </c>
      <c r="I452" t="s">
        <v>12</v>
      </c>
    </row>
    <row r="453" spans="1:9" x14ac:dyDescent="0.3">
      <c r="A453" t="s">
        <v>9</v>
      </c>
      <c r="B453">
        <v>2012</v>
      </c>
      <c r="C453">
        <v>7</v>
      </c>
      <c r="D453">
        <v>22110</v>
      </c>
      <c r="E453" t="s">
        <v>13</v>
      </c>
      <c r="F453">
        <v>39747.370000000003</v>
      </c>
      <c r="G453" t="s">
        <v>11</v>
      </c>
      <c r="H453" s="1">
        <v>0.97</v>
      </c>
      <c r="I453" t="s">
        <v>12</v>
      </c>
    </row>
    <row r="454" spans="1:9" x14ac:dyDescent="0.3">
      <c r="A454" t="s">
        <v>9</v>
      </c>
      <c r="B454">
        <v>2012</v>
      </c>
      <c r="C454">
        <v>7</v>
      </c>
      <c r="D454">
        <v>22110</v>
      </c>
      <c r="E454" t="s">
        <v>14</v>
      </c>
      <c r="F454">
        <v>6433.44</v>
      </c>
      <c r="G454" t="s">
        <v>11</v>
      </c>
      <c r="H454" s="1">
        <v>0.16</v>
      </c>
      <c r="I454" t="s">
        <v>12</v>
      </c>
    </row>
    <row r="455" spans="1:9" x14ac:dyDescent="0.3">
      <c r="A455" t="s">
        <v>9</v>
      </c>
      <c r="B455">
        <v>2012</v>
      </c>
      <c r="C455">
        <v>8</v>
      </c>
      <c r="D455">
        <v>22110</v>
      </c>
      <c r="E455" t="s">
        <v>10</v>
      </c>
      <c r="F455">
        <v>101322.34</v>
      </c>
      <c r="G455" t="s">
        <v>11</v>
      </c>
      <c r="H455" s="1">
        <v>2.46</v>
      </c>
      <c r="I455" t="s">
        <v>12</v>
      </c>
    </row>
    <row r="456" spans="1:9" x14ac:dyDescent="0.3">
      <c r="A456" t="s">
        <v>9</v>
      </c>
      <c r="B456">
        <v>2012</v>
      </c>
      <c r="C456">
        <v>8</v>
      </c>
      <c r="D456">
        <v>22110</v>
      </c>
      <c r="E456" t="s">
        <v>13</v>
      </c>
      <c r="F456">
        <v>45360.12</v>
      </c>
      <c r="G456" t="s">
        <v>11</v>
      </c>
      <c r="H456" s="1">
        <v>1.1000000000000001</v>
      </c>
      <c r="I456" t="s">
        <v>12</v>
      </c>
    </row>
    <row r="457" spans="1:9" x14ac:dyDescent="0.3">
      <c r="A457" t="s">
        <v>9</v>
      </c>
      <c r="B457">
        <v>2012</v>
      </c>
      <c r="C457">
        <v>8</v>
      </c>
      <c r="D457">
        <v>22110</v>
      </c>
      <c r="E457" t="s">
        <v>14</v>
      </c>
      <c r="F457">
        <v>7764.07</v>
      </c>
      <c r="G457" t="s">
        <v>11</v>
      </c>
      <c r="H457" s="1">
        <v>0.19</v>
      </c>
      <c r="I457" t="s">
        <v>12</v>
      </c>
    </row>
    <row r="458" spans="1:9" x14ac:dyDescent="0.3">
      <c r="A458" t="s">
        <v>9</v>
      </c>
      <c r="B458">
        <v>2012</v>
      </c>
      <c r="C458">
        <v>9</v>
      </c>
      <c r="D458">
        <v>22110</v>
      </c>
      <c r="E458" t="s">
        <v>10</v>
      </c>
      <c r="F458">
        <v>92339.27</v>
      </c>
      <c r="G458" t="s">
        <v>11</v>
      </c>
      <c r="H458" s="1">
        <v>2.2400000000000002</v>
      </c>
      <c r="I458" t="s">
        <v>12</v>
      </c>
    </row>
    <row r="459" spans="1:9" x14ac:dyDescent="0.3">
      <c r="A459" t="s">
        <v>9</v>
      </c>
      <c r="B459">
        <v>2012</v>
      </c>
      <c r="C459">
        <v>9</v>
      </c>
      <c r="D459">
        <v>22110</v>
      </c>
      <c r="E459" t="s">
        <v>13</v>
      </c>
      <c r="F459">
        <v>35590.61</v>
      </c>
      <c r="G459" t="s">
        <v>11</v>
      </c>
      <c r="H459" s="1">
        <v>0.86</v>
      </c>
      <c r="I459" t="s">
        <v>12</v>
      </c>
    </row>
    <row r="460" spans="1:9" x14ac:dyDescent="0.3">
      <c r="A460" t="s">
        <v>9</v>
      </c>
      <c r="B460">
        <v>2012</v>
      </c>
      <c r="C460">
        <v>9</v>
      </c>
      <c r="D460">
        <v>22110</v>
      </c>
      <c r="E460" t="s">
        <v>14</v>
      </c>
      <c r="F460">
        <v>5932.97</v>
      </c>
      <c r="G460" t="s">
        <v>11</v>
      </c>
      <c r="H460" s="1">
        <v>0.14000000000000001</v>
      </c>
      <c r="I460" t="s">
        <v>12</v>
      </c>
    </row>
    <row r="461" spans="1:9" x14ac:dyDescent="0.3">
      <c r="A461" t="s">
        <v>9</v>
      </c>
      <c r="B461">
        <v>2012</v>
      </c>
      <c r="C461">
        <v>10</v>
      </c>
      <c r="D461">
        <v>22110</v>
      </c>
      <c r="E461" t="s">
        <v>10</v>
      </c>
      <c r="F461">
        <v>103899.67</v>
      </c>
      <c r="G461" t="s">
        <v>11</v>
      </c>
      <c r="H461" s="1">
        <v>2.52</v>
      </c>
      <c r="I461" t="s">
        <v>12</v>
      </c>
    </row>
    <row r="462" spans="1:9" x14ac:dyDescent="0.3">
      <c r="A462" t="s">
        <v>9</v>
      </c>
      <c r="B462">
        <v>2012</v>
      </c>
      <c r="C462">
        <v>10</v>
      </c>
      <c r="D462">
        <v>22110</v>
      </c>
      <c r="E462" t="s">
        <v>13</v>
      </c>
      <c r="F462">
        <v>45605.13</v>
      </c>
      <c r="G462" t="s">
        <v>11</v>
      </c>
      <c r="H462" s="1">
        <v>1.1100000000000001</v>
      </c>
      <c r="I462" t="s">
        <v>12</v>
      </c>
    </row>
    <row r="463" spans="1:9" x14ac:dyDescent="0.3">
      <c r="A463" t="s">
        <v>9</v>
      </c>
      <c r="B463">
        <v>2012</v>
      </c>
      <c r="C463">
        <v>10</v>
      </c>
      <c r="D463">
        <v>22110</v>
      </c>
      <c r="E463" t="s">
        <v>14</v>
      </c>
      <c r="F463">
        <v>9402.36</v>
      </c>
      <c r="G463" t="s">
        <v>11</v>
      </c>
      <c r="H463" s="1">
        <v>0.23</v>
      </c>
      <c r="I463" t="s">
        <v>12</v>
      </c>
    </row>
    <row r="464" spans="1:9" x14ac:dyDescent="0.3">
      <c r="A464" t="s">
        <v>9</v>
      </c>
      <c r="B464">
        <v>2012</v>
      </c>
      <c r="C464">
        <v>11</v>
      </c>
      <c r="D464">
        <v>22110</v>
      </c>
      <c r="E464" t="s">
        <v>10</v>
      </c>
      <c r="F464">
        <v>95350.67</v>
      </c>
      <c r="G464" t="s">
        <v>11</v>
      </c>
      <c r="H464" s="1">
        <v>2.31</v>
      </c>
      <c r="I464" t="s">
        <v>12</v>
      </c>
    </row>
    <row r="465" spans="1:9" x14ac:dyDescent="0.3">
      <c r="A465" t="s">
        <v>9</v>
      </c>
      <c r="B465">
        <v>2012</v>
      </c>
      <c r="C465">
        <v>11</v>
      </c>
      <c r="D465">
        <v>22110</v>
      </c>
      <c r="E465" t="s">
        <v>13</v>
      </c>
      <c r="F465">
        <v>43425.74</v>
      </c>
      <c r="G465" t="s">
        <v>11</v>
      </c>
      <c r="H465" s="1">
        <v>1.05</v>
      </c>
      <c r="I465" t="s">
        <v>12</v>
      </c>
    </row>
    <row r="466" spans="1:9" x14ac:dyDescent="0.3">
      <c r="A466" t="s">
        <v>9</v>
      </c>
      <c r="B466">
        <v>2012</v>
      </c>
      <c r="C466">
        <v>11</v>
      </c>
      <c r="D466">
        <v>22110</v>
      </c>
      <c r="E466" t="s">
        <v>14</v>
      </c>
      <c r="F466">
        <v>6424.56</v>
      </c>
      <c r="G466" t="s">
        <v>11</v>
      </c>
      <c r="H466" s="1">
        <v>0.16</v>
      </c>
      <c r="I466" t="s">
        <v>12</v>
      </c>
    </row>
    <row r="467" spans="1:9" x14ac:dyDescent="0.3">
      <c r="A467" t="s">
        <v>9</v>
      </c>
      <c r="B467">
        <v>2012</v>
      </c>
      <c r="C467">
        <v>12</v>
      </c>
      <c r="D467">
        <v>22110</v>
      </c>
      <c r="E467" t="s">
        <v>10</v>
      </c>
      <c r="F467">
        <v>90325.4</v>
      </c>
      <c r="G467" t="s">
        <v>11</v>
      </c>
      <c r="H467" s="1">
        <v>2.19</v>
      </c>
      <c r="I467" t="s">
        <v>12</v>
      </c>
    </row>
    <row r="468" spans="1:9" x14ac:dyDescent="0.3">
      <c r="A468" t="s">
        <v>9</v>
      </c>
      <c r="B468">
        <v>2012</v>
      </c>
      <c r="C468">
        <v>12</v>
      </c>
      <c r="D468">
        <v>22110</v>
      </c>
      <c r="E468" t="s">
        <v>13</v>
      </c>
      <c r="F468">
        <v>38441.300000000003</v>
      </c>
      <c r="G468" t="s">
        <v>11</v>
      </c>
      <c r="H468" s="1">
        <v>0.93</v>
      </c>
      <c r="I468" t="s">
        <v>12</v>
      </c>
    </row>
    <row r="469" spans="1:9" x14ac:dyDescent="0.3">
      <c r="A469" t="s">
        <v>9</v>
      </c>
      <c r="B469">
        <v>2012</v>
      </c>
      <c r="C469">
        <v>12</v>
      </c>
      <c r="D469">
        <v>22110</v>
      </c>
      <c r="E469" t="s">
        <v>14</v>
      </c>
      <c r="F469">
        <v>11929.69</v>
      </c>
      <c r="G469" t="s">
        <v>11</v>
      </c>
      <c r="H469" s="1">
        <v>0.28999999999999998</v>
      </c>
      <c r="I469" t="s">
        <v>12</v>
      </c>
    </row>
    <row r="470" spans="1:9" x14ac:dyDescent="0.3">
      <c r="A470" t="s">
        <v>9</v>
      </c>
      <c r="B470">
        <v>2013</v>
      </c>
      <c r="C470">
        <v>1</v>
      </c>
      <c r="D470">
        <v>22110</v>
      </c>
      <c r="E470" t="s">
        <v>10</v>
      </c>
      <c r="F470">
        <v>83828.639999999999</v>
      </c>
      <c r="G470" t="s">
        <v>11</v>
      </c>
      <c r="H470" s="1">
        <v>2.0499999999999998</v>
      </c>
      <c r="I470" t="s">
        <v>12</v>
      </c>
    </row>
    <row r="471" spans="1:9" x14ac:dyDescent="0.3">
      <c r="A471" t="s">
        <v>9</v>
      </c>
      <c r="B471">
        <v>2013</v>
      </c>
      <c r="C471">
        <v>1</v>
      </c>
      <c r="D471">
        <v>22110</v>
      </c>
      <c r="E471" t="s">
        <v>13</v>
      </c>
      <c r="F471">
        <v>38006.79</v>
      </c>
      <c r="G471" t="s">
        <v>11</v>
      </c>
      <c r="H471" s="1">
        <v>0.93</v>
      </c>
      <c r="I471" t="s">
        <v>12</v>
      </c>
    </row>
    <row r="472" spans="1:9" x14ac:dyDescent="0.3">
      <c r="A472" t="s">
        <v>9</v>
      </c>
      <c r="B472">
        <v>2013</v>
      </c>
      <c r="C472">
        <v>1</v>
      </c>
      <c r="D472">
        <v>22110</v>
      </c>
      <c r="E472" t="s">
        <v>14</v>
      </c>
      <c r="F472">
        <v>7616.15</v>
      </c>
      <c r="G472" t="s">
        <v>11</v>
      </c>
      <c r="H472" s="1">
        <v>0.19</v>
      </c>
      <c r="I472" t="s">
        <v>12</v>
      </c>
    </row>
    <row r="473" spans="1:9" x14ac:dyDescent="0.3">
      <c r="A473" t="s">
        <v>9</v>
      </c>
      <c r="B473">
        <v>2013</v>
      </c>
      <c r="C473">
        <v>2</v>
      </c>
      <c r="D473">
        <v>22110</v>
      </c>
      <c r="E473" t="s">
        <v>10</v>
      </c>
      <c r="F473">
        <v>79301.78</v>
      </c>
      <c r="G473" t="s">
        <v>11</v>
      </c>
      <c r="H473" s="1">
        <v>1.93</v>
      </c>
      <c r="I473" t="s">
        <v>12</v>
      </c>
    </row>
    <row r="474" spans="1:9" x14ac:dyDescent="0.3">
      <c r="A474" t="s">
        <v>9</v>
      </c>
      <c r="B474">
        <v>2013</v>
      </c>
      <c r="C474">
        <v>2</v>
      </c>
      <c r="D474">
        <v>22110</v>
      </c>
      <c r="E474" t="s">
        <v>13</v>
      </c>
      <c r="F474">
        <v>41150.49</v>
      </c>
      <c r="G474" t="s">
        <v>11</v>
      </c>
      <c r="H474" s="1">
        <v>1</v>
      </c>
      <c r="I474" t="s">
        <v>12</v>
      </c>
    </row>
    <row r="475" spans="1:9" x14ac:dyDescent="0.3">
      <c r="A475" t="s">
        <v>9</v>
      </c>
      <c r="B475">
        <v>2013</v>
      </c>
      <c r="C475">
        <v>2</v>
      </c>
      <c r="D475">
        <v>22110</v>
      </c>
      <c r="E475" t="s">
        <v>14</v>
      </c>
      <c r="F475">
        <v>6937.13</v>
      </c>
      <c r="G475" t="s">
        <v>11</v>
      </c>
      <c r="H475" s="1">
        <v>0.17</v>
      </c>
      <c r="I475" t="s">
        <v>12</v>
      </c>
    </row>
    <row r="476" spans="1:9" x14ac:dyDescent="0.3">
      <c r="A476" t="s">
        <v>9</v>
      </c>
      <c r="B476">
        <v>2013</v>
      </c>
      <c r="C476">
        <v>3</v>
      </c>
      <c r="D476">
        <v>22110</v>
      </c>
      <c r="E476" t="s">
        <v>10</v>
      </c>
      <c r="F476">
        <v>86135.2</v>
      </c>
      <c r="G476" t="s">
        <v>11</v>
      </c>
      <c r="H476" s="1">
        <v>2.1</v>
      </c>
      <c r="I476" t="s">
        <v>12</v>
      </c>
    </row>
    <row r="477" spans="1:9" x14ac:dyDescent="0.3">
      <c r="A477" t="s">
        <v>9</v>
      </c>
      <c r="B477">
        <v>2013</v>
      </c>
      <c r="C477">
        <v>3</v>
      </c>
      <c r="D477">
        <v>22110</v>
      </c>
      <c r="E477" t="s">
        <v>13</v>
      </c>
      <c r="F477">
        <v>50970.21</v>
      </c>
      <c r="G477" t="s">
        <v>11</v>
      </c>
      <c r="H477" s="1">
        <v>1.24</v>
      </c>
      <c r="I477" t="s">
        <v>12</v>
      </c>
    </row>
    <row r="478" spans="1:9" x14ac:dyDescent="0.3">
      <c r="A478" t="s">
        <v>9</v>
      </c>
      <c r="B478">
        <v>2013</v>
      </c>
      <c r="C478">
        <v>3</v>
      </c>
      <c r="D478">
        <v>22110</v>
      </c>
      <c r="E478" t="s">
        <v>14</v>
      </c>
      <c r="F478">
        <v>9838.15</v>
      </c>
      <c r="G478" t="s">
        <v>11</v>
      </c>
      <c r="H478" s="1">
        <v>0.24</v>
      </c>
      <c r="I478" t="s">
        <v>12</v>
      </c>
    </row>
    <row r="479" spans="1:9" x14ac:dyDescent="0.3">
      <c r="A479" t="s">
        <v>9</v>
      </c>
      <c r="B479">
        <v>2013</v>
      </c>
      <c r="C479">
        <v>4</v>
      </c>
      <c r="D479">
        <v>22110</v>
      </c>
      <c r="E479" t="s">
        <v>10</v>
      </c>
      <c r="F479">
        <v>83893.14</v>
      </c>
      <c r="G479" t="s">
        <v>11</v>
      </c>
      <c r="H479" s="1">
        <v>2.04</v>
      </c>
      <c r="I479" t="s">
        <v>12</v>
      </c>
    </row>
    <row r="480" spans="1:9" x14ac:dyDescent="0.3">
      <c r="A480" t="s">
        <v>9</v>
      </c>
      <c r="B480">
        <v>2013</v>
      </c>
      <c r="C480">
        <v>4</v>
      </c>
      <c r="D480">
        <v>22110</v>
      </c>
      <c r="E480" t="s">
        <v>13</v>
      </c>
      <c r="F480">
        <v>51686.61</v>
      </c>
      <c r="G480" t="s">
        <v>11</v>
      </c>
      <c r="H480" s="1">
        <v>1.26</v>
      </c>
      <c r="I480" t="s">
        <v>12</v>
      </c>
    </row>
    <row r="481" spans="1:9" x14ac:dyDescent="0.3">
      <c r="A481" t="s">
        <v>9</v>
      </c>
      <c r="B481">
        <v>2013</v>
      </c>
      <c r="C481">
        <v>4</v>
      </c>
      <c r="D481">
        <v>22110</v>
      </c>
      <c r="E481" t="s">
        <v>14</v>
      </c>
      <c r="F481">
        <v>7890.54</v>
      </c>
      <c r="G481" t="s">
        <v>11</v>
      </c>
      <c r="H481" s="1">
        <v>0.19</v>
      </c>
      <c r="I481" t="s">
        <v>12</v>
      </c>
    </row>
    <row r="482" spans="1:9" x14ac:dyDescent="0.3">
      <c r="A482" t="s">
        <v>9</v>
      </c>
      <c r="B482">
        <v>2013</v>
      </c>
      <c r="C482">
        <v>5</v>
      </c>
      <c r="D482">
        <v>22110</v>
      </c>
      <c r="E482" t="s">
        <v>10</v>
      </c>
      <c r="F482">
        <v>88807.67</v>
      </c>
      <c r="G482" t="s">
        <v>11</v>
      </c>
      <c r="H482" s="1">
        <v>2.16</v>
      </c>
      <c r="I482" t="s">
        <v>12</v>
      </c>
    </row>
    <row r="483" spans="1:9" x14ac:dyDescent="0.3">
      <c r="A483" t="s">
        <v>9</v>
      </c>
      <c r="B483">
        <v>2013</v>
      </c>
      <c r="C483">
        <v>5</v>
      </c>
      <c r="D483">
        <v>22110</v>
      </c>
      <c r="E483" t="s">
        <v>13</v>
      </c>
      <c r="F483">
        <v>59283.06</v>
      </c>
      <c r="G483" t="s">
        <v>11</v>
      </c>
      <c r="H483" s="1">
        <v>1.44</v>
      </c>
      <c r="I483" t="s">
        <v>12</v>
      </c>
    </row>
    <row r="484" spans="1:9" x14ac:dyDescent="0.3">
      <c r="A484" t="s">
        <v>9</v>
      </c>
      <c r="B484">
        <v>2013</v>
      </c>
      <c r="C484">
        <v>5</v>
      </c>
      <c r="D484">
        <v>22110</v>
      </c>
      <c r="E484" t="s">
        <v>14</v>
      </c>
      <c r="F484">
        <v>14150.61</v>
      </c>
      <c r="G484" t="s">
        <v>11</v>
      </c>
      <c r="H484" s="1">
        <v>0.34</v>
      </c>
      <c r="I484" t="s">
        <v>12</v>
      </c>
    </row>
    <row r="485" spans="1:9" x14ac:dyDescent="0.3">
      <c r="A485" t="s">
        <v>9</v>
      </c>
      <c r="B485">
        <v>2013</v>
      </c>
      <c r="C485">
        <v>6</v>
      </c>
      <c r="D485">
        <v>22110</v>
      </c>
      <c r="E485" t="s">
        <v>10</v>
      </c>
      <c r="F485">
        <v>85740.61</v>
      </c>
      <c r="G485" t="s">
        <v>11</v>
      </c>
      <c r="H485" s="1">
        <v>2.09</v>
      </c>
      <c r="I485" t="s">
        <v>12</v>
      </c>
    </row>
    <row r="486" spans="1:9" x14ac:dyDescent="0.3">
      <c r="A486" t="s">
        <v>9</v>
      </c>
      <c r="B486">
        <v>2013</v>
      </c>
      <c r="C486">
        <v>6</v>
      </c>
      <c r="D486">
        <v>22110</v>
      </c>
      <c r="E486" t="s">
        <v>13</v>
      </c>
      <c r="F486">
        <v>56412.32</v>
      </c>
      <c r="G486" t="s">
        <v>11</v>
      </c>
      <c r="H486" s="1">
        <v>1.37</v>
      </c>
      <c r="I486" t="s">
        <v>12</v>
      </c>
    </row>
    <row r="487" spans="1:9" x14ac:dyDescent="0.3">
      <c r="A487" t="s">
        <v>9</v>
      </c>
      <c r="B487">
        <v>2013</v>
      </c>
      <c r="C487">
        <v>6</v>
      </c>
      <c r="D487">
        <v>22110</v>
      </c>
      <c r="E487" t="s">
        <v>14</v>
      </c>
      <c r="F487">
        <v>4067.5</v>
      </c>
      <c r="G487" t="s">
        <v>11</v>
      </c>
      <c r="H487" s="1">
        <v>0.1</v>
      </c>
      <c r="I487" t="s">
        <v>12</v>
      </c>
    </row>
    <row r="488" spans="1:9" x14ac:dyDescent="0.3">
      <c r="A488" t="s">
        <v>9</v>
      </c>
      <c r="B488">
        <v>2013</v>
      </c>
      <c r="C488">
        <v>7</v>
      </c>
      <c r="D488">
        <v>22110</v>
      </c>
      <c r="E488" t="s">
        <v>10</v>
      </c>
      <c r="F488">
        <v>92699.4</v>
      </c>
      <c r="G488" t="s">
        <v>11</v>
      </c>
      <c r="H488" s="1">
        <v>2.25</v>
      </c>
      <c r="I488" t="s">
        <v>12</v>
      </c>
    </row>
    <row r="489" spans="1:9" x14ac:dyDescent="0.3">
      <c r="A489" t="s">
        <v>9</v>
      </c>
      <c r="B489">
        <v>2013</v>
      </c>
      <c r="C489">
        <v>7</v>
      </c>
      <c r="D489">
        <v>22110</v>
      </c>
      <c r="E489" t="s">
        <v>13</v>
      </c>
      <c r="F489">
        <v>42164.04</v>
      </c>
      <c r="G489" t="s">
        <v>11</v>
      </c>
      <c r="H489" s="1">
        <v>1.02</v>
      </c>
      <c r="I489" t="s">
        <v>12</v>
      </c>
    </row>
    <row r="490" spans="1:9" x14ac:dyDescent="0.3">
      <c r="A490" t="s">
        <v>9</v>
      </c>
      <c r="B490">
        <v>2013</v>
      </c>
      <c r="C490">
        <v>7</v>
      </c>
      <c r="D490">
        <v>22110</v>
      </c>
      <c r="E490" t="s">
        <v>14</v>
      </c>
      <c r="F490">
        <v>4428.41</v>
      </c>
      <c r="G490" t="s">
        <v>11</v>
      </c>
      <c r="H490" s="1">
        <v>0.11</v>
      </c>
      <c r="I490" t="s">
        <v>12</v>
      </c>
    </row>
    <row r="491" spans="1:9" x14ac:dyDescent="0.3">
      <c r="A491" t="s">
        <v>9</v>
      </c>
      <c r="B491">
        <v>2013</v>
      </c>
      <c r="C491">
        <v>8</v>
      </c>
      <c r="D491">
        <v>22110</v>
      </c>
      <c r="E491" t="s">
        <v>10</v>
      </c>
      <c r="F491">
        <v>93945.43</v>
      </c>
      <c r="G491" t="s">
        <v>11</v>
      </c>
      <c r="H491" s="1">
        <v>2.2799999999999998</v>
      </c>
      <c r="I491" t="s">
        <v>12</v>
      </c>
    </row>
    <row r="492" spans="1:9" x14ac:dyDescent="0.3">
      <c r="A492" t="s">
        <v>9</v>
      </c>
      <c r="B492">
        <v>2013</v>
      </c>
      <c r="C492">
        <v>8</v>
      </c>
      <c r="D492">
        <v>22110</v>
      </c>
      <c r="E492" t="s">
        <v>13</v>
      </c>
      <c r="F492">
        <v>48478.02</v>
      </c>
      <c r="G492" t="s">
        <v>11</v>
      </c>
      <c r="H492" s="1">
        <v>1.18</v>
      </c>
      <c r="I492" t="s">
        <v>12</v>
      </c>
    </row>
    <row r="493" spans="1:9" x14ac:dyDescent="0.3">
      <c r="A493" t="s">
        <v>9</v>
      </c>
      <c r="B493">
        <v>2013</v>
      </c>
      <c r="C493">
        <v>8</v>
      </c>
      <c r="D493">
        <v>22110</v>
      </c>
      <c r="E493" t="s">
        <v>14</v>
      </c>
      <c r="F493">
        <v>6809.1</v>
      </c>
      <c r="G493" t="s">
        <v>11</v>
      </c>
      <c r="H493" s="1">
        <v>0.17</v>
      </c>
      <c r="I493" t="s">
        <v>12</v>
      </c>
    </row>
    <row r="494" spans="1:9" x14ac:dyDescent="0.3">
      <c r="A494" t="s">
        <v>9</v>
      </c>
      <c r="B494">
        <v>2013</v>
      </c>
      <c r="C494">
        <v>9</v>
      </c>
      <c r="D494">
        <v>22110</v>
      </c>
      <c r="E494" t="s">
        <v>10</v>
      </c>
      <c r="F494">
        <v>85114.35</v>
      </c>
      <c r="G494" t="s">
        <v>11</v>
      </c>
      <c r="H494" s="1">
        <v>2.0699999999999998</v>
      </c>
      <c r="I494" t="s">
        <v>12</v>
      </c>
    </row>
    <row r="495" spans="1:9" x14ac:dyDescent="0.3">
      <c r="A495" t="s">
        <v>9</v>
      </c>
      <c r="B495">
        <v>2013</v>
      </c>
      <c r="C495">
        <v>9</v>
      </c>
      <c r="D495">
        <v>22110</v>
      </c>
      <c r="E495" t="s">
        <v>13</v>
      </c>
      <c r="F495">
        <v>44109.95</v>
      </c>
      <c r="G495" t="s">
        <v>11</v>
      </c>
      <c r="H495" s="1">
        <v>1.07</v>
      </c>
      <c r="I495" t="s">
        <v>12</v>
      </c>
    </row>
    <row r="496" spans="1:9" x14ac:dyDescent="0.3">
      <c r="A496" t="s">
        <v>9</v>
      </c>
      <c r="B496">
        <v>2013</v>
      </c>
      <c r="C496">
        <v>9</v>
      </c>
      <c r="D496">
        <v>22110</v>
      </c>
      <c r="E496" t="s">
        <v>14</v>
      </c>
      <c r="F496">
        <v>7520.81</v>
      </c>
      <c r="G496" t="s">
        <v>11</v>
      </c>
      <c r="H496" s="1">
        <v>0.18</v>
      </c>
      <c r="I496" t="s">
        <v>12</v>
      </c>
    </row>
    <row r="497" spans="1:9" x14ac:dyDescent="0.3">
      <c r="A497" t="s">
        <v>9</v>
      </c>
      <c r="B497">
        <v>2013</v>
      </c>
      <c r="C497">
        <v>10</v>
      </c>
      <c r="D497">
        <v>22110</v>
      </c>
      <c r="E497" t="s">
        <v>10</v>
      </c>
      <c r="F497">
        <v>92915.12</v>
      </c>
      <c r="G497" t="s">
        <v>11</v>
      </c>
      <c r="H497" s="1">
        <v>2.25</v>
      </c>
      <c r="I497" t="s">
        <v>12</v>
      </c>
    </row>
    <row r="498" spans="1:9" x14ac:dyDescent="0.3">
      <c r="A498" t="s">
        <v>9</v>
      </c>
      <c r="B498">
        <v>2013</v>
      </c>
      <c r="C498">
        <v>10</v>
      </c>
      <c r="D498">
        <v>22110</v>
      </c>
      <c r="E498" t="s">
        <v>13</v>
      </c>
      <c r="F498">
        <v>51473.96</v>
      </c>
      <c r="G498" t="s">
        <v>11</v>
      </c>
      <c r="H498" s="1">
        <v>1.25</v>
      </c>
      <c r="I498" t="s">
        <v>12</v>
      </c>
    </row>
    <row r="499" spans="1:9" x14ac:dyDescent="0.3">
      <c r="A499" t="s">
        <v>9</v>
      </c>
      <c r="B499">
        <v>2013</v>
      </c>
      <c r="C499">
        <v>10</v>
      </c>
      <c r="D499">
        <v>22110</v>
      </c>
      <c r="E499" t="s">
        <v>14</v>
      </c>
      <c r="F499">
        <v>5258.87</v>
      </c>
      <c r="G499" t="s">
        <v>11</v>
      </c>
      <c r="H499" s="1">
        <v>0.13</v>
      </c>
      <c r="I499" t="s">
        <v>12</v>
      </c>
    </row>
    <row r="500" spans="1:9" x14ac:dyDescent="0.3">
      <c r="A500" t="s">
        <v>9</v>
      </c>
      <c r="B500">
        <v>2013</v>
      </c>
      <c r="C500">
        <v>11</v>
      </c>
      <c r="D500">
        <v>22110</v>
      </c>
      <c r="E500" t="s">
        <v>10</v>
      </c>
      <c r="F500">
        <v>90536.68</v>
      </c>
      <c r="G500" t="s">
        <v>11</v>
      </c>
      <c r="H500" s="1">
        <v>2.19</v>
      </c>
      <c r="I500" t="s">
        <v>12</v>
      </c>
    </row>
    <row r="501" spans="1:9" x14ac:dyDescent="0.3">
      <c r="A501" t="s">
        <v>9</v>
      </c>
      <c r="B501">
        <v>2013</v>
      </c>
      <c r="C501">
        <v>11</v>
      </c>
      <c r="D501">
        <v>22110</v>
      </c>
      <c r="E501" t="s">
        <v>13</v>
      </c>
      <c r="F501">
        <v>48232.81</v>
      </c>
      <c r="G501" t="s">
        <v>11</v>
      </c>
      <c r="H501" s="1">
        <v>1.17</v>
      </c>
      <c r="I501" t="s">
        <v>12</v>
      </c>
    </row>
    <row r="502" spans="1:9" x14ac:dyDescent="0.3">
      <c r="A502" t="s">
        <v>9</v>
      </c>
      <c r="B502">
        <v>2013</v>
      </c>
      <c r="C502">
        <v>11</v>
      </c>
      <c r="D502">
        <v>22110</v>
      </c>
      <c r="E502" t="s">
        <v>14</v>
      </c>
      <c r="F502">
        <v>7135.66</v>
      </c>
      <c r="G502" t="s">
        <v>11</v>
      </c>
      <c r="H502" s="1">
        <v>0.17</v>
      </c>
      <c r="I502" t="s">
        <v>12</v>
      </c>
    </row>
    <row r="503" spans="1:9" x14ac:dyDescent="0.3">
      <c r="A503" t="s">
        <v>9</v>
      </c>
      <c r="B503">
        <v>2013</v>
      </c>
      <c r="C503">
        <v>12</v>
      </c>
      <c r="D503">
        <v>22110</v>
      </c>
      <c r="E503" t="s">
        <v>10</v>
      </c>
      <c r="F503">
        <v>83176.990000000005</v>
      </c>
      <c r="G503" t="s">
        <v>11</v>
      </c>
      <c r="H503" s="1">
        <v>2.0099999999999998</v>
      </c>
      <c r="I503" t="s">
        <v>12</v>
      </c>
    </row>
    <row r="504" spans="1:9" x14ac:dyDescent="0.3">
      <c r="A504" t="s">
        <v>9</v>
      </c>
      <c r="B504">
        <v>2013</v>
      </c>
      <c r="C504">
        <v>12</v>
      </c>
      <c r="D504">
        <v>22110</v>
      </c>
      <c r="E504" t="s">
        <v>13</v>
      </c>
      <c r="F504">
        <v>41228.089999999997</v>
      </c>
      <c r="G504" t="s">
        <v>11</v>
      </c>
      <c r="H504" s="1">
        <v>1</v>
      </c>
      <c r="I504" t="s">
        <v>12</v>
      </c>
    </row>
    <row r="505" spans="1:9" x14ac:dyDescent="0.3">
      <c r="A505" t="s">
        <v>9</v>
      </c>
      <c r="B505">
        <v>2013</v>
      </c>
      <c r="C505">
        <v>12</v>
      </c>
      <c r="D505">
        <v>22110</v>
      </c>
      <c r="E505" t="s">
        <v>14</v>
      </c>
      <c r="F505">
        <v>6334.05</v>
      </c>
      <c r="G505" t="s">
        <v>11</v>
      </c>
      <c r="H505" s="1">
        <v>0.15</v>
      </c>
      <c r="I505" t="s">
        <v>12</v>
      </c>
    </row>
    <row r="506" spans="1:9" x14ac:dyDescent="0.3">
      <c r="A506" t="s">
        <v>9</v>
      </c>
      <c r="B506">
        <v>2014</v>
      </c>
      <c r="C506">
        <v>1</v>
      </c>
      <c r="D506">
        <v>22110</v>
      </c>
      <c r="E506" t="s">
        <v>10</v>
      </c>
      <c r="F506">
        <v>82888.929999999993</v>
      </c>
      <c r="G506" t="s">
        <v>11</v>
      </c>
      <c r="H506" s="1">
        <v>2.0099999999999998</v>
      </c>
      <c r="I506" t="s">
        <v>12</v>
      </c>
    </row>
    <row r="507" spans="1:9" x14ac:dyDescent="0.3">
      <c r="A507" t="s">
        <v>9</v>
      </c>
      <c r="B507">
        <v>2014</v>
      </c>
      <c r="C507">
        <v>1</v>
      </c>
      <c r="D507">
        <v>22110</v>
      </c>
      <c r="E507" t="s">
        <v>13</v>
      </c>
      <c r="F507">
        <v>35138.559999999998</v>
      </c>
      <c r="G507" t="s">
        <v>11</v>
      </c>
      <c r="H507" s="1">
        <v>0.85</v>
      </c>
      <c r="I507" t="s">
        <v>12</v>
      </c>
    </row>
    <row r="508" spans="1:9" x14ac:dyDescent="0.3">
      <c r="A508" t="s">
        <v>9</v>
      </c>
      <c r="B508">
        <v>2014</v>
      </c>
      <c r="C508">
        <v>1</v>
      </c>
      <c r="D508">
        <v>22110</v>
      </c>
      <c r="E508" t="s">
        <v>14</v>
      </c>
      <c r="F508">
        <v>6736.83</v>
      </c>
      <c r="G508" t="s">
        <v>11</v>
      </c>
      <c r="H508" s="1">
        <v>0.16</v>
      </c>
      <c r="I508" t="s">
        <v>12</v>
      </c>
    </row>
    <row r="509" spans="1:9" x14ac:dyDescent="0.3">
      <c r="A509" t="s">
        <v>9</v>
      </c>
      <c r="B509">
        <v>2014</v>
      </c>
      <c r="C509">
        <v>2</v>
      </c>
      <c r="D509">
        <v>22110</v>
      </c>
      <c r="E509" t="s">
        <v>10</v>
      </c>
      <c r="F509">
        <v>82405.14</v>
      </c>
      <c r="G509" t="s">
        <v>11</v>
      </c>
      <c r="H509" s="1">
        <v>1.99</v>
      </c>
      <c r="I509" t="s">
        <v>12</v>
      </c>
    </row>
    <row r="510" spans="1:9" x14ac:dyDescent="0.3">
      <c r="A510" t="s">
        <v>9</v>
      </c>
      <c r="B510">
        <v>2014</v>
      </c>
      <c r="C510">
        <v>2</v>
      </c>
      <c r="D510">
        <v>22110</v>
      </c>
      <c r="E510" t="s">
        <v>13</v>
      </c>
      <c r="F510">
        <v>38312.75</v>
      </c>
      <c r="G510" t="s">
        <v>11</v>
      </c>
      <c r="H510" s="1">
        <v>0.93</v>
      </c>
      <c r="I510" t="s">
        <v>12</v>
      </c>
    </row>
    <row r="511" spans="1:9" x14ac:dyDescent="0.3">
      <c r="A511" t="s">
        <v>9</v>
      </c>
      <c r="B511">
        <v>2014</v>
      </c>
      <c r="C511">
        <v>2</v>
      </c>
      <c r="D511">
        <v>22110</v>
      </c>
      <c r="E511" t="s">
        <v>14</v>
      </c>
      <c r="F511">
        <v>6516.2</v>
      </c>
      <c r="G511" t="s">
        <v>11</v>
      </c>
      <c r="H511" s="1">
        <v>0.16</v>
      </c>
      <c r="I511" t="s">
        <v>12</v>
      </c>
    </row>
    <row r="512" spans="1:9" x14ac:dyDescent="0.3">
      <c r="A512" t="s">
        <v>9</v>
      </c>
      <c r="B512">
        <v>2014</v>
      </c>
      <c r="C512">
        <v>3</v>
      </c>
      <c r="D512">
        <v>22110</v>
      </c>
      <c r="E512" t="s">
        <v>10</v>
      </c>
      <c r="F512">
        <v>85713.56</v>
      </c>
      <c r="G512" t="s">
        <v>11</v>
      </c>
      <c r="H512" s="1">
        <v>2.0699999999999998</v>
      </c>
      <c r="I512" t="s">
        <v>12</v>
      </c>
    </row>
    <row r="513" spans="1:9" x14ac:dyDescent="0.3">
      <c r="A513" t="s">
        <v>9</v>
      </c>
      <c r="B513">
        <v>2014</v>
      </c>
      <c r="C513">
        <v>3</v>
      </c>
      <c r="D513">
        <v>22110</v>
      </c>
      <c r="E513" t="s">
        <v>13</v>
      </c>
      <c r="F513">
        <v>48673.69</v>
      </c>
      <c r="G513" t="s">
        <v>11</v>
      </c>
      <c r="H513" s="1">
        <v>1.18</v>
      </c>
      <c r="I513" t="s">
        <v>12</v>
      </c>
    </row>
    <row r="514" spans="1:9" x14ac:dyDescent="0.3">
      <c r="A514" t="s">
        <v>9</v>
      </c>
      <c r="B514">
        <v>2014</v>
      </c>
      <c r="C514">
        <v>3</v>
      </c>
      <c r="D514">
        <v>22110</v>
      </c>
      <c r="E514" t="s">
        <v>14</v>
      </c>
      <c r="F514">
        <v>7151.72</v>
      </c>
      <c r="G514" t="s">
        <v>11</v>
      </c>
      <c r="H514" s="1">
        <v>0.17</v>
      </c>
      <c r="I514" t="s">
        <v>12</v>
      </c>
    </row>
    <row r="515" spans="1:9" x14ac:dyDescent="0.3">
      <c r="A515" t="s">
        <v>9</v>
      </c>
      <c r="B515">
        <v>2014</v>
      </c>
      <c r="C515">
        <v>4</v>
      </c>
      <c r="D515">
        <v>22110</v>
      </c>
      <c r="E515" t="s">
        <v>10</v>
      </c>
      <c r="F515">
        <v>86631.92</v>
      </c>
      <c r="G515" t="s">
        <v>11</v>
      </c>
      <c r="H515" s="1">
        <v>2.09</v>
      </c>
      <c r="I515" t="s">
        <v>12</v>
      </c>
    </row>
    <row r="516" spans="1:9" x14ac:dyDescent="0.3">
      <c r="A516" t="s">
        <v>9</v>
      </c>
      <c r="B516">
        <v>2014</v>
      </c>
      <c r="C516">
        <v>4</v>
      </c>
      <c r="D516">
        <v>22110</v>
      </c>
      <c r="E516" t="s">
        <v>13</v>
      </c>
      <c r="F516">
        <v>51762.28</v>
      </c>
      <c r="G516" t="s">
        <v>11</v>
      </c>
      <c r="H516" s="1">
        <v>1.25</v>
      </c>
      <c r="I516" t="s">
        <v>12</v>
      </c>
    </row>
    <row r="517" spans="1:9" x14ac:dyDescent="0.3">
      <c r="A517" t="s">
        <v>9</v>
      </c>
      <c r="B517">
        <v>2014</v>
      </c>
      <c r="C517">
        <v>4</v>
      </c>
      <c r="D517">
        <v>22110</v>
      </c>
      <c r="E517" t="s">
        <v>14</v>
      </c>
      <c r="F517">
        <v>7315.88</v>
      </c>
      <c r="G517" t="s">
        <v>11</v>
      </c>
      <c r="H517" s="1">
        <v>0.18</v>
      </c>
      <c r="I517" t="s">
        <v>12</v>
      </c>
    </row>
    <row r="518" spans="1:9" x14ac:dyDescent="0.3">
      <c r="A518" t="s">
        <v>9</v>
      </c>
      <c r="B518">
        <v>2014</v>
      </c>
      <c r="C518">
        <v>5</v>
      </c>
      <c r="D518">
        <v>22110</v>
      </c>
      <c r="E518" t="s">
        <v>10</v>
      </c>
      <c r="F518">
        <v>91036.44</v>
      </c>
      <c r="G518" t="s">
        <v>11</v>
      </c>
      <c r="H518" s="1">
        <v>2.2000000000000002</v>
      </c>
      <c r="I518" t="s">
        <v>12</v>
      </c>
    </row>
    <row r="519" spans="1:9" x14ac:dyDescent="0.3">
      <c r="A519" t="s">
        <v>9</v>
      </c>
      <c r="B519">
        <v>2014</v>
      </c>
      <c r="C519">
        <v>5</v>
      </c>
      <c r="D519">
        <v>22110</v>
      </c>
      <c r="E519" t="s">
        <v>13</v>
      </c>
      <c r="F519">
        <v>57025.4</v>
      </c>
      <c r="G519" t="s">
        <v>11</v>
      </c>
      <c r="H519" s="1">
        <v>1.38</v>
      </c>
      <c r="I519" t="s">
        <v>12</v>
      </c>
    </row>
    <row r="520" spans="1:9" x14ac:dyDescent="0.3">
      <c r="A520" t="s">
        <v>9</v>
      </c>
      <c r="B520">
        <v>2014</v>
      </c>
      <c r="C520">
        <v>5</v>
      </c>
      <c r="D520">
        <v>22110</v>
      </c>
      <c r="E520" t="s">
        <v>14</v>
      </c>
      <c r="F520">
        <v>13890.92</v>
      </c>
      <c r="G520" t="s">
        <v>11</v>
      </c>
      <c r="H520" s="1">
        <v>0.33</v>
      </c>
      <c r="I520" t="s">
        <v>12</v>
      </c>
    </row>
    <row r="521" spans="1:9" x14ac:dyDescent="0.3">
      <c r="A521" t="s">
        <v>9</v>
      </c>
      <c r="B521">
        <v>2014</v>
      </c>
      <c r="C521">
        <v>6</v>
      </c>
      <c r="D521">
        <v>22110</v>
      </c>
      <c r="E521" t="s">
        <v>10</v>
      </c>
      <c r="F521">
        <v>91197.64</v>
      </c>
      <c r="G521" t="s">
        <v>11</v>
      </c>
      <c r="H521" s="1">
        <v>2.2000000000000002</v>
      </c>
      <c r="I521" t="s">
        <v>12</v>
      </c>
    </row>
    <row r="522" spans="1:9" x14ac:dyDescent="0.3">
      <c r="A522" t="s">
        <v>9</v>
      </c>
      <c r="B522">
        <v>2014</v>
      </c>
      <c r="C522">
        <v>6</v>
      </c>
      <c r="D522">
        <v>22110</v>
      </c>
      <c r="E522" t="s">
        <v>13</v>
      </c>
      <c r="F522">
        <v>52370.239999999998</v>
      </c>
      <c r="G522" t="s">
        <v>11</v>
      </c>
      <c r="H522" s="1">
        <v>1.26</v>
      </c>
      <c r="I522" t="s">
        <v>12</v>
      </c>
    </row>
    <row r="523" spans="1:9" x14ac:dyDescent="0.3">
      <c r="A523" t="s">
        <v>9</v>
      </c>
      <c r="B523">
        <v>2014</v>
      </c>
      <c r="C523">
        <v>6</v>
      </c>
      <c r="D523">
        <v>22110</v>
      </c>
      <c r="E523" t="s">
        <v>14</v>
      </c>
      <c r="F523">
        <v>3413.18</v>
      </c>
      <c r="G523" t="s">
        <v>11</v>
      </c>
      <c r="H523" s="1">
        <v>0.08</v>
      </c>
      <c r="I523" t="s">
        <v>12</v>
      </c>
    </row>
    <row r="524" spans="1:9" x14ac:dyDescent="0.3">
      <c r="A524" t="s">
        <v>9</v>
      </c>
      <c r="B524">
        <v>2014</v>
      </c>
      <c r="C524">
        <v>7</v>
      </c>
      <c r="D524">
        <v>22110</v>
      </c>
      <c r="E524" t="s">
        <v>10</v>
      </c>
      <c r="F524">
        <v>90893.91</v>
      </c>
      <c r="G524" t="s">
        <v>11</v>
      </c>
      <c r="H524" s="1">
        <v>2.19</v>
      </c>
      <c r="I524" t="s">
        <v>12</v>
      </c>
    </row>
    <row r="525" spans="1:9" x14ac:dyDescent="0.3">
      <c r="A525" t="s">
        <v>9</v>
      </c>
      <c r="B525">
        <v>2014</v>
      </c>
      <c r="C525">
        <v>7</v>
      </c>
      <c r="D525">
        <v>22110</v>
      </c>
      <c r="E525" t="s">
        <v>13</v>
      </c>
      <c r="F525">
        <v>33280.769999999997</v>
      </c>
      <c r="G525" t="s">
        <v>11</v>
      </c>
      <c r="H525" s="1">
        <v>0.8</v>
      </c>
      <c r="I525" t="s">
        <v>12</v>
      </c>
    </row>
    <row r="526" spans="1:9" x14ac:dyDescent="0.3">
      <c r="A526" t="s">
        <v>9</v>
      </c>
      <c r="B526">
        <v>2014</v>
      </c>
      <c r="C526">
        <v>7</v>
      </c>
      <c r="D526">
        <v>22110</v>
      </c>
      <c r="E526" t="s">
        <v>14</v>
      </c>
      <c r="F526">
        <v>4078.33</v>
      </c>
      <c r="G526" t="s">
        <v>11</v>
      </c>
      <c r="H526" s="1">
        <v>0.1</v>
      </c>
      <c r="I526" t="s">
        <v>12</v>
      </c>
    </row>
    <row r="527" spans="1:9" x14ac:dyDescent="0.3">
      <c r="A527" t="s">
        <v>9</v>
      </c>
      <c r="B527">
        <v>2014</v>
      </c>
      <c r="C527">
        <v>8</v>
      </c>
      <c r="D527">
        <v>22110</v>
      </c>
      <c r="E527" t="s">
        <v>10</v>
      </c>
      <c r="F527">
        <v>87731.78</v>
      </c>
      <c r="G527" t="s">
        <v>11</v>
      </c>
      <c r="H527" s="1">
        <v>2.11</v>
      </c>
      <c r="I527" t="s">
        <v>12</v>
      </c>
    </row>
    <row r="528" spans="1:9" x14ac:dyDescent="0.3">
      <c r="A528" t="s">
        <v>9</v>
      </c>
      <c r="B528">
        <v>2014</v>
      </c>
      <c r="C528">
        <v>8</v>
      </c>
      <c r="D528">
        <v>22110</v>
      </c>
      <c r="E528" t="s">
        <v>13</v>
      </c>
      <c r="F528">
        <v>66861.539999999994</v>
      </c>
      <c r="G528" t="s">
        <v>11</v>
      </c>
      <c r="H528" s="1">
        <v>1.61</v>
      </c>
      <c r="I528" t="s">
        <v>12</v>
      </c>
    </row>
    <row r="529" spans="1:9" x14ac:dyDescent="0.3">
      <c r="A529" t="s">
        <v>9</v>
      </c>
      <c r="B529">
        <v>2014</v>
      </c>
      <c r="C529">
        <v>8</v>
      </c>
      <c r="D529">
        <v>22110</v>
      </c>
      <c r="E529" t="s">
        <v>14</v>
      </c>
      <c r="F529">
        <v>5171.26</v>
      </c>
      <c r="G529" t="s">
        <v>11</v>
      </c>
      <c r="H529" s="1">
        <v>0.12</v>
      </c>
      <c r="I529" t="s">
        <v>12</v>
      </c>
    </row>
    <row r="530" spans="1:9" x14ac:dyDescent="0.3">
      <c r="A530" t="s">
        <v>9</v>
      </c>
      <c r="B530">
        <v>2014</v>
      </c>
      <c r="C530">
        <v>9</v>
      </c>
      <c r="D530">
        <v>22110</v>
      </c>
      <c r="E530" t="s">
        <v>10</v>
      </c>
      <c r="F530">
        <v>109641.3</v>
      </c>
      <c r="G530" t="s">
        <v>11</v>
      </c>
      <c r="H530" s="1">
        <v>2.64</v>
      </c>
      <c r="I530" t="s">
        <v>12</v>
      </c>
    </row>
    <row r="531" spans="1:9" x14ac:dyDescent="0.3">
      <c r="A531" t="s">
        <v>9</v>
      </c>
      <c r="B531">
        <v>2014</v>
      </c>
      <c r="C531">
        <v>9</v>
      </c>
      <c r="D531">
        <v>22110</v>
      </c>
      <c r="E531" t="s">
        <v>13</v>
      </c>
      <c r="F531">
        <v>40196.49</v>
      </c>
      <c r="G531" t="s">
        <v>11</v>
      </c>
      <c r="H531" s="1">
        <v>0.97</v>
      </c>
      <c r="I531" t="s">
        <v>12</v>
      </c>
    </row>
    <row r="532" spans="1:9" x14ac:dyDescent="0.3">
      <c r="A532" t="s">
        <v>9</v>
      </c>
      <c r="B532">
        <v>2014</v>
      </c>
      <c r="C532">
        <v>9</v>
      </c>
      <c r="D532">
        <v>22110</v>
      </c>
      <c r="E532" t="s">
        <v>14</v>
      </c>
      <c r="F532">
        <v>6057.16</v>
      </c>
      <c r="G532" t="s">
        <v>11</v>
      </c>
      <c r="H532" s="1">
        <v>0.15</v>
      </c>
      <c r="I532" t="s">
        <v>12</v>
      </c>
    </row>
    <row r="533" spans="1:9" x14ac:dyDescent="0.3">
      <c r="A533" t="s">
        <v>9</v>
      </c>
      <c r="B533">
        <v>2014</v>
      </c>
      <c r="C533">
        <v>10</v>
      </c>
      <c r="D533">
        <v>22110</v>
      </c>
      <c r="E533" t="s">
        <v>10</v>
      </c>
      <c r="F533">
        <v>113475.51</v>
      </c>
      <c r="G533" t="s">
        <v>11</v>
      </c>
      <c r="H533" s="1">
        <v>2.73</v>
      </c>
      <c r="I533" t="s">
        <v>12</v>
      </c>
    </row>
    <row r="534" spans="1:9" x14ac:dyDescent="0.3">
      <c r="A534" t="s">
        <v>9</v>
      </c>
      <c r="B534">
        <v>2014</v>
      </c>
      <c r="C534">
        <v>10</v>
      </c>
      <c r="D534">
        <v>22110</v>
      </c>
      <c r="E534" t="s">
        <v>13</v>
      </c>
      <c r="F534">
        <v>48226.44</v>
      </c>
      <c r="G534" t="s">
        <v>11</v>
      </c>
      <c r="H534" s="1">
        <v>1.1599999999999999</v>
      </c>
      <c r="I534" t="s">
        <v>12</v>
      </c>
    </row>
    <row r="535" spans="1:9" x14ac:dyDescent="0.3">
      <c r="A535" t="s">
        <v>9</v>
      </c>
      <c r="B535">
        <v>2014</v>
      </c>
      <c r="C535">
        <v>10</v>
      </c>
      <c r="D535">
        <v>22110</v>
      </c>
      <c r="E535" t="s">
        <v>14</v>
      </c>
      <c r="F535">
        <v>4517.3999999999996</v>
      </c>
      <c r="G535" t="s">
        <v>11</v>
      </c>
      <c r="H535" s="1">
        <v>0.11</v>
      </c>
      <c r="I535" t="s">
        <v>12</v>
      </c>
    </row>
    <row r="536" spans="1:9" x14ac:dyDescent="0.3">
      <c r="A536" t="s">
        <v>9</v>
      </c>
      <c r="B536">
        <v>2014</v>
      </c>
      <c r="C536">
        <v>11</v>
      </c>
      <c r="D536">
        <v>22110</v>
      </c>
      <c r="E536" t="s">
        <v>10</v>
      </c>
      <c r="F536">
        <v>104681.73</v>
      </c>
      <c r="G536" t="s">
        <v>11</v>
      </c>
      <c r="H536" s="1">
        <v>2.5099999999999998</v>
      </c>
      <c r="I536" t="s">
        <v>12</v>
      </c>
    </row>
    <row r="537" spans="1:9" x14ac:dyDescent="0.3">
      <c r="A537" t="s">
        <v>9</v>
      </c>
      <c r="B537">
        <v>2014</v>
      </c>
      <c r="C537">
        <v>11</v>
      </c>
      <c r="D537">
        <v>22110</v>
      </c>
      <c r="E537" t="s">
        <v>13</v>
      </c>
      <c r="F537">
        <v>45733.39</v>
      </c>
      <c r="G537" t="s">
        <v>11</v>
      </c>
      <c r="H537" s="1">
        <v>1.1000000000000001</v>
      </c>
      <c r="I537" t="s">
        <v>12</v>
      </c>
    </row>
    <row r="538" spans="1:9" x14ac:dyDescent="0.3">
      <c r="A538" t="s">
        <v>9</v>
      </c>
      <c r="B538">
        <v>2014</v>
      </c>
      <c r="C538">
        <v>11</v>
      </c>
      <c r="D538">
        <v>22110</v>
      </c>
      <c r="E538" t="s">
        <v>14</v>
      </c>
      <c r="F538">
        <v>6451.57</v>
      </c>
      <c r="G538" t="s">
        <v>11</v>
      </c>
      <c r="H538" s="1">
        <v>0.15</v>
      </c>
      <c r="I538" t="s">
        <v>12</v>
      </c>
    </row>
    <row r="539" spans="1:9" x14ac:dyDescent="0.3">
      <c r="A539" t="s">
        <v>9</v>
      </c>
      <c r="B539">
        <v>2014</v>
      </c>
      <c r="C539">
        <v>12</v>
      </c>
      <c r="D539">
        <v>22110</v>
      </c>
      <c r="E539" t="s">
        <v>10</v>
      </c>
      <c r="F539">
        <v>106523.79</v>
      </c>
      <c r="G539" t="s">
        <v>11</v>
      </c>
      <c r="H539" s="1">
        <v>2.56</v>
      </c>
      <c r="I539" t="s">
        <v>12</v>
      </c>
    </row>
    <row r="540" spans="1:9" x14ac:dyDescent="0.3">
      <c r="A540" t="s">
        <v>9</v>
      </c>
      <c r="B540">
        <v>2014</v>
      </c>
      <c r="C540">
        <v>12</v>
      </c>
      <c r="D540">
        <v>22110</v>
      </c>
      <c r="E540" t="s">
        <v>13</v>
      </c>
      <c r="F540">
        <v>50954.85</v>
      </c>
      <c r="G540" t="s">
        <v>11</v>
      </c>
      <c r="H540" s="1">
        <v>1.22</v>
      </c>
      <c r="I540" t="s">
        <v>12</v>
      </c>
    </row>
    <row r="541" spans="1:9" x14ac:dyDescent="0.3">
      <c r="A541" t="s">
        <v>9</v>
      </c>
      <c r="B541">
        <v>2014</v>
      </c>
      <c r="C541">
        <v>12</v>
      </c>
      <c r="D541">
        <v>22110</v>
      </c>
      <c r="E541" t="s">
        <v>14</v>
      </c>
      <c r="F541">
        <v>7129.77</v>
      </c>
      <c r="G541" t="s">
        <v>11</v>
      </c>
      <c r="H541" s="1">
        <v>0.17</v>
      </c>
      <c r="I541" t="s">
        <v>12</v>
      </c>
    </row>
    <row r="542" spans="1:9" x14ac:dyDescent="0.3">
      <c r="A542" t="s">
        <v>9</v>
      </c>
      <c r="B542">
        <v>2015</v>
      </c>
      <c r="C542">
        <v>1</v>
      </c>
      <c r="D542">
        <v>22110</v>
      </c>
      <c r="E542" t="s">
        <v>10</v>
      </c>
      <c r="F542">
        <v>80648.77</v>
      </c>
      <c r="G542" t="s">
        <v>11</v>
      </c>
      <c r="H542" s="1">
        <v>1.92</v>
      </c>
      <c r="I542" t="s">
        <v>12</v>
      </c>
    </row>
    <row r="543" spans="1:9" x14ac:dyDescent="0.3">
      <c r="A543" t="s">
        <v>9</v>
      </c>
      <c r="B543">
        <v>2015</v>
      </c>
      <c r="C543">
        <v>1</v>
      </c>
      <c r="D543">
        <v>22110</v>
      </c>
      <c r="E543" t="s">
        <v>13</v>
      </c>
      <c r="F543">
        <v>34945.29</v>
      </c>
      <c r="G543" t="s">
        <v>11</v>
      </c>
      <c r="H543" s="1">
        <v>0.83</v>
      </c>
      <c r="I543" t="s">
        <v>12</v>
      </c>
    </row>
    <row r="544" spans="1:9" x14ac:dyDescent="0.3">
      <c r="A544" t="s">
        <v>9</v>
      </c>
      <c r="B544">
        <v>2015</v>
      </c>
      <c r="C544">
        <v>1</v>
      </c>
      <c r="D544">
        <v>22110</v>
      </c>
      <c r="E544" t="s">
        <v>14</v>
      </c>
      <c r="F544">
        <v>7338.41</v>
      </c>
      <c r="G544" t="s">
        <v>11</v>
      </c>
      <c r="H544" s="1">
        <v>0.17</v>
      </c>
      <c r="I544" t="s">
        <v>12</v>
      </c>
    </row>
    <row r="545" spans="1:9" x14ac:dyDescent="0.3">
      <c r="A545" t="s">
        <v>9</v>
      </c>
      <c r="B545">
        <v>2015</v>
      </c>
      <c r="C545">
        <v>2</v>
      </c>
      <c r="D545">
        <v>22110</v>
      </c>
      <c r="E545" t="s">
        <v>10</v>
      </c>
      <c r="F545">
        <v>92890.76</v>
      </c>
      <c r="G545" t="s">
        <v>11</v>
      </c>
      <c r="H545" s="1">
        <v>2.21</v>
      </c>
      <c r="I545" t="s">
        <v>12</v>
      </c>
    </row>
    <row r="546" spans="1:9" x14ac:dyDescent="0.3">
      <c r="A546" t="s">
        <v>9</v>
      </c>
      <c r="B546">
        <v>2015</v>
      </c>
      <c r="C546">
        <v>2</v>
      </c>
      <c r="D546">
        <v>22110</v>
      </c>
      <c r="E546" t="s">
        <v>13</v>
      </c>
      <c r="F546">
        <v>38250.120000000003</v>
      </c>
      <c r="G546" t="s">
        <v>11</v>
      </c>
      <c r="H546" s="1">
        <v>0.91</v>
      </c>
      <c r="I546" t="s">
        <v>12</v>
      </c>
    </row>
    <row r="547" spans="1:9" x14ac:dyDescent="0.3">
      <c r="A547" t="s">
        <v>9</v>
      </c>
      <c r="B547">
        <v>2015</v>
      </c>
      <c r="C547">
        <v>2</v>
      </c>
      <c r="D547">
        <v>22110</v>
      </c>
      <c r="E547" t="s">
        <v>14</v>
      </c>
      <c r="F547">
        <v>5815.98</v>
      </c>
      <c r="G547" t="s">
        <v>11</v>
      </c>
      <c r="H547" s="1">
        <v>0.14000000000000001</v>
      </c>
      <c r="I547" t="s">
        <v>12</v>
      </c>
    </row>
    <row r="548" spans="1:9" x14ac:dyDescent="0.3">
      <c r="A548" t="s">
        <v>9</v>
      </c>
      <c r="B548">
        <v>2015</v>
      </c>
      <c r="C548">
        <v>3</v>
      </c>
      <c r="D548">
        <v>22110</v>
      </c>
      <c r="E548" t="s">
        <v>10</v>
      </c>
      <c r="F548">
        <v>109562.97</v>
      </c>
      <c r="G548" t="s">
        <v>11</v>
      </c>
      <c r="H548" s="1">
        <v>2.6</v>
      </c>
      <c r="I548" t="s">
        <v>12</v>
      </c>
    </row>
    <row r="549" spans="1:9" x14ac:dyDescent="0.3">
      <c r="A549" t="s">
        <v>9</v>
      </c>
      <c r="B549">
        <v>2015</v>
      </c>
      <c r="C549">
        <v>3</v>
      </c>
      <c r="D549">
        <v>22110</v>
      </c>
      <c r="E549" t="s">
        <v>13</v>
      </c>
      <c r="F549">
        <v>44405.88</v>
      </c>
      <c r="G549" t="s">
        <v>11</v>
      </c>
      <c r="H549" s="1">
        <v>1.06</v>
      </c>
      <c r="I549" t="s">
        <v>12</v>
      </c>
    </row>
    <row r="550" spans="1:9" x14ac:dyDescent="0.3">
      <c r="A550" t="s">
        <v>9</v>
      </c>
      <c r="B550">
        <v>2015</v>
      </c>
      <c r="C550">
        <v>3</v>
      </c>
      <c r="D550">
        <v>22110</v>
      </c>
      <c r="E550" t="s">
        <v>14</v>
      </c>
      <c r="F550">
        <v>9258.59</v>
      </c>
      <c r="G550" t="s">
        <v>11</v>
      </c>
      <c r="H550" s="1">
        <v>0.22</v>
      </c>
      <c r="I550" t="s">
        <v>12</v>
      </c>
    </row>
    <row r="551" spans="1:9" x14ac:dyDescent="0.3">
      <c r="A551" t="s">
        <v>9</v>
      </c>
      <c r="B551">
        <v>2015</v>
      </c>
      <c r="C551">
        <v>4</v>
      </c>
      <c r="D551">
        <v>22110</v>
      </c>
      <c r="E551" t="s">
        <v>10</v>
      </c>
      <c r="F551">
        <v>109933.02</v>
      </c>
      <c r="G551" t="s">
        <v>11</v>
      </c>
      <c r="H551" s="1">
        <v>2.61</v>
      </c>
      <c r="I551" t="s">
        <v>12</v>
      </c>
    </row>
    <row r="552" spans="1:9" x14ac:dyDescent="0.3">
      <c r="A552" t="s">
        <v>9</v>
      </c>
      <c r="B552">
        <v>2015</v>
      </c>
      <c r="C552">
        <v>4</v>
      </c>
      <c r="D552">
        <v>22110</v>
      </c>
      <c r="E552" t="s">
        <v>13</v>
      </c>
      <c r="F552">
        <v>48810.05</v>
      </c>
      <c r="G552" t="s">
        <v>11</v>
      </c>
      <c r="H552" s="1">
        <v>1.1599999999999999</v>
      </c>
      <c r="I552" t="s">
        <v>12</v>
      </c>
    </row>
    <row r="553" spans="1:9" x14ac:dyDescent="0.3">
      <c r="A553" t="s">
        <v>9</v>
      </c>
      <c r="B553">
        <v>2015</v>
      </c>
      <c r="C553">
        <v>4</v>
      </c>
      <c r="D553">
        <v>22110</v>
      </c>
      <c r="E553" t="s">
        <v>14</v>
      </c>
      <c r="F553">
        <v>10892.32</v>
      </c>
      <c r="G553" t="s">
        <v>11</v>
      </c>
      <c r="H553" s="1">
        <v>0.26</v>
      </c>
      <c r="I553" t="s">
        <v>12</v>
      </c>
    </row>
    <row r="554" spans="1:9" x14ac:dyDescent="0.3">
      <c r="A554" t="s">
        <v>9</v>
      </c>
      <c r="B554">
        <v>2015</v>
      </c>
      <c r="C554">
        <v>5</v>
      </c>
      <c r="D554">
        <v>22110</v>
      </c>
      <c r="E554" t="s">
        <v>10</v>
      </c>
      <c r="F554">
        <v>99666.19</v>
      </c>
      <c r="G554" t="s">
        <v>11</v>
      </c>
      <c r="H554" s="1">
        <v>2.37</v>
      </c>
      <c r="I554" t="s">
        <v>12</v>
      </c>
    </row>
    <row r="555" spans="1:9" x14ac:dyDescent="0.3">
      <c r="A555" t="s">
        <v>9</v>
      </c>
      <c r="B555">
        <v>2015</v>
      </c>
      <c r="C555">
        <v>5</v>
      </c>
      <c r="D555">
        <v>22110</v>
      </c>
      <c r="E555" t="s">
        <v>13</v>
      </c>
      <c r="F555">
        <v>55930.400000000001</v>
      </c>
      <c r="G555" t="s">
        <v>11</v>
      </c>
      <c r="H555" s="1">
        <v>1.33</v>
      </c>
      <c r="I555" t="s">
        <v>12</v>
      </c>
    </row>
    <row r="556" spans="1:9" x14ac:dyDescent="0.3">
      <c r="A556" t="s">
        <v>9</v>
      </c>
      <c r="B556">
        <v>2015</v>
      </c>
      <c r="C556">
        <v>5</v>
      </c>
      <c r="D556">
        <v>22110</v>
      </c>
      <c r="E556" t="s">
        <v>14</v>
      </c>
      <c r="F556">
        <v>14085.3</v>
      </c>
      <c r="G556" t="s">
        <v>11</v>
      </c>
      <c r="H556" s="1">
        <v>0.33</v>
      </c>
      <c r="I556" t="s">
        <v>12</v>
      </c>
    </row>
    <row r="557" spans="1:9" x14ac:dyDescent="0.3">
      <c r="A557" t="s">
        <v>9</v>
      </c>
      <c r="B557">
        <v>2015</v>
      </c>
      <c r="C557">
        <v>6</v>
      </c>
      <c r="D557">
        <v>22110</v>
      </c>
      <c r="E557" t="s">
        <v>10</v>
      </c>
      <c r="F557">
        <v>111577.78</v>
      </c>
      <c r="G557" t="s">
        <v>11</v>
      </c>
      <c r="H557" s="1">
        <v>2.65</v>
      </c>
      <c r="I557" t="s">
        <v>12</v>
      </c>
    </row>
    <row r="558" spans="1:9" x14ac:dyDescent="0.3">
      <c r="A558" t="s">
        <v>9</v>
      </c>
      <c r="B558">
        <v>2015</v>
      </c>
      <c r="C558">
        <v>6</v>
      </c>
      <c r="D558">
        <v>22110</v>
      </c>
      <c r="E558" t="s">
        <v>13</v>
      </c>
      <c r="F558">
        <v>57680.27</v>
      </c>
      <c r="G558" t="s">
        <v>11</v>
      </c>
      <c r="H558" s="1">
        <v>1.37</v>
      </c>
      <c r="I558" t="s">
        <v>12</v>
      </c>
    </row>
    <row r="559" spans="1:9" x14ac:dyDescent="0.3">
      <c r="A559" t="s">
        <v>9</v>
      </c>
      <c r="B559">
        <v>2015</v>
      </c>
      <c r="C559">
        <v>6</v>
      </c>
      <c r="D559">
        <v>22110</v>
      </c>
      <c r="E559" t="s">
        <v>14</v>
      </c>
      <c r="F559">
        <v>4426.17</v>
      </c>
      <c r="G559" t="s">
        <v>11</v>
      </c>
      <c r="H559" s="1">
        <v>0.1</v>
      </c>
      <c r="I559" t="s">
        <v>12</v>
      </c>
    </row>
    <row r="560" spans="1:9" x14ac:dyDescent="0.3">
      <c r="A560" t="s">
        <v>9</v>
      </c>
      <c r="B560">
        <v>2015</v>
      </c>
      <c r="C560">
        <v>7</v>
      </c>
      <c r="D560">
        <v>22110</v>
      </c>
      <c r="E560" t="s">
        <v>10</v>
      </c>
      <c r="F560">
        <v>109095.22</v>
      </c>
      <c r="G560" t="s">
        <v>11</v>
      </c>
      <c r="H560" s="1">
        <v>2.58</v>
      </c>
      <c r="I560" t="s">
        <v>12</v>
      </c>
    </row>
    <row r="561" spans="1:9" x14ac:dyDescent="0.3">
      <c r="A561" t="s">
        <v>9</v>
      </c>
      <c r="B561">
        <v>2015</v>
      </c>
      <c r="C561">
        <v>7</v>
      </c>
      <c r="D561">
        <v>22110</v>
      </c>
      <c r="E561" t="s">
        <v>13</v>
      </c>
      <c r="F561">
        <v>37639.040000000001</v>
      </c>
      <c r="G561" t="s">
        <v>11</v>
      </c>
      <c r="H561" s="1">
        <v>0.89</v>
      </c>
      <c r="I561" t="s">
        <v>12</v>
      </c>
    </row>
    <row r="562" spans="1:9" x14ac:dyDescent="0.3">
      <c r="A562" t="s">
        <v>9</v>
      </c>
      <c r="B562">
        <v>2015</v>
      </c>
      <c r="C562">
        <v>7</v>
      </c>
      <c r="D562">
        <v>22110</v>
      </c>
      <c r="E562" t="s">
        <v>14</v>
      </c>
      <c r="F562">
        <v>4704.53</v>
      </c>
      <c r="G562" t="s">
        <v>11</v>
      </c>
      <c r="H562" s="1">
        <v>0.11</v>
      </c>
      <c r="I562" t="s">
        <v>12</v>
      </c>
    </row>
    <row r="563" spans="1:9" x14ac:dyDescent="0.3">
      <c r="A563" t="s">
        <v>9</v>
      </c>
      <c r="B563">
        <v>2015</v>
      </c>
      <c r="C563">
        <v>8</v>
      </c>
      <c r="D563">
        <v>22110</v>
      </c>
      <c r="E563" t="s">
        <v>10</v>
      </c>
      <c r="F563">
        <v>101937.45</v>
      </c>
      <c r="G563" t="s">
        <v>11</v>
      </c>
      <c r="H563" s="1">
        <v>2.41</v>
      </c>
      <c r="I563" t="s">
        <v>12</v>
      </c>
    </row>
    <row r="564" spans="1:9" x14ac:dyDescent="0.3">
      <c r="A564" t="s">
        <v>9</v>
      </c>
      <c r="B564">
        <v>2015</v>
      </c>
      <c r="C564">
        <v>8</v>
      </c>
      <c r="D564">
        <v>22110</v>
      </c>
      <c r="E564" t="s">
        <v>13</v>
      </c>
      <c r="F564">
        <v>46948.98</v>
      </c>
      <c r="G564" t="s">
        <v>11</v>
      </c>
      <c r="H564" s="1">
        <v>1.1100000000000001</v>
      </c>
      <c r="I564" t="s">
        <v>12</v>
      </c>
    </row>
    <row r="565" spans="1:9" x14ac:dyDescent="0.3">
      <c r="A565" t="s">
        <v>9</v>
      </c>
      <c r="B565">
        <v>2015</v>
      </c>
      <c r="C565">
        <v>8</v>
      </c>
      <c r="D565">
        <v>22110</v>
      </c>
      <c r="E565" t="s">
        <v>14</v>
      </c>
      <c r="F565">
        <v>7283.36</v>
      </c>
      <c r="G565" t="s">
        <v>11</v>
      </c>
      <c r="H565" s="1">
        <v>0.17</v>
      </c>
      <c r="I565" t="s">
        <v>12</v>
      </c>
    </row>
    <row r="566" spans="1:9" x14ac:dyDescent="0.3">
      <c r="A566" t="s">
        <v>9</v>
      </c>
      <c r="B566">
        <v>2015</v>
      </c>
      <c r="C566">
        <v>9</v>
      </c>
      <c r="D566">
        <v>22110</v>
      </c>
      <c r="E566" t="s">
        <v>10</v>
      </c>
      <c r="F566">
        <v>103927.92</v>
      </c>
      <c r="G566" t="s">
        <v>11</v>
      </c>
      <c r="H566" s="1">
        <v>2.46</v>
      </c>
      <c r="I566" t="s">
        <v>12</v>
      </c>
    </row>
    <row r="567" spans="1:9" x14ac:dyDescent="0.3">
      <c r="A567" t="s">
        <v>9</v>
      </c>
      <c r="B567">
        <v>2015</v>
      </c>
      <c r="C567">
        <v>9</v>
      </c>
      <c r="D567">
        <v>22110</v>
      </c>
      <c r="E567" t="s">
        <v>13</v>
      </c>
      <c r="F567">
        <v>44211.8</v>
      </c>
      <c r="G567" t="s">
        <v>11</v>
      </c>
      <c r="H567" s="1">
        <v>1.05</v>
      </c>
      <c r="I567" t="s">
        <v>12</v>
      </c>
    </row>
    <row r="568" spans="1:9" x14ac:dyDescent="0.3">
      <c r="A568" t="s">
        <v>9</v>
      </c>
      <c r="B568">
        <v>2015</v>
      </c>
      <c r="C568">
        <v>9</v>
      </c>
      <c r="D568">
        <v>22110</v>
      </c>
      <c r="E568" t="s">
        <v>14</v>
      </c>
      <c r="F568">
        <v>7269.54</v>
      </c>
      <c r="G568" t="s">
        <v>11</v>
      </c>
      <c r="H568" s="1">
        <v>0.17</v>
      </c>
      <c r="I568" t="s">
        <v>12</v>
      </c>
    </row>
    <row r="569" spans="1:9" x14ac:dyDescent="0.3">
      <c r="A569" t="s">
        <v>9</v>
      </c>
      <c r="B569">
        <v>2015</v>
      </c>
      <c r="C569">
        <v>10</v>
      </c>
      <c r="D569">
        <v>22110</v>
      </c>
      <c r="E569" t="s">
        <v>10</v>
      </c>
      <c r="F569">
        <v>110037.24</v>
      </c>
      <c r="G569" t="s">
        <v>11</v>
      </c>
      <c r="H569" s="1">
        <v>2.6</v>
      </c>
      <c r="I569" t="s">
        <v>12</v>
      </c>
    </row>
    <row r="570" spans="1:9" x14ac:dyDescent="0.3">
      <c r="A570" t="s">
        <v>9</v>
      </c>
      <c r="B570">
        <v>2015</v>
      </c>
      <c r="C570">
        <v>10</v>
      </c>
      <c r="D570">
        <v>22110</v>
      </c>
      <c r="E570" t="s">
        <v>13</v>
      </c>
      <c r="F570">
        <v>49952.37</v>
      </c>
      <c r="G570" t="s">
        <v>11</v>
      </c>
      <c r="H570" s="1">
        <v>1.18</v>
      </c>
      <c r="I570" t="s">
        <v>12</v>
      </c>
    </row>
    <row r="571" spans="1:9" x14ac:dyDescent="0.3">
      <c r="A571" t="s">
        <v>9</v>
      </c>
      <c r="B571">
        <v>2015</v>
      </c>
      <c r="C571">
        <v>10</v>
      </c>
      <c r="D571">
        <v>22110</v>
      </c>
      <c r="E571" t="s">
        <v>14</v>
      </c>
      <c r="F571">
        <v>4681.1899999999996</v>
      </c>
      <c r="G571" t="s">
        <v>11</v>
      </c>
      <c r="H571" s="1">
        <v>0.11</v>
      </c>
      <c r="I571" t="s">
        <v>12</v>
      </c>
    </row>
    <row r="572" spans="1:9" x14ac:dyDescent="0.3">
      <c r="A572" t="s">
        <v>9</v>
      </c>
      <c r="B572">
        <v>2015</v>
      </c>
      <c r="C572">
        <v>11</v>
      </c>
      <c r="D572">
        <v>22110</v>
      </c>
      <c r="E572" t="s">
        <v>10</v>
      </c>
      <c r="F572">
        <v>98514.27</v>
      </c>
      <c r="G572" t="s">
        <v>11</v>
      </c>
      <c r="H572" s="1">
        <v>2.33</v>
      </c>
      <c r="I572" t="s">
        <v>12</v>
      </c>
    </row>
    <row r="573" spans="1:9" x14ac:dyDescent="0.3">
      <c r="A573" t="s">
        <v>9</v>
      </c>
      <c r="B573">
        <v>2015</v>
      </c>
      <c r="C573">
        <v>11</v>
      </c>
      <c r="D573">
        <v>22110</v>
      </c>
      <c r="E573" t="s">
        <v>13</v>
      </c>
      <c r="F573">
        <v>45462.8</v>
      </c>
      <c r="G573" t="s">
        <v>11</v>
      </c>
      <c r="H573" s="1">
        <v>1.07</v>
      </c>
      <c r="I573" t="s">
        <v>12</v>
      </c>
    </row>
    <row r="574" spans="1:9" x14ac:dyDescent="0.3">
      <c r="A574" t="s">
        <v>9</v>
      </c>
      <c r="B574">
        <v>2015</v>
      </c>
      <c r="C574">
        <v>11</v>
      </c>
      <c r="D574">
        <v>22110</v>
      </c>
      <c r="E574" t="s">
        <v>14</v>
      </c>
      <c r="F574">
        <v>7882.72</v>
      </c>
      <c r="G574" t="s">
        <v>11</v>
      </c>
      <c r="H574" s="1">
        <v>0.19</v>
      </c>
      <c r="I574" t="s">
        <v>12</v>
      </c>
    </row>
    <row r="575" spans="1:9" x14ac:dyDescent="0.3">
      <c r="A575" t="s">
        <v>9</v>
      </c>
      <c r="B575">
        <v>2015</v>
      </c>
      <c r="C575">
        <v>12</v>
      </c>
      <c r="D575">
        <v>22110</v>
      </c>
      <c r="E575" t="s">
        <v>10</v>
      </c>
      <c r="F575">
        <v>94283.01</v>
      </c>
      <c r="G575" t="s">
        <v>11</v>
      </c>
      <c r="H575" s="1">
        <v>2.23</v>
      </c>
      <c r="I575" t="s">
        <v>12</v>
      </c>
    </row>
    <row r="576" spans="1:9" x14ac:dyDescent="0.3">
      <c r="A576" t="s">
        <v>9</v>
      </c>
      <c r="B576">
        <v>2015</v>
      </c>
      <c r="C576">
        <v>12</v>
      </c>
      <c r="D576">
        <v>22110</v>
      </c>
      <c r="E576" t="s">
        <v>13</v>
      </c>
      <c r="F576">
        <v>45371.6</v>
      </c>
      <c r="G576" t="s">
        <v>11</v>
      </c>
      <c r="H576" s="1">
        <v>1.07</v>
      </c>
      <c r="I576" t="s">
        <v>12</v>
      </c>
    </row>
    <row r="577" spans="1:9" x14ac:dyDescent="0.3">
      <c r="A577" t="s">
        <v>9</v>
      </c>
      <c r="B577">
        <v>2015</v>
      </c>
      <c r="C577">
        <v>12</v>
      </c>
      <c r="D577">
        <v>22110</v>
      </c>
      <c r="E577" t="s">
        <v>14</v>
      </c>
      <c r="F577">
        <v>8218.5300000000007</v>
      </c>
      <c r="G577" t="s">
        <v>11</v>
      </c>
      <c r="H577" s="1">
        <v>0.19</v>
      </c>
      <c r="I577" t="s">
        <v>12</v>
      </c>
    </row>
    <row r="578" spans="1:9" x14ac:dyDescent="0.3">
      <c r="A578" t="s">
        <v>9</v>
      </c>
      <c r="B578">
        <v>2016</v>
      </c>
      <c r="C578">
        <v>1</v>
      </c>
      <c r="D578">
        <v>22110</v>
      </c>
      <c r="E578" t="s">
        <v>10</v>
      </c>
      <c r="F578">
        <v>81854.960000000006</v>
      </c>
      <c r="G578" t="s">
        <v>11</v>
      </c>
      <c r="H578" s="1">
        <v>1.9</v>
      </c>
      <c r="I578" t="s">
        <v>12</v>
      </c>
    </row>
    <row r="579" spans="1:9" x14ac:dyDescent="0.3">
      <c r="A579" t="s">
        <v>9</v>
      </c>
      <c r="B579">
        <v>2016</v>
      </c>
      <c r="C579">
        <v>1</v>
      </c>
      <c r="D579">
        <v>22110</v>
      </c>
      <c r="E579" t="s">
        <v>13</v>
      </c>
      <c r="F579">
        <v>46887.25</v>
      </c>
      <c r="G579" t="s">
        <v>11</v>
      </c>
      <c r="H579" s="1">
        <v>1.1000000000000001</v>
      </c>
      <c r="I579" t="s">
        <v>12</v>
      </c>
    </row>
    <row r="580" spans="1:9" x14ac:dyDescent="0.3">
      <c r="A580" t="s">
        <v>9</v>
      </c>
      <c r="B580">
        <v>2016</v>
      </c>
      <c r="C580">
        <v>1</v>
      </c>
      <c r="D580">
        <v>22110</v>
      </c>
      <c r="E580" t="s">
        <v>14</v>
      </c>
      <c r="F580">
        <v>6893.59</v>
      </c>
      <c r="G580" t="s">
        <v>11</v>
      </c>
      <c r="H580" s="1">
        <v>0.16300000000000001</v>
      </c>
      <c r="I580" t="s">
        <v>12</v>
      </c>
    </row>
    <row r="581" spans="1:9" x14ac:dyDescent="0.3">
      <c r="A581" t="s">
        <v>9</v>
      </c>
      <c r="B581">
        <v>2016</v>
      </c>
      <c r="C581">
        <v>2</v>
      </c>
      <c r="D581">
        <v>22110</v>
      </c>
      <c r="E581" t="s">
        <v>10</v>
      </c>
      <c r="F581">
        <v>81652.539999999994</v>
      </c>
      <c r="G581" t="s">
        <v>11</v>
      </c>
      <c r="H581" s="1">
        <v>1.9</v>
      </c>
      <c r="I581" t="s">
        <v>12</v>
      </c>
    </row>
    <row r="582" spans="1:9" x14ac:dyDescent="0.3">
      <c r="A582" t="s">
        <v>9</v>
      </c>
      <c r="B582">
        <v>2016</v>
      </c>
      <c r="C582">
        <v>2</v>
      </c>
      <c r="D582">
        <v>22110</v>
      </c>
      <c r="E582" t="s">
        <v>13</v>
      </c>
      <c r="F582">
        <v>48471.22</v>
      </c>
      <c r="G582" t="s">
        <v>11</v>
      </c>
      <c r="H582" s="1">
        <v>1.1000000000000001</v>
      </c>
      <c r="I582" t="s">
        <v>12</v>
      </c>
    </row>
    <row r="583" spans="1:9" x14ac:dyDescent="0.3">
      <c r="A583" t="s">
        <v>9</v>
      </c>
      <c r="B583">
        <v>2016</v>
      </c>
      <c r="C583">
        <v>2</v>
      </c>
      <c r="D583">
        <v>22110</v>
      </c>
      <c r="E583" t="s">
        <v>14</v>
      </c>
      <c r="F583">
        <v>6818.42</v>
      </c>
      <c r="G583" t="s">
        <v>11</v>
      </c>
      <c r="H583" s="1">
        <v>0.161</v>
      </c>
      <c r="I583" t="s">
        <v>12</v>
      </c>
    </row>
    <row r="584" spans="1:9" x14ac:dyDescent="0.3">
      <c r="A584" t="s">
        <v>9</v>
      </c>
      <c r="B584">
        <v>2016</v>
      </c>
      <c r="C584">
        <v>3</v>
      </c>
      <c r="D584">
        <v>22110</v>
      </c>
      <c r="E584" t="s">
        <v>10</v>
      </c>
      <c r="F584">
        <v>86367.03</v>
      </c>
      <c r="G584" t="s">
        <v>11</v>
      </c>
      <c r="H584" s="1">
        <v>2</v>
      </c>
      <c r="I584" t="s">
        <v>12</v>
      </c>
    </row>
    <row r="585" spans="1:9" x14ac:dyDescent="0.3">
      <c r="A585" t="s">
        <v>9</v>
      </c>
      <c r="B585">
        <v>2016</v>
      </c>
      <c r="C585">
        <v>3</v>
      </c>
      <c r="D585">
        <v>22110</v>
      </c>
      <c r="E585" t="s">
        <v>13</v>
      </c>
      <c r="F585">
        <v>59801.54</v>
      </c>
      <c r="G585" t="s">
        <v>11</v>
      </c>
      <c r="H585" s="1">
        <v>1.4</v>
      </c>
      <c r="I585" t="s">
        <v>12</v>
      </c>
    </row>
    <row r="586" spans="1:9" x14ac:dyDescent="0.3">
      <c r="A586" t="s">
        <v>9</v>
      </c>
      <c r="B586">
        <v>2016</v>
      </c>
      <c r="C586">
        <v>3</v>
      </c>
      <c r="D586">
        <v>22110</v>
      </c>
      <c r="E586" t="s">
        <v>14</v>
      </c>
      <c r="F586">
        <v>11235.04</v>
      </c>
      <c r="G586" t="s">
        <v>11</v>
      </c>
      <c r="H586" s="1">
        <v>0.26500000000000001</v>
      </c>
      <c r="I586" t="s">
        <v>12</v>
      </c>
    </row>
    <row r="587" spans="1:9" x14ac:dyDescent="0.3">
      <c r="A587" t="s">
        <v>9</v>
      </c>
      <c r="B587">
        <v>2016</v>
      </c>
      <c r="C587">
        <v>4</v>
      </c>
      <c r="D587">
        <v>22110</v>
      </c>
      <c r="E587" t="s">
        <v>10</v>
      </c>
      <c r="F587">
        <v>77493.37</v>
      </c>
      <c r="G587" t="s">
        <v>11</v>
      </c>
      <c r="H587" s="1">
        <v>1.8</v>
      </c>
      <c r="I587" t="s">
        <v>12</v>
      </c>
    </row>
    <row r="588" spans="1:9" x14ac:dyDescent="0.3">
      <c r="A588" t="s">
        <v>9</v>
      </c>
      <c r="B588">
        <v>2016</v>
      </c>
      <c r="C588">
        <v>4</v>
      </c>
      <c r="D588">
        <v>22110</v>
      </c>
      <c r="E588" t="s">
        <v>13</v>
      </c>
      <c r="F588">
        <v>57766.13</v>
      </c>
      <c r="G588" t="s">
        <v>11</v>
      </c>
      <c r="H588" s="1">
        <v>1.3</v>
      </c>
      <c r="I588" t="s">
        <v>12</v>
      </c>
    </row>
    <row r="589" spans="1:9" x14ac:dyDescent="0.3">
      <c r="A589" t="s">
        <v>9</v>
      </c>
      <c r="B589">
        <v>2016</v>
      </c>
      <c r="C589">
        <v>4</v>
      </c>
      <c r="D589">
        <v>22110</v>
      </c>
      <c r="E589" t="s">
        <v>14</v>
      </c>
      <c r="F589">
        <v>9708.06</v>
      </c>
      <c r="G589" t="s">
        <v>11</v>
      </c>
      <c r="H589" s="1">
        <v>0.22800000000000001</v>
      </c>
      <c r="I589" t="s">
        <v>12</v>
      </c>
    </row>
    <row r="590" spans="1:9" x14ac:dyDescent="0.3">
      <c r="A590" t="s">
        <v>9</v>
      </c>
      <c r="B590">
        <v>2016</v>
      </c>
      <c r="C590">
        <v>5</v>
      </c>
      <c r="D590">
        <v>22110</v>
      </c>
      <c r="E590" t="s">
        <v>10</v>
      </c>
      <c r="F590">
        <v>79462.17</v>
      </c>
      <c r="G590" t="s">
        <v>11</v>
      </c>
      <c r="H590" s="1">
        <v>1.86</v>
      </c>
      <c r="I590" t="s">
        <v>12</v>
      </c>
    </row>
    <row r="591" spans="1:9" x14ac:dyDescent="0.3">
      <c r="A591" t="s">
        <v>9</v>
      </c>
      <c r="B591">
        <v>2016</v>
      </c>
      <c r="C591">
        <v>5</v>
      </c>
      <c r="D591">
        <v>22110</v>
      </c>
      <c r="E591" t="s">
        <v>13</v>
      </c>
      <c r="F591">
        <v>61064.25</v>
      </c>
      <c r="G591" t="s">
        <v>11</v>
      </c>
      <c r="H591" s="1">
        <v>1.4</v>
      </c>
      <c r="I591" t="s">
        <v>12</v>
      </c>
    </row>
    <row r="592" spans="1:9" x14ac:dyDescent="0.3">
      <c r="A592" t="s">
        <v>9</v>
      </c>
      <c r="B592">
        <v>2016</v>
      </c>
      <c r="C592">
        <v>5</v>
      </c>
      <c r="D592">
        <v>22110</v>
      </c>
      <c r="E592" t="s">
        <v>14</v>
      </c>
      <c r="F592">
        <v>12054.74</v>
      </c>
      <c r="G592" t="s">
        <v>11</v>
      </c>
      <c r="H592" s="1">
        <v>0.28299999999999997</v>
      </c>
      <c r="I592" t="s">
        <v>12</v>
      </c>
    </row>
    <row r="593" spans="1:9" x14ac:dyDescent="0.3">
      <c r="A593" t="s">
        <v>9</v>
      </c>
      <c r="B593">
        <v>2016</v>
      </c>
      <c r="C593">
        <v>6</v>
      </c>
      <c r="D593">
        <v>22110</v>
      </c>
      <c r="E593" t="s">
        <v>10</v>
      </c>
      <c r="F593">
        <v>86624.26</v>
      </c>
      <c r="G593" t="s">
        <v>11</v>
      </c>
      <c r="H593" s="1">
        <v>2.0499999999999998</v>
      </c>
      <c r="I593" t="s">
        <v>12</v>
      </c>
    </row>
    <row r="594" spans="1:9" x14ac:dyDescent="0.3">
      <c r="A594" t="s">
        <v>9</v>
      </c>
      <c r="B594">
        <v>2016</v>
      </c>
      <c r="C594">
        <v>6</v>
      </c>
      <c r="D594">
        <v>22110</v>
      </c>
      <c r="E594" t="s">
        <v>13</v>
      </c>
      <c r="F594">
        <v>66883.149999999994</v>
      </c>
      <c r="G594" t="s">
        <v>11</v>
      </c>
      <c r="H594" s="1">
        <v>1.5</v>
      </c>
      <c r="I594" t="s">
        <v>12</v>
      </c>
    </row>
    <row r="595" spans="1:9" x14ac:dyDescent="0.3">
      <c r="A595" t="s">
        <v>9</v>
      </c>
      <c r="B595">
        <v>2016</v>
      </c>
      <c r="C595">
        <v>6</v>
      </c>
      <c r="D595">
        <v>22110</v>
      </c>
      <c r="E595" t="s">
        <v>14</v>
      </c>
      <c r="F595">
        <v>3910.54</v>
      </c>
      <c r="G595" t="s">
        <v>11</v>
      </c>
      <c r="H595" s="1">
        <v>9.1999999999999998E-2</v>
      </c>
      <c r="I595" t="s">
        <v>12</v>
      </c>
    </row>
    <row r="596" spans="1:9" x14ac:dyDescent="0.3">
      <c r="A596" t="s">
        <v>9</v>
      </c>
      <c r="B596">
        <v>2016</v>
      </c>
      <c r="C596">
        <v>7</v>
      </c>
      <c r="D596">
        <v>22110</v>
      </c>
      <c r="E596" t="s">
        <v>10</v>
      </c>
      <c r="F596">
        <v>89261.24</v>
      </c>
      <c r="G596" t="s">
        <v>11</v>
      </c>
      <c r="H596" s="1">
        <v>2.09</v>
      </c>
      <c r="I596" t="s">
        <v>12</v>
      </c>
    </row>
    <row r="597" spans="1:9" x14ac:dyDescent="0.3">
      <c r="A597" t="s">
        <v>9</v>
      </c>
      <c r="B597">
        <v>2016</v>
      </c>
      <c r="C597">
        <v>7</v>
      </c>
      <c r="D597">
        <v>22110</v>
      </c>
      <c r="E597" t="s">
        <v>13</v>
      </c>
      <c r="F597">
        <v>47772.71</v>
      </c>
      <c r="G597" t="s">
        <v>11</v>
      </c>
      <c r="H597" s="1">
        <v>1.1200000000000001</v>
      </c>
      <c r="I597" t="s">
        <v>12</v>
      </c>
    </row>
    <row r="598" spans="1:9" x14ac:dyDescent="0.3">
      <c r="A598" t="s">
        <v>9</v>
      </c>
      <c r="B598">
        <v>2016</v>
      </c>
      <c r="C598">
        <v>7</v>
      </c>
      <c r="D598">
        <v>22110</v>
      </c>
      <c r="E598" t="s">
        <v>14</v>
      </c>
      <c r="F598">
        <v>4329.04</v>
      </c>
      <c r="G598" t="s">
        <v>11</v>
      </c>
      <c r="H598" s="1">
        <v>0.10199999999999999</v>
      </c>
      <c r="I598" t="s">
        <v>12</v>
      </c>
    </row>
    <row r="599" spans="1:9" x14ac:dyDescent="0.3">
      <c r="A599" t="s">
        <v>9</v>
      </c>
      <c r="B599">
        <v>2016</v>
      </c>
      <c r="C599">
        <v>8</v>
      </c>
      <c r="D599">
        <v>22110</v>
      </c>
      <c r="E599" t="s">
        <v>10</v>
      </c>
      <c r="F599">
        <v>94565.38</v>
      </c>
      <c r="G599" t="s">
        <v>11</v>
      </c>
      <c r="H599" s="1">
        <v>2.2000000000000002</v>
      </c>
      <c r="I599" t="s">
        <v>12</v>
      </c>
    </row>
    <row r="600" spans="1:9" x14ac:dyDescent="0.3">
      <c r="A600" t="s">
        <v>9</v>
      </c>
      <c r="B600">
        <v>2016</v>
      </c>
      <c r="C600">
        <v>8</v>
      </c>
      <c r="D600">
        <v>22110</v>
      </c>
      <c r="E600" t="s">
        <v>13</v>
      </c>
      <c r="F600">
        <v>54068.5</v>
      </c>
      <c r="G600" t="s">
        <v>11</v>
      </c>
      <c r="H600" s="1">
        <v>1.2</v>
      </c>
      <c r="I600" t="s">
        <v>12</v>
      </c>
    </row>
    <row r="601" spans="1:9" x14ac:dyDescent="0.3">
      <c r="A601" t="s">
        <v>9</v>
      </c>
      <c r="B601">
        <v>2016</v>
      </c>
      <c r="C601">
        <v>8</v>
      </c>
      <c r="D601">
        <v>22110</v>
      </c>
      <c r="E601" t="s">
        <v>14</v>
      </c>
      <c r="F601">
        <v>5799.44</v>
      </c>
      <c r="G601" t="s">
        <v>11</v>
      </c>
      <c r="H601" s="1">
        <v>0.13600000000000001</v>
      </c>
      <c r="I601" t="s">
        <v>12</v>
      </c>
    </row>
    <row r="602" spans="1:9" x14ac:dyDescent="0.3">
      <c r="A602" t="s">
        <v>9</v>
      </c>
      <c r="B602">
        <v>2016</v>
      </c>
      <c r="C602">
        <v>9</v>
      </c>
      <c r="D602">
        <v>22110</v>
      </c>
      <c r="E602" t="s">
        <v>10</v>
      </c>
      <c r="F602">
        <v>82448.13</v>
      </c>
      <c r="G602" t="s">
        <v>11</v>
      </c>
      <c r="H602" s="1">
        <v>1.9</v>
      </c>
      <c r="I602" t="s">
        <v>12</v>
      </c>
    </row>
    <row r="603" spans="1:9" x14ac:dyDescent="0.3">
      <c r="A603" t="s">
        <v>9</v>
      </c>
      <c r="B603">
        <v>2016</v>
      </c>
      <c r="C603">
        <v>9</v>
      </c>
      <c r="D603">
        <v>22110</v>
      </c>
      <c r="E603" t="s">
        <v>13</v>
      </c>
      <c r="F603">
        <v>46777.98</v>
      </c>
      <c r="G603" t="s">
        <v>11</v>
      </c>
      <c r="H603" s="1">
        <v>1.0900000000000001</v>
      </c>
      <c r="I603" t="s">
        <v>12</v>
      </c>
    </row>
    <row r="604" spans="1:9" x14ac:dyDescent="0.3">
      <c r="A604" t="s">
        <v>9</v>
      </c>
      <c r="B604">
        <v>2016</v>
      </c>
      <c r="C604">
        <v>9</v>
      </c>
      <c r="D604">
        <v>22110</v>
      </c>
      <c r="E604" t="s">
        <v>14</v>
      </c>
      <c r="F604">
        <v>5163</v>
      </c>
      <c r="G604" t="s">
        <v>11</v>
      </c>
      <c r="H604" s="1">
        <v>0.12</v>
      </c>
      <c r="I604" t="s">
        <v>12</v>
      </c>
    </row>
    <row r="605" spans="1:9" x14ac:dyDescent="0.3">
      <c r="A605" t="s">
        <v>9</v>
      </c>
      <c r="B605">
        <v>2016</v>
      </c>
      <c r="C605">
        <v>10</v>
      </c>
      <c r="D605">
        <v>22110</v>
      </c>
      <c r="E605" t="s">
        <v>10</v>
      </c>
      <c r="F605">
        <v>81859.87</v>
      </c>
      <c r="G605" t="s">
        <v>11</v>
      </c>
      <c r="H605" s="1">
        <v>1.9</v>
      </c>
      <c r="I605" t="s">
        <v>12</v>
      </c>
    </row>
    <row r="606" spans="1:9" x14ac:dyDescent="0.3">
      <c r="A606" t="s">
        <v>9</v>
      </c>
      <c r="B606">
        <v>2016</v>
      </c>
      <c r="C606">
        <v>10</v>
      </c>
      <c r="D606">
        <v>22110</v>
      </c>
      <c r="E606" t="s">
        <v>13</v>
      </c>
      <c r="F606">
        <v>53419.05</v>
      </c>
      <c r="G606" t="s">
        <v>11</v>
      </c>
      <c r="H606" s="1">
        <v>1.25</v>
      </c>
      <c r="I606" t="s">
        <v>12</v>
      </c>
    </row>
    <row r="607" spans="1:9" x14ac:dyDescent="0.3">
      <c r="A607" t="s">
        <v>9</v>
      </c>
      <c r="B607">
        <v>2016</v>
      </c>
      <c r="C607">
        <v>10</v>
      </c>
      <c r="D607">
        <v>22110</v>
      </c>
      <c r="E607" t="s">
        <v>14</v>
      </c>
      <c r="F607">
        <v>4256.72</v>
      </c>
      <c r="G607" t="s">
        <v>11</v>
      </c>
      <c r="H607" s="1">
        <v>0.1</v>
      </c>
      <c r="I607" t="s">
        <v>12</v>
      </c>
    </row>
    <row r="608" spans="1:9" x14ac:dyDescent="0.3">
      <c r="A608" t="s">
        <v>9</v>
      </c>
      <c r="B608">
        <v>2016</v>
      </c>
      <c r="C608">
        <v>11</v>
      </c>
      <c r="D608">
        <v>22110</v>
      </c>
      <c r="E608" t="s">
        <v>10</v>
      </c>
      <c r="F608">
        <v>77177.509999999995</v>
      </c>
      <c r="G608" t="s">
        <v>11</v>
      </c>
      <c r="H608" s="1">
        <v>1.8</v>
      </c>
      <c r="I608" t="s">
        <v>12</v>
      </c>
    </row>
    <row r="609" spans="1:9" x14ac:dyDescent="0.3">
      <c r="A609" t="s">
        <v>9</v>
      </c>
      <c r="B609">
        <v>2016</v>
      </c>
      <c r="C609">
        <v>11</v>
      </c>
      <c r="D609">
        <v>22110</v>
      </c>
      <c r="E609" t="s">
        <v>13</v>
      </c>
      <c r="F609">
        <v>51251.91</v>
      </c>
      <c r="G609" t="s">
        <v>11</v>
      </c>
      <c r="H609" s="1">
        <v>1.2</v>
      </c>
      <c r="I609" t="s">
        <v>12</v>
      </c>
    </row>
    <row r="610" spans="1:9" x14ac:dyDescent="0.3">
      <c r="A610" t="s">
        <v>9</v>
      </c>
      <c r="B610">
        <v>2016</v>
      </c>
      <c r="C610">
        <v>11</v>
      </c>
      <c r="D610">
        <v>22110</v>
      </c>
      <c r="E610" t="s">
        <v>14</v>
      </c>
      <c r="F610">
        <v>7463.19</v>
      </c>
      <c r="G610" t="s">
        <v>11</v>
      </c>
      <c r="H610" s="1">
        <v>0.17499999999999999</v>
      </c>
      <c r="I610" t="s">
        <v>12</v>
      </c>
    </row>
    <row r="611" spans="1:9" x14ac:dyDescent="0.3">
      <c r="A611" t="s">
        <v>9</v>
      </c>
      <c r="B611">
        <v>2016</v>
      </c>
      <c r="C611">
        <v>12</v>
      </c>
      <c r="D611">
        <v>22110</v>
      </c>
      <c r="E611" t="s">
        <v>10</v>
      </c>
      <c r="F611">
        <v>70058.53</v>
      </c>
      <c r="G611" t="s">
        <v>11</v>
      </c>
      <c r="H611" s="1">
        <v>4.3</v>
      </c>
      <c r="I611" t="s">
        <v>12</v>
      </c>
    </row>
    <row r="612" spans="1:9" x14ac:dyDescent="0.3">
      <c r="A612" t="s">
        <v>9</v>
      </c>
      <c r="B612">
        <v>2016</v>
      </c>
      <c r="C612">
        <v>12</v>
      </c>
      <c r="D612">
        <v>22110</v>
      </c>
      <c r="E612" t="s">
        <v>13</v>
      </c>
      <c r="F612">
        <v>38958.65</v>
      </c>
      <c r="G612" t="s">
        <v>11</v>
      </c>
      <c r="H612" s="1">
        <v>0.91100000000000003</v>
      </c>
      <c r="I612" t="s">
        <v>12</v>
      </c>
    </row>
    <row r="613" spans="1:9" x14ac:dyDescent="0.3">
      <c r="A613" t="s">
        <v>9</v>
      </c>
      <c r="B613">
        <v>2016</v>
      </c>
      <c r="C613">
        <v>12</v>
      </c>
      <c r="D613">
        <v>22110</v>
      </c>
      <c r="E613" t="s">
        <v>14</v>
      </c>
      <c r="F613">
        <v>7523.01</v>
      </c>
      <c r="G613" t="s">
        <v>11</v>
      </c>
      <c r="H613" s="1">
        <v>0.17599999999999999</v>
      </c>
      <c r="I613" t="s">
        <v>12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'Validacion de Datos'!$A$2:$A$4</xm:f>
          </x14:formula1>
          <xm:sqref>E2:E613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86"/>
  <sheetViews>
    <sheetView topLeftCell="A16" workbookViewId="0">
      <selection activeCell="B3" sqref="B3"/>
    </sheetView>
  </sheetViews>
  <sheetFormatPr baseColWidth="10" defaultRowHeight="14.4" x14ac:dyDescent="0.3"/>
  <cols>
    <col min="1" max="1" width="42.6640625" bestFit="1" customWidth="1"/>
    <col min="2" max="2" width="12.5546875" bestFit="1" customWidth="1"/>
    <col min="5" max="5" width="65.5546875" bestFit="1" customWidth="1"/>
  </cols>
  <sheetData>
    <row r="1" spans="1:7" x14ac:dyDescent="0.3">
      <c r="A1" s="17" t="s">
        <v>15</v>
      </c>
      <c r="B1" s="18"/>
      <c r="E1" s="2" t="s">
        <v>15</v>
      </c>
    </row>
    <row r="2" spans="1:7" x14ac:dyDescent="0.3">
      <c r="A2" s="2" t="s">
        <v>10</v>
      </c>
      <c r="B2" s="2">
        <f>SUMIF('Consumo de leche'!$E$2:$E$613,$A$2,'Consumo de leche'!$H$2:$H$613)</f>
        <v>472.88999999999982</v>
      </c>
      <c r="E2" s="2" t="s">
        <v>16</v>
      </c>
    </row>
    <row r="3" spans="1:7" x14ac:dyDescent="0.3">
      <c r="A3" s="2" t="s">
        <v>13</v>
      </c>
      <c r="B3" s="2">
        <f>SUMIF('Consumo de leche'!E2:E613,A3,'Consumo de leche'!H2:H613)</f>
        <v>221.78100000000015</v>
      </c>
      <c r="E3" s="2" t="s">
        <v>17</v>
      </c>
    </row>
    <row r="4" spans="1:7" x14ac:dyDescent="0.3">
      <c r="A4" s="2" t="s">
        <v>14</v>
      </c>
      <c r="B4" s="2">
        <f>SUMIF('Consumo de leche'!E2:E613,A4,'Consumo de leche'!H2:H613)</f>
        <v>26.381000000000022</v>
      </c>
      <c r="E4" s="2" t="s">
        <v>19</v>
      </c>
    </row>
    <row r="5" spans="1:7" x14ac:dyDescent="0.3">
      <c r="E5" s="2" t="s">
        <v>20</v>
      </c>
    </row>
    <row r="6" spans="1:7" x14ac:dyDescent="0.3">
      <c r="A6" s="8" t="s">
        <v>23</v>
      </c>
      <c r="B6" s="9">
        <f>+MAX(B2:B4)</f>
        <v>472.88999999999982</v>
      </c>
      <c r="E6" s="2" t="s">
        <v>21</v>
      </c>
    </row>
    <row r="7" spans="1:7" x14ac:dyDescent="0.3">
      <c r="E7" s="2" t="s">
        <v>22</v>
      </c>
      <c r="G7" s="6"/>
    </row>
    <row r="8" spans="1:7" x14ac:dyDescent="0.3">
      <c r="A8" s="17" t="s">
        <v>16</v>
      </c>
      <c r="B8" s="28"/>
      <c r="C8" s="6"/>
      <c r="D8" s="6"/>
      <c r="E8" s="2" t="s">
        <v>18</v>
      </c>
      <c r="G8" s="6"/>
    </row>
    <row r="9" spans="1:7" x14ac:dyDescent="0.3">
      <c r="A9" s="5">
        <f>AVERAGEIF('Consumo de leche'!$C$2:$C$613,$B$9,'Consumo de leche'!$H$2:$H$613)</f>
        <v>1.17378431372549</v>
      </c>
      <c r="B9" s="4">
        <v>1</v>
      </c>
    </row>
    <row r="10" spans="1:7" x14ac:dyDescent="0.3">
      <c r="A10" s="3">
        <f>AVERAGEIF('Consumo de leche'!C2:C613,B10,'Consumo de leche'!H2:H613)</f>
        <v>1.0941372549019606</v>
      </c>
      <c r="B10" s="2">
        <v>2</v>
      </c>
    </row>
    <row r="11" spans="1:7" x14ac:dyDescent="0.3">
      <c r="A11" s="3">
        <f>AVERAGEIF('Consumo de leche'!C3:C614,B11,'Consumo de leche'!H3:H614)</f>
        <v>1.2340196078431378</v>
      </c>
      <c r="B11" s="2">
        <v>3</v>
      </c>
    </row>
    <row r="12" spans="1:7" x14ac:dyDescent="0.3">
      <c r="A12" s="3">
        <f>AVERAGEIF('Consumo de leche'!C4:C615,B12,'Consumo de leche'!H4:H615)</f>
        <v>1.1885882352941171</v>
      </c>
      <c r="B12" s="2">
        <v>4</v>
      </c>
    </row>
    <row r="13" spans="1:7" x14ac:dyDescent="0.3">
      <c r="A13" s="3">
        <f>AVERAGEIF('Consumo de leche'!C5:C616,B13,'Consumo de leche'!H5:H616)</f>
        <v>1.2822156862745098</v>
      </c>
      <c r="B13" s="2">
        <v>5</v>
      </c>
    </row>
    <row r="14" spans="1:7" x14ac:dyDescent="0.3">
      <c r="A14" s="3">
        <f>AVERAGEIF('Consumo de leche'!C6:C617,B14,'Consumo de leche'!H6:H617)</f>
        <v>1.2335686274509803</v>
      </c>
      <c r="B14" s="2">
        <v>6</v>
      </c>
    </row>
    <row r="15" spans="1:7" x14ac:dyDescent="0.3">
      <c r="A15" s="3">
        <f>AVERAGEIF('Consumo de leche'!C7:C618,B15,'Consumo de leche'!H7:H618)</f>
        <v>1.1178823529411765</v>
      </c>
      <c r="B15" s="2">
        <v>7</v>
      </c>
    </row>
    <row r="16" spans="1:7" x14ac:dyDescent="0.3">
      <c r="A16" s="3">
        <f>AVERAGEIF('Consumo de leche'!C8:C619,B16,'Consumo de leche'!H8:H619)</f>
        <v>1.1773725490196081</v>
      </c>
      <c r="B16" s="2">
        <v>8</v>
      </c>
    </row>
    <row r="17" spans="1:4" x14ac:dyDescent="0.3">
      <c r="A17" s="3">
        <f>AVERAGEIF('Consumo de leche'!C9:C620,B17,'Consumo de leche'!H9:H620)</f>
        <v>1.1145098039215686</v>
      </c>
      <c r="B17" s="2">
        <v>9</v>
      </c>
    </row>
    <row r="18" spans="1:4" x14ac:dyDescent="0.3">
      <c r="A18" s="3">
        <f>AVERAGEIF('Consumo de leche'!C10:C621,B18,'Consumo de leche'!H10:H621)</f>
        <v>1.1649019607843136</v>
      </c>
      <c r="B18" s="2">
        <v>10</v>
      </c>
    </row>
    <row r="19" spans="1:4" x14ac:dyDescent="0.3">
      <c r="A19" s="3">
        <f>AVERAGEIF('Consumo de leche'!C11:C622,B19,'Consumo de leche'!H11:H622)</f>
        <v>1.1442156862745096</v>
      </c>
      <c r="B19" s="2">
        <v>11</v>
      </c>
    </row>
    <row r="20" spans="1:4" x14ac:dyDescent="0.3">
      <c r="A20" s="3">
        <f>AVERAGEIF('Consumo de leche'!C12:C623,B20,'Consumo de leche'!H12:H623)</f>
        <v>1.2130784313725487</v>
      </c>
      <c r="B20" s="2">
        <v>12</v>
      </c>
    </row>
    <row r="22" spans="1:4" x14ac:dyDescent="0.3">
      <c r="A22" s="29" t="s">
        <v>17</v>
      </c>
      <c r="B22" s="29"/>
      <c r="C22" s="6"/>
      <c r="D22" s="6"/>
    </row>
    <row r="23" spans="1:4" x14ac:dyDescent="0.3">
      <c r="A23" s="4">
        <v>2000</v>
      </c>
      <c r="B23" s="5">
        <f>SUMIF('Consumo de leche'!B2:B613,A23,'Consumo de leche'!F2:F613)</f>
        <v>1655803.01</v>
      </c>
    </row>
    <row r="24" spans="1:4" x14ac:dyDescent="0.3">
      <c r="A24" s="2">
        <v>2001</v>
      </c>
      <c r="B24" s="3">
        <f>SUMIF('Consumo de leche'!B3:B614,A24,'Consumo de leche'!F3:F614)</f>
        <v>1629512.2499999998</v>
      </c>
    </row>
    <row r="25" spans="1:4" x14ac:dyDescent="0.3">
      <c r="A25" s="2">
        <v>2002</v>
      </c>
      <c r="B25" s="3">
        <f>SUMIF('Consumo de leche'!B4:B615,A25,'Consumo de leche'!F4:F615)</f>
        <v>1412412.8900000001</v>
      </c>
    </row>
    <row r="26" spans="1:4" x14ac:dyDescent="0.3">
      <c r="A26" s="2">
        <v>2003</v>
      </c>
      <c r="B26" s="3">
        <f>SUMIF('Consumo de leche'!B5:B616,A26,'Consumo de leche'!F5:F616)</f>
        <v>1405971.9999999998</v>
      </c>
    </row>
    <row r="27" spans="1:4" x14ac:dyDescent="0.3">
      <c r="A27" s="2">
        <v>2004</v>
      </c>
      <c r="B27" s="3">
        <f>SUMIF('Consumo de leche'!B6:B617,A27,'Consumo de leche'!F6:F617)</f>
        <v>1540671.19</v>
      </c>
    </row>
    <row r="28" spans="1:4" x14ac:dyDescent="0.3">
      <c r="A28" s="2">
        <v>2005</v>
      </c>
      <c r="B28" s="3">
        <f>SUMIF('Consumo de leche'!B7:B618,A28,'Consumo de leche'!F7:F618)</f>
        <v>1598597.6300000004</v>
      </c>
    </row>
    <row r="29" spans="1:4" x14ac:dyDescent="0.3">
      <c r="A29" s="2">
        <v>2006</v>
      </c>
      <c r="B29" s="3">
        <f>SUMIF('Consumo de leche'!B8:B619,A29,'Consumo de leche'!F8:F619)</f>
        <v>1675875.9200000004</v>
      </c>
    </row>
    <row r="30" spans="1:4" x14ac:dyDescent="0.3">
      <c r="A30" s="2">
        <v>2007</v>
      </c>
      <c r="B30" s="3">
        <f>SUMIF('Consumo de leche'!B9:B620,A30,'Consumo de leche'!F9:F620)</f>
        <v>1708248.54</v>
      </c>
    </row>
    <row r="31" spans="1:4" x14ac:dyDescent="0.3">
      <c r="A31" s="2">
        <v>2008</v>
      </c>
      <c r="B31" s="3">
        <f>SUMIF('Consumo de leche'!B10:B621,A31,'Consumo de leche'!F10:F621)</f>
        <v>1678389.8199999996</v>
      </c>
    </row>
    <row r="32" spans="1:4" x14ac:dyDescent="0.3">
      <c r="A32" s="2">
        <v>2009</v>
      </c>
      <c r="B32" s="3">
        <f>SUMIF('Consumo de leche'!B11:B622,A32,'Consumo de leche'!F11:F622)</f>
        <v>1745070.0600000003</v>
      </c>
    </row>
    <row r="33" spans="1:5" x14ac:dyDescent="0.3">
      <c r="A33" s="2">
        <v>2010</v>
      </c>
      <c r="B33" s="3">
        <f>SUMIF('Consumo de leche'!B12:B623,A33,'Consumo de leche'!F12:F623)</f>
        <v>1749238.6900000002</v>
      </c>
    </row>
    <row r="34" spans="1:5" x14ac:dyDescent="0.3">
      <c r="A34" s="2">
        <v>2011</v>
      </c>
      <c r="B34" s="3">
        <f>SUMIF('Consumo de leche'!B13:B624,A34,'Consumo de leche'!F13:F624)</f>
        <v>1771143.2199999997</v>
      </c>
    </row>
    <row r="35" spans="1:5" x14ac:dyDescent="0.3">
      <c r="A35" s="2">
        <v>2012</v>
      </c>
      <c r="B35" s="3">
        <f>SUMIF('Consumo de leche'!B14:B625,A35,'Consumo de leche'!F14:F625)</f>
        <v>1803533.0000000002</v>
      </c>
    </row>
    <row r="36" spans="1:5" x14ac:dyDescent="0.3">
      <c r="A36" s="2">
        <v>2013</v>
      </c>
      <c r="B36" s="3">
        <f>SUMIF('Consumo de leche'!B15:B626,A36,'Consumo de leche'!F15:F626)</f>
        <v>1707278.3400000005</v>
      </c>
    </row>
    <row r="37" spans="1:5" x14ac:dyDescent="0.3">
      <c r="A37" s="2">
        <v>2014</v>
      </c>
      <c r="B37" s="3">
        <f>SUMIF('Consumo de leche'!B16:B627,A37,'Consumo de leche'!F16:F627)</f>
        <v>1779788.27</v>
      </c>
      <c r="D37" s="1"/>
    </row>
    <row r="38" spans="1:5" x14ac:dyDescent="0.3">
      <c r="A38" s="2">
        <v>2015</v>
      </c>
      <c r="B38" s="3">
        <f>SUMIF('Consumo de leche'!B17:B628,A38,'Consumo de leche'!F17:F628)</f>
        <v>1863539.8400000005</v>
      </c>
    </row>
    <row r="39" spans="1:5" x14ac:dyDescent="0.3">
      <c r="A39" s="2">
        <v>2016</v>
      </c>
      <c r="B39" s="3">
        <f>SUMIF('Consumo de leche'!B18:B629,A39,'Consumo de leche'!F18:F629)</f>
        <v>1707102.12</v>
      </c>
    </row>
    <row r="41" spans="1:5" x14ac:dyDescent="0.3">
      <c r="A41" s="30" t="s">
        <v>29</v>
      </c>
      <c r="B41" s="31"/>
      <c r="C41" s="6"/>
      <c r="D41" s="6"/>
    </row>
    <row r="43" spans="1:5" x14ac:dyDescent="0.3">
      <c r="A43" s="17" t="s">
        <v>19</v>
      </c>
      <c r="B43" s="18"/>
      <c r="C43" s="6"/>
      <c r="D43" s="6"/>
    </row>
    <row r="44" spans="1:5" x14ac:dyDescent="0.3">
      <c r="A44" s="3">
        <f>+AVERAGEIF('Consumo de leche'!B2:B613,B44,'Consumo de leche'!H2:H613)</f>
        <v>1.2341666666666664</v>
      </c>
      <c r="B44" s="2">
        <v>2000</v>
      </c>
      <c r="E44" s="32"/>
    </row>
    <row r="45" spans="1:5" x14ac:dyDescent="0.3">
      <c r="A45" s="3">
        <f>+AVERAGEIF('Consumo de leche'!B3:B614,B45,'Consumo de leche'!H3:H614)</f>
        <v>1.2233333333333332</v>
      </c>
      <c r="B45" s="2">
        <v>2001</v>
      </c>
    </row>
    <row r="46" spans="1:5" x14ac:dyDescent="0.3">
      <c r="A46" s="3">
        <f>+AVERAGEIF('Consumo de leche'!B4:B615,B46,'Consumo de leche'!H4:H615)</f>
        <v>1.0494444444444442</v>
      </c>
      <c r="B46" s="2">
        <v>2002</v>
      </c>
    </row>
    <row r="47" spans="1:5" x14ac:dyDescent="0.3">
      <c r="A47" s="3">
        <f>+AVERAGEIF('Consumo de leche'!B5:B616,B47,'Consumo de leche'!H5:H616)</f>
        <v>1.0358333333333332</v>
      </c>
      <c r="B47" s="2">
        <v>2003</v>
      </c>
    </row>
    <row r="48" spans="1:5" x14ac:dyDescent="0.3">
      <c r="A48" s="3">
        <f>+AVERAGEIF('Consumo de leche'!B6:B617,B48,'Consumo de leche'!H6:H617)</f>
        <v>1.1247222222222222</v>
      </c>
      <c r="B48" s="2">
        <v>2004</v>
      </c>
    </row>
    <row r="49" spans="1:2" x14ac:dyDescent="0.3">
      <c r="A49" s="3">
        <f>+AVERAGEIF('Consumo de leche'!B7:B618,B49,'Consumo de leche'!H7:H618)</f>
        <v>1.1552777777777781</v>
      </c>
      <c r="B49" s="2">
        <v>2005</v>
      </c>
    </row>
    <row r="50" spans="1:2" x14ac:dyDescent="0.3">
      <c r="A50" s="3">
        <f>+AVERAGEIF('Consumo de leche'!B8:B619,B50,'Consumo de leche'!H8:H619)</f>
        <v>1.1994444444444445</v>
      </c>
      <c r="B50" s="2">
        <v>2006</v>
      </c>
    </row>
    <row r="51" spans="1:2" x14ac:dyDescent="0.3">
      <c r="A51" s="3">
        <f>+AVERAGEIF('Consumo de leche'!B9:B620,B51,'Consumo de leche'!H9:H620)</f>
        <v>1.2113888888888888</v>
      </c>
      <c r="B51" s="2">
        <v>2007</v>
      </c>
    </row>
    <row r="52" spans="1:2" x14ac:dyDescent="0.3">
      <c r="A52" s="3">
        <f>+AVERAGEIF('Consumo de leche'!B10:B621,B52,'Consumo de leche'!H10:H621)</f>
        <v>1.1786111111111108</v>
      </c>
      <c r="B52" s="2">
        <v>2008</v>
      </c>
    </row>
    <row r="53" spans="1:2" x14ac:dyDescent="0.3">
      <c r="A53" s="3">
        <f>+AVERAGEIF('Consumo de leche'!B11:B622,B53,'Consumo de leche'!H11:H622)</f>
        <v>1.2402777777777776</v>
      </c>
      <c r="B53" s="2">
        <v>2009</v>
      </c>
    </row>
    <row r="54" spans="1:2" x14ac:dyDescent="0.3">
      <c r="A54" s="3">
        <f>+AVERAGEIF('Consumo de leche'!B12:B623,B54,'Consumo de leche'!H12:H623)</f>
        <v>1.2050000000000001</v>
      </c>
      <c r="B54" s="2">
        <v>2010</v>
      </c>
    </row>
    <row r="55" spans="1:2" x14ac:dyDescent="0.3">
      <c r="A55" s="3">
        <f>+AVERAGEIF('Consumo de leche'!B13:B624,B55,'Consumo de leche'!H13:H624)</f>
        <v>1.2080555555555557</v>
      </c>
      <c r="B55" s="2">
        <v>2011</v>
      </c>
    </row>
    <row r="56" spans="1:2" x14ac:dyDescent="0.3">
      <c r="A56" s="3">
        <f>+AVERAGEIF('Consumo de leche'!B14:B625,B56,'Consumo de leche'!H14:H625)</f>
        <v>1.2188888888888887</v>
      </c>
      <c r="B56" s="2">
        <v>2012</v>
      </c>
    </row>
    <row r="57" spans="1:2" x14ac:dyDescent="0.3">
      <c r="A57" s="3">
        <f>+AVERAGEIF('Consumo de leche'!B15:B626,B57,'Consumo de leche'!H15:H626)</f>
        <v>1.1525000000000001</v>
      </c>
      <c r="B57" s="2">
        <v>2013</v>
      </c>
    </row>
    <row r="58" spans="1:2" x14ac:dyDescent="0.3">
      <c r="A58" s="3">
        <f>+AVERAGEIF('Consumo de leche'!B16:B627,B58,'Consumo de leche'!H16:H627)</f>
        <v>1.1913888888888886</v>
      </c>
      <c r="B58" s="2">
        <v>2014</v>
      </c>
    </row>
    <row r="59" spans="1:2" x14ac:dyDescent="0.3">
      <c r="A59" s="3">
        <f>+AVERAGEIF('Consumo de leche'!B17:B628,B59,'Consumo de leche'!H17:H628)</f>
        <v>1.2266666666666666</v>
      </c>
      <c r="B59" s="2">
        <v>2015</v>
      </c>
    </row>
    <row r="60" spans="1:2" x14ac:dyDescent="0.3">
      <c r="A60" s="3">
        <f>+AVERAGEIF('Consumo de leche'!B18:B629,B60,'Consumo de leche'!H18:H629)</f>
        <v>1.1742222222222223</v>
      </c>
      <c r="B60" s="2">
        <v>2016</v>
      </c>
    </row>
    <row r="62" spans="1:2" x14ac:dyDescent="0.3">
      <c r="A62" s="29" t="s">
        <v>20</v>
      </c>
      <c r="B62" s="29"/>
    </row>
    <row r="63" spans="1:2" x14ac:dyDescent="0.3">
      <c r="A63">
        <f>+VLOOKUP(B63,A44:B60,2,FALSE)</f>
        <v>2009</v>
      </c>
      <c r="B63" s="1">
        <f>MAX(A44:A60)</f>
        <v>1.2402777777777776</v>
      </c>
    </row>
    <row r="64" spans="1:2" x14ac:dyDescent="0.3">
      <c r="A64" s="30" t="s">
        <v>26</v>
      </c>
      <c r="B64" s="31"/>
    </row>
    <row r="65" spans="1:5" x14ac:dyDescent="0.3">
      <c r="A65">
        <f>VLOOKUP(B65,A9:B20,2,FALSE)</f>
        <v>5</v>
      </c>
      <c r="B65" s="1">
        <f>MAX(Preguntas!A9:A20)</f>
        <v>1.2822156862745098</v>
      </c>
    </row>
    <row r="66" spans="1:5" x14ac:dyDescent="0.3">
      <c r="A66" s="30" t="s">
        <v>24</v>
      </c>
      <c r="B66" s="31"/>
    </row>
    <row r="68" spans="1:5" x14ac:dyDescent="0.3">
      <c r="A68" s="17" t="s">
        <v>21</v>
      </c>
      <c r="B68" s="18"/>
    </row>
    <row r="69" spans="1:5" x14ac:dyDescent="0.3">
      <c r="A69">
        <f>VLOOKUP(B69,A44:B60,2,FALSE)</f>
        <v>2003</v>
      </c>
      <c r="B69" s="1">
        <f>MIN(Preguntas!A44:A60)</f>
        <v>1.0358333333333332</v>
      </c>
    </row>
    <row r="70" spans="1:5" x14ac:dyDescent="0.3">
      <c r="A70" s="30" t="s">
        <v>25</v>
      </c>
      <c r="B70" s="31"/>
    </row>
    <row r="71" spans="1:5" x14ac:dyDescent="0.3">
      <c r="A71">
        <f>VLOOKUP(B71,A9:B20,2,FALSE)</f>
        <v>2</v>
      </c>
      <c r="B71" s="1">
        <f>MIN(Preguntas!A9:A20)</f>
        <v>1.0941372549019606</v>
      </c>
    </row>
    <row r="72" spans="1:5" x14ac:dyDescent="0.3">
      <c r="A72" s="30" t="s">
        <v>27</v>
      </c>
      <c r="B72" s="31"/>
    </row>
    <row r="74" spans="1:5" x14ac:dyDescent="0.3">
      <c r="A74" s="17" t="s">
        <v>22</v>
      </c>
      <c r="B74" s="28"/>
      <c r="C74" s="28"/>
      <c r="D74" s="28"/>
      <c r="E74" s="28"/>
    </row>
    <row r="75" spans="1:5" ht="14.4" customHeight="1" x14ac:dyDescent="0.3">
      <c r="A75" s="19" t="s">
        <v>28</v>
      </c>
      <c r="B75" s="20"/>
      <c r="C75" s="20"/>
      <c r="D75" s="20"/>
      <c r="E75" s="21"/>
    </row>
    <row r="76" spans="1:5" x14ac:dyDescent="0.3">
      <c r="A76" s="22"/>
      <c r="B76" s="23"/>
      <c r="C76" s="23"/>
      <c r="D76" s="23"/>
      <c r="E76" s="24"/>
    </row>
    <row r="77" spans="1:5" x14ac:dyDescent="0.3">
      <c r="A77" s="22"/>
      <c r="B77" s="23"/>
      <c r="C77" s="23"/>
      <c r="D77" s="23"/>
      <c r="E77" s="24"/>
    </row>
    <row r="78" spans="1:5" x14ac:dyDescent="0.3">
      <c r="A78" s="22"/>
      <c r="B78" s="23"/>
      <c r="C78" s="23"/>
      <c r="D78" s="23"/>
      <c r="E78" s="24"/>
    </row>
    <row r="79" spans="1:5" x14ac:dyDescent="0.3">
      <c r="A79" s="25"/>
      <c r="B79" s="26"/>
      <c r="C79" s="26"/>
      <c r="D79" s="26"/>
      <c r="E79" s="27"/>
    </row>
    <row r="81" spans="1:5" x14ac:dyDescent="0.3">
      <c r="A81" s="17" t="s">
        <v>18</v>
      </c>
      <c r="B81" s="28"/>
      <c r="C81" s="28"/>
      <c r="D81" s="28"/>
      <c r="E81" s="28"/>
    </row>
    <row r="82" spans="1:5" x14ac:dyDescent="0.3">
      <c r="A82" s="19" t="s">
        <v>30</v>
      </c>
      <c r="B82" s="20"/>
      <c r="C82" s="20"/>
      <c r="D82" s="20"/>
      <c r="E82" s="21"/>
    </row>
    <row r="83" spans="1:5" x14ac:dyDescent="0.3">
      <c r="A83" s="22"/>
      <c r="B83" s="23"/>
      <c r="C83" s="23"/>
      <c r="D83" s="23"/>
      <c r="E83" s="24"/>
    </row>
    <row r="84" spans="1:5" x14ac:dyDescent="0.3">
      <c r="A84" s="22"/>
      <c r="B84" s="23"/>
      <c r="C84" s="23"/>
      <c r="D84" s="23"/>
      <c r="E84" s="24"/>
    </row>
    <row r="85" spans="1:5" x14ac:dyDescent="0.3">
      <c r="A85" s="22"/>
      <c r="B85" s="23"/>
      <c r="C85" s="23"/>
      <c r="D85" s="23"/>
      <c r="E85" s="24"/>
    </row>
    <row r="86" spans="1:5" x14ac:dyDescent="0.3">
      <c r="A86" s="25"/>
      <c r="B86" s="26"/>
      <c r="C86" s="26"/>
      <c r="D86" s="26"/>
      <c r="E86" s="27"/>
    </row>
  </sheetData>
  <mergeCells count="15">
    <mergeCell ref="A43:B43"/>
    <mergeCell ref="A82:E86"/>
    <mergeCell ref="A74:E74"/>
    <mergeCell ref="A75:E79"/>
    <mergeCell ref="A1:B1"/>
    <mergeCell ref="A8:B8"/>
    <mergeCell ref="A22:B22"/>
    <mergeCell ref="A41:B41"/>
    <mergeCell ref="A72:B72"/>
    <mergeCell ref="A81:E81"/>
    <mergeCell ref="A62:B62"/>
    <mergeCell ref="A68:B68"/>
    <mergeCell ref="A64:B64"/>
    <mergeCell ref="A66:B66"/>
    <mergeCell ref="A70:B70"/>
  </mergeCells>
  <conditionalFormatting sqref="B23:B3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ignoredErrors>
    <ignoredError sqref="A45:A49 A50:A60 A11:A2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6:A11"/>
  <sheetViews>
    <sheetView showGridLines="0" workbookViewId="0">
      <selection activeCell="Q14" sqref="Q14"/>
    </sheetView>
  </sheetViews>
  <sheetFormatPr baseColWidth="10" defaultRowHeight="14.4" x14ac:dyDescent="0.3"/>
  <cols>
    <col min="1" max="1" width="17.88671875" style="13" customWidth="1"/>
    <col min="2" max="16384" width="11.5546875" style="13"/>
  </cols>
  <sheetData>
    <row r="6" spans="1:1" x14ac:dyDescent="0.3">
      <c r="A6" s="14" t="s">
        <v>33</v>
      </c>
    </row>
    <row r="7" spans="1:1" x14ac:dyDescent="0.3">
      <c r="A7" s="16">
        <v>721.05199999999957</v>
      </c>
    </row>
    <row r="10" spans="1:1" x14ac:dyDescent="0.3">
      <c r="A10" s="14" t="s">
        <v>34</v>
      </c>
    </row>
    <row r="11" spans="1:1" x14ac:dyDescent="0.3">
      <c r="A11" s="15">
        <v>28432176.789999992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613"/>
  <sheetViews>
    <sheetView workbookViewId="0">
      <selection activeCell="G31" sqref="G31"/>
    </sheetView>
  </sheetViews>
  <sheetFormatPr baseColWidth="10" defaultRowHeight="14.4" x14ac:dyDescent="0.3"/>
  <cols>
    <col min="5" max="5" width="16.6640625" bestFit="1" customWidth="1"/>
    <col min="6" max="6" width="12.33203125" customWidth="1"/>
    <col min="7" max="7" width="23.33203125" customWidth="1"/>
    <col min="8" max="8" width="20" customWidth="1"/>
    <col min="9" max="9" width="28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2000</v>
      </c>
      <c r="C2">
        <v>1</v>
      </c>
      <c r="D2">
        <v>22110</v>
      </c>
      <c r="E2" t="s">
        <v>10</v>
      </c>
      <c r="F2">
        <v>67426.5</v>
      </c>
      <c r="G2" t="s">
        <v>11</v>
      </c>
      <c r="H2" s="1">
        <v>1.78</v>
      </c>
      <c r="I2" t="s">
        <v>12</v>
      </c>
    </row>
    <row r="3" spans="1:9" x14ac:dyDescent="0.3">
      <c r="A3" t="s">
        <v>9</v>
      </c>
      <c r="B3">
        <v>2000</v>
      </c>
      <c r="C3">
        <v>1</v>
      </c>
      <c r="D3">
        <v>22110</v>
      </c>
      <c r="E3" t="s">
        <v>13</v>
      </c>
      <c r="F3">
        <v>63608.38</v>
      </c>
      <c r="G3" t="s">
        <v>11</v>
      </c>
      <c r="H3" s="1">
        <v>1.68</v>
      </c>
      <c r="I3" t="s">
        <v>12</v>
      </c>
    </row>
    <row r="4" spans="1:9" x14ac:dyDescent="0.3">
      <c r="A4" t="s">
        <v>9</v>
      </c>
      <c r="B4">
        <v>2000</v>
      </c>
      <c r="C4">
        <v>1</v>
      </c>
      <c r="D4">
        <v>22110</v>
      </c>
      <c r="E4" t="s">
        <v>14</v>
      </c>
      <c r="F4">
        <v>2934.2</v>
      </c>
      <c r="G4" t="s">
        <v>11</v>
      </c>
      <c r="H4" s="1">
        <v>0.08</v>
      </c>
      <c r="I4" t="s">
        <v>12</v>
      </c>
    </row>
    <row r="5" spans="1:9" x14ac:dyDescent="0.3">
      <c r="A5" t="s">
        <v>9</v>
      </c>
      <c r="B5">
        <v>2000</v>
      </c>
      <c r="C5">
        <v>2</v>
      </c>
      <c r="D5">
        <v>22110</v>
      </c>
      <c r="E5" t="s">
        <v>10</v>
      </c>
      <c r="F5">
        <v>69800.58</v>
      </c>
      <c r="G5" t="s">
        <v>11</v>
      </c>
      <c r="H5" s="1">
        <v>1.85</v>
      </c>
      <c r="I5" t="s">
        <v>12</v>
      </c>
    </row>
    <row r="6" spans="1:9" x14ac:dyDescent="0.3">
      <c r="A6" t="s">
        <v>9</v>
      </c>
      <c r="B6">
        <v>2000</v>
      </c>
      <c r="C6">
        <v>2</v>
      </c>
      <c r="D6">
        <v>22110</v>
      </c>
      <c r="E6" t="s">
        <v>13</v>
      </c>
      <c r="F6">
        <v>43541.87</v>
      </c>
      <c r="G6" t="s">
        <v>11</v>
      </c>
      <c r="H6" s="1">
        <v>1.1599999999999999</v>
      </c>
      <c r="I6" t="s">
        <v>12</v>
      </c>
    </row>
    <row r="7" spans="1:9" x14ac:dyDescent="0.3">
      <c r="A7" t="s">
        <v>9</v>
      </c>
      <c r="B7">
        <v>2000</v>
      </c>
      <c r="C7">
        <v>2</v>
      </c>
      <c r="D7">
        <v>22110</v>
      </c>
      <c r="E7" t="s">
        <v>14</v>
      </c>
      <c r="F7">
        <v>2550.7199999999998</v>
      </c>
      <c r="G7" t="s">
        <v>11</v>
      </c>
      <c r="H7" s="1">
        <v>7.0000000000000007E-2</v>
      </c>
      <c r="I7" t="s">
        <v>12</v>
      </c>
    </row>
    <row r="8" spans="1:9" x14ac:dyDescent="0.3">
      <c r="A8" t="s">
        <v>9</v>
      </c>
      <c r="B8">
        <v>2000</v>
      </c>
      <c r="C8">
        <v>3</v>
      </c>
      <c r="D8">
        <v>22110</v>
      </c>
      <c r="E8" t="s">
        <v>10</v>
      </c>
      <c r="F8">
        <v>81747.5</v>
      </c>
      <c r="G8" t="s">
        <v>11</v>
      </c>
      <c r="H8" s="1">
        <v>2.17</v>
      </c>
      <c r="I8" t="s">
        <v>12</v>
      </c>
    </row>
    <row r="9" spans="1:9" x14ac:dyDescent="0.3">
      <c r="A9" t="s">
        <v>9</v>
      </c>
      <c r="B9">
        <v>2000</v>
      </c>
      <c r="C9">
        <v>3</v>
      </c>
      <c r="D9">
        <v>22110</v>
      </c>
      <c r="E9" t="s">
        <v>13</v>
      </c>
      <c r="F9">
        <v>66122.100000000006</v>
      </c>
      <c r="G9" t="s">
        <v>11</v>
      </c>
      <c r="H9" s="1">
        <v>1.76</v>
      </c>
      <c r="I9" t="s">
        <v>12</v>
      </c>
    </row>
    <row r="10" spans="1:9" x14ac:dyDescent="0.3">
      <c r="A10" t="s">
        <v>9</v>
      </c>
      <c r="B10">
        <v>2000</v>
      </c>
      <c r="C10">
        <v>3</v>
      </c>
      <c r="D10">
        <v>22110</v>
      </c>
      <c r="E10" t="s">
        <v>14</v>
      </c>
      <c r="F10">
        <v>3337.78</v>
      </c>
      <c r="G10" t="s">
        <v>11</v>
      </c>
      <c r="H10" s="1">
        <v>0.09</v>
      </c>
      <c r="I10" t="s">
        <v>12</v>
      </c>
    </row>
    <row r="11" spans="1:9" x14ac:dyDescent="0.3">
      <c r="A11" t="s">
        <v>9</v>
      </c>
      <c r="B11">
        <v>2000</v>
      </c>
      <c r="C11">
        <v>4</v>
      </c>
      <c r="D11">
        <v>22110</v>
      </c>
      <c r="E11" t="s">
        <v>10</v>
      </c>
      <c r="F11">
        <v>72709.039999999994</v>
      </c>
      <c r="G11" t="s">
        <v>11</v>
      </c>
      <c r="H11" s="1">
        <v>1.94</v>
      </c>
      <c r="I11" t="s">
        <v>12</v>
      </c>
    </row>
    <row r="12" spans="1:9" x14ac:dyDescent="0.3">
      <c r="A12" t="s">
        <v>9</v>
      </c>
      <c r="B12">
        <v>2000</v>
      </c>
      <c r="C12">
        <v>4</v>
      </c>
      <c r="D12">
        <v>22110</v>
      </c>
      <c r="E12" t="s">
        <v>13</v>
      </c>
      <c r="F12">
        <v>61553.62</v>
      </c>
      <c r="G12" t="s">
        <v>11</v>
      </c>
      <c r="H12" s="1">
        <v>1.64</v>
      </c>
      <c r="I12" t="s">
        <v>12</v>
      </c>
    </row>
    <row r="13" spans="1:9" x14ac:dyDescent="0.3">
      <c r="A13" t="s">
        <v>9</v>
      </c>
      <c r="B13">
        <v>2000</v>
      </c>
      <c r="C13">
        <v>4</v>
      </c>
      <c r="D13">
        <v>22110</v>
      </c>
      <c r="E13" t="s">
        <v>14</v>
      </c>
      <c r="F13">
        <v>2093.54</v>
      </c>
      <c r="G13" t="s">
        <v>11</v>
      </c>
      <c r="H13" s="1">
        <v>0.06</v>
      </c>
      <c r="I13" t="s">
        <v>12</v>
      </c>
    </row>
    <row r="14" spans="1:9" x14ac:dyDescent="0.3">
      <c r="A14" t="s">
        <v>9</v>
      </c>
      <c r="B14">
        <v>2000</v>
      </c>
      <c r="C14">
        <v>5</v>
      </c>
      <c r="D14">
        <v>22110</v>
      </c>
      <c r="E14" t="s">
        <v>10</v>
      </c>
      <c r="F14">
        <v>78689.22</v>
      </c>
      <c r="G14" t="s">
        <v>11</v>
      </c>
      <c r="H14" s="1">
        <v>2.1</v>
      </c>
      <c r="I14" t="s">
        <v>12</v>
      </c>
    </row>
    <row r="15" spans="1:9" x14ac:dyDescent="0.3">
      <c r="A15" t="s">
        <v>9</v>
      </c>
      <c r="B15">
        <v>2000</v>
      </c>
      <c r="C15">
        <v>5</v>
      </c>
      <c r="D15">
        <v>22110</v>
      </c>
      <c r="E15" t="s">
        <v>13</v>
      </c>
      <c r="F15">
        <v>58820.95</v>
      </c>
      <c r="G15" t="s">
        <v>11</v>
      </c>
      <c r="H15" s="1">
        <v>1.57</v>
      </c>
      <c r="I15" t="s">
        <v>12</v>
      </c>
    </row>
    <row r="16" spans="1:9" x14ac:dyDescent="0.3">
      <c r="A16" t="s">
        <v>9</v>
      </c>
      <c r="B16">
        <v>2000</v>
      </c>
      <c r="C16">
        <v>5</v>
      </c>
      <c r="D16">
        <v>22110</v>
      </c>
      <c r="E16" t="s">
        <v>14</v>
      </c>
      <c r="F16">
        <v>5144.8999999999996</v>
      </c>
      <c r="G16" t="s">
        <v>11</v>
      </c>
      <c r="H16" s="1">
        <v>0.14000000000000001</v>
      </c>
      <c r="I16" t="s">
        <v>12</v>
      </c>
    </row>
    <row r="17" spans="1:9" x14ac:dyDescent="0.3">
      <c r="A17" t="s">
        <v>9</v>
      </c>
      <c r="B17">
        <v>2000</v>
      </c>
      <c r="C17">
        <v>6</v>
      </c>
      <c r="D17">
        <v>22110</v>
      </c>
      <c r="E17" t="s">
        <v>10</v>
      </c>
      <c r="F17">
        <v>78560.42</v>
      </c>
      <c r="G17" t="s">
        <v>11</v>
      </c>
      <c r="H17" s="1">
        <v>2.1</v>
      </c>
      <c r="I17" t="s">
        <v>12</v>
      </c>
    </row>
    <row r="18" spans="1:9" x14ac:dyDescent="0.3">
      <c r="A18" t="s">
        <v>9</v>
      </c>
      <c r="B18">
        <v>2000</v>
      </c>
      <c r="C18">
        <v>6</v>
      </c>
      <c r="D18">
        <v>22110</v>
      </c>
      <c r="E18" t="s">
        <v>13</v>
      </c>
      <c r="F18">
        <v>64639.3</v>
      </c>
      <c r="G18" t="s">
        <v>11</v>
      </c>
      <c r="H18" s="1">
        <v>1.73</v>
      </c>
      <c r="I18" t="s">
        <v>12</v>
      </c>
    </row>
    <row r="19" spans="1:9" x14ac:dyDescent="0.3">
      <c r="A19" t="s">
        <v>9</v>
      </c>
      <c r="B19">
        <v>2000</v>
      </c>
      <c r="C19">
        <v>6</v>
      </c>
      <c r="D19">
        <v>22110</v>
      </c>
      <c r="E19" t="s">
        <v>14</v>
      </c>
      <c r="F19">
        <v>1224.9000000000001</v>
      </c>
      <c r="G19" t="s">
        <v>11</v>
      </c>
      <c r="H19" s="1">
        <v>0.03</v>
      </c>
      <c r="I19" t="s">
        <v>12</v>
      </c>
    </row>
    <row r="20" spans="1:9" x14ac:dyDescent="0.3">
      <c r="A20" t="s">
        <v>9</v>
      </c>
      <c r="B20">
        <v>2000</v>
      </c>
      <c r="C20">
        <v>7</v>
      </c>
      <c r="D20">
        <v>22110</v>
      </c>
      <c r="E20" t="s">
        <v>10</v>
      </c>
      <c r="F20">
        <v>80609.55</v>
      </c>
      <c r="G20" t="s">
        <v>11</v>
      </c>
      <c r="H20" s="1">
        <v>2.17</v>
      </c>
      <c r="I20" t="s">
        <v>12</v>
      </c>
    </row>
    <row r="21" spans="1:9" x14ac:dyDescent="0.3">
      <c r="A21" t="s">
        <v>9</v>
      </c>
      <c r="B21">
        <v>2000</v>
      </c>
      <c r="C21">
        <v>7</v>
      </c>
      <c r="D21">
        <v>22110</v>
      </c>
      <c r="E21" t="s">
        <v>13</v>
      </c>
      <c r="F21">
        <v>47127.77</v>
      </c>
      <c r="G21" t="s">
        <v>11</v>
      </c>
      <c r="H21" s="1">
        <v>1.27</v>
      </c>
      <c r="I21" t="s">
        <v>12</v>
      </c>
    </row>
    <row r="22" spans="1:9" x14ac:dyDescent="0.3">
      <c r="A22" t="s">
        <v>9</v>
      </c>
      <c r="B22">
        <v>2000</v>
      </c>
      <c r="C22">
        <v>7</v>
      </c>
      <c r="D22">
        <v>22110</v>
      </c>
      <c r="E22" t="s">
        <v>14</v>
      </c>
      <c r="F22">
        <v>275.51</v>
      </c>
      <c r="G22" t="s">
        <v>11</v>
      </c>
      <c r="H22" s="1">
        <v>0.01</v>
      </c>
      <c r="I22" t="s">
        <v>12</v>
      </c>
    </row>
    <row r="23" spans="1:9" x14ac:dyDescent="0.3">
      <c r="A23" t="s">
        <v>9</v>
      </c>
      <c r="B23">
        <v>2000</v>
      </c>
      <c r="C23">
        <v>8</v>
      </c>
      <c r="D23">
        <v>22110</v>
      </c>
      <c r="E23" t="s">
        <v>10</v>
      </c>
      <c r="F23">
        <v>80206.22</v>
      </c>
      <c r="G23" t="s">
        <v>11</v>
      </c>
      <c r="H23" s="1">
        <v>2.16</v>
      </c>
      <c r="I23" t="s">
        <v>12</v>
      </c>
    </row>
    <row r="24" spans="1:9" x14ac:dyDescent="0.3">
      <c r="A24" t="s">
        <v>9</v>
      </c>
      <c r="B24">
        <v>2000</v>
      </c>
      <c r="C24">
        <v>8</v>
      </c>
      <c r="D24">
        <v>22110</v>
      </c>
      <c r="E24" t="s">
        <v>13</v>
      </c>
      <c r="F24">
        <v>54504.73</v>
      </c>
      <c r="G24" t="s">
        <v>11</v>
      </c>
      <c r="H24" s="1">
        <v>1.47</v>
      </c>
      <c r="I24" t="s">
        <v>12</v>
      </c>
    </row>
    <row r="25" spans="1:9" x14ac:dyDescent="0.3">
      <c r="A25" t="s">
        <v>9</v>
      </c>
      <c r="B25">
        <v>2000</v>
      </c>
      <c r="C25">
        <v>8</v>
      </c>
      <c r="D25">
        <v>22110</v>
      </c>
      <c r="E25" t="s">
        <v>14</v>
      </c>
      <c r="F25">
        <v>3207.86</v>
      </c>
      <c r="G25" t="s">
        <v>11</v>
      </c>
      <c r="H25" s="1">
        <v>0.09</v>
      </c>
      <c r="I25" t="s">
        <v>12</v>
      </c>
    </row>
    <row r="26" spans="1:9" x14ac:dyDescent="0.3">
      <c r="A26" t="s">
        <v>9</v>
      </c>
      <c r="B26">
        <v>2000</v>
      </c>
      <c r="C26">
        <v>9</v>
      </c>
      <c r="D26">
        <v>22110</v>
      </c>
      <c r="E26" t="s">
        <v>10</v>
      </c>
      <c r="F26">
        <v>76312.899999999994</v>
      </c>
      <c r="G26" t="s">
        <v>11</v>
      </c>
      <c r="H26" s="1">
        <v>2.06</v>
      </c>
      <c r="I26" t="s">
        <v>12</v>
      </c>
    </row>
    <row r="27" spans="1:9" x14ac:dyDescent="0.3">
      <c r="A27" t="s">
        <v>9</v>
      </c>
      <c r="B27">
        <v>2000</v>
      </c>
      <c r="C27">
        <v>9</v>
      </c>
      <c r="D27">
        <v>22110</v>
      </c>
      <c r="E27" t="s">
        <v>13</v>
      </c>
      <c r="F27">
        <v>49575.18</v>
      </c>
      <c r="G27" t="s">
        <v>11</v>
      </c>
      <c r="H27" s="1">
        <v>1.34</v>
      </c>
      <c r="I27" t="s">
        <v>12</v>
      </c>
    </row>
    <row r="28" spans="1:9" x14ac:dyDescent="0.3">
      <c r="A28" t="s">
        <v>9</v>
      </c>
      <c r="B28">
        <v>2000</v>
      </c>
      <c r="C28">
        <v>9</v>
      </c>
      <c r="D28">
        <v>22110</v>
      </c>
      <c r="E28" t="s">
        <v>14</v>
      </c>
      <c r="F28">
        <v>1825.01</v>
      </c>
      <c r="G28" t="s">
        <v>11</v>
      </c>
      <c r="H28" s="1">
        <v>0.05</v>
      </c>
      <c r="I28" t="s">
        <v>12</v>
      </c>
    </row>
    <row r="29" spans="1:9" x14ac:dyDescent="0.3">
      <c r="A29" t="s">
        <v>9</v>
      </c>
      <c r="B29">
        <v>2000</v>
      </c>
      <c r="C29">
        <v>10</v>
      </c>
      <c r="D29">
        <v>22110</v>
      </c>
      <c r="E29" t="s">
        <v>10</v>
      </c>
      <c r="F29">
        <v>76946.64</v>
      </c>
      <c r="G29" t="s">
        <v>11</v>
      </c>
      <c r="H29" s="1">
        <v>2.08</v>
      </c>
      <c r="I29" t="s">
        <v>12</v>
      </c>
    </row>
    <row r="30" spans="1:9" x14ac:dyDescent="0.3">
      <c r="A30" t="s">
        <v>9</v>
      </c>
      <c r="B30">
        <v>2000</v>
      </c>
      <c r="C30">
        <v>10</v>
      </c>
      <c r="D30">
        <v>22110</v>
      </c>
      <c r="E30" t="s">
        <v>13</v>
      </c>
      <c r="F30">
        <v>57332.56</v>
      </c>
      <c r="G30" t="s">
        <v>11</v>
      </c>
      <c r="H30" s="1">
        <v>1.55</v>
      </c>
      <c r="I30" t="s">
        <v>12</v>
      </c>
    </row>
    <row r="31" spans="1:9" x14ac:dyDescent="0.3">
      <c r="A31" t="s">
        <v>9</v>
      </c>
      <c r="B31">
        <v>2000</v>
      </c>
      <c r="C31">
        <v>10</v>
      </c>
      <c r="D31">
        <v>22110</v>
      </c>
      <c r="E31" t="s">
        <v>14</v>
      </c>
      <c r="F31">
        <v>2015.39</v>
      </c>
      <c r="G31" t="s">
        <v>11</v>
      </c>
      <c r="H31" s="1">
        <v>0.05</v>
      </c>
      <c r="I31" t="s">
        <v>12</v>
      </c>
    </row>
    <row r="32" spans="1:9" x14ac:dyDescent="0.3">
      <c r="A32" t="s">
        <v>9</v>
      </c>
      <c r="B32">
        <v>2000</v>
      </c>
      <c r="C32">
        <v>11</v>
      </c>
      <c r="D32">
        <v>22110</v>
      </c>
      <c r="E32" t="s">
        <v>10</v>
      </c>
      <c r="F32">
        <v>78470.710000000006</v>
      </c>
      <c r="G32" t="s">
        <v>11</v>
      </c>
      <c r="H32" s="1">
        <v>2.13</v>
      </c>
      <c r="I32" t="s">
        <v>12</v>
      </c>
    </row>
    <row r="33" spans="1:9" x14ac:dyDescent="0.3">
      <c r="A33" t="s">
        <v>9</v>
      </c>
      <c r="B33">
        <v>2000</v>
      </c>
      <c r="C33">
        <v>11</v>
      </c>
      <c r="D33">
        <v>22110</v>
      </c>
      <c r="E33" t="s">
        <v>13</v>
      </c>
      <c r="F33">
        <v>47968.85</v>
      </c>
      <c r="G33" t="s">
        <v>11</v>
      </c>
      <c r="H33" s="1">
        <v>1.3</v>
      </c>
      <c r="I33" t="s">
        <v>12</v>
      </c>
    </row>
    <row r="34" spans="1:9" x14ac:dyDescent="0.3">
      <c r="A34" t="s">
        <v>9</v>
      </c>
      <c r="B34">
        <v>2000</v>
      </c>
      <c r="C34">
        <v>11</v>
      </c>
      <c r="D34">
        <v>22110</v>
      </c>
      <c r="E34" t="s">
        <v>14</v>
      </c>
      <c r="F34">
        <v>2191.6799999999998</v>
      </c>
      <c r="G34" t="s">
        <v>11</v>
      </c>
      <c r="H34" s="1">
        <v>0.06</v>
      </c>
      <c r="I34" t="s">
        <v>12</v>
      </c>
    </row>
    <row r="35" spans="1:9" x14ac:dyDescent="0.3">
      <c r="A35" t="s">
        <v>9</v>
      </c>
      <c r="B35">
        <v>2000</v>
      </c>
      <c r="C35">
        <v>12</v>
      </c>
      <c r="D35">
        <v>22110</v>
      </c>
      <c r="E35" t="s">
        <v>10</v>
      </c>
      <c r="F35">
        <v>82183.23</v>
      </c>
      <c r="G35" t="s">
        <v>11</v>
      </c>
      <c r="H35" s="1">
        <v>2.23</v>
      </c>
      <c r="I35" t="s">
        <v>12</v>
      </c>
    </row>
    <row r="36" spans="1:9" x14ac:dyDescent="0.3">
      <c r="A36" t="s">
        <v>9</v>
      </c>
      <c r="B36">
        <v>2000</v>
      </c>
      <c r="C36">
        <v>12</v>
      </c>
      <c r="D36">
        <v>22110</v>
      </c>
      <c r="E36" t="s">
        <v>13</v>
      </c>
      <c r="F36">
        <v>86434.05</v>
      </c>
      <c r="G36" t="s">
        <v>11</v>
      </c>
      <c r="H36" s="1">
        <v>2.35</v>
      </c>
      <c r="I36" t="s">
        <v>12</v>
      </c>
    </row>
    <row r="37" spans="1:9" x14ac:dyDescent="0.3">
      <c r="A37" t="s">
        <v>9</v>
      </c>
      <c r="B37">
        <v>2000</v>
      </c>
      <c r="C37">
        <v>12</v>
      </c>
      <c r="D37">
        <v>22110</v>
      </c>
      <c r="E37" t="s">
        <v>14</v>
      </c>
      <c r="F37">
        <v>4109.6499999999996</v>
      </c>
      <c r="G37" t="s">
        <v>11</v>
      </c>
      <c r="H37" s="1">
        <v>0.11</v>
      </c>
      <c r="I37" t="s">
        <v>12</v>
      </c>
    </row>
    <row r="38" spans="1:9" x14ac:dyDescent="0.3">
      <c r="A38" t="s">
        <v>9</v>
      </c>
      <c r="B38">
        <v>2001</v>
      </c>
      <c r="C38">
        <v>1</v>
      </c>
      <c r="D38">
        <v>22110</v>
      </c>
      <c r="E38" t="s">
        <v>10</v>
      </c>
      <c r="F38">
        <v>72565.34</v>
      </c>
      <c r="G38" t="s">
        <v>11</v>
      </c>
      <c r="H38" s="1">
        <v>1.97</v>
      </c>
      <c r="I38" t="s">
        <v>12</v>
      </c>
    </row>
    <row r="39" spans="1:9" x14ac:dyDescent="0.3">
      <c r="A39" t="s">
        <v>9</v>
      </c>
      <c r="B39">
        <v>2001</v>
      </c>
      <c r="C39">
        <v>1</v>
      </c>
      <c r="D39">
        <v>22110</v>
      </c>
      <c r="E39" t="s">
        <v>13</v>
      </c>
      <c r="F39">
        <v>74854.17</v>
      </c>
      <c r="G39" t="s">
        <v>11</v>
      </c>
      <c r="H39" s="1">
        <v>2.0299999999999998</v>
      </c>
      <c r="I39" t="s">
        <v>12</v>
      </c>
    </row>
    <row r="40" spans="1:9" x14ac:dyDescent="0.3">
      <c r="A40" t="s">
        <v>9</v>
      </c>
      <c r="B40">
        <v>2001</v>
      </c>
      <c r="C40">
        <v>1</v>
      </c>
      <c r="D40">
        <v>22110</v>
      </c>
      <c r="E40" t="s">
        <v>14</v>
      </c>
      <c r="F40">
        <v>4228.72</v>
      </c>
      <c r="G40" t="s">
        <v>11</v>
      </c>
      <c r="H40" s="1">
        <v>0.11</v>
      </c>
      <c r="I40" t="s">
        <v>12</v>
      </c>
    </row>
    <row r="41" spans="1:9" x14ac:dyDescent="0.3">
      <c r="A41" t="s">
        <v>9</v>
      </c>
      <c r="B41">
        <v>2001</v>
      </c>
      <c r="C41">
        <v>2</v>
      </c>
      <c r="D41">
        <v>22110</v>
      </c>
      <c r="E41" t="s">
        <v>10</v>
      </c>
      <c r="F41">
        <v>70215.27</v>
      </c>
      <c r="G41" t="s">
        <v>11</v>
      </c>
      <c r="H41" s="1">
        <v>1.91</v>
      </c>
      <c r="I41" t="s">
        <v>12</v>
      </c>
    </row>
    <row r="42" spans="1:9" x14ac:dyDescent="0.3">
      <c r="A42" t="s">
        <v>9</v>
      </c>
      <c r="B42">
        <v>2001</v>
      </c>
      <c r="C42">
        <v>2</v>
      </c>
      <c r="D42">
        <v>22110</v>
      </c>
      <c r="E42" t="s">
        <v>13</v>
      </c>
      <c r="F42">
        <v>52688.35</v>
      </c>
      <c r="G42" t="s">
        <v>11</v>
      </c>
      <c r="H42" s="1">
        <v>1.43</v>
      </c>
      <c r="I42" t="s">
        <v>12</v>
      </c>
    </row>
    <row r="43" spans="1:9" x14ac:dyDescent="0.3">
      <c r="A43" t="s">
        <v>9</v>
      </c>
      <c r="B43">
        <v>2001</v>
      </c>
      <c r="C43">
        <v>2</v>
      </c>
      <c r="D43">
        <v>22110</v>
      </c>
      <c r="E43" t="s">
        <v>14</v>
      </c>
      <c r="F43">
        <v>3427.81</v>
      </c>
      <c r="G43" t="s">
        <v>11</v>
      </c>
      <c r="H43" s="1">
        <v>0.09</v>
      </c>
      <c r="I43" t="s">
        <v>12</v>
      </c>
    </row>
    <row r="44" spans="1:9" x14ac:dyDescent="0.3">
      <c r="A44" t="s">
        <v>9</v>
      </c>
      <c r="B44">
        <v>2001</v>
      </c>
      <c r="C44">
        <v>3</v>
      </c>
      <c r="D44">
        <v>22110</v>
      </c>
      <c r="E44" t="s">
        <v>10</v>
      </c>
      <c r="F44">
        <v>84241.08</v>
      </c>
      <c r="G44" t="s">
        <v>11</v>
      </c>
      <c r="H44" s="1">
        <v>2.2799999999999998</v>
      </c>
      <c r="I44" t="s">
        <v>12</v>
      </c>
    </row>
    <row r="45" spans="1:9" x14ac:dyDescent="0.3">
      <c r="A45" t="s">
        <v>9</v>
      </c>
      <c r="B45">
        <v>2001</v>
      </c>
      <c r="C45">
        <v>3</v>
      </c>
      <c r="D45">
        <v>22110</v>
      </c>
      <c r="E45" t="s">
        <v>13</v>
      </c>
      <c r="F45">
        <v>57107.56</v>
      </c>
      <c r="G45" t="s">
        <v>11</v>
      </c>
      <c r="H45" s="1">
        <v>1.55</v>
      </c>
      <c r="I45" t="s">
        <v>12</v>
      </c>
    </row>
    <row r="46" spans="1:9" x14ac:dyDescent="0.3">
      <c r="A46" t="s">
        <v>9</v>
      </c>
      <c r="B46">
        <v>2001</v>
      </c>
      <c r="C46">
        <v>3</v>
      </c>
      <c r="D46">
        <v>22110</v>
      </c>
      <c r="E46" t="s">
        <v>14</v>
      </c>
      <c r="F46">
        <v>3391.89</v>
      </c>
      <c r="G46" t="s">
        <v>11</v>
      </c>
      <c r="H46" s="1">
        <v>0.09</v>
      </c>
      <c r="I46" t="s">
        <v>12</v>
      </c>
    </row>
    <row r="47" spans="1:9" x14ac:dyDescent="0.3">
      <c r="A47" t="s">
        <v>9</v>
      </c>
      <c r="B47">
        <v>2001</v>
      </c>
      <c r="C47">
        <v>4</v>
      </c>
      <c r="D47">
        <v>22110</v>
      </c>
      <c r="E47" t="s">
        <v>10</v>
      </c>
      <c r="F47">
        <v>72917.53</v>
      </c>
      <c r="G47" t="s">
        <v>11</v>
      </c>
      <c r="H47" s="1">
        <v>1.98</v>
      </c>
      <c r="I47" t="s">
        <v>12</v>
      </c>
    </row>
    <row r="48" spans="1:9" x14ac:dyDescent="0.3">
      <c r="A48" t="s">
        <v>9</v>
      </c>
      <c r="B48">
        <v>2001</v>
      </c>
      <c r="C48">
        <v>4</v>
      </c>
      <c r="D48">
        <v>22110</v>
      </c>
      <c r="E48" t="s">
        <v>13</v>
      </c>
      <c r="F48">
        <v>59450.04</v>
      </c>
      <c r="G48" t="s">
        <v>11</v>
      </c>
      <c r="H48" s="1">
        <v>1.61</v>
      </c>
      <c r="I48" t="s">
        <v>12</v>
      </c>
    </row>
    <row r="49" spans="1:9" x14ac:dyDescent="0.3">
      <c r="A49" t="s">
        <v>9</v>
      </c>
      <c r="B49">
        <v>2001</v>
      </c>
      <c r="C49">
        <v>4</v>
      </c>
      <c r="D49">
        <v>22110</v>
      </c>
      <c r="E49" t="s">
        <v>14</v>
      </c>
      <c r="F49">
        <v>2164.96</v>
      </c>
      <c r="G49" t="s">
        <v>11</v>
      </c>
      <c r="H49" s="1">
        <v>0.06</v>
      </c>
      <c r="I49" t="s">
        <v>12</v>
      </c>
    </row>
    <row r="50" spans="1:9" x14ac:dyDescent="0.3">
      <c r="A50" t="s">
        <v>9</v>
      </c>
      <c r="B50">
        <v>2001</v>
      </c>
      <c r="C50">
        <v>5</v>
      </c>
      <c r="D50">
        <v>22110</v>
      </c>
      <c r="E50" t="s">
        <v>10</v>
      </c>
      <c r="F50">
        <v>81592.44</v>
      </c>
      <c r="G50" t="s">
        <v>11</v>
      </c>
      <c r="H50" s="1">
        <v>2.21</v>
      </c>
      <c r="I50" t="s">
        <v>12</v>
      </c>
    </row>
    <row r="51" spans="1:9" x14ac:dyDescent="0.3">
      <c r="A51" t="s">
        <v>9</v>
      </c>
      <c r="B51">
        <v>2001</v>
      </c>
      <c r="C51">
        <v>5</v>
      </c>
      <c r="D51">
        <v>22110</v>
      </c>
      <c r="E51" t="s">
        <v>13</v>
      </c>
      <c r="F51">
        <v>64328.28</v>
      </c>
      <c r="G51" t="s">
        <v>11</v>
      </c>
      <c r="H51" s="1">
        <v>1.74</v>
      </c>
      <c r="I51" t="s">
        <v>12</v>
      </c>
    </row>
    <row r="52" spans="1:9" x14ac:dyDescent="0.3">
      <c r="A52" t="s">
        <v>9</v>
      </c>
      <c r="B52">
        <v>2001</v>
      </c>
      <c r="C52">
        <v>5</v>
      </c>
      <c r="D52">
        <v>22110</v>
      </c>
      <c r="E52" t="s">
        <v>14</v>
      </c>
      <c r="F52">
        <v>4381.46</v>
      </c>
      <c r="G52" t="s">
        <v>11</v>
      </c>
      <c r="H52" s="1">
        <v>0.12</v>
      </c>
      <c r="I52" t="s">
        <v>12</v>
      </c>
    </row>
    <row r="53" spans="1:9" x14ac:dyDescent="0.3">
      <c r="A53" t="s">
        <v>9</v>
      </c>
      <c r="B53">
        <v>2001</v>
      </c>
      <c r="C53">
        <v>6</v>
      </c>
      <c r="D53">
        <v>22110</v>
      </c>
      <c r="E53" t="s">
        <v>10</v>
      </c>
      <c r="F53">
        <v>80228.649999999994</v>
      </c>
      <c r="G53" t="s">
        <v>11</v>
      </c>
      <c r="H53" s="1">
        <v>2.17</v>
      </c>
      <c r="I53" t="s">
        <v>12</v>
      </c>
    </row>
    <row r="54" spans="1:9" x14ac:dyDescent="0.3">
      <c r="A54" t="s">
        <v>9</v>
      </c>
      <c r="B54">
        <v>2001</v>
      </c>
      <c r="C54">
        <v>6</v>
      </c>
      <c r="D54">
        <v>22110</v>
      </c>
      <c r="E54" t="s">
        <v>13</v>
      </c>
      <c r="F54">
        <v>63677.61</v>
      </c>
      <c r="G54" t="s">
        <v>11</v>
      </c>
      <c r="H54" s="1">
        <v>1.72</v>
      </c>
      <c r="I54" t="s">
        <v>12</v>
      </c>
    </row>
    <row r="55" spans="1:9" x14ac:dyDescent="0.3">
      <c r="A55" t="s">
        <v>9</v>
      </c>
      <c r="B55">
        <v>2001</v>
      </c>
      <c r="C55">
        <v>6</v>
      </c>
      <c r="D55">
        <v>22110</v>
      </c>
      <c r="E55" t="s">
        <v>14</v>
      </c>
      <c r="F55">
        <v>768.32</v>
      </c>
      <c r="G55" t="s">
        <v>11</v>
      </c>
      <c r="H55" s="1">
        <v>0.02</v>
      </c>
      <c r="I55" t="s">
        <v>12</v>
      </c>
    </row>
    <row r="56" spans="1:9" x14ac:dyDescent="0.3">
      <c r="A56" t="s">
        <v>9</v>
      </c>
      <c r="B56">
        <v>2001</v>
      </c>
      <c r="C56">
        <v>7</v>
      </c>
      <c r="D56">
        <v>22110</v>
      </c>
      <c r="E56" t="s">
        <v>10</v>
      </c>
      <c r="F56">
        <v>75390.649999999994</v>
      </c>
      <c r="G56" t="s">
        <v>11</v>
      </c>
      <c r="H56" s="1">
        <v>2.04</v>
      </c>
      <c r="I56" t="s">
        <v>12</v>
      </c>
    </row>
    <row r="57" spans="1:9" x14ac:dyDescent="0.3">
      <c r="A57" t="s">
        <v>9</v>
      </c>
      <c r="B57">
        <v>2001</v>
      </c>
      <c r="C57">
        <v>7</v>
      </c>
      <c r="D57">
        <v>22110</v>
      </c>
      <c r="E57" t="s">
        <v>13</v>
      </c>
      <c r="F57">
        <v>44249.279999999999</v>
      </c>
      <c r="G57" t="s">
        <v>11</v>
      </c>
      <c r="H57" s="1">
        <v>1.2</v>
      </c>
      <c r="I57" t="s">
        <v>12</v>
      </c>
    </row>
    <row r="58" spans="1:9" x14ac:dyDescent="0.3">
      <c r="A58" t="s">
        <v>9</v>
      </c>
      <c r="B58">
        <v>2001</v>
      </c>
      <c r="C58">
        <v>7</v>
      </c>
      <c r="D58">
        <v>22110</v>
      </c>
      <c r="E58" t="s">
        <v>14</v>
      </c>
      <c r="F58">
        <v>1252.6500000000001</v>
      </c>
      <c r="G58" t="s">
        <v>11</v>
      </c>
      <c r="H58" s="1">
        <v>0.03</v>
      </c>
      <c r="I58" t="s">
        <v>12</v>
      </c>
    </row>
    <row r="59" spans="1:9" x14ac:dyDescent="0.3">
      <c r="A59" t="s">
        <v>9</v>
      </c>
      <c r="B59">
        <v>2001</v>
      </c>
      <c r="C59">
        <v>8</v>
      </c>
      <c r="D59">
        <v>22110</v>
      </c>
      <c r="E59" t="s">
        <v>10</v>
      </c>
      <c r="F59">
        <v>76971.899999999994</v>
      </c>
      <c r="G59" t="s">
        <v>11</v>
      </c>
      <c r="H59" s="1">
        <v>2.08</v>
      </c>
      <c r="I59" t="s">
        <v>12</v>
      </c>
    </row>
    <row r="60" spans="1:9" x14ac:dyDescent="0.3">
      <c r="A60" t="s">
        <v>9</v>
      </c>
      <c r="B60">
        <v>2001</v>
      </c>
      <c r="C60">
        <v>8</v>
      </c>
      <c r="D60">
        <v>22110</v>
      </c>
      <c r="E60" t="s">
        <v>13</v>
      </c>
      <c r="F60">
        <v>52773.66</v>
      </c>
      <c r="G60" t="s">
        <v>11</v>
      </c>
      <c r="H60" s="1">
        <v>1.43</v>
      </c>
      <c r="I60" t="s">
        <v>12</v>
      </c>
    </row>
    <row r="61" spans="1:9" x14ac:dyDescent="0.3">
      <c r="A61" t="s">
        <v>9</v>
      </c>
      <c r="B61">
        <v>2001</v>
      </c>
      <c r="C61">
        <v>8</v>
      </c>
      <c r="D61">
        <v>22110</v>
      </c>
      <c r="E61" t="s">
        <v>14</v>
      </c>
      <c r="F61">
        <v>2356.14</v>
      </c>
      <c r="G61" t="s">
        <v>11</v>
      </c>
      <c r="H61" s="1">
        <v>0.06</v>
      </c>
      <c r="I61" t="s">
        <v>12</v>
      </c>
    </row>
    <row r="62" spans="1:9" x14ac:dyDescent="0.3">
      <c r="A62" t="s">
        <v>9</v>
      </c>
      <c r="B62">
        <v>2001</v>
      </c>
      <c r="C62">
        <v>9</v>
      </c>
      <c r="D62">
        <v>22110</v>
      </c>
      <c r="E62" t="s">
        <v>10</v>
      </c>
      <c r="F62">
        <v>73147.09</v>
      </c>
      <c r="G62" t="s">
        <v>11</v>
      </c>
      <c r="H62" s="1">
        <v>1.97</v>
      </c>
      <c r="I62" t="s">
        <v>12</v>
      </c>
    </row>
    <row r="63" spans="1:9" x14ac:dyDescent="0.3">
      <c r="A63" t="s">
        <v>9</v>
      </c>
      <c r="B63">
        <v>2001</v>
      </c>
      <c r="C63">
        <v>9</v>
      </c>
      <c r="D63">
        <v>22110</v>
      </c>
      <c r="E63" t="s">
        <v>13</v>
      </c>
      <c r="F63">
        <v>47494.45</v>
      </c>
      <c r="G63" t="s">
        <v>11</v>
      </c>
      <c r="H63" s="1">
        <v>1.28</v>
      </c>
      <c r="I63" t="s">
        <v>12</v>
      </c>
    </row>
    <row r="64" spans="1:9" x14ac:dyDescent="0.3">
      <c r="A64" t="s">
        <v>9</v>
      </c>
      <c r="B64">
        <v>2001</v>
      </c>
      <c r="C64">
        <v>9</v>
      </c>
      <c r="D64">
        <v>22110</v>
      </c>
      <c r="E64" t="s">
        <v>14</v>
      </c>
      <c r="F64">
        <v>2068.14</v>
      </c>
      <c r="G64" t="s">
        <v>11</v>
      </c>
      <c r="H64" s="1">
        <v>0.06</v>
      </c>
      <c r="I64" t="s">
        <v>12</v>
      </c>
    </row>
    <row r="65" spans="1:9" x14ac:dyDescent="0.3">
      <c r="A65" t="s">
        <v>9</v>
      </c>
      <c r="B65">
        <v>2001</v>
      </c>
      <c r="C65">
        <v>10</v>
      </c>
      <c r="D65">
        <v>22110</v>
      </c>
      <c r="E65" t="s">
        <v>10</v>
      </c>
      <c r="F65">
        <v>76537.81</v>
      </c>
      <c r="G65" t="s">
        <v>11</v>
      </c>
      <c r="H65" s="1">
        <v>2.06</v>
      </c>
      <c r="I65" t="s">
        <v>12</v>
      </c>
    </row>
    <row r="66" spans="1:9" x14ac:dyDescent="0.3">
      <c r="A66" t="s">
        <v>9</v>
      </c>
      <c r="B66">
        <v>2001</v>
      </c>
      <c r="C66">
        <v>10</v>
      </c>
      <c r="D66">
        <v>22110</v>
      </c>
      <c r="E66" t="s">
        <v>13</v>
      </c>
      <c r="F66">
        <v>57058.080000000002</v>
      </c>
      <c r="G66" t="s">
        <v>11</v>
      </c>
      <c r="H66" s="1">
        <v>1.54</v>
      </c>
      <c r="I66" t="s">
        <v>12</v>
      </c>
    </row>
    <row r="67" spans="1:9" x14ac:dyDescent="0.3">
      <c r="A67" t="s">
        <v>9</v>
      </c>
      <c r="B67">
        <v>2001</v>
      </c>
      <c r="C67">
        <v>10</v>
      </c>
      <c r="D67">
        <v>22110</v>
      </c>
      <c r="E67" t="s">
        <v>14</v>
      </c>
      <c r="F67">
        <v>2018.5</v>
      </c>
      <c r="G67" t="s">
        <v>11</v>
      </c>
      <c r="H67" s="1">
        <v>0.05</v>
      </c>
      <c r="I67" t="s">
        <v>12</v>
      </c>
    </row>
    <row r="68" spans="1:9" x14ac:dyDescent="0.3">
      <c r="A68" t="s">
        <v>9</v>
      </c>
      <c r="B68">
        <v>2001</v>
      </c>
      <c r="C68">
        <v>11</v>
      </c>
      <c r="D68">
        <v>22110</v>
      </c>
      <c r="E68" t="s">
        <v>10</v>
      </c>
      <c r="F68">
        <v>77008.61</v>
      </c>
      <c r="G68" t="s">
        <v>11</v>
      </c>
      <c r="H68" s="1">
        <v>2.0699999999999998</v>
      </c>
      <c r="I68" t="s">
        <v>12</v>
      </c>
    </row>
    <row r="69" spans="1:9" x14ac:dyDescent="0.3">
      <c r="A69" t="s">
        <v>9</v>
      </c>
      <c r="B69">
        <v>2001</v>
      </c>
      <c r="C69">
        <v>11</v>
      </c>
      <c r="D69">
        <v>22110</v>
      </c>
      <c r="E69" t="s">
        <v>13</v>
      </c>
      <c r="F69">
        <v>57693.15</v>
      </c>
      <c r="G69" t="s">
        <v>11</v>
      </c>
      <c r="H69" s="1">
        <v>1.55</v>
      </c>
      <c r="I69" t="s">
        <v>12</v>
      </c>
    </row>
    <row r="70" spans="1:9" x14ac:dyDescent="0.3">
      <c r="A70" t="s">
        <v>9</v>
      </c>
      <c r="B70">
        <v>2001</v>
      </c>
      <c r="C70">
        <v>11</v>
      </c>
      <c r="D70">
        <v>22110</v>
      </c>
      <c r="E70" t="s">
        <v>14</v>
      </c>
      <c r="F70">
        <v>3413.04</v>
      </c>
      <c r="G70" t="s">
        <v>11</v>
      </c>
      <c r="H70" s="1">
        <v>0.09</v>
      </c>
      <c r="I70" t="s">
        <v>12</v>
      </c>
    </row>
    <row r="71" spans="1:9" x14ac:dyDescent="0.3">
      <c r="A71" t="s">
        <v>9</v>
      </c>
      <c r="B71">
        <v>2001</v>
      </c>
      <c r="C71">
        <v>12</v>
      </c>
      <c r="D71">
        <v>22110</v>
      </c>
      <c r="E71" t="s">
        <v>10</v>
      </c>
      <c r="F71">
        <v>70634.789999999994</v>
      </c>
      <c r="G71" t="s">
        <v>11</v>
      </c>
      <c r="H71" s="1">
        <v>1.9</v>
      </c>
      <c r="I71" t="s">
        <v>12</v>
      </c>
    </row>
    <row r="72" spans="1:9" x14ac:dyDescent="0.3">
      <c r="A72" t="s">
        <v>9</v>
      </c>
      <c r="B72">
        <v>2001</v>
      </c>
      <c r="C72">
        <v>12</v>
      </c>
      <c r="D72">
        <v>22110</v>
      </c>
      <c r="E72" t="s">
        <v>13</v>
      </c>
      <c r="F72">
        <v>55102.91</v>
      </c>
      <c r="G72" t="s">
        <v>11</v>
      </c>
      <c r="H72" s="1">
        <v>1.48</v>
      </c>
      <c r="I72" t="s">
        <v>12</v>
      </c>
    </row>
    <row r="73" spans="1:9" x14ac:dyDescent="0.3">
      <c r="A73" t="s">
        <v>9</v>
      </c>
      <c r="B73">
        <v>2001</v>
      </c>
      <c r="C73">
        <v>12</v>
      </c>
      <c r="D73">
        <v>22110</v>
      </c>
      <c r="E73" t="s">
        <v>14</v>
      </c>
      <c r="F73">
        <v>2111.92</v>
      </c>
      <c r="G73" t="s">
        <v>11</v>
      </c>
      <c r="H73" s="1">
        <v>0.06</v>
      </c>
      <c r="I73" t="s">
        <v>12</v>
      </c>
    </row>
    <row r="74" spans="1:9" x14ac:dyDescent="0.3">
      <c r="A74" t="s">
        <v>9</v>
      </c>
      <c r="B74">
        <v>2002</v>
      </c>
      <c r="C74">
        <v>1</v>
      </c>
      <c r="D74">
        <v>22110</v>
      </c>
      <c r="E74" t="s">
        <v>10</v>
      </c>
      <c r="F74">
        <v>66267.960000000006</v>
      </c>
      <c r="G74" t="s">
        <v>11</v>
      </c>
      <c r="H74" s="1">
        <v>1.78</v>
      </c>
      <c r="I74" t="s">
        <v>12</v>
      </c>
    </row>
    <row r="75" spans="1:9" x14ac:dyDescent="0.3">
      <c r="A75" t="s">
        <v>9</v>
      </c>
      <c r="B75">
        <v>2002</v>
      </c>
      <c r="C75">
        <v>1</v>
      </c>
      <c r="D75">
        <v>22110</v>
      </c>
      <c r="E75" t="s">
        <v>13</v>
      </c>
      <c r="F75">
        <v>74789.539999999994</v>
      </c>
      <c r="G75" t="s">
        <v>11</v>
      </c>
      <c r="H75" s="1">
        <v>2.0099999999999998</v>
      </c>
      <c r="I75" t="s">
        <v>12</v>
      </c>
    </row>
    <row r="76" spans="1:9" x14ac:dyDescent="0.3">
      <c r="A76" t="s">
        <v>9</v>
      </c>
      <c r="B76">
        <v>2002</v>
      </c>
      <c r="C76">
        <v>1</v>
      </c>
      <c r="D76">
        <v>22110</v>
      </c>
      <c r="E76" t="s">
        <v>14</v>
      </c>
      <c r="F76">
        <v>2602.7600000000002</v>
      </c>
      <c r="G76" t="s">
        <v>11</v>
      </c>
      <c r="H76" s="1">
        <v>7.0000000000000007E-2</v>
      </c>
      <c r="I76" t="s">
        <v>12</v>
      </c>
    </row>
    <row r="77" spans="1:9" x14ac:dyDescent="0.3">
      <c r="A77" t="s">
        <v>9</v>
      </c>
      <c r="B77">
        <v>2002</v>
      </c>
      <c r="C77">
        <v>2</v>
      </c>
      <c r="D77">
        <v>22110</v>
      </c>
      <c r="E77" t="s">
        <v>10</v>
      </c>
      <c r="F77">
        <v>69100.75</v>
      </c>
      <c r="G77" t="s">
        <v>11</v>
      </c>
      <c r="H77" s="1">
        <v>1.86</v>
      </c>
      <c r="I77" t="s">
        <v>12</v>
      </c>
    </row>
    <row r="78" spans="1:9" x14ac:dyDescent="0.3">
      <c r="A78" t="s">
        <v>9</v>
      </c>
      <c r="B78">
        <v>2002</v>
      </c>
      <c r="C78">
        <v>2</v>
      </c>
      <c r="D78">
        <v>22110</v>
      </c>
      <c r="E78" t="s">
        <v>13</v>
      </c>
      <c r="F78">
        <v>46616.4</v>
      </c>
      <c r="G78" t="s">
        <v>11</v>
      </c>
      <c r="H78" s="1">
        <v>1.25</v>
      </c>
      <c r="I78" t="s">
        <v>12</v>
      </c>
    </row>
    <row r="79" spans="1:9" x14ac:dyDescent="0.3">
      <c r="A79" t="s">
        <v>9</v>
      </c>
      <c r="B79">
        <v>2002</v>
      </c>
      <c r="C79">
        <v>2</v>
      </c>
      <c r="D79">
        <v>22110</v>
      </c>
      <c r="E79" t="s">
        <v>14</v>
      </c>
      <c r="F79">
        <v>1337.52</v>
      </c>
      <c r="G79" t="s">
        <v>11</v>
      </c>
      <c r="H79" s="1">
        <v>0.04</v>
      </c>
      <c r="I79" t="s">
        <v>12</v>
      </c>
    </row>
    <row r="80" spans="1:9" x14ac:dyDescent="0.3">
      <c r="A80" t="s">
        <v>9</v>
      </c>
      <c r="B80">
        <v>2002</v>
      </c>
      <c r="C80">
        <v>3</v>
      </c>
      <c r="D80">
        <v>22110</v>
      </c>
      <c r="E80" t="s">
        <v>10</v>
      </c>
      <c r="F80">
        <v>71819.149999999994</v>
      </c>
      <c r="G80" t="s">
        <v>11</v>
      </c>
      <c r="H80" s="1">
        <v>1.93</v>
      </c>
      <c r="I80" t="s">
        <v>12</v>
      </c>
    </row>
    <row r="81" spans="1:9" x14ac:dyDescent="0.3">
      <c r="A81" t="s">
        <v>9</v>
      </c>
      <c r="B81">
        <v>2002</v>
      </c>
      <c r="C81">
        <v>3</v>
      </c>
      <c r="D81">
        <v>22110</v>
      </c>
      <c r="E81" t="s">
        <v>13</v>
      </c>
      <c r="F81">
        <v>51539.6</v>
      </c>
      <c r="G81" t="s">
        <v>11</v>
      </c>
      <c r="H81" s="1">
        <v>1.38</v>
      </c>
      <c r="I81" t="s">
        <v>12</v>
      </c>
    </row>
    <row r="82" spans="1:9" x14ac:dyDescent="0.3">
      <c r="A82" t="s">
        <v>9</v>
      </c>
      <c r="B82">
        <v>2002</v>
      </c>
      <c r="C82">
        <v>3</v>
      </c>
      <c r="D82">
        <v>22110</v>
      </c>
      <c r="E82" t="s">
        <v>14</v>
      </c>
      <c r="F82">
        <v>1647</v>
      </c>
      <c r="G82" t="s">
        <v>11</v>
      </c>
      <c r="H82" s="1">
        <v>0.04</v>
      </c>
      <c r="I82" t="s">
        <v>12</v>
      </c>
    </row>
    <row r="83" spans="1:9" x14ac:dyDescent="0.3">
      <c r="A83" t="s">
        <v>9</v>
      </c>
      <c r="B83">
        <v>2002</v>
      </c>
      <c r="C83">
        <v>4</v>
      </c>
      <c r="D83">
        <v>22110</v>
      </c>
      <c r="E83" t="s">
        <v>10</v>
      </c>
      <c r="F83">
        <v>63876.62</v>
      </c>
      <c r="G83" t="s">
        <v>11</v>
      </c>
      <c r="H83" s="1">
        <v>1.71</v>
      </c>
      <c r="I83" t="s">
        <v>12</v>
      </c>
    </row>
    <row r="84" spans="1:9" x14ac:dyDescent="0.3">
      <c r="A84" t="s">
        <v>9</v>
      </c>
      <c r="B84">
        <v>2002</v>
      </c>
      <c r="C84">
        <v>4</v>
      </c>
      <c r="D84">
        <v>22110</v>
      </c>
      <c r="E84" t="s">
        <v>13</v>
      </c>
      <c r="F84">
        <v>48247.06</v>
      </c>
      <c r="G84" t="s">
        <v>11</v>
      </c>
      <c r="H84" s="1">
        <v>1.29</v>
      </c>
      <c r="I84" t="s">
        <v>12</v>
      </c>
    </row>
    <row r="85" spans="1:9" x14ac:dyDescent="0.3">
      <c r="A85" t="s">
        <v>9</v>
      </c>
      <c r="B85">
        <v>2002</v>
      </c>
      <c r="C85">
        <v>4</v>
      </c>
      <c r="D85">
        <v>22110</v>
      </c>
      <c r="E85" t="s">
        <v>14</v>
      </c>
      <c r="F85">
        <v>1458.85</v>
      </c>
      <c r="G85" t="s">
        <v>11</v>
      </c>
      <c r="H85" s="1">
        <v>0.04</v>
      </c>
      <c r="I85" t="s">
        <v>12</v>
      </c>
    </row>
    <row r="86" spans="1:9" x14ac:dyDescent="0.3">
      <c r="A86" t="s">
        <v>9</v>
      </c>
      <c r="B86">
        <v>2002</v>
      </c>
      <c r="C86">
        <v>5</v>
      </c>
      <c r="D86">
        <v>22110</v>
      </c>
      <c r="E86" t="s">
        <v>10</v>
      </c>
      <c r="F86">
        <v>74385.899999999994</v>
      </c>
      <c r="G86" t="s">
        <v>11</v>
      </c>
      <c r="H86" s="1">
        <v>1.99</v>
      </c>
      <c r="I86" t="s">
        <v>12</v>
      </c>
    </row>
    <row r="87" spans="1:9" x14ac:dyDescent="0.3">
      <c r="A87" t="s">
        <v>9</v>
      </c>
      <c r="B87">
        <v>2002</v>
      </c>
      <c r="C87">
        <v>5</v>
      </c>
      <c r="D87">
        <v>22110</v>
      </c>
      <c r="E87" t="s">
        <v>13</v>
      </c>
      <c r="F87">
        <v>52301.77</v>
      </c>
      <c r="G87" t="s">
        <v>11</v>
      </c>
      <c r="H87" s="1">
        <v>1.4</v>
      </c>
      <c r="I87" t="s">
        <v>12</v>
      </c>
    </row>
    <row r="88" spans="1:9" x14ac:dyDescent="0.3">
      <c r="A88" t="s">
        <v>9</v>
      </c>
      <c r="B88">
        <v>2002</v>
      </c>
      <c r="C88">
        <v>5</v>
      </c>
      <c r="D88">
        <v>22110</v>
      </c>
      <c r="E88" t="s">
        <v>14</v>
      </c>
      <c r="F88">
        <v>2623.65</v>
      </c>
      <c r="G88" t="s">
        <v>11</v>
      </c>
      <c r="H88" s="1">
        <v>7.0000000000000007E-2</v>
      </c>
      <c r="I88" t="s">
        <v>12</v>
      </c>
    </row>
    <row r="89" spans="1:9" x14ac:dyDescent="0.3">
      <c r="A89" t="s">
        <v>9</v>
      </c>
      <c r="B89">
        <v>2002</v>
      </c>
      <c r="C89">
        <v>6</v>
      </c>
      <c r="D89">
        <v>22110</v>
      </c>
      <c r="E89" t="s">
        <v>10</v>
      </c>
      <c r="F89">
        <v>74443.67</v>
      </c>
      <c r="G89" t="s">
        <v>11</v>
      </c>
      <c r="H89" s="1">
        <v>1.99</v>
      </c>
      <c r="I89" t="s">
        <v>12</v>
      </c>
    </row>
    <row r="90" spans="1:9" x14ac:dyDescent="0.3">
      <c r="A90" t="s">
        <v>9</v>
      </c>
      <c r="B90">
        <v>2002</v>
      </c>
      <c r="C90">
        <v>6</v>
      </c>
      <c r="D90">
        <v>22110</v>
      </c>
      <c r="E90" t="s">
        <v>13</v>
      </c>
      <c r="F90">
        <v>35465.69</v>
      </c>
      <c r="G90" t="s">
        <v>11</v>
      </c>
      <c r="H90" s="1">
        <v>0.95</v>
      </c>
      <c r="I90" t="s">
        <v>12</v>
      </c>
    </row>
    <row r="91" spans="1:9" x14ac:dyDescent="0.3">
      <c r="A91" t="s">
        <v>9</v>
      </c>
      <c r="B91">
        <v>2002</v>
      </c>
      <c r="C91">
        <v>6</v>
      </c>
      <c r="D91">
        <v>22110</v>
      </c>
      <c r="E91" t="s">
        <v>14</v>
      </c>
      <c r="F91">
        <v>575.51</v>
      </c>
      <c r="G91" t="s">
        <v>11</v>
      </c>
      <c r="H91" s="1">
        <v>0.02</v>
      </c>
      <c r="I91" t="s">
        <v>12</v>
      </c>
    </row>
    <row r="92" spans="1:9" x14ac:dyDescent="0.3">
      <c r="A92" t="s">
        <v>9</v>
      </c>
      <c r="B92">
        <v>2002</v>
      </c>
      <c r="C92">
        <v>7</v>
      </c>
      <c r="D92">
        <v>22110</v>
      </c>
      <c r="E92" t="s">
        <v>10</v>
      </c>
      <c r="F92">
        <v>78413.88</v>
      </c>
      <c r="G92" t="s">
        <v>11</v>
      </c>
      <c r="H92" s="1">
        <v>2.1</v>
      </c>
      <c r="I92" t="s">
        <v>12</v>
      </c>
    </row>
    <row r="93" spans="1:9" x14ac:dyDescent="0.3">
      <c r="A93" t="s">
        <v>9</v>
      </c>
      <c r="B93">
        <v>2002</v>
      </c>
      <c r="C93">
        <v>7</v>
      </c>
      <c r="D93">
        <v>22110</v>
      </c>
      <c r="E93" t="s">
        <v>13</v>
      </c>
      <c r="F93">
        <v>54663.65</v>
      </c>
      <c r="G93" t="s">
        <v>11</v>
      </c>
      <c r="H93" s="1">
        <v>1.46</v>
      </c>
      <c r="I93" t="s">
        <v>12</v>
      </c>
    </row>
    <row r="94" spans="1:9" x14ac:dyDescent="0.3">
      <c r="A94" t="s">
        <v>9</v>
      </c>
      <c r="B94">
        <v>2002</v>
      </c>
      <c r="C94">
        <v>7</v>
      </c>
      <c r="D94">
        <v>22110</v>
      </c>
      <c r="E94" t="s">
        <v>14</v>
      </c>
      <c r="F94">
        <v>757.66</v>
      </c>
      <c r="G94" t="s">
        <v>11</v>
      </c>
      <c r="H94" s="1">
        <v>0.02</v>
      </c>
      <c r="I94" t="s">
        <v>12</v>
      </c>
    </row>
    <row r="95" spans="1:9" x14ac:dyDescent="0.3">
      <c r="A95" t="s">
        <v>9</v>
      </c>
      <c r="B95">
        <v>2002</v>
      </c>
      <c r="C95">
        <v>8</v>
      </c>
      <c r="D95">
        <v>22110</v>
      </c>
      <c r="E95" t="s">
        <v>10</v>
      </c>
      <c r="F95">
        <v>83100.52</v>
      </c>
      <c r="G95" t="s">
        <v>11</v>
      </c>
      <c r="H95" s="1">
        <v>2.2200000000000002</v>
      </c>
      <c r="I95" t="s">
        <v>12</v>
      </c>
    </row>
    <row r="96" spans="1:9" x14ac:dyDescent="0.3">
      <c r="A96" t="s">
        <v>9</v>
      </c>
      <c r="B96">
        <v>2002</v>
      </c>
      <c r="C96">
        <v>8</v>
      </c>
      <c r="D96">
        <v>22110</v>
      </c>
      <c r="E96" t="s">
        <v>13</v>
      </c>
      <c r="F96">
        <v>30912.03</v>
      </c>
      <c r="G96" t="s">
        <v>11</v>
      </c>
      <c r="H96" s="1">
        <v>0.83</v>
      </c>
      <c r="I96" t="s">
        <v>12</v>
      </c>
    </row>
    <row r="97" spans="1:9" x14ac:dyDescent="0.3">
      <c r="A97" t="s">
        <v>9</v>
      </c>
      <c r="B97">
        <v>2002</v>
      </c>
      <c r="C97">
        <v>8</v>
      </c>
      <c r="D97">
        <v>22110</v>
      </c>
      <c r="E97" t="s">
        <v>14</v>
      </c>
      <c r="F97">
        <v>899.11</v>
      </c>
      <c r="G97" t="s">
        <v>11</v>
      </c>
      <c r="H97" s="1">
        <v>0.02</v>
      </c>
      <c r="I97" t="s">
        <v>12</v>
      </c>
    </row>
    <row r="98" spans="1:9" x14ac:dyDescent="0.3">
      <c r="A98" t="s">
        <v>9</v>
      </c>
      <c r="B98">
        <v>2002</v>
      </c>
      <c r="C98">
        <v>9</v>
      </c>
      <c r="D98">
        <v>22110</v>
      </c>
      <c r="E98" t="s">
        <v>10</v>
      </c>
      <c r="F98">
        <v>73786.600000000006</v>
      </c>
      <c r="G98" t="s">
        <v>11</v>
      </c>
      <c r="H98" s="1">
        <v>1.97</v>
      </c>
      <c r="I98" t="s">
        <v>12</v>
      </c>
    </row>
    <row r="99" spans="1:9" x14ac:dyDescent="0.3">
      <c r="A99" t="s">
        <v>9</v>
      </c>
      <c r="B99">
        <v>2002</v>
      </c>
      <c r="C99">
        <v>9</v>
      </c>
      <c r="D99">
        <v>22110</v>
      </c>
      <c r="E99" t="s">
        <v>13</v>
      </c>
      <c r="F99">
        <v>32671.66</v>
      </c>
      <c r="G99" t="s">
        <v>11</v>
      </c>
      <c r="H99" s="1">
        <v>0.87</v>
      </c>
      <c r="I99" t="s">
        <v>12</v>
      </c>
    </row>
    <row r="100" spans="1:9" x14ac:dyDescent="0.3">
      <c r="A100" t="s">
        <v>9</v>
      </c>
      <c r="B100">
        <v>2002</v>
      </c>
      <c r="C100">
        <v>9</v>
      </c>
      <c r="D100">
        <v>22110</v>
      </c>
      <c r="E100" t="s">
        <v>14</v>
      </c>
      <c r="F100">
        <v>1254.19</v>
      </c>
      <c r="G100" t="s">
        <v>11</v>
      </c>
      <c r="H100" s="1">
        <v>0.03</v>
      </c>
      <c r="I100" t="s">
        <v>12</v>
      </c>
    </row>
    <row r="101" spans="1:9" x14ac:dyDescent="0.3">
      <c r="A101" t="s">
        <v>9</v>
      </c>
      <c r="B101">
        <v>2002</v>
      </c>
      <c r="C101">
        <v>10</v>
      </c>
      <c r="D101">
        <v>22110</v>
      </c>
      <c r="E101" t="s">
        <v>10</v>
      </c>
      <c r="F101">
        <v>71355.960000000006</v>
      </c>
      <c r="G101" t="s">
        <v>11</v>
      </c>
      <c r="H101" s="1">
        <v>1.91</v>
      </c>
      <c r="I101" t="s">
        <v>12</v>
      </c>
    </row>
    <row r="102" spans="1:9" x14ac:dyDescent="0.3">
      <c r="A102" t="s">
        <v>9</v>
      </c>
      <c r="B102">
        <v>2002</v>
      </c>
      <c r="C102">
        <v>10</v>
      </c>
      <c r="D102">
        <v>22110</v>
      </c>
      <c r="E102" t="s">
        <v>13</v>
      </c>
      <c r="F102">
        <v>27992.87</v>
      </c>
      <c r="G102" t="s">
        <v>11</v>
      </c>
      <c r="H102" s="1">
        <v>0.75</v>
      </c>
      <c r="I102" t="s">
        <v>12</v>
      </c>
    </row>
    <row r="103" spans="1:9" x14ac:dyDescent="0.3">
      <c r="A103" t="s">
        <v>9</v>
      </c>
      <c r="B103">
        <v>2002</v>
      </c>
      <c r="C103">
        <v>10</v>
      </c>
      <c r="D103">
        <v>22110</v>
      </c>
      <c r="E103" t="s">
        <v>14</v>
      </c>
      <c r="F103">
        <v>825.36</v>
      </c>
      <c r="G103" t="s">
        <v>11</v>
      </c>
      <c r="H103" s="1">
        <v>0.02</v>
      </c>
      <c r="I103" t="s">
        <v>12</v>
      </c>
    </row>
    <row r="104" spans="1:9" x14ac:dyDescent="0.3">
      <c r="A104" t="s">
        <v>9</v>
      </c>
      <c r="B104">
        <v>2002</v>
      </c>
      <c r="C104">
        <v>11</v>
      </c>
      <c r="D104">
        <v>22110</v>
      </c>
      <c r="E104" t="s">
        <v>10</v>
      </c>
      <c r="F104">
        <v>75867.679999999993</v>
      </c>
      <c r="G104" t="s">
        <v>11</v>
      </c>
      <c r="H104" s="1">
        <v>2.02</v>
      </c>
      <c r="I104" t="s">
        <v>12</v>
      </c>
    </row>
    <row r="105" spans="1:9" x14ac:dyDescent="0.3">
      <c r="A105" t="s">
        <v>9</v>
      </c>
      <c r="B105">
        <v>2002</v>
      </c>
      <c r="C105">
        <v>11</v>
      </c>
      <c r="D105">
        <v>22110</v>
      </c>
      <c r="E105" t="s">
        <v>13</v>
      </c>
      <c r="F105">
        <v>36870.78</v>
      </c>
      <c r="G105" t="s">
        <v>11</v>
      </c>
      <c r="H105" s="1">
        <v>0.98</v>
      </c>
      <c r="I105" t="s">
        <v>12</v>
      </c>
    </row>
    <row r="106" spans="1:9" x14ac:dyDescent="0.3">
      <c r="A106" t="s">
        <v>9</v>
      </c>
      <c r="B106">
        <v>2002</v>
      </c>
      <c r="C106">
        <v>11</v>
      </c>
      <c r="D106">
        <v>22110</v>
      </c>
      <c r="E106" t="s">
        <v>14</v>
      </c>
      <c r="F106">
        <v>1279.0899999999999</v>
      </c>
      <c r="G106" t="s">
        <v>11</v>
      </c>
      <c r="H106" s="1">
        <v>0.03</v>
      </c>
      <c r="I106" t="s">
        <v>12</v>
      </c>
    </row>
    <row r="107" spans="1:9" x14ac:dyDescent="0.3">
      <c r="A107" t="s">
        <v>9</v>
      </c>
      <c r="B107">
        <v>2002</v>
      </c>
      <c r="C107">
        <v>12</v>
      </c>
      <c r="D107">
        <v>22110</v>
      </c>
      <c r="E107" t="s">
        <v>10</v>
      </c>
      <c r="F107">
        <v>68420.710000000006</v>
      </c>
      <c r="G107" t="s">
        <v>11</v>
      </c>
      <c r="H107" s="1">
        <v>1.82</v>
      </c>
      <c r="I107" t="s">
        <v>12</v>
      </c>
    </row>
    <row r="108" spans="1:9" x14ac:dyDescent="0.3">
      <c r="A108" t="s">
        <v>9</v>
      </c>
      <c r="B108">
        <v>2002</v>
      </c>
      <c r="C108">
        <v>12</v>
      </c>
      <c r="D108">
        <v>22110</v>
      </c>
      <c r="E108" t="s">
        <v>13</v>
      </c>
      <c r="F108">
        <v>32770.33</v>
      </c>
      <c r="G108" t="s">
        <v>11</v>
      </c>
      <c r="H108" s="1">
        <v>0.87</v>
      </c>
      <c r="I108" t="s">
        <v>12</v>
      </c>
    </row>
    <row r="109" spans="1:9" x14ac:dyDescent="0.3">
      <c r="A109" t="s">
        <v>9</v>
      </c>
      <c r="B109">
        <v>2002</v>
      </c>
      <c r="C109">
        <v>12</v>
      </c>
      <c r="D109">
        <v>22110</v>
      </c>
      <c r="E109" t="s">
        <v>14</v>
      </c>
      <c r="F109">
        <v>1471.41</v>
      </c>
      <c r="G109" t="s">
        <v>11</v>
      </c>
      <c r="H109" s="1">
        <v>0.04</v>
      </c>
      <c r="I109" t="s">
        <v>12</v>
      </c>
    </row>
    <row r="110" spans="1:9" x14ac:dyDescent="0.3">
      <c r="A110" t="s">
        <v>9</v>
      </c>
      <c r="B110">
        <v>2003</v>
      </c>
      <c r="C110">
        <v>1</v>
      </c>
      <c r="D110">
        <v>22110</v>
      </c>
      <c r="E110" t="s">
        <v>10</v>
      </c>
      <c r="F110">
        <v>70813.3</v>
      </c>
      <c r="G110" t="s">
        <v>11</v>
      </c>
      <c r="H110" s="1">
        <v>1.89</v>
      </c>
      <c r="I110" t="s">
        <v>12</v>
      </c>
    </row>
    <row r="111" spans="1:9" x14ac:dyDescent="0.3">
      <c r="A111" t="s">
        <v>9</v>
      </c>
      <c r="B111">
        <v>2003</v>
      </c>
      <c r="C111">
        <v>1</v>
      </c>
      <c r="D111">
        <v>22110</v>
      </c>
      <c r="E111" t="s">
        <v>13</v>
      </c>
      <c r="F111">
        <v>42397.93</v>
      </c>
      <c r="G111" t="s">
        <v>11</v>
      </c>
      <c r="H111" s="1">
        <v>1.1299999999999999</v>
      </c>
      <c r="I111" t="s">
        <v>12</v>
      </c>
    </row>
    <row r="112" spans="1:9" x14ac:dyDescent="0.3">
      <c r="A112" t="s">
        <v>9</v>
      </c>
      <c r="B112">
        <v>2003</v>
      </c>
      <c r="C112">
        <v>1</v>
      </c>
      <c r="D112">
        <v>22110</v>
      </c>
      <c r="E112" t="s">
        <v>14</v>
      </c>
      <c r="F112">
        <v>1911.22</v>
      </c>
      <c r="G112" t="s">
        <v>11</v>
      </c>
      <c r="H112" s="1">
        <v>0.05</v>
      </c>
      <c r="I112" t="s">
        <v>12</v>
      </c>
    </row>
    <row r="113" spans="1:9" x14ac:dyDescent="0.3">
      <c r="A113" t="s">
        <v>9</v>
      </c>
      <c r="B113">
        <v>2003</v>
      </c>
      <c r="C113">
        <v>2</v>
      </c>
      <c r="D113">
        <v>22110</v>
      </c>
      <c r="E113" t="s">
        <v>10</v>
      </c>
      <c r="F113">
        <v>69245.759999999995</v>
      </c>
      <c r="G113" t="s">
        <v>11</v>
      </c>
      <c r="H113" s="1">
        <v>1.84</v>
      </c>
      <c r="I113" t="s">
        <v>12</v>
      </c>
    </row>
    <row r="114" spans="1:9" x14ac:dyDescent="0.3">
      <c r="A114" t="s">
        <v>9</v>
      </c>
      <c r="B114">
        <v>2003</v>
      </c>
      <c r="C114">
        <v>2</v>
      </c>
      <c r="D114">
        <v>22110</v>
      </c>
      <c r="E114" t="s">
        <v>13</v>
      </c>
      <c r="F114">
        <v>25382.71</v>
      </c>
      <c r="G114" t="s">
        <v>11</v>
      </c>
      <c r="H114" s="1">
        <v>0.68</v>
      </c>
      <c r="I114" t="s">
        <v>12</v>
      </c>
    </row>
    <row r="115" spans="1:9" x14ac:dyDescent="0.3">
      <c r="A115" t="s">
        <v>9</v>
      </c>
      <c r="B115">
        <v>2003</v>
      </c>
      <c r="C115">
        <v>2</v>
      </c>
      <c r="D115">
        <v>22110</v>
      </c>
      <c r="E115" t="s">
        <v>14</v>
      </c>
      <c r="F115">
        <v>1440.6</v>
      </c>
      <c r="G115" t="s">
        <v>11</v>
      </c>
      <c r="H115" s="1">
        <v>0.04</v>
      </c>
      <c r="I115" t="s">
        <v>12</v>
      </c>
    </row>
    <row r="116" spans="1:9" x14ac:dyDescent="0.3">
      <c r="A116" t="s">
        <v>9</v>
      </c>
      <c r="B116">
        <v>2003</v>
      </c>
      <c r="C116">
        <v>3</v>
      </c>
      <c r="D116">
        <v>22110</v>
      </c>
      <c r="E116" t="s">
        <v>10</v>
      </c>
      <c r="F116">
        <v>74279.42</v>
      </c>
      <c r="G116" t="s">
        <v>11</v>
      </c>
      <c r="H116" s="1">
        <v>1.98</v>
      </c>
      <c r="I116" t="s">
        <v>12</v>
      </c>
    </row>
    <row r="117" spans="1:9" x14ac:dyDescent="0.3">
      <c r="A117" t="s">
        <v>9</v>
      </c>
      <c r="B117">
        <v>2003</v>
      </c>
      <c r="C117">
        <v>3</v>
      </c>
      <c r="D117">
        <v>22110</v>
      </c>
      <c r="E117" t="s">
        <v>13</v>
      </c>
      <c r="F117">
        <v>32674.1</v>
      </c>
      <c r="G117" t="s">
        <v>11</v>
      </c>
      <c r="H117" s="1">
        <v>0.87</v>
      </c>
      <c r="I117" t="s">
        <v>12</v>
      </c>
    </row>
    <row r="118" spans="1:9" x14ac:dyDescent="0.3">
      <c r="A118" t="s">
        <v>9</v>
      </c>
      <c r="B118">
        <v>2003</v>
      </c>
      <c r="C118">
        <v>3</v>
      </c>
      <c r="D118">
        <v>22110</v>
      </c>
      <c r="E118" t="s">
        <v>14</v>
      </c>
      <c r="F118">
        <v>1599</v>
      </c>
      <c r="G118" t="s">
        <v>11</v>
      </c>
      <c r="H118" s="1">
        <v>0.04</v>
      </c>
      <c r="I118" t="s">
        <v>12</v>
      </c>
    </row>
    <row r="119" spans="1:9" x14ac:dyDescent="0.3">
      <c r="A119" t="s">
        <v>9</v>
      </c>
      <c r="B119">
        <v>2003</v>
      </c>
      <c r="C119">
        <v>4</v>
      </c>
      <c r="D119">
        <v>22110</v>
      </c>
      <c r="E119" t="s">
        <v>10</v>
      </c>
      <c r="F119">
        <v>77689.47</v>
      </c>
      <c r="G119" t="s">
        <v>11</v>
      </c>
      <c r="H119" s="1">
        <v>2.06</v>
      </c>
      <c r="I119" t="s">
        <v>12</v>
      </c>
    </row>
    <row r="120" spans="1:9" x14ac:dyDescent="0.3">
      <c r="A120" t="s">
        <v>9</v>
      </c>
      <c r="B120">
        <v>2003</v>
      </c>
      <c r="C120">
        <v>4</v>
      </c>
      <c r="D120">
        <v>22110</v>
      </c>
      <c r="E120" t="s">
        <v>13</v>
      </c>
      <c r="F120">
        <v>29203.99</v>
      </c>
      <c r="G120" t="s">
        <v>11</v>
      </c>
      <c r="H120" s="1">
        <v>0.78</v>
      </c>
      <c r="I120" t="s">
        <v>12</v>
      </c>
    </row>
    <row r="121" spans="1:9" x14ac:dyDescent="0.3">
      <c r="A121" t="s">
        <v>9</v>
      </c>
      <c r="B121">
        <v>2003</v>
      </c>
      <c r="C121">
        <v>4</v>
      </c>
      <c r="D121">
        <v>22110</v>
      </c>
      <c r="E121" t="s">
        <v>14</v>
      </c>
      <c r="F121">
        <v>1294.8399999999999</v>
      </c>
      <c r="G121" t="s">
        <v>11</v>
      </c>
      <c r="H121" s="1">
        <v>0.03</v>
      </c>
      <c r="I121" t="s">
        <v>12</v>
      </c>
    </row>
    <row r="122" spans="1:9" x14ac:dyDescent="0.3">
      <c r="A122" t="s">
        <v>9</v>
      </c>
      <c r="B122">
        <v>2003</v>
      </c>
      <c r="C122">
        <v>5</v>
      </c>
      <c r="D122">
        <v>22110</v>
      </c>
      <c r="E122" t="s">
        <v>10</v>
      </c>
      <c r="F122">
        <v>82550.42</v>
      </c>
      <c r="G122" t="s">
        <v>11</v>
      </c>
      <c r="H122" s="1">
        <v>2.19</v>
      </c>
      <c r="I122" t="s">
        <v>12</v>
      </c>
    </row>
    <row r="123" spans="1:9" x14ac:dyDescent="0.3">
      <c r="A123" t="s">
        <v>9</v>
      </c>
      <c r="B123">
        <v>2003</v>
      </c>
      <c r="C123">
        <v>5</v>
      </c>
      <c r="D123">
        <v>22110</v>
      </c>
      <c r="E123" t="s">
        <v>13</v>
      </c>
      <c r="F123">
        <v>30920.78</v>
      </c>
      <c r="G123" t="s">
        <v>11</v>
      </c>
      <c r="H123" s="1">
        <v>0.82</v>
      </c>
      <c r="I123" t="s">
        <v>12</v>
      </c>
    </row>
    <row r="124" spans="1:9" x14ac:dyDescent="0.3">
      <c r="A124" t="s">
        <v>9</v>
      </c>
      <c r="B124">
        <v>2003</v>
      </c>
      <c r="C124">
        <v>5</v>
      </c>
      <c r="D124">
        <v>22110</v>
      </c>
      <c r="E124" t="s">
        <v>14</v>
      </c>
      <c r="F124">
        <v>1256.44</v>
      </c>
      <c r="G124" t="s">
        <v>11</v>
      </c>
      <c r="H124" s="1">
        <v>0.03</v>
      </c>
      <c r="I124" t="s">
        <v>12</v>
      </c>
    </row>
    <row r="125" spans="1:9" x14ac:dyDescent="0.3">
      <c r="A125" t="s">
        <v>9</v>
      </c>
      <c r="B125">
        <v>2003</v>
      </c>
      <c r="C125">
        <v>6</v>
      </c>
      <c r="D125">
        <v>22110</v>
      </c>
      <c r="E125" t="s">
        <v>10</v>
      </c>
      <c r="F125">
        <v>77585.320000000007</v>
      </c>
      <c r="G125" t="s">
        <v>11</v>
      </c>
      <c r="H125" s="1">
        <v>2.06</v>
      </c>
      <c r="I125" t="s">
        <v>12</v>
      </c>
    </row>
    <row r="126" spans="1:9" x14ac:dyDescent="0.3">
      <c r="A126" t="s">
        <v>9</v>
      </c>
      <c r="B126">
        <v>2003</v>
      </c>
      <c r="C126">
        <v>6</v>
      </c>
      <c r="D126">
        <v>22110</v>
      </c>
      <c r="E126" t="s">
        <v>13</v>
      </c>
      <c r="F126">
        <v>44523.26</v>
      </c>
      <c r="G126" t="s">
        <v>11</v>
      </c>
      <c r="H126" s="1">
        <v>1.18</v>
      </c>
      <c r="I126" t="s">
        <v>12</v>
      </c>
    </row>
    <row r="127" spans="1:9" x14ac:dyDescent="0.3">
      <c r="A127" t="s">
        <v>9</v>
      </c>
      <c r="B127">
        <v>2003</v>
      </c>
      <c r="C127">
        <v>6</v>
      </c>
      <c r="D127">
        <v>22110</v>
      </c>
      <c r="E127" t="s">
        <v>14</v>
      </c>
      <c r="F127">
        <v>389.16</v>
      </c>
      <c r="G127" t="s">
        <v>11</v>
      </c>
      <c r="H127" s="1">
        <v>0.01</v>
      </c>
      <c r="I127" t="s">
        <v>12</v>
      </c>
    </row>
    <row r="128" spans="1:9" x14ac:dyDescent="0.3">
      <c r="A128" t="s">
        <v>9</v>
      </c>
      <c r="B128">
        <v>2003</v>
      </c>
      <c r="C128">
        <v>7</v>
      </c>
      <c r="D128">
        <v>22110</v>
      </c>
      <c r="E128" t="s">
        <v>10</v>
      </c>
      <c r="F128">
        <v>83406.009999999995</v>
      </c>
      <c r="G128" t="s">
        <v>11</v>
      </c>
      <c r="H128" s="1">
        <v>2.21</v>
      </c>
      <c r="I128" t="s">
        <v>12</v>
      </c>
    </row>
    <row r="129" spans="1:9" x14ac:dyDescent="0.3">
      <c r="A129" t="s">
        <v>9</v>
      </c>
      <c r="B129">
        <v>2003</v>
      </c>
      <c r="C129">
        <v>7</v>
      </c>
      <c r="D129">
        <v>22110</v>
      </c>
      <c r="E129" t="s">
        <v>13</v>
      </c>
      <c r="F129">
        <v>21703.62</v>
      </c>
      <c r="G129" t="s">
        <v>11</v>
      </c>
      <c r="H129" s="1">
        <v>0.57999999999999996</v>
      </c>
      <c r="I129" t="s">
        <v>12</v>
      </c>
    </row>
    <row r="130" spans="1:9" x14ac:dyDescent="0.3">
      <c r="A130" t="s">
        <v>9</v>
      </c>
      <c r="B130">
        <v>2003</v>
      </c>
      <c r="C130">
        <v>7</v>
      </c>
      <c r="D130">
        <v>22110</v>
      </c>
      <c r="E130" t="s">
        <v>14</v>
      </c>
      <c r="F130">
        <v>684.36</v>
      </c>
      <c r="G130" t="s">
        <v>11</v>
      </c>
      <c r="H130" s="1">
        <v>0.02</v>
      </c>
      <c r="I130" t="s">
        <v>12</v>
      </c>
    </row>
    <row r="131" spans="1:9" x14ac:dyDescent="0.3">
      <c r="A131" t="s">
        <v>9</v>
      </c>
      <c r="B131">
        <v>2003</v>
      </c>
      <c r="C131">
        <v>8</v>
      </c>
      <c r="D131">
        <v>22110</v>
      </c>
      <c r="E131" t="s">
        <v>10</v>
      </c>
      <c r="F131">
        <v>88692.63</v>
      </c>
      <c r="G131" t="s">
        <v>11</v>
      </c>
      <c r="H131" s="1">
        <v>2.35</v>
      </c>
      <c r="I131" t="s">
        <v>12</v>
      </c>
    </row>
    <row r="132" spans="1:9" x14ac:dyDescent="0.3">
      <c r="A132" t="s">
        <v>9</v>
      </c>
      <c r="B132">
        <v>2003</v>
      </c>
      <c r="C132">
        <v>8</v>
      </c>
      <c r="D132">
        <v>22110</v>
      </c>
      <c r="E132" t="s">
        <v>13</v>
      </c>
      <c r="F132">
        <v>7845.66</v>
      </c>
      <c r="G132" t="s">
        <v>11</v>
      </c>
      <c r="H132" s="1">
        <v>0.21</v>
      </c>
      <c r="I132" t="s">
        <v>12</v>
      </c>
    </row>
    <row r="133" spans="1:9" x14ac:dyDescent="0.3">
      <c r="A133" t="s">
        <v>9</v>
      </c>
      <c r="B133">
        <v>2003</v>
      </c>
      <c r="C133">
        <v>8</v>
      </c>
      <c r="D133">
        <v>22110</v>
      </c>
      <c r="E133" t="s">
        <v>14</v>
      </c>
      <c r="F133">
        <v>670.74</v>
      </c>
      <c r="G133" t="s">
        <v>11</v>
      </c>
      <c r="H133" s="1">
        <v>0.02</v>
      </c>
      <c r="I133" t="s">
        <v>12</v>
      </c>
    </row>
    <row r="134" spans="1:9" x14ac:dyDescent="0.3">
      <c r="A134" t="s">
        <v>9</v>
      </c>
      <c r="B134">
        <v>2003</v>
      </c>
      <c r="C134">
        <v>9</v>
      </c>
      <c r="D134">
        <v>22110</v>
      </c>
      <c r="E134" t="s">
        <v>10</v>
      </c>
      <c r="F134">
        <v>85394.73</v>
      </c>
      <c r="G134" t="s">
        <v>11</v>
      </c>
      <c r="H134" s="1">
        <v>2.2599999999999998</v>
      </c>
      <c r="I134" t="s">
        <v>12</v>
      </c>
    </row>
    <row r="135" spans="1:9" x14ac:dyDescent="0.3">
      <c r="A135" t="s">
        <v>9</v>
      </c>
      <c r="B135">
        <v>2003</v>
      </c>
      <c r="C135">
        <v>9</v>
      </c>
      <c r="D135">
        <v>22110</v>
      </c>
      <c r="E135" t="s">
        <v>13</v>
      </c>
      <c r="F135">
        <v>56560.55</v>
      </c>
      <c r="G135" t="s">
        <v>11</v>
      </c>
      <c r="H135" s="1">
        <v>1.5</v>
      </c>
      <c r="I135" t="s">
        <v>12</v>
      </c>
    </row>
    <row r="136" spans="1:9" x14ac:dyDescent="0.3">
      <c r="A136" t="s">
        <v>9</v>
      </c>
      <c r="B136">
        <v>2003</v>
      </c>
      <c r="C136">
        <v>9</v>
      </c>
      <c r="D136">
        <v>22110</v>
      </c>
      <c r="E136" t="s">
        <v>14</v>
      </c>
      <c r="F136">
        <v>1083.81</v>
      </c>
      <c r="G136" t="s">
        <v>11</v>
      </c>
      <c r="H136" s="1">
        <v>0.03</v>
      </c>
      <c r="I136" t="s">
        <v>12</v>
      </c>
    </row>
    <row r="137" spans="1:9" x14ac:dyDescent="0.3">
      <c r="A137" t="s">
        <v>9</v>
      </c>
      <c r="B137">
        <v>2003</v>
      </c>
      <c r="C137">
        <v>10</v>
      </c>
      <c r="D137">
        <v>22110</v>
      </c>
      <c r="E137" t="s">
        <v>10</v>
      </c>
      <c r="F137">
        <v>88445.29</v>
      </c>
      <c r="G137" t="s">
        <v>11</v>
      </c>
      <c r="H137" s="1">
        <v>2.34</v>
      </c>
      <c r="I137" t="s">
        <v>12</v>
      </c>
    </row>
    <row r="138" spans="1:9" x14ac:dyDescent="0.3">
      <c r="A138" t="s">
        <v>9</v>
      </c>
      <c r="B138">
        <v>2003</v>
      </c>
      <c r="C138">
        <v>10</v>
      </c>
      <c r="D138">
        <v>22110</v>
      </c>
      <c r="E138" t="s">
        <v>13</v>
      </c>
      <c r="F138">
        <v>32612.16</v>
      </c>
      <c r="G138" t="s">
        <v>11</v>
      </c>
      <c r="H138" s="1">
        <v>0.86</v>
      </c>
      <c r="I138" t="s">
        <v>12</v>
      </c>
    </row>
    <row r="139" spans="1:9" x14ac:dyDescent="0.3">
      <c r="A139" t="s">
        <v>9</v>
      </c>
      <c r="B139">
        <v>2003</v>
      </c>
      <c r="C139">
        <v>10</v>
      </c>
      <c r="D139">
        <v>22110</v>
      </c>
      <c r="E139" t="s">
        <v>14</v>
      </c>
      <c r="F139">
        <v>559.47</v>
      </c>
      <c r="G139" t="s">
        <v>11</v>
      </c>
      <c r="H139" s="1">
        <v>0.01</v>
      </c>
      <c r="I139" t="s">
        <v>12</v>
      </c>
    </row>
    <row r="140" spans="1:9" x14ac:dyDescent="0.3">
      <c r="A140" t="s">
        <v>9</v>
      </c>
      <c r="B140">
        <v>2003</v>
      </c>
      <c r="C140">
        <v>11</v>
      </c>
      <c r="D140">
        <v>22110</v>
      </c>
      <c r="E140" t="s">
        <v>10</v>
      </c>
      <c r="F140">
        <v>85007.16</v>
      </c>
      <c r="G140" t="s">
        <v>11</v>
      </c>
      <c r="H140" s="1">
        <v>2.25</v>
      </c>
      <c r="I140" t="s">
        <v>12</v>
      </c>
    </row>
    <row r="141" spans="1:9" x14ac:dyDescent="0.3">
      <c r="A141" t="s">
        <v>9</v>
      </c>
      <c r="B141">
        <v>2003</v>
      </c>
      <c r="C141">
        <v>11</v>
      </c>
      <c r="D141">
        <v>22110</v>
      </c>
      <c r="E141" t="s">
        <v>13</v>
      </c>
      <c r="F141">
        <v>31342.52</v>
      </c>
      <c r="G141" t="s">
        <v>11</v>
      </c>
      <c r="H141" s="1">
        <v>0.83</v>
      </c>
      <c r="I141" t="s">
        <v>12</v>
      </c>
    </row>
    <row r="142" spans="1:9" x14ac:dyDescent="0.3">
      <c r="A142" t="s">
        <v>9</v>
      </c>
      <c r="B142">
        <v>2003</v>
      </c>
      <c r="C142">
        <v>11</v>
      </c>
      <c r="D142">
        <v>22110</v>
      </c>
      <c r="E142" t="s">
        <v>14</v>
      </c>
      <c r="F142">
        <v>1585.98</v>
      </c>
      <c r="G142" t="s">
        <v>11</v>
      </c>
      <c r="H142" s="1">
        <v>0.04</v>
      </c>
      <c r="I142" t="s">
        <v>12</v>
      </c>
    </row>
    <row r="143" spans="1:9" x14ac:dyDescent="0.3">
      <c r="A143" t="s">
        <v>9</v>
      </c>
      <c r="B143">
        <v>2003</v>
      </c>
      <c r="C143">
        <v>12</v>
      </c>
      <c r="D143">
        <v>22110</v>
      </c>
      <c r="E143" t="s">
        <v>10</v>
      </c>
      <c r="F143">
        <v>89824.48</v>
      </c>
      <c r="G143" t="s">
        <v>11</v>
      </c>
      <c r="H143" s="1">
        <v>2.37</v>
      </c>
      <c r="I143" t="s">
        <v>12</v>
      </c>
    </row>
    <row r="144" spans="1:9" x14ac:dyDescent="0.3">
      <c r="A144" t="s">
        <v>9</v>
      </c>
      <c r="B144">
        <v>2003</v>
      </c>
      <c r="C144">
        <v>12</v>
      </c>
      <c r="D144">
        <v>22110</v>
      </c>
      <c r="E144" t="s">
        <v>13</v>
      </c>
      <c r="F144">
        <v>62881.39</v>
      </c>
      <c r="G144" t="s">
        <v>11</v>
      </c>
      <c r="H144" s="1">
        <v>1.66</v>
      </c>
      <c r="I144" t="s">
        <v>12</v>
      </c>
    </row>
    <row r="145" spans="1:9" x14ac:dyDescent="0.3">
      <c r="A145" t="s">
        <v>9</v>
      </c>
      <c r="B145">
        <v>2003</v>
      </c>
      <c r="C145">
        <v>12</v>
      </c>
      <c r="D145">
        <v>22110</v>
      </c>
      <c r="E145" t="s">
        <v>14</v>
      </c>
      <c r="F145">
        <v>2513.7199999999998</v>
      </c>
      <c r="G145" t="s">
        <v>11</v>
      </c>
      <c r="H145" s="1">
        <v>7.0000000000000007E-2</v>
      </c>
      <c r="I145" t="s">
        <v>12</v>
      </c>
    </row>
    <row r="146" spans="1:9" x14ac:dyDescent="0.3">
      <c r="A146" t="s">
        <v>9</v>
      </c>
      <c r="B146">
        <v>2004</v>
      </c>
      <c r="C146">
        <v>1</v>
      </c>
      <c r="D146">
        <v>22110</v>
      </c>
      <c r="E146" t="s">
        <v>10</v>
      </c>
      <c r="F146">
        <v>86957.26</v>
      </c>
      <c r="G146" t="s">
        <v>11</v>
      </c>
      <c r="H146" s="1">
        <v>2.29</v>
      </c>
      <c r="I146" t="s">
        <v>12</v>
      </c>
    </row>
    <row r="147" spans="1:9" x14ac:dyDescent="0.3">
      <c r="A147" t="s">
        <v>9</v>
      </c>
      <c r="B147">
        <v>2004</v>
      </c>
      <c r="C147">
        <v>1</v>
      </c>
      <c r="D147">
        <v>22110</v>
      </c>
      <c r="E147" t="s">
        <v>13</v>
      </c>
      <c r="F147">
        <v>45505.3</v>
      </c>
      <c r="G147" t="s">
        <v>11</v>
      </c>
      <c r="H147" s="1">
        <v>1.2</v>
      </c>
      <c r="I147" t="s">
        <v>12</v>
      </c>
    </row>
    <row r="148" spans="1:9" x14ac:dyDescent="0.3">
      <c r="A148" t="s">
        <v>9</v>
      </c>
      <c r="B148">
        <v>2004</v>
      </c>
      <c r="C148">
        <v>1</v>
      </c>
      <c r="D148">
        <v>22110</v>
      </c>
      <c r="E148" t="s">
        <v>14</v>
      </c>
      <c r="F148">
        <v>2288.88</v>
      </c>
      <c r="G148" t="s">
        <v>11</v>
      </c>
      <c r="H148" s="1">
        <v>0.06</v>
      </c>
      <c r="I148" t="s">
        <v>12</v>
      </c>
    </row>
    <row r="149" spans="1:9" x14ac:dyDescent="0.3">
      <c r="A149" t="s">
        <v>9</v>
      </c>
      <c r="B149">
        <v>2004</v>
      </c>
      <c r="C149">
        <v>2</v>
      </c>
      <c r="D149">
        <v>22110</v>
      </c>
      <c r="E149" t="s">
        <v>10</v>
      </c>
      <c r="F149">
        <v>84689.86</v>
      </c>
      <c r="G149" t="s">
        <v>11</v>
      </c>
      <c r="H149" s="1">
        <v>2.23</v>
      </c>
      <c r="I149" t="s">
        <v>12</v>
      </c>
    </row>
    <row r="150" spans="1:9" x14ac:dyDescent="0.3">
      <c r="A150" t="s">
        <v>9</v>
      </c>
      <c r="B150">
        <v>2004</v>
      </c>
      <c r="C150">
        <v>2</v>
      </c>
      <c r="D150">
        <v>22110</v>
      </c>
      <c r="E150" t="s">
        <v>13</v>
      </c>
      <c r="F150">
        <v>31355.37</v>
      </c>
      <c r="G150" t="s">
        <v>11</v>
      </c>
      <c r="H150" s="1">
        <v>0.83</v>
      </c>
      <c r="I150" t="s">
        <v>12</v>
      </c>
    </row>
    <row r="151" spans="1:9" x14ac:dyDescent="0.3">
      <c r="A151" t="s">
        <v>9</v>
      </c>
      <c r="B151">
        <v>2004</v>
      </c>
      <c r="C151">
        <v>2</v>
      </c>
      <c r="D151">
        <v>22110</v>
      </c>
      <c r="E151" t="s">
        <v>14</v>
      </c>
      <c r="F151">
        <v>1510.87</v>
      </c>
      <c r="G151" t="s">
        <v>11</v>
      </c>
      <c r="H151" s="1">
        <v>0.04</v>
      </c>
      <c r="I151" t="s">
        <v>12</v>
      </c>
    </row>
    <row r="152" spans="1:9" x14ac:dyDescent="0.3">
      <c r="A152" t="s">
        <v>9</v>
      </c>
      <c r="B152">
        <v>2004</v>
      </c>
      <c r="C152">
        <v>3</v>
      </c>
      <c r="D152">
        <v>22110</v>
      </c>
      <c r="E152" t="s">
        <v>10</v>
      </c>
      <c r="F152">
        <v>97815.58</v>
      </c>
      <c r="G152" t="s">
        <v>11</v>
      </c>
      <c r="H152" s="1">
        <v>2.58</v>
      </c>
      <c r="I152" t="s">
        <v>12</v>
      </c>
    </row>
    <row r="153" spans="1:9" x14ac:dyDescent="0.3">
      <c r="A153" t="s">
        <v>9</v>
      </c>
      <c r="B153">
        <v>2004</v>
      </c>
      <c r="C153">
        <v>3</v>
      </c>
      <c r="D153">
        <v>22110</v>
      </c>
      <c r="E153" t="s">
        <v>13</v>
      </c>
      <c r="F153">
        <v>43356.22</v>
      </c>
      <c r="G153" t="s">
        <v>11</v>
      </c>
      <c r="H153" s="1">
        <v>1.1399999999999999</v>
      </c>
      <c r="I153" t="s">
        <v>12</v>
      </c>
    </row>
    <row r="154" spans="1:9" x14ac:dyDescent="0.3">
      <c r="A154" t="s">
        <v>9</v>
      </c>
      <c r="B154">
        <v>2004</v>
      </c>
      <c r="C154">
        <v>3</v>
      </c>
      <c r="D154">
        <v>22110</v>
      </c>
      <c r="E154" t="s">
        <v>14</v>
      </c>
      <c r="F154">
        <v>1826.6</v>
      </c>
      <c r="G154" t="s">
        <v>11</v>
      </c>
      <c r="H154" s="1">
        <v>0.05</v>
      </c>
      <c r="I154" t="s">
        <v>12</v>
      </c>
    </row>
    <row r="155" spans="1:9" x14ac:dyDescent="0.3">
      <c r="A155" t="s">
        <v>9</v>
      </c>
      <c r="B155">
        <v>2004</v>
      </c>
      <c r="C155">
        <v>4</v>
      </c>
      <c r="D155">
        <v>22110</v>
      </c>
      <c r="E155" t="s">
        <v>10</v>
      </c>
      <c r="F155">
        <v>91008.06</v>
      </c>
      <c r="G155" t="s">
        <v>11</v>
      </c>
      <c r="H155" s="1">
        <v>2.4</v>
      </c>
      <c r="I155" t="s">
        <v>12</v>
      </c>
    </row>
    <row r="156" spans="1:9" x14ac:dyDescent="0.3">
      <c r="A156" t="s">
        <v>9</v>
      </c>
      <c r="B156">
        <v>2004</v>
      </c>
      <c r="C156">
        <v>4</v>
      </c>
      <c r="D156">
        <v>22110</v>
      </c>
      <c r="E156" t="s">
        <v>13</v>
      </c>
      <c r="F156">
        <v>43582.21</v>
      </c>
      <c r="G156" t="s">
        <v>11</v>
      </c>
      <c r="H156" s="1">
        <v>1.1499999999999999</v>
      </c>
      <c r="I156" t="s">
        <v>12</v>
      </c>
    </row>
    <row r="157" spans="1:9" x14ac:dyDescent="0.3">
      <c r="A157" t="s">
        <v>9</v>
      </c>
      <c r="B157">
        <v>2004</v>
      </c>
      <c r="C157">
        <v>4</v>
      </c>
      <c r="D157">
        <v>22110</v>
      </c>
      <c r="E157" t="s">
        <v>14</v>
      </c>
      <c r="F157">
        <v>2025.29</v>
      </c>
      <c r="G157" t="s">
        <v>11</v>
      </c>
      <c r="H157" s="1">
        <v>0.05</v>
      </c>
      <c r="I157" t="s">
        <v>12</v>
      </c>
    </row>
    <row r="158" spans="1:9" x14ac:dyDescent="0.3">
      <c r="A158" t="s">
        <v>9</v>
      </c>
      <c r="B158">
        <v>2004</v>
      </c>
      <c r="C158">
        <v>5</v>
      </c>
      <c r="D158">
        <v>22110</v>
      </c>
      <c r="E158" t="s">
        <v>10</v>
      </c>
      <c r="F158">
        <v>86784.73</v>
      </c>
      <c r="G158" t="s">
        <v>11</v>
      </c>
      <c r="H158" s="1">
        <v>2.2799999999999998</v>
      </c>
      <c r="I158" t="s">
        <v>12</v>
      </c>
    </row>
    <row r="159" spans="1:9" x14ac:dyDescent="0.3">
      <c r="A159" t="s">
        <v>9</v>
      </c>
      <c r="B159">
        <v>2004</v>
      </c>
      <c r="C159">
        <v>5</v>
      </c>
      <c r="D159">
        <v>22110</v>
      </c>
      <c r="E159" t="s">
        <v>13</v>
      </c>
      <c r="F159">
        <v>43239.01</v>
      </c>
      <c r="G159" t="s">
        <v>11</v>
      </c>
      <c r="H159" s="1">
        <v>1.1399999999999999</v>
      </c>
      <c r="I159" t="s">
        <v>12</v>
      </c>
    </row>
    <row r="160" spans="1:9" x14ac:dyDescent="0.3">
      <c r="A160" t="s">
        <v>9</v>
      </c>
      <c r="B160">
        <v>2004</v>
      </c>
      <c r="C160">
        <v>5</v>
      </c>
      <c r="D160">
        <v>22110</v>
      </c>
      <c r="E160" t="s">
        <v>14</v>
      </c>
      <c r="F160">
        <v>3315.69</v>
      </c>
      <c r="G160" t="s">
        <v>11</v>
      </c>
      <c r="H160" s="1">
        <v>0.09</v>
      </c>
      <c r="I160" t="s">
        <v>12</v>
      </c>
    </row>
    <row r="161" spans="1:9" x14ac:dyDescent="0.3">
      <c r="A161" t="s">
        <v>9</v>
      </c>
      <c r="B161">
        <v>2004</v>
      </c>
      <c r="C161">
        <v>6</v>
      </c>
      <c r="D161">
        <v>22110</v>
      </c>
      <c r="E161" t="s">
        <v>10</v>
      </c>
      <c r="F161">
        <v>91280.55</v>
      </c>
      <c r="G161" t="s">
        <v>11</v>
      </c>
      <c r="H161" s="1">
        <v>2.4</v>
      </c>
      <c r="I161" t="s">
        <v>12</v>
      </c>
    </row>
    <row r="162" spans="1:9" x14ac:dyDescent="0.3">
      <c r="A162" t="s">
        <v>9</v>
      </c>
      <c r="B162">
        <v>2004</v>
      </c>
      <c r="C162">
        <v>6</v>
      </c>
      <c r="D162">
        <v>22110</v>
      </c>
      <c r="E162" t="s">
        <v>13</v>
      </c>
      <c r="F162">
        <v>44697.84</v>
      </c>
      <c r="G162" t="s">
        <v>11</v>
      </c>
      <c r="H162" s="1">
        <v>1.17</v>
      </c>
      <c r="I162" t="s">
        <v>12</v>
      </c>
    </row>
    <row r="163" spans="1:9" x14ac:dyDescent="0.3">
      <c r="A163" t="s">
        <v>9</v>
      </c>
      <c r="B163">
        <v>2004</v>
      </c>
      <c r="C163">
        <v>6</v>
      </c>
      <c r="D163">
        <v>22110</v>
      </c>
      <c r="E163" t="s">
        <v>14</v>
      </c>
      <c r="F163">
        <v>712.26</v>
      </c>
      <c r="G163" t="s">
        <v>11</v>
      </c>
      <c r="H163" s="1">
        <v>0.02</v>
      </c>
      <c r="I163" t="s">
        <v>12</v>
      </c>
    </row>
    <row r="164" spans="1:9" x14ac:dyDescent="0.3">
      <c r="A164" t="s">
        <v>9</v>
      </c>
      <c r="B164">
        <v>2004</v>
      </c>
      <c r="C164">
        <v>7</v>
      </c>
      <c r="D164">
        <v>22110</v>
      </c>
      <c r="E164" t="s">
        <v>10</v>
      </c>
      <c r="F164">
        <v>91672.13</v>
      </c>
      <c r="G164" t="s">
        <v>11</v>
      </c>
      <c r="H164" s="1">
        <v>2.41</v>
      </c>
      <c r="I164" t="s">
        <v>12</v>
      </c>
    </row>
    <row r="165" spans="1:9" x14ac:dyDescent="0.3">
      <c r="A165" t="s">
        <v>9</v>
      </c>
      <c r="B165">
        <v>2004</v>
      </c>
      <c r="C165">
        <v>7</v>
      </c>
      <c r="D165">
        <v>22110</v>
      </c>
      <c r="E165" t="s">
        <v>13</v>
      </c>
      <c r="F165">
        <v>30644.63</v>
      </c>
      <c r="G165" t="s">
        <v>11</v>
      </c>
      <c r="H165" s="1">
        <v>0.8</v>
      </c>
      <c r="I165" t="s">
        <v>12</v>
      </c>
    </row>
    <row r="166" spans="1:9" x14ac:dyDescent="0.3">
      <c r="A166" t="s">
        <v>9</v>
      </c>
      <c r="B166">
        <v>2004</v>
      </c>
      <c r="C166">
        <v>7</v>
      </c>
      <c r="D166">
        <v>22110</v>
      </c>
      <c r="E166" t="s">
        <v>14</v>
      </c>
      <c r="F166">
        <v>1058.6099999999999</v>
      </c>
      <c r="G166" t="s">
        <v>11</v>
      </c>
      <c r="H166" s="1">
        <v>0.03</v>
      </c>
      <c r="I166" t="s">
        <v>12</v>
      </c>
    </row>
    <row r="167" spans="1:9" x14ac:dyDescent="0.3">
      <c r="A167" t="s">
        <v>9</v>
      </c>
      <c r="B167">
        <v>2004</v>
      </c>
      <c r="C167">
        <v>8</v>
      </c>
      <c r="D167">
        <v>22110</v>
      </c>
      <c r="E167" t="s">
        <v>10</v>
      </c>
      <c r="F167">
        <v>92479.09</v>
      </c>
      <c r="G167" t="s">
        <v>11</v>
      </c>
      <c r="H167" s="1">
        <v>2.4300000000000002</v>
      </c>
      <c r="I167" t="s">
        <v>12</v>
      </c>
    </row>
    <row r="168" spans="1:9" x14ac:dyDescent="0.3">
      <c r="A168" t="s">
        <v>9</v>
      </c>
      <c r="B168">
        <v>2004</v>
      </c>
      <c r="C168">
        <v>8</v>
      </c>
      <c r="D168">
        <v>22110</v>
      </c>
      <c r="E168" t="s">
        <v>13</v>
      </c>
      <c r="F168">
        <v>30056.560000000001</v>
      </c>
      <c r="G168" t="s">
        <v>11</v>
      </c>
      <c r="H168" s="1">
        <v>0.79</v>
      </c>
      <c r="I168" t="s">
        <v>12</v>
      </c>
    </row>
    <row r="169" spans="1:9" x14ac:dyDescent="0.3">
      <c r="A169" t="s">
        <v>9</v>
      </c>
      <c r="B169">
        <v>2004</v>
      </c>
      <c r="C169">
        <v>8</v>
      </c>
      <c r="D169">
        <v>22110</v>
      </c>
      <c r="E169" t="s">
        <v>14</v>
      </c>
      <c r="F169">
        <v>1543.1</v>
      </c>
      <c r="G169" t="s">
        <v>11</v>
      </c>
      <c r="H169" s="1">
        <v>0.04</v>
      </c>
      <c r="I169" t="s">
        <v>12</v>
      </c>
    </row>
    <row r="170" spans="1:9" x14ac:dyDescent="0.3">
      <c r="A170" t="s">
        <v>9</v>
      </c>
      <c r="B170">
        <v>2004</v>
      </c>
      <c r="C170">
        <v>9</v>
      </c>
      <c r="D170">
        <v>22110</v>
      </c>
      <c r="E170" t="s">
        <v>10</v>
      </c>
      <c r="F170">
        <v>85855.26</v>
      </c>
      <c r="G170" t="s">
        <v>11</v>
      </c>
      <c r="H170" s="1">
        <v>2.25</v>
      </c>
      <c r="I170" t="s">
        <v>12</v>
      </c>
    </row>
    <row r="171" spans="1:9" x14ac:dyDescent="0.3">
      <c r="A171" t="s">
        <v>9</v>
      </c>
      <c r="B171">
        <v>2004</v>
      </c>
      <c r="C171">
        <v>9</v>
      </c>
      <c r="D171">
        <v>22110</v>
      </c>
      <c r="E171" t="s">
        <v>13</v>
      </c>
      <c r="F171">
        <v>29840.1</v>
      </c>
      <c r="G171" t="s">
        <v>11</v>
      </c>
      <c r="H171" s="1">
        <v>0.78</v>
      </c>
      <c r="I171" t="s">
        <v>12</v>
      </c>
    </row>
    <row r="172" spans="1:9" x14ac:dyDescent="0.3">
      <c r="A172" t="s">
        <v>9</v>
      </c>
      <c r="B172">
        <v>2004</v>
      </c>
      <c r="C172">
        <v>9</v>
      </c>
      <c r="D172">
        <v>22110</v>
      </c>
      <c r="E172" t="s">
        <v>14</v>
      </c>
      <c r="F172">
        <v>1514.04</v>
      </c>
      <c r="G172" t="s">
        <v>11</v>
      </c>
      <c r="H172" s="1">
        <v>0.04</v>
      </c>
      <c r="I172" t="s">
        <v>12</v>
      </c>
    </row>
    <row r="173" spans="1:9" x14ac:dyDescent="0.3">
      <c r="A173" t="s">
        <v>9</v>
      </c>
      <c r="B173">
        <v>2004</v>
      </c>
      <c r="C173">
        <v>10</v>
      </c>
      <c r="D173">
        <v>22110</v>
      </c>
      <c r="E173" t="s">
        <v>10</v>
      </c>
      <c r="F173">
        <v>87934.9</v>
      </c>
      <c r="G173" t="s">
        <v>11</v>
      </c>
      <c r="H173" s="1">
        <v>2.2999999999999998</v>
      </c>
      <c r="I173" t="s">
        <v>12</v>
      </c>
    </row>
    <row r="174" spans="1:9" x14ac:dyDescent="0.3">
      <c r="A174" t="s">
        <v>9</v>
      </c>
      <c r="B174">
        <v>2004</v>
      </c>
      <c r="C174">
        <v>10</v>
      </c>
      <c r="D174">
        <v>22110</v>
      </c>
      <c r="E174" t="s">
        <v>13</v>
      </c>
      <c r="F174">
        <v>34063.910000000003</v>
      </c>
      <c r="G174" t="s">
        <v>11</v>
      </c>
      <c r="H174" s="1">
        <v>0.89</v>
      </c>
      <c r="I174" t="s">
        <v>12</v>
      </c>
    </row>
    <row r="175" spans="1:9" x14ac:dyDescent="0.3">
      <c r="A175" t="s">
        <v>9</v>
      </c>
      <c r="B175">
        <v>2004</v>
      </c>
      <c r="C175">
        <v>10</v>
      </c>
      <c r="D175">
        <v>22110</v>
      </c>
      <c r="E175" t="s">
        <v>14</v>
      </c>
      <c r="F175">
        <v>1181.44</v>
      </c>
      <c r="G175" t="s">
        <v>11</v>
      </c>
      <c r="H175" s="1">
        <v>0.03</v>
      </c>
      <c r="I175" t="s">
        <v>12</v>
      </c>
    </row>
    <row r="176" spans="1:9" x14ac:dyDescent="0.3">
      <c r="A176" t="s">
        <v>9</v>
      </c>
      <c r="B176">
        <v>2004</v>
      </c>
      <c r="C176">
        <v>11</v>
      </c>
      <c r="D176">
        <v>22110</v>
      </c>
      <c r="E176" t="s">
        <v>10</v>
      </c>
      <c r="F176">
        <v>88501.34</v>
      </c>
      <c r="G176" t="s">
        <v>11</v>
      </c>
      <c r="H176" s="1">
        <v>2.3199999999999998</v>
      </c>
      <c r="I176" t="s">
        <v>12</v>
      </c>
    </row>
    <row r="177" spans="1:9" x14ac:dyDescent="0.3">
      <c r="A177" t="s">
        <v>9</v>
      </c>
      <c r="B177">
        <v>2004</v>
      </c>
      <c r="C177">
        <v>11</v>
      </c>
      <c r="D177">
        <v>22110</v>
      </c>
      <c r="E177" t="s">
        <v>13</v>
      </c>
      <c r="F177">
        <v>32698.03</v>
      </c>
      <c r="G177" t="s">
        <v>11</v>
      </c>
      <c r="H177" s="1">
        <v>0.86</v>
      </c>
      <c r="I177" t="s">
        <v>12</v>
      </c>
    </row>
    <row r="178" spans="1:9" x14ac:dyDescent="0.3">
      <c r="A178" t="s">
        <v>9</v>
      </c>
      <c r="B178">
        <v>2004</v>
      </c>
      <c r="C178">
        <v>11</v>
      </c>
      <c r="D178">
        <v>22110</v>
      </c>
      <c r="E178" t="s">
        <v>14</v>
      </c>
      <c r="F178">
        <v>1783.78</v>
      </c>
      <c r="G178" t="s">
        <v>11</v>
      </c>
      <c r="H178" s="1">
        <v>0.05</v>
      </c>
      <c r="I178" t="s">
        <v>12</v>
      </c>
    </row>
    <row r="179" spans="1:9" x14ac:dyDescent="0.3">
      <c r="A179" t="s">
        <v>9</v>
      </c>
      <c r="B179">
        <v>2004</v>
      </c>
      <c r="C179">
        <v>12</v>
      </c>
      <c r="D179">
        <v>22110</v>
      </c>
      <c r="E179" t="s">
        <v>10</v>
      </c>
      <c r="F179">
        <v>91714.63</v>
      </c>
      <c r="G179" t="s">
        <v>11</v>
      </c>
      <c r="H179" s="1">
        <v>2.4</v>
      </c>
      <c r="I179" t="s">
        <v>12</v>
      </c>
    </row>
    <row r="180" spans="1:9" x14ac:dyDescent="0.3">
      <c r="A180" t="s">
        <v>9</v>
      </c>
      <c r="B180">
        <v>2004</v>
      </c>
      <c r="C180">
        <v>12</v>
      </c>
      <c r="D180">
        <v>22110</v>
      </c>
      <c r="E180" t="s">
        <v>13</v>
      </c>
      <c r="F180">
        <v>33554.28</v>
      </c>
      <c r="G180" t="s">
        <v>11</v>
      </c>
      <c r="H180" s="1">
        <v>0.88</v>
      </c>
      <c r="I180" t="s">
        <v>12</v>
      </c>
    </row>
    <row r="181" spans="1:9" x14ac:dyDescent="0.3">
      <c r="A181" t="s">
        <v>9</v>
      </c>
      <c r="B181">
        <v>2004</v>
      </c>
      <c r="C181">
        <v>12</v>
      </c>
      <c r="D181">
        <v>22110</v>
      </c>
      <c r="E181" t="s">
        <v>14</v>
      </c>
      <c r="F181">
        <v>2623.78</v>
      </c>
      <c r="G181" t="s">
        <v>11</v>
      </c>
      <c r="H181" s="1">
        <v>7.0000000000000007E-2</v>
      </c>
      <c r="I181" t="s">
        <v>12</v>
      </c>
    </row>
    <row r="182" spans="1:9" x14ac:dyDescent="0.3">
      <c r="A182" t="s">
        <v>9</v>
      </c>
      <c r="B182">
        <v>2005</v>
      </c>
      <c r="C182">
        <v>1</v>
      </c>
      <c r="D182">
        <v>22110</v>
      </c>
      <c r="E182" t="s">
        <v>10</v>
      </c>
      <c r="F182">
        <v>87792.72</v>
      </c>
      <c r="G182" t="s">
        <v>11</v>
      </c>
      <c r="H182" s="1">
        <v>2.29</v>
      </c>
      <c r="I182" t="s">
        <v>12</v>
      </c>
    </row>
    <row r="183" spans="1:9" x14ac:dyDescent="0.3">
      <c r="A183" t="s">
        <v>9</v>
      </c>
      <c r="B183">
        <v>2005</v>
      </c>
      <c r="C183">
        <v>1</v>
      </c>
      <c r="D183">
        <v>22110</v>
      </c>
      <c r="E183" t="s">
        <v>13</v>
      </c>
      <c r="F183">
        <v>43760.85</v>
      </c>
      <c r="G183" t="s">
        <v>11</v>
      </c>
      <c r="H183" s="1">
        <v>1.1399999999999999</v>
      </c>
      <c r="I183" t="s">
        <v>12</v>
      </c>
    </row>
    <row r="184" spans="1:9" x14ac:dyDescent="0.3">
      <c r="A184" t="s">
        <v>9</v>
      </c>
      <c r="B184">
        <v>2005</v>
      </c>
      <c r="C184">
        <v>1</v>
      </c>
      <c r="D184">
        <v>22110</v>
      </c>
      <c r="E184" t="s">
        <v>14</v>
      </c>
      <c r="F184">
        <v>3512.39</v>
      </c>
      <c r="G184" t="s">
        <v>11</v>
      </c>
      <c r="H184" s="1">
        <v>0.09</v>
      </c>
      <c r="I184" t="s">
        <v>12</v>
      </c>
    </row>
    <row r="185" spans="1:9" x14ac:dyDescent="0.3">
      <c r="A185" t="s">
        <v>9</v>
      </c>
      <c r="B185">
        <v>2005</v>
      </c>
      <c r="C185">
        <v>2</v>
      </c>
      <c r="D185">
        <v>22110</v>
      </c>
      <c r="E185" t="s">
        <v>10</v>
      </c>
      <c r="F185">
        <v>89889.71</v>
      </c>
      <c r="G185" t="s">
        <v>11</v>
      </c>
      <c r="H185" s="1">
        <v>2.35</v>
      </c>
      <c r="I185" t="s">
        <v>12</v>
      </c>
    </row>
    <row r="186" spans="1:9" x14ac:dyDescent="0.3">
      <c r="A186" t="s">
        <v>9</v>
      </c>
      <c r="B186">
        <v>2005</v>
      </c>
      <c r="C186">
        <v>2</v>
      </c>
      <c r="D186">
        <v>22110</v>
      </c>
      <c r="E186" t="s">
        <v>13</v>
      </c>
      <c r="F186">
        <v>31380.36</v>
      </c>
      <c r="G186" t="s">
        <v>11</v>
      </c>
      <c r="H186" s="1">
        <v>0.82</v>
      </c>
      <c r="I186" t="s">
        <v>12</v>
      </c>
    </row>
    <row r="187" spans="1:9" x14ac:dyDescent="0.3">
      <c r="A187" t="s">
        <v>9</v>
      </c>
      <c r="B187">
        <v>2005</v>
      </c>
      <c r="C187">
        <v>2</v>
      </c>
      <c r="D187">
        <v>22110</v>
      </c>
      <c r="E187" t="s">
        <v>14</v>
      </c>
      <c r="F187">
        <v>2382.23</v>
      </c>
      <c r="G187" t="s">
        <v>11</v>
      </c>
      <c r="H187" s="1">
        <v>0.06</v>
      </c>
      <c r="I187" t="s">
        <v>12</v>
      </c>
    </row>
    <row r="188" spans="1:9" x14ac:dyDescent="0.3">
      <c r="A188" t="s">
        <v>9</v>
      </c>
      <c r="B188">
        <v>2005</v>
      </c>
      <c r="C188">
        <v>3</v>
      </c>
      <c r="D188">
        <v>22110</v>
      </c>
      <c r="E188" t="s">
        <v>10</v>
      </c>
      <c r="F188">
        <v>101230.14</v>
      </c>
      <c r="G188" t="s">
        <v>11</v>
      </c>
      <c r="H188" s="1">
        <v>2.64</v>
      </c>
      <c r="I188" t="s">
        <v>12</v>
      </c>
    </row>
    <row r="189" spans="1:9" x14ac:dyDescent="0.3">
      <c r="A189" t="s">
        <v>9</v>
      </c>
      <c r="B189">
        <v>2005</v>
      </c>
      <c r="C189">
        <v>3</v>
      </c>
      <c r="D189">
        <v>22110</v>
      </c>
      <c r="E189" t="s">
        <v>13</v>
      </c>
      <c r="F189">
        <v>35360.870000000003</v>
      </c>
      <c r="G189" t="s">
        <v>11</v>
      </c>
      <c r="H189" s="1">
        <v>0.92</v>
      </c>
      <c r="I189" t="s">
        <v>12</v>
      </c>
    </row>
    <row r="190" spans="1:9" x14ac:dyDescent="0.3">
      <c r="A190" t="s">
        <v>9</v>
      </c>
      <c r="B190">
        <v>2005</v>
      </c>
      <c r="C190">
        <v>3</v>
      </c>
      <c r="D190">
        <v>22110</v>
      </c>
      <c r="E190" t="s">
        <v>14</v>
      </c>
      <c r="F190">
        <v>3162.2</v>
      </c>
      <c r="G190" t="s">
        <v>11</v>
      </c>
      <c r="H190" s="1">
        <v>0.08</v>
      </c>
      <c r="I190" t="s">
        <v>12</v>
      </c>
    </row>
    <row r="191" spans="1:9" x14ac:dyDescent="0.3">
      <c r="A191" t="s">
        <v>9</v>
      </c>
      <c r="B191">
        <v>2005</v>
      </c>
      <c r="C191">
        <v>4</v>
      </c>
      <c r="D191">
        <v>22110</v>
      </c>
      <c r="E191" t="s">
        <v>10</v>
      </c>
      <c r="F191">
        <v>94169.44</v>
      </c>
      <c r="G191" t="s">
        <v>11</v>
      </c>
      <c r="H191" s="1">
        <v>2.46</v>
      </c>
      <c r="I191" t="s">
        <v>12</v>
      </c>
    </row>
    <row r="192" spans="1:9" x14ac:dyDescent="0.3">
      <c r="A192" t="s">
        <v>9</v>
      </c>
      <c r="B192">
        <v>2005</v>
      </c>
      <c r="C192">
        <v>4</v>
      </c>
      <c r="D192">
        <v>22110</v>
      </c>
      <c r="E192" t="s">
        <v>13</v>
      </c>
      <c r="F192">
        <v>34440.49</v>
      </c>
      <c r="G192" t="s">
        <v>11</v>
      </c>
      <c r="H192" s="1">
        <v>0.9</v>
      </c>
      <c r="I192" t="s">
        <v>12</v>
      </c>
    </row>
    <row r="193" spans="1:9" x14ac:dyDescent="0.3">
      <c r="A193" t="s">
        <v>9</v>
      </c>
      <c r="B193">
        <v>2005</v>
      </c>
      <c r="C193">
        <v>4</v>
      </c>
      <c r="D193">
        <v>22110</v>
      </c>
      <c r="E193" t="s">
        <v>14</v>
      </c>
      <c r="F193">
        <v>2942.23</v>
      </c>
      <c r="G193" t="s">
        <v>11</v>
      </c>
      <c r="H193" s="1">
        <v>0.08</v>
      </c>
      <c r="I193" t="s">
        <v>12</v>
      </c>
    </row>
    <row r="194" spans="1:9" x14ac:dyDescent="0.3">
      <c r="A194" t="s">
        <v>9</v>
      </c>
      <c r="B194">
        <v>2005</v>
      </c>
      <c r="C194">
        <v>5</v>
      </c>
      <c r="D194">
        <v>22110</v>
      </c>
      <c r="E194" t="s">
        <v>10</v>
      </c>
      <c r="F194">
        <v>98741.78</v>
      </c>
      <c r="G194" t="s">
        <v>11</v>
      </c>
      <c r="H194" s="1">
        <v>2.57</v>
      </c>
      <c r="I194" t="s">
        <v>12</v>
      </c>
    </row>
    <row r="195" spans="1:9" x14ac:dyDescent="0.3">
      <c r="A195" t="s">
        <v>9</v>
      </c>
      <c r="B195">
        <v>2005</v>
      </c>
      <c r="C195">
        <v>5</v>
      </c>
      <c r="D195">
        <v>22110</v>
      </c>
      <c r="E195" t="s">
        <v>13</v>
      </c>
      <c r="F195">
        <v>39320.620000000003</v>
      </c>
      <c r="G195" t="s">
        <v>11</v>
      </c>
      <c r="H195" s="1">
        <v>1.02</v>
      </c>
      <c r="I195" t="s">
        <v>12</v>
      </c>
    </row>
    <row r="196" spans="1:9" x14ac:dyDescent="0.3">
      <c r="A196" t="s">
        <v>9</v>
      </c>
      <c r="B196">
        <v>2005</v>
      </c>
      <c r="C196">
        <v>5</v>
      </c>
      <c r="D196">
        <v>22110</v>
      </c>
      <c r="E196" t="s">
        <v>14</v>
      </c>
      <c r="F196">
        <v>4490.63</v>
      </c>
      <c r="G196" t="s">
        <v>11</v>
      </c>
      <c r="H196" s="1">
        <v>0.12</v>
      </c>
      <c r="I196" t="s">
        <v>12</v>
      </c>
    </row>
    <row r="197" spans="1:9" x14ac:dyDescent="0.3">
      <c r="A197" t="s">
        <v>9</v>
      </c>
      <c r="B197">
        <v>2005</v>
      </c>
      <c r="C197">
        <v>6</v>
      </c>
      <c r="D197">
        <v>22110</v>
      </c>
      <c r="E197" t="s">
        <v>10</v>
      </c>
      <c r="F197">
        <v>101136.01</v>
      </c>
      <c r="G197" t="s">
        <v>11</v>
      </c>
      <c r="H197" s="1">
        <v>2.63</v>
      </c>
      <c r="I197" t="s">
        <v>12</v>
      </c>
    </row>
    <row r="198" spans="1:9" x14ac:dyDescent="0.3">
      <c r="A198" t="s">
        <v>9</v>
      </c>
      <c r="B198">
        <v>2005</v>
      </c>
      <c r="C198">
        <v>6</v>
      </c>
      <c r="D198">
        <v>22110</v>
      </c>
      <c r="E198" t="s">
        <v>13</v>
      </c>
      <c r="F198">
        <v>39977.199999999997</v>
      </c>
      <c r="G198" t="s">
        <v>11</v>
      </c>
      <c r="H198" s="1">
        <v>1.04</v>
      </c>
      <c r="I198" t="s">
        <v>12</v>
      </c>
    </row>
    <row r="199" spans="1:9" x14ac:dyDescent="0.3">
      <c r="A199" t="s">
        <v>9</v>
      </c>
      <c r="B199">
        <v>2005</v>
      </c>
      <c r="C199">
        <v>6</v>
      </c>
      <c r="D199">
        <v>22110</v>
      </c>
      <c r="E199" t="s">
        <v>14</v>
      </c>
      <c r="F199">
        <v>1273.56</v>
      </c>
      <c r="G199" t="s">
        <v>11</v>
      </c>
      <c r="H199" s="1">
        <v>0.03</v>
      </c>
      <c r="I199" t="s">
        <v>12</v>
      </c>
    </row>
    <row r="200" spans="1:9" x14ac:dyDescent="0.3">
      <c r="A200" t="s">
        <v>9</v>
      </c>
      <c r="B200">
        <v>2005</v>
      </c>
      <c r="C200">
        <v>7</v>
      </c>
      <c r="D200">
        <v>22110</v>
      </c>
      <c r="E200" t="s">
        <v>10</v>
      </c>
      <c r="F200">
        <v>97875.16</v>
      </c>
      <c r="G200" t="s">
        <v>11</v>
      </c>
      <c r="H200" s="1">
        <v>2.5499999999999998</v>
      </c>
      <c r="I200" t="s">
        <v>12</v>
      </c>
    </row>
    <row r="201" spans="1:9" x14ac:dyDescent="0.3">
      <c r="A201" t="s">
        <v>9</v>
      </c>
      <c r="B201">
        <v>2005</v>
      </c>
      <c r="C201">
        <v>7</v>
      </c>
      <c r="D201">
        <v>22110</v>
      </c>
      <c r="E201" t="s">
        <v>13</v>
      </c>
      <c r="F201">
        <v>25702.66</v>
      </c>
      <c r="G201" t="s">
        <v>11</v>
      </c>
      <c r="H201" s="1">
        <v>0.67</v>
      </c>
      <c r="I201" t="s">
        <v>12</v>
      </c>
    </row>
    <row r="202" spans="1:9" x14ac:dyDescent="0.3">
      <c r="A202" t="s">
        <v>9</v>
      </c>
      <c r="B202">
        <v>2005</v>
      </c>
      <c r="C202">
        <v>7</v>
      </c>
      <c r="D202">
        <v>22110</v>
      </c>
      <c r="E202" t="s">
        <v>14</v>
      </c>
      <c r="F202">
        <v>1255.78</v>
      </c>
      <c r="G202" t="s">
        <v>11</v>
      </c>
      <c r="H202" s="1">
        <v>0.03</v>
      </c>
      <c r="I202" t="s">
        <v>12</v>
      </c>
    </row>
    <row r="203" spans="1:9" x14ac:dyDescent="0.3">
      <c r="A203" t="s">
        <v>9</v>
      </c>
      <c r="B203">
        <v>2005</v>
      </c>
      <c r="C203">
        <v>8</v>
      </c>
      <c r="D203">
        <v>22110</v>
      </c>
      <c r="E203" t="s">
        <v>10</v>
      </c>
      <c r="F203">
        <v>107075.97</v>
      </c>
      <c r="G203" t="s">
        <v>11</v>
      </c>
      <c r="H203" s="1">
        <v>2.78</v>
      </c>
      <c r="I203" t="s">
        <v>12</v>
      </c>
    </row>
    <row r="204" spans="1:9" x14ac:dyDescent="0.3">
      <c r="A204" t="s">
        <v>9</v>
      </c>
      <c r="B204">
        <v>2005</v>
      </c>
      <c r="C204">
        <v>8</v>
      </c>
      <c r="D204">
        <v>22110</v>
      </c>
      <c r="E204" t="s">
        <v>13</v>
      </c>
      <c r="F204">
        <v>30354.13</v>
      </c>
      <c r="G204" t="s">
        <v>11</v>
      </c>
      <c r="H204" s="1">
        <v>0.79</v>
      </c>
      <c r="I204" t="s">
        <v>12</v>
      </c>
    </row>
    <row r="205" spans="1:9" x14ac:dyDescent="0.3">
      <c r="A205" t="s">
        <v>9</v>
      </c>
      <c r="B205">
        <v>2005</v>
      </c>
      <c r="C205">
        <v>8</v>
      </c>
      <c r="D205">
        <v>22110</v>
      </c>
      <c r="E205" t="s">
        <v>14</v>
      </c>
      <c r="F205">
        <v>2060.85</v>
      </c>
      <c r="G205" t="s">
        <v>11</v>
      </c>
      <c r="H205" s="1">
        <v>0.05</v>
      </c>
      <c r="I205" t="s">
        <v>12</v>
      </c>
    </row>
    <row r="206" spans="1:9" x14ac:dyDescent="0.3">
      <c r="A206" t="s">
        <v>9</v>
      </c>
      <c r="B206">
        <v>2005</v>
      </c>
      <c r="C206">
        <v>9</v>
      </c>
      <c r="D206">
        <v>22110</v>
      </c>
      <c r="E206" t="s">
        <v>10</v>
      </c>
      <c r="F206">
        <v>95371.199999999997</v>
      </c>
      <c r="G206" t="s">
        <v>11</v>
      </c>
      <c r="H206" s="1">
        <v>2.48</v>
      </c>
      <c r="I206" t="s">
        <v>12</v>
      </c>
    </row>
    <row r="207" spans="1:9" x14ac:dyDescent="0.3">
      <c r="A207" t="s">
        <v>9</v>
      </c>
      <c r="B207">
        <v>2005</v>
      </c>
      <c r="C207">
        <v>9</v>
      </c>
      <c r="D207">
        <v>22110</v>
      </c>
      <c r="E207" t="s">
        <v>13</v>
      </c>
      <c r="F207">
        <v>27451.81</v>
      </c>
      <c r="G207" t="s">
        <v>11</v>
      </c>
      <c r="H207" s="1">
        <v>0.71</v>
      </c>
      <c r="I207" t="s">
        <v>12</v>
      </c>
    </row>
    <row r="208" spans="1:9" x14ac:dyDescent="0.3">
      <c r="A208" t="s">
        <v>9</v>
      </c>
      <c r="B208">
        <v>2005</v>
      </c>
      <c r="C208">
        <v>9</v>
      </c>
      <c r="D208">
        <v>22110</v>
      </c>
      <c r="E208" t="s">
        <v>14</v>
      </c>
      <c r="F208">
        <v>2034.2</v>
      </c>
      <c r="G208" t="s">
        <v>11</v>
      </c>
      <c r="H208" s="1">
        <v>0.05</v>
      </c>
      <c r="I208" t="s">
        <v>12</v>
      </c>
    </row>
    <row r="209" spans="1:9" x14ac:dyDescent="0.3">
      <c r="A209" t="s">
        <v>9</v>
      </c>
      <c r="B209">
        <v>2005</v>
      </c>
      <c r="C209">
        <v>10</v>
      </c>
      <c r="D209">
        <v>22110</v>
      </c>
      <c r="E209" t="s">
        <v>10</v>
      </c>
      <c r="F209">
        <v>95952.62</v>
      </c>
      <c r="G209" t="s">
        <v>11</v>
      </c>
      <c r="H209" s="1">
        <v>2.4900000000000002</v>
      </c>
      <c r="I209" t="s">
        <v>12</v>
      </c>
    </row>
    <row r="210" spans="1:9" x14ac:dyDescent="0.3">
      <c r="A210" t="s">
        <v>9</v>
      </c>
      <c r="B210">
        <v>2005</v>
      </c>
      <c r="C210">
        <v>10</v>
      </c>
      <c r="D210">
        <v>22110</v>
      </c>
      <c r="E210" t="s">
        <v>13</v>
      </c>
      <c r="F210">
        <v>28742.07</v>
      </c>
      <c r="G210" t="s">
        <v>11</v>
      </c>
      <c r="H210" s="1">
        <v>0.75</v>
      </c>
      <c r="I210" t="s">
        <v>12</v>
      </c>
    </row>
    <row r="211" spans="1:9" x14ac:dyDescent="0.3">
      <c r="A211" t="s">
        <v>9</v>
      </c>
      <c r="B211">
        <v>2005</v>
      </c>
      <c r="C211">
        <v>10</v>
      </c>
      <c r="D211">
        <v>22110</v>
      </c>
      <c r="E211" t="s">
        <v>14</v>
      </c>
      <c r="F211">
        <v>1720.45</v>
      </c>
      <c r="G211" t="s">
        <v>11</v>
      </c>
      <c r="H211" s="1">
        <v>0.04</v>
      </c>
      <c r="I211" t="s">
        <v>12</v>
      </c>
    </row>
    <row r="212" spans="1:9" x14ac:dyDescent="0.3">
      <c r="A212" t="s">
        <v>9</v>
      </c>
      <c r="B212">
        <v>2005</v>
      </c>
      <c r="C212">
        <v>11</v>
      </c>
      <c r="D212">
        <v>22110</v>
      </c>
      <c r="E212" t="s">
        <v>10</v>
      </c>
      <c r="F212">
        <v>101682.83</v>
      </c>
      <c r="G212" t="s">
        <v>11</v>
      </c>
      <c r="H212" s="1">
        <v>2.64</v>
      </c>
      <c r="I212" t="s">
        <v>12</v>
      </c>
    </row>
    <row r="213" spans="1:9" x14ac:dyDescent="0.3">
      <c r="A213" t="s">
        <v>9</v>
      </c>
      <c r="B213">
        <v>2005</v>
      </c>
      <c r="C213">
        <v>11</v>
      </c>
      <c r="D213">
        <v>22110</v>
      </c>
      <c r="E213" t="s">
        <v>13</v>
      </c>
      <c r="F213">
        <v>30660.74</v>
      </c>
      <c r="G213" t="s">
        <v>11</v>
      </c>
      <c r="H213" s="1">
        <v>0.8</v>
      </c>
      <c r="I213" t="s">
        <v>12</v>
      </c>
    </row>
    <row r="214" spans="1:9" x14ac:dyDescent="0.3">
      <c r="A214" t="s">
        <v>9</v>
      </c>
      <c r="B214">
        <v>2005</v>
      </c>
      <c r="C214">
        <v>11</v>
      </c>
      <c r="D214">
        <v>22110</v>
      </c>
      <c r="E214" t="s">
        <v>14</v>
      </c>
      <c r="F214">
        <v>2365.1</v>
      </c>
      <c r="G214" t="s">
        <v>11</v>
      </c>
      <c r="H214" s="1">
        <v>0.06</v>
      </c>
      <c r="I214" t="s">
        <v>12</v>
      </c>
    </row>
    <row r="215" spans="1:9" x14ac:dyDescent="0.3">
      <c r="A215" t="s">
        <v>9</v>
      </c>
      <c r="B215">
        <v>2005</v>
      </c>
      <c r="C215">
        <v>12</v>
      </c>
      <c r="D215">
        <v>22110</v>
      </c>
      <c r="E215" t="s">
        <v>10</v>
      </c>
      <c r="F215">
        <v>100200.08</v>
      </c>
      <c r="G215" t="s">
        <v>11</v>
      </c>
      <c r="H215" s="1">
        <v>2.6</v>
      </c>
      <c r="I215" t="s">
        <v>12</v>
      </c>
    </row>
    <row r="216" spans="1:9" x14ac:dyDescent="0.3">
      <c r="A216" t="s">
        <v>9</v>
      </c>
      <c r="B216">
        <v>2005</v>
      </c>
      <c r="C216">
        <v>12</v>
      </c>
      <c r="D216">
        <v>22110</v>
      </c>
      <c r="E216" t="s">
        <v>13</v>
      </c>
      <c r="F216">
        <v>29773.48</v>
      </c>
      <c r="G216" t="s">
        <v>11</v>
      </c>
      <c r="H216" s="1">
        <v>0.77</v>
      </c>
      <c r="I216" t="s">
        <v>12</v>
      </c>
    </row>
    <row r="217" spans="1:9" x14ac:dyDescent="0.3">
      <c r="A217" t="s">
        <v>9</v>
      </c>
      <c r="B217">
        <v>2005</v>
      </c>
      <c r="C217">
        <v>12</v>
      </c>
      <c r="D217">
        <v>22110</v>
      </c>
      <c r="E217" t="s">
        <v>14</v>
      </c>
      <c r="F217">
        <v>3355.07</v>
      </c>
      <c r="G217" t="s">
        <v>11</v>
      </c>
      <c r="H217" s="1">
        <v>0.09</v>
      </c>
      <c r="I217" t="s">
        <v>12</v>
      </c>
    </row>
    <row r="218" spans="1:9" x14ac:dyDescent="0.3">
      <c r="A218" t="s">
        <v>9</v>
      </c>
      <c r="B218">
        <v>2006</v>
      </c>
      <c r="C218">
        <v>1</v>
      </c>
      <c r="D218">
        <v>22110</v>
      </c>
      <c r="E218" t="s">
        <v>10</v>
      </c>
      <c r="F218">
        <v>94760.72</v>
      </c>
      <c r="G218" t="s">
        <v>11</v>
      </c>
      <c r="H218" s="1">
        <v>2.4500000000000002</v>
      </c>
      <c r="I218" t="s">
        <v>12</v>
      </c>
    </row>
    <row r="219" spans="1:9" x14ac:dyDescent="0.3">
      <c r="A219" t="s">
        <v>9</v>
      </c>
      <c r="B219">
        <v>2006</v>
      </c>
      <c r="C219">
        <v>1</v>
      </c>
      <c r="D219">
        <v>22110</v>
      </c>
      <c r="E219" t="s">
        <v>13</v>
      </c>
      <c r="F219">
        <v>37702.639999999999</v>
      </c>
      <c r="G219" t="s">
        <v>11</v>
      </c>
      <c r="H219" s="1">
        <v>0.98</v>
      </c>
      <c r="I219" t="s">
        <v>12</v>
      </c>
    </row>
    <row r="220" spans="1:9" x14ac:dyDescent="0.3">
      <c r="A220" t="s">
        <v>9</v>
      </c>
      <c r="B220">
        <v>2006</v>
      </c>
      <c r="C220">
        <v>1</v>
      </c>
      <c r="D220">
        <v>22110</v>
      </c>
      <c r="E220" t="s">
        <v>14</v>
      </c>
      <c r="F220">
        <v>4035.83</v>
      </c>
      <c r="G220" t="s">
        <v>11</v>
      </c>
      <c r="H220" s="1">
        <v>0.1</v>
      </c>
      <c r="I220" t="s">
        <v>12</v>
      </c>
    </row>
    <row r="221" spans="1:9" x14ac:dyDescent="0.3">
      <c r="A221" t="s">
        <v>9</v>
      </c>
      <c r="B221">
        <v>2006</v>
      </c>
      <c r="C221">
        <v>2</v>
      </c>
      <c r="D221">
        <v>22110</v>
      </c>
      <c r="E221" t="s">
        <v>10</v>
      </c>
      <c r="F221">
        <v>96295.99</v>
      </c>
      <c r="G221" t="s">
        <v>11</v>
      </c>
      <c r="H221" s="1">
        <v>2.4900000000000002</v>
      </c>
      <c r="I221" t="s">
        <v>12</v>
      </c>
    </row>
    <row r="222" spans="1:9" x14ac:dyDescent="0.3">
      <c r="A222" t="s">
        <v>9</v>
      </c>
      <c r="B222">
        <v>2006</v>
      </c>
      <c r="C222">
        <v>2</v>
      </c>
      <c r="D222">
        <v>22110</v>
      </c>
      <c r="E222" t="s">
        <v>13</v>
      </c>
      <c r="F222">
        <v>28077.4</v>
      </c>
      <c r="G222" t="s">
        <v>11</v>
      </c>
      <c r="H222" s="1">
        <v>0.73</v>
      </c>
      <c r="I222" t="s">
        <v>12</v>
      </c>
    </row>
    <row r="223" spans="1:9" x14ac:dyDescent="0.3">
      <c r="A223" t="s">
        <v>9</v>
      </c>
      <c r="B223">
        <v>2006</v>
      </c>
      <c r="C223">
        <v>2</v>
      </c>
      <c r="D223">
        <v>22110</v>
      </c>
      <c r="E223" t="s">
        <v>14</v>
      </c>
      <c r="F223">
        <v>2839.02</v>
      </c>
      <c r="G223" t="s">
        <v>11</v>
      </c>
      <c r="H223" s="1">
        <v>7.0000000000000007E-2</v>
      </c>
      <c r="I223" t="s">
        <v>12</v>
      </c>
    </row>
    <row r="224" spans="1:9" x14ac:dyDescent="0.3">
      <c r="A224" t="s">
        <v>9</v>
      </c>
      <c r="B224">
        <v>2006</v>
      </c>
      <c r="C224">
        <v>3</v>
      </c>
      <c r="D224">
        <v>22110</v>
      </c>
      <c r="E224" t="s">
        <v>10</v>
      </c>
      <c r="F224">
        <v>107725.16</v>
      </c>
      <c r="G224" t="s">
        <v>11</v>
      </c>
      <c r="H224" s="1">
        <v>2.78</v>
      </c>
      <c r="I224" t="s">
        <v>12</v>
      </c>
    </row>
    <row r="225" spans="1:9" x14ac:dyDescent="0.3">
      <c r="A225" t="s">
        <v>9</v>
      </c>
      <c r="B225">
        <v>2006</v>
      </c>
      <c r="C225">
        <v>3</v>
      </c>
      <c r="D225">
        <v>22110</v>
      </c>
      <c r="E225" t="s">
        <v>13</v>
      </c>
      <c r="F225">
        <v>36610.980000000003</v>
      </c>
      <c r="G225" t="s">
        <v>11</v>
      </c>
      <c r="H225" s="1">
        <v>0.95</v>
      </c>
      <c r="I225" t="s">
        <v>12</v>
      </c>
    </row>
    <row r="226" spans="1:9" x14ac:dyDescent="0.3">
      <c r="A226" t="s">
        <v>9</v>
      </c>
      <c r="B226">
        <v>2006</v>
      </c>
      <c r="C226">
        <v>3</v>
      </c>
      <c r="D226">
        <v>22110</v>
      </c>
      <c r="E226" t="s">
        <v>14</v>
      </c>
      <c r="F226">
        <v>4388.68</v>
      </c>
      <c r="G226" t="s">
        <v>11</v>
      </c>
      <c r="H226" s="1">
        <v>0.11</v>
      </c>
      <c r="I226" t="s">
        <v>12</v>
      </c>
    </row>
    <row r="227" spans="1:9" x14ac:dyDescent="0.3">
      <c r="A227" t="s">
        <v>9</v>
      </c>
      <c r="B227">
        <v>2006</v>
      </c>
      <c r="C227">
        <v>4</v>
      </c>
      <c r="D227">
        <v>22110</v>
      </c>
      <c r="E227" t="s">
        <v>10</v>
      </c>
      <c r="F227">
        <v>96197.36</v>
      </c>
      <c r="G227" t="s">
        <v>11</v>
      </c>
      <c r="H227" s="1">
        <v>2.48</v>
      </c>
      <c r="I227" t="s">
        <v>12</v>
      </c>
    </row>
    <row r="228" spans="1:9" x14ac:dyDescent="0.3">
      <c r="A228" t="s">
        <v>9</v>
      </c>
      <c r="B228">
        <v>2006</v>
      </c>
      <c r="C228">
        <v>4</v>
      </c>
      <c r="D228">
        <v>22110</v>
      </c>
      <c r="E228" t="s">
        <v>13</v>
      </c>
      <c r="F228">
        <v>34166.99</v>
      </c>
      <c r="G228" t="s">
        <v>11</v>
      </c>
      <c r="H228" s="1">
        <v>0.88</v>
      </c>
      <c r="I228" t="s">
        <v>12</v>
      </c>
    </row>
    <row r="229" spans="1:9" x14ac:dyDescent="0.3">
      <c r="A229" t="s">
        <v>9</v>
      </c>
      <c r="B229">
        <v>2006</v>
      </c>
      <c r="C229">
        <v>4</v>
      </c>
      <c r="D229">
        <v>22110</v>
      </c>
      <c r="E229" t="s">
        <v>14</v>
      </c>
      <c r="F229">
        <v>3474.95</v>
      </c>
      <c r="G229" t="s">
        <v>11</v>
      </c>
      <c r="H229" s="1">
        <v>0.09</v>
      </c>
      <c r="I229" t="s">
        <v>12</v>
      </c>
    </row>
    <row r="230" spans="1:9" x14ac:dyDescent="0.3">
      <c r="A230" t="s">
        <v>9</v>
      </c>
      <c r="B230">
        <v>2006</v>
      </c>
      <c r="C230">
        <v>5</v>
      </c>
      <c r="D230">
        <v>22110</v>
      </c>
      <c r="E230" t="s">
        <v>10</v>
      </c>
      <c r="F230">
        <v>102663.69</v>
      </c>
      <c r="G230" t="s">
        <v>11</v>
      </c>
      <c r="H230" s="1">
        <v>2.65</v>
      </c>
      <c r="I230" t="s">
        <v>12</v>
      </c>
    </row>
    <row r="231" spans="1:9" x14ac:dyDescent="0.3">
      <c r="A231" t="s">
        <v>9</v>
      </c>
      <c r="B231">
        <v>2006</v>
      </c>
      <c r="C231">
        <v>5</v>
      </c>
      <c r="D231">
        <v>22110</v>
      </c>
      <c r="E231" t="s">
        <v>13</v>
      </c>
      <c r="F231">
        <v>40883.910000000003</v>
      </c>
      <c r="G231" t="s">
        <v>11</v>
      </c>
      <c r="H231" s="1">
        <v>1.06</v>
      </c>
      <c r="I231" t="s">
        <v>12</v>
      </c>
    </row>
    <row r="232" spans="1:9" x14ac:dyDescent="0.3">
      <c r="A232" t="s">
        <v>9</v>
      </c>
      <c r="B232">
        <v>2006</v>
      </c>
      <c r="C232">
        <v>5</v>
      </c>
      <c r="D232">
        <v>22110</v>
      </c>
      <c r="E232" t="s">
        <v>14</v>
      </c>
      <c r="F232">
        <v>5500.79</v>
      </c>
      <c r="G232" t="s">
        <v>11</v>
      </c>
      <c r="H232" s="1">
        <v>0.14000000000000001</v>
      </c>
      <c r="I232" t="s">
        <v>12</v>
      </c>
    </row>
    <row r="233" spans="1:9" x14ac:dyDescent="0.3">
      <c r="A233" t="s">
        <v>9</v>
      </c>
      <c r="B233">
        <v>2006</v>
      </c>
      <c r="C233">
        <v>6</v>
      </c>
      <c r="D233">
        <v>22110</v>
      </c>
      <c r="E233" t="s">
        <v>10</v>
      </c>
      <c r="F233">
        <v>102867.18</v>
      </c>
      <c r="G233" t="s">
        <v>11</v>
      </c>
      <c r="H233" s="1">
        <v>2.65</v>
      </c>
      <c r="I233" t="s">
        <v>12</v>
      </c>
    </row>
    <row r="234" spans="1:9" x14ac:dyDescent="0.3">
      <c r="A234" t="s">
        <v>9</v>
      </c>
      <c r="B234">
        <v>2006</v>
      </c>
      <c r="C234">
        <v>6</v>
      </c>
      <c r="D234">
        <v>22110</v>
      </c>
      <c r="E234" t="s">
        <v>13</v>
      </c>
      <c r="F234">
        <v>42988.66</v>
      </c>
      <c r="G234" t="s">
        <v>11</v>
      </c>
      <c r="H234" s="1">
        <v>1.1100000000000001</v>
      </c>
      <c r="I234" t="s">
        <v>12</v>
      </c>
    </row>
    <row r="235" spans="1:9" x14ac:dyDescent="0.3">
      <c r="A235" t="s">
        <v>9</v>
      </c>
      <c r="B235">
        <v>2006</v>
      </c>
      <c r="C235">
        <v>6</v>
      </c>
      <c r="D235">
        <v>22110</v>
      </c>
      <c r="E235" t="s">
        <v>14</v>
      </c>
      <c r="F235">
        <v>1034.6199999999999</v>
      </c>
      <c r="G235" t="s">
        <v>11</v>
      </c>
      <c r="H235" s="1">
        <v>0.03</v>
      </c>
      <c r="I235" t="s">
        <v>12</v>
      </c>
    </row>
    <row r="236" spans="1:9" x14ac:dyDescent="0.3">
      <c r="A236" t="s">
        <v>9</v>
      </c>
      <c r="B236">
        <v>2006</v>
      </c>
      <c r="C236">
        <v>7</v>
      </c>
      <c r="D236">
        <v>22110</v>
      </c>
      <c r="E236" t="s">
        <v>10</v>
      </c>
      <c r="F236">
        <v>101083.88</v>
      </c>
      <c r="G236" t="s">
        <v>11</v>
      </c>
      <c r="H236" s="1">
        <v>2.6</v>
      </c>
      <c r="I236" t="s">
        <v>12</v>
      </c>
    </row>
    <row r="237" spans="1:9" x14ac:dyDescent="0.3">
      <c r="A237" t="s">
        <v>9</v>
      </c>
      <c r="B237">
        <v>2006</v>
      </c>
      <c r="C237">
        <v>7</v>
      </c>
      <c r="D237">
        <v>22110</v>
      </c>
      <c r="E237" t="s">
        <v>13</v>
      </c>
      <c r="F237">
        <v>36188.71</v>
      </c>
      <c r="G237" t="s">
        <v>11</v>
      </c>
      <c r="H237" s="1">
        <v>0.93</v>
      </c>
      <c r="I237" t="s">
        <v>12</v>
      </c>
    </row>
    <row r="238" spans="1:9" x14ac:dyDescent="0.3">
      <c r="A238" t="s">
        <v>9</v>
      </c>
      <c r="B238">
        <v>2006</v>
      </c>
      <c r="C238">
        <v>7</v>
      </c>
      <c r="D238">
        <v>22110</v>
      </c>
      <c r="E238" t="s">
        <v>14</v>
      </c>
      <c r="F238">
        <v>1807.38</v>
      </c>
      <c r="G238" t="s">
        <v>11</v>
      </c>
      <c r="H238" s="1">
        <v>0.05</v>
      </c>
      <c r="I238" t="s">
        <v>12</v>
      </c>
    </row>
    <row r="239" spans="1:9" x14ac:dyDescent="0.3">
      <c r="A239" t="s">
        <v>9</v>
      </c>
      <c r="B239">
        <v>2006</v>
      </c>
      <c r="C239">
        <v>8</v>
      </c>
      <c r="D239">
        <v>22110</v>
      </c>
      <c r="E239" t="s">
        <v>10</v>
      </c>
      <c r="F239">
        <v>107529.9</v>
      </c>
      <c r="G239" t="s">
        <v>11</v>
      </c>
      <c r="H239" s="1">
        <v>2.77</v>
      </c>
      <c r="I239" t="s">
        <v>12</v>
      </c>
    </row>
    <row r="240" spans="1:9" x14ac:dyDescent="0.3">
      <c r="A240" t="s">
        <v>9</v>
      </c>
      <c r="B240">
        <v>2006</v>
      </c>
      <c r="C240">
        <v>8</v>
      </c>
      <c r="D240">
        <v>22110</v>
      </c>
      <c r="E240" t="s">
        <v>13</v>
      </c>
      <c r="F240">
        <v>26459.33</v>
      </c>
      <c r="G240" t="s">
        <v>11</v>
      </c>
      <c r="H240" s="1">
        <v>0.68</v>
      </c>
      <c r="I240" t="s">
        <v>12</v>
      </c>
    </row>
    <row r="241" spans="1:9" x14ac:dyDescent="0.3">
      <c r="A241" t="s">
        <v>9</v>
      </c>
      <c r="B241">
        <v>2006</v>
      </c>
      <c r="C241">
        <v>8</v>
      </c>
      <c r="D241">
        <v>22110</v>
      </c>
      <c r="E241" t="s">
        <v>14</v>
      </c>
      <c r="F241">
        <v>2401.12</v>
      </c>
      <c r="G241" t="s">
        <v>11</v>
      </c>
      <c r="H241" s="1">
        <v>0.06</v>
      </c>
      <c r="I241" t="s">
        <v>12</v>
      </c>
    </row>
    <row r="242" spans="1:9" x14ac:dyDescent="0.3">
      <c r="A242" t="s">
        <v>9</v>
      </c>
      <c r="B242">
        <v>2006</v>
      </c>
      <c r="C242">
        <v>9</v>
      </c>
      <c r="D242">
        <v>22110</v>
      </c>
      <c r="E242" t="s">
        <v>10</v>
      </c>
      <c r="F242">
        <v>101046.14</v>
      </c>
      <c r="G242" t="s">
        <v>11</v>
      </c>
      <c r="H242" s="1">
        <v>2.6</v>
      </c>
      <c r="I242" t="s">
        <v>12</v>
      </c>
    </row>
    <row r="243" spans="1:9" x14ac:dyDescent="0.3">
      <c r="A243" t="s">
        <v>9</v>
      </c>
      <c r="B243">
        <v>2006</v>
      </c>
      <c r="C243">
        <v>9</v>
      </c>
      <c r="D243">
        <v>22110</v>
      </c>
      <c r="E243" t="s">
        <v>13</v>
      </c>
      <c r="F243">
        <v>30023.83</v>
      </c>
      <c r="G243" t="s">
        <v>11</v>
      </c>
      <c r="H243" s="1">
        <v>0.77</v>
      </c>
      <c r="I243" t="s">
        <v>12</v>
      </c>
    </row>
    <row r="244" spans="1:9" x14ac:dyDescent="0.3">
      <c r="A244" t="s">
        <v>9</v>
      </c>
      <c r="B244">
        <v>2006</v>
      </c>
      <c r="C244">
        <v>9</v>
      </c>
      <c r="D244">
        <v>22110</v>
      </c>
      <c r="E244" t="s">
        <v>14</v>
      </c>
      <c r="F244">
        <v>2840.96</v>
      </c>
      <c r="G244" t="s">
        <v>11</v>
      </c>
      <c r="H244" s="1">
        <v>7.0000000000000007E-2</v>
      </c>
      <c r="I244" t="s">
        <v>12</v>
      </c>
    </row>
    <row r="245" spans="1:9" x14ac:dyDescent="0.3">
      <c r="A245" t="s">
        <v>9</v>
      </c>
      <c r="B245">
        <v>2006</v>
      </c>
      <c r="C245">
        <v>10</v>
      </c>
      <c r="D245">
        <v>22110</v>
      </c>
      <c r="E245" t="s">
        <v>10</v>
      </c>
      <c r="F245">
        <v>102539.84</v>
      </c>
      <c r="G245" t="s">
        <v>11</v>
      </c>
      <c r="H245" s="1">
        <v>2.64</v>
      </c>
      <c r="I245" t="s">
        <v>12</v>
      </c>
    </row>
    <row r="246" spans="1:9" x14ac:dyDescent="0.3">
      <c r="A246" t="s">
        <v>9</v>
      </c>
      <c r="B246">
        <v>2006</v>
      </c>
      <c r="C246">
        <v>10</v>
      </c>
      <c r="D246">
        <v>22110</v>
      </c>
      <c r="E246" t="s">
        <v>13</v>
      </c>
      <c r="F246">
        <v>33713.5</v>
      </c>
      <c r="G246" t="s">
        <v>11</v>
      </c>
      <c r="H246" s="1">
        <v>0.87</v>
      </c>
      <c r="I246" t="s">
        <v>12</v>
      </c>
    </row>
    <row r="247" spans="1:9" x14ac:dyDescent="0.3">
      <c r="A247" t="s">
        <v>9</v>
      </c>
      <c r="B247">
        <v>2006</v>
      </c>
      <c r="C247">
        <v>10</v>
      </c>
      <c r="D247">
        <v>22110</v>
      </c>
      <c r="E247" t="s">
        <v>14</v>
      </c>
      <c r="F247">
        <v>2889.86</v>
      </c>
      <c r="G247" t="s">
        <v>11</v>
      </c>
      <c r="H247" s="1">
        <v>7.0000000000000007E-2</v>
      </c>
      <c r="I247" t="s">
        <v>12</v>
      </c>
    </row>
    <row r="248" spans="1:9" x14ac:dyDescent="0.3">
      <c r="A248" t="s">
        <v>9</v>
      </c>
      <c r="B248">
        <v>2006</v>
      </c>
      <c r="C248">
        <v>11</v>
      </c>
      <c r="D248">
        <v>22110</v>
      </c>
      <c r="E248" t="s">
        <v>10</v>
      </c>
      <c r="F248">
        <v>104892.71</v>
      </c>
      <c r="G248" t="s">
        <v>11</v>
      </c>
      <c r="H248" s="1">
        <v>2.69</v>
      </c>
      <c r="I248" t="s">
        <v>12</v>
      </c>
    </row>
    <row r="249" spans="1:9" x14ac:dyDescent="0.3">
      <c r="A249" t="s">
        <v>9</v>
      </c>
      <c r="B249">
        <v>2006</v>
      </c>
      <c r="C249">
        <v>11</v>
      </c>
      <c r="D249">
        <v>22110</v>
      </c>
      <c r="E249" t="s">
        <v>13</v>
      </c>
      <c r="F249">
        <v>34753.99</v>
      </c>
      <c r="G249" t="s">
        <v>11</v>
      </c>
      <c r="H249" s="1">
        <v>0.89</v>
      </c>
      <c r="I249" t="s">
        <v>12</v>
      </c>
    </row>
    <row r="250" spans="1:9" x14ac:dyDescent="0.3">
      <c r="A250" t="s">
        <v>9</v>
      </c>
      <c r="B250">
        <v>2006</v>
      </c>
      <c r="C250">
        <v>11</v>
      </c>
      <c r="D250">
        <v>22110</v>
      </c>
      <c r="E250" t="s">
        <v>14</v>
      </c>
      <c r="F250">
        <v>4517.6000000000004</v>
      </c>
      <c r="G250" t="s">
        <v>11</v>
      </c>
      <c r="H250" s="1">
        <v>0.12</v>
      </c>
      <c r="I250" t="s">
        <v>12</v>
      </c>
    </row>
    <row r="251" spans="1:9" x14ac:dyDescent="0.3">
      <c r="A251" t="s">
        <v>9</v>
      </c>
      <c r="B251">
        <v>2006</v>
      </c>
      <c r="C251">
        <v>12</v>
      </c>
      <c r="D251">
        <v>22110</v>
      </c>
      <c r="E251" t="s">
        <v>10</v>
      </c>
      <c r="F251">
        <v>103328.32000000001</v>
      </c>
      <c r="G251" t="s">
        <v>11</v>
      </c>
      <c r="H251" s="1">
        <v>2.65</v>
      </c>
      <c r="I251" t="s">
        <v>12</v>
      </c>
    </row>
    <row r="252" spans="1:9" x14ac:dyDescent="0.3">
      <c r="A252" t="s">
        <v>9</v>
      </c>
      <c r="B252">
        <v>2006</v>
      </c>
      <c r="C252">
        <v>12</v>
      </c>
      <c r="D252">
        <v>22110</v>
      </c>
      <c r="E252" t="s">
        <v>13</v>
      </c>
      <c r="F252">
        <v>32544.46</v>
      </c>
      <c r="G252" t="s">
        <v>11</v>
      </c>
      <c r="H252" s="1">
        <v>0.84</v>
      </c>
      <c r="I252" t="s">
        <v>12</v>
      </c>
    </row>
    <row r="253" spans="1:9" x14ac:dyDescent="0.3">
      <c r="A253" t="s">
        <v>9</v>
      </c>
      <c r="B253">
        <v>2006</v>
      </c>
      <c r="C253">
        <v>12</v>
      </c>
      <c r="D253">
        <v>22110</v>
      </c>
      <c r="E253" t="s">
        <v>14</v>
      </c>
      <c r="F253">
        <v>5099.82</v>
      </c>
      <c r="G253" t="s">
        <v>11</v>
      </c>
      <c r="H253" s="1">
        <v>0.13</v>
      </c>
      <c r="I253" t="s">
        <v>12</v>
      </c>
    </row>
    <row r="254" spans="1:9" x14ac:dyDescent="0.3">
      <c r="A254" t="s">
        <v>9</v>
      </c>
      <c r="B254">
        <v>2007</v>
      </c>
      <c r="C254">
        <v>1</v>
      </c>
      <c r="D254">
        <v>22110</v>
      </c>
      <c r="E254" t="s">
        <v>10</v>
      </c>
      <c r="F254">
        <v>105864.56</v>
      </c>
      <c r="G254" t="s">
        <v>11</v>
      </c>
      <c r="H254" s="1">
        <v>2.71</v>
      </c>
      <c r="I254" t="s">
        <v>12</v>
      </c>
    </row>
    <row r="255" spans="1:9" x14ac:dyDescent="0.3">
      <c r="A255" t="s">
        <v>9</v>
      </c>
      <c r="B255">
        <v>2007</v>
      </c>
      <c r="C255">
        <v>1</v>
      </c>
      <c r="D255">
        <v>22110</v>
      </c>
      <c r="E255" t="s">
        <v>13</v>
      </c>
      <c r="F255">
        <v>45507.199999999997</v>
      </c>
      <c r="G255" t="s">
        <v>11</v>
      </c>
      <c r="H255" s="1">
        <v>1.17</v>
      </c>
      <c r="I255" t="s">
        <v>12</v>
      </c>
    </row>
    <row r="256" spans="1:9" x14ac:dyDescent="0.3">
      <c r="A256" t="s">
        <v>9</v>
      </c>
      <c r="B256">
        <v>2007</v>
      </c>
      <c r="C256">
        <v>1</v>
      </c>
      <c r="D256">
        <v>22110</v>
      </c>
      <c r="E256" t="s">
        <v>14</v>
      </c>
      <c r="F256">
        <v>6616.82</v>
      </c>
      <c r="G256" t="s">
        <v>11</v>
      </c>
      <c r="H256" s="1">
        <v>0.17</v>
      </c>
      <c r="I256" t="s">
        <v>12</v>
      </c>
    </row>
    <row r="257" spans="1:9" x14ac:dyDescent="0.3">
      <c r="A257" t="s">
        <v>9</v>
      </c>
      <c r="B257">
        <v>2007</v>
      </c>
      <c r="C257">
        <v>2</v>
      </c>
      <c r="D257">
        <v>22110</v>
      </c>
      <c r="E257" t="s">
        <v>10</v>
      </c>
      <c r="F257">
        <v>102034.98</v>
      </c>
      <c r="G257" t="s">
        <v>11</v>
      </c>
      <c r="H257" s="1">
        <v>2.61</v>
      </c>
      <c r="I257" t="s">
        <v>12</v>
      </c>
    </row>
    <row r="258" spans="1:9" x14ac:dyDescent="0.3">
      <c r="A258" t="s">
        <v>9</v>
      </c>
      <c r="B258">
        <v>2007</v>
      </c>
      <c r="C258">
        <v>2</v>
      </c>
      <c r="D258">
        <v>22110</v>
      </c>
      <c r="E258" t="s">
        <v>13</v>
      </c>
      <c r="F258">
        <v>34062.589999999997</v>
      </c>
      <c r="G258" t="s">
        <v>11</v>
      </c>
      <c r="H258" s="1">
        <v>0.87</v>
      </c>
      <c r="I258" t="s">
        <v>12</v>
      </c>
    </row>
    <row r="259" spans="1:9" x14ac:dyDescent="0.3">
      <c r="A259" t="s">
        <v>9</v>
      </c>
      <c r="B259">
        <v>2007</v>
      </c>
      <c r="C259">
        <v>2</v>
      </c>
      <c r="D259">
        <v>22110</v>
      </c>
      <c r="E259" t="s">
        <v>14</v>
      </c>
      <c r="F259">
        <v>7010.89</v>
      </c>
      <c r="G259" t="s">
        <v>11</v>
      </c>
      <c r="H259" s="1">
        <v>0.18</v>
      </c>
      <c r="I259" t="s">
        <v>12</v>
      </c>
    </row>
    <row r="260" spans="1:9" x14ac:dyDescent="0.3">
      <c r="A260" t="s">
        <v>9</v>
      </c>
      <c r="B260">
        <v>2007</v>
      </c>
      <c r="C260">
        <v>3</v>
      </c>
      <c r="D260">
        <v>22110</v>
      </c>
      <c r="E260" t="s">
        <v>10</v>
      </c>
      <c r="F260">
        <v>114028.41</v>
      </c>
      <c r="G260" t="s">
        <v>11</v>
      </c>
      <c r="H260" s="1">
        <v>2.92</v>
      </c>
      <c r="I260" t="s">
        <v>12</v>
      </c>
    </row>
    <row r="261" spans="1:9" x14ac:dyDescent="0.3">
      <c r="A261" t="s">
        <v>9</v>
      </c>
      <c r="B261">
        <v>2007</v>
      </c>
      <c r="C261">
        <v>3</v>
      </c>
      <c r="D261">
        <v>22110</v>
      </c>
      <c r="E261" t="s">
        <v>13</v>
      </c>
      <c r="F261">
        <v>38362.410000000003</v>
      </c>
      <c r="G261" t="s">
        <v>11</v>
      </c>
      <c r="H261" s="1">
        <v>0.98</v>
      </c>
      <c r="I261" t="s">
        <v>12</v>
      </c>
    </row>
    <row r="262" spans="1:9" x14ac:dyDescent="0.3">
      <c r="A262" t="s">
        <v>9</v>
      </c>
      <c r="B262">
        <v>2007</v>
      </c>
      <c r="C262">
        <v>3</v>
      </c>
      <c r="D262">
        <v>22110</v>
      </c>
      <c r="E262" t="s">
        <v>14</v>
      </c>
      <c r="F262">
        <v>6810.28</v>
      </c>
      <c r="G262" t="s">
        <v>11</v>
      </c>
      <c r="H262" s="1">
        <v>0.17</v>
      </c>
      <c r="I262" t="s">
        <v>12</v>
      </c>
    </row>
    <row r="263" spans="1:9" x14ac:dyDescent="0.3">
      <c r="A263" t="s">
        <v>9</v>
      </c>
      <c r="B263">
        <v>2007</v>
      </c>
      <c r="C263">
        <v>4</v>
      </c>
      <c r="D263">
        <v>22110</v>
      </c>
      <c r="E263" t="s">
        <v>10</v>
      </c>
      <c r="F263">
        <v>104713.15</v>
      </c>
      <c r="G263" t="s">
        <v>11</v>
      </c>
      <c r="H263" s="1">
        <v>2.68</v>
      </c>
      <c r="I263" t="s">
        <v>12</v>
      </c>
    </row>
    <row r="264" spans="1:9" x14ac:dyDescent="0.3">
      <c r="A264" t="s">
        <v>9</v>
      </c>
      <c r="B264">
        <v>2007</v>
      </c>
      <c r="C264">
        <v>4</v>
      </c>
      <c r="D264">
        <v>22110</v>
      </c>
      <c r="E264" t="s">
        <v>13</v>
      </c>
      <c r="F264">
        <v>35987.5</v>
      </c>
      <c r="G264" t="s">
        <v>11</v>
      </c>
      <c r="H264" s="1">
        <v>0.92</v>
      </c>
      <c r="I264" t="s">
        <v>12</v>
      </c>
    </row>
    <row r="265" spans="1:9" x14ac:dyDescent="0.3">
      <c r="A265" t="s">
        <v>9</v>
      </c>
      <c r="B265">
        <v>2007</v>
      </c>
      <c r="C265">
        <v>4</v>
      </c>
      <c r="D265">
        <v>22110</v>
      </c>
      <c r="E265" t="s">
        <v>14</v>
      </c>
      <c r="F265">
        <v>6537.64</v>
      </c>
      <c r="G265" t="s">
        <v>11</v>
      </c>
      <c r="H265" s="1">
        <v>0.17</v>
      </c>
      <c r="I265" t="s">
        <v>12</v>
      </c>
    </row>
    <row r="266" spans="1:9" x14ac:dyDescent="0.3">
      <c r="A266" t="s">
        <v>9</v>
      </c>
      <c r="B266">
        <v>2007</v>
      </c>
      <c r="C266">
        <v>5</v>
      </c>
      <c r="D266">
        <v>22110</v>
      </c>
      <c r="E266" t="s">
        <v>10</v>
      </c>
      <c r="F266">
        <v>117934.2</v>
      </c>
      <c r="G266" t="s">
        <v>11</v>
      </c>
      <c r="H266" s="1">
        <v>3.01</v>
      </c>
      <c r="I266" t="s">
        <v>12</v>
      </c>
    </row>
    <row r="267" spans="1:9" x14ac:dyDescent="0.3">
      <c r="A267" t="s">
        <v>9</v>
      </c>
      <c r="B267">
        <v>2007</v>
      </c>
      <c r="C267">
        <v>5</v>
      </c>
      <c r="D267">
        <v>22110</v>
      </c>
      <c r="E267" t="s">
        <v>13</v>
      </c>
      <c r="F267">
        <v>43370.73</v>
      </c>
      <c r="G267" t="s">
        <v>11</v>
      </c>
      <c r="H267" s="1">
        <v>1.1100000000000001</v>
      </c>
      <c r="I267" t="s">
        <v>12</v>
      </c>
    </row>
    <row r="268" spans="1:9" x14ac:dyDescent="0.3">
      <c r="A268" t="s">
        <v>9</v>
      </c>
      <c r="B268">
        <v>2007</v>
      </c>
      <c r="C268">
        <v>5</v>
      </c>
      <c r="D268">
        <v>22110</v>
      </c>
      <c r="E268" t="s">
        <v>14</v>
      </c>
      <c r="F268">
        <v>9461.2900000000009</v>
      </c>
      <c r="G268" t="s">
        <v>11</v>
      </c>
      <c r="H268" s="1">
        <v>0.24</v>
      </c>
      <c r="I268" t="s">
        <v>12</v>
      </c>
    </row>
    <row r="269" spans="1:9" x14ac:dyDescent="0.3">
      <c r="A269" t="s">
        <v>9</v>
      </c>
      <c r="B269">
        <v>2007</v>
      </c>
      <c r="C269">
        <v>6</v>
      </c>
      <c r="D269">
        <v>22110</v>
      </c>
      <c r="E269" t="s">
        <v>10</v>
      </c>
      <c r="F269">
        <v>112836.51</v>
      </c>
      <c r="G269" t="s">
        <v>11</v>
      </c>
      <c r="H269" s="1">
        <v>2.88</v>
      </c>
      <c r="I269" t="s">
        <v>12</v>
      </c>
    </row>
    <row r="270" spans="1:9" x14ac:dyDescent="0.3">
      <c r="A270" t="s">
        <v>9</v>
      </c>
      <c r="B270">
        <v>2007</v>
      </c>
      <c r="C270">
        <v>6</v>
      </c>
      <c r="D270">
        <v>22110</v>
      </c>
      <c r="E270" t="s">
        <v>13</v>
      </c>
      <c r="F270">
        <v>42983.22</v>
      </c>
      <c r="G270" t="s">
        <v>11</v>
      </c>
      <c r="H270" s="1">
        <v>1.1000000000000001</v>
      </c>
      <c r="I270" t="s">
        <v>12</v>
      </c>
    </row>
    <row r="271" spans="1:9" x14ac:dyDescent="0.3">
      <c r="A271" t="s">
        <v>9</v>
      </c>
      <c r="B271">
        <v>2007</v>
      </c>
      <c r="C271">
        <v>6</v>
      </c>
      <c r="D271">
        <v>22110</v>
      </c>
      <c r="E271" t="s">
        <v>14</v>
      </c>
      <c r="F271">
        <v>3467.33</v>
      </c>
      <c r="G271" t="s">
        <v>11</v>
      </c>
      <c r="H271" s="1">
        <v>0.09</v>
      </c>
      <c r="I271" t="s">
        <v>12</v>
      </c>
    </row>
    <row r="272" spans="1:9" x14ac:dyDescent="0.3">
      <c r="A272" t="s">
        <v>9</v>
      </c>
      <c r="B272">
        <v>2007</v>
      </c>
      <c r="C272">
        <v>7</v>
      </c>
      <c r="D272">
        <v>22110</v>
      </c>
      <c r="E272" t="s">
        <v>10</v>
      </c>
      <c r="F272">
        <v>106274.01</v>
      </c>
      <c r="G272" t="s">
        <v>11</v>
      </c>
      <c r="H272" s="1">
        <v>2.71</v>
      </c>
      <c r="I272" t="s">
        <v>12</v>
      </c>
    </row>
    <row r="273" spans="1:9" x14ac:dyDescent="0.3">
      <c r="A273" t="s">
        <v>9</v>
      </c>
      <c r="B273">
        <v>2007</v>
      </c>
      <c r="C273">
        <v>7</v>
      </c>
      <c r="D273">
        <v>22110</v>
      </c>
      <c r="E273" t="s">
        <v>13</v>
      </c>
      <c r="F273">
        <v>12680.99</v>
      </c>
      <c r="G273" t="s">
        <v>11</v>
      </c>
      <c r="H273" s="1">
        <v>0.32</v>
      </c>
      <c r="I273" t="s">
        <v>12</v>
      </c>
    </row>
    <row r="274" spans="1:9" x14ac:dyDescent="0.3">
      <c r="A274" t="s">
        <v>9</v>
      </c>
      <c r="B274">
        <v>2007</v>
      </c>
      <c r="C274">
        <v>7</v>
      </c>
      <c r="D274">
        <v>22110</v>
      </c>
      <c r="E274" t="s">
        <v>14</v>
      </c>
      <c r="F274">
        <v>3194.11</v>
      </c>
      <c r="G274" t="s">
        <v>11</v>
      </c>
      <c r="H274" s="1">
        <v>0.08</v>
      </c>
      <c r="I274" t="s">
        <v>12</v>
      </c>
    </row>
    <row r="275" spans="1:9" x14ac:dyDescent="0.3">
      <c r="A275" t="s">
        <v>9</v>
      </c>
      <c r="B275">
        <v>2007</v>
      </c>
      <c r="C275">
        <v>8</v>
      </c>
      <c r="D275">
        <v>22110</v>
      </c>
      <c r="E275" t="s">
        <v>10</v>
      </c>
      <c r="F275">
        <v>108628.87</v>
      </c>
      <c r="G275" t="s">
        <v>11</v>
      </c>
      <c r="H275" s="1">
        <v>2.77</v>
      </c>
      <c r="I275" t="s">
        <v>12</v>
      </c>
    </row>
    <row r="276" spans="1:9" x14ac:dyDescent="0.3">
      <c r="A276" t="s">
        <v>9</v>
      </c>
      <c r="B276">
        <v>2007</v>
      </c>
      <c r="C276">
        <v>8</v>
      </c>
      <c r="D276">
        <v>22110</v>
      </c>
      <c r="E276" t="s">
        <v>13</v>
      </c>
      <c r="F276">
        <v>36660.43</v>
      </c>
      <c r="G276" t="s">
        <v>11</v>
      </c>
      <c r="H276" s="1">
        <v>0.93</v>
      </c>
      <c r="I276" t="s">
        <v>12</v>
      </c>
    </row>
    <row r="277" spans="1:9" x14ac:dyDescent="0.3">
      <c r="A277" t="s">
        <v>9</v>
      </c>
      <c r="B277">
        <v>2007</v>
      </c>
      <c r="C277">
        <v>8</v>
      </c>
      <c r="D277">
        <v>22110</v>
      </c>
      <c r="E277" t="s">
        <v>14</v>
      </c>
      <c r="F277">
        <v>4697.99</v>
      </c>
      <c r="G277" t="s">
        <v>11</v>
      </c>
      <c r="H277" s="1">
        <v>0.12</v>
      </c>
      <c r="I277" t="s">
        <v>12</v>
      </c>
    </row>
    <row r="278" spans="1:9" x14ac:dyDescent="0.3">
      <c r="A278" t="s">
        <v>9</v>
      </c>
      <c r="B278">
        <v>2007</v>
      </c>
      <c r="C278">
        <v>9</v>
      </c>
      <c r="D278">
        <v>22110</v>
      </c>
      <c r="E278" t="s">
        <v>10</v>
      </c>
      <c r="F278">
        <v>91385.44</v>
      </c>
      <c r="G278" t="s">
        <v>11</v>
      </c>
      <c r="H278" s="1">
        <v>2.33</v>
      </c>
      <c r="I278" t="s">
        <v>12</v>
      </c>
    </row>
    <row r="279" spans="1:9" x14ac:dyDescent="0.3">
      <c r="A279" t="s">
        <v>9</v>
      </c>
      <c r="B279">
        <v>2007</v>
      </c>
      <c r="C279">
        <v>9</v>
      </c>
      <c r="D279">
        <v>22110</v>
      </c>
      <c r="E279" t="s">
        <v>13</v>
      </c>
      <c r="F279">
        <v>30726.26</v>
      </c>
      <c r="G279" t="s">
        <v>11</v>
      </c>
      <c r="H279" s="1">
        <v>0.78</v>
      </c>
      <c r="I279" t="s">
        <v>12</v>
      </c>
    </row>
    <row r="280" spans="1:9" x14ac:dyDescent="0.3">
      <c r="A280" t="s">
        <v>9</v>
      </c>
      <c r="B280">
        <v>2007</v>
      </c>
      <c r="C280">
        <v>9</v>
      </c>
      <c r="D280">
        <v>22110</v>
      </c>
      <c r="E280" t="s">
        <v>14</v>
      </c>
      <c r="F280">
        <v>3740.7</v>
      </c>
      <c r="G280" t="s">
        <v>11</v>
      </c>
      <c r="H280" s="1">
        <v>0.1</v>
      </c>
      <c r="I280" t="s">
        <v>12</v>
      </c>
    </row>
    <row r="281" spans="1:9" x14ac:dyDescent="0.3">
      <c r="A281" t="s">
        <v>9</v>
      </c>
      <c r="B281">
        <v>2007</v>
      </c>
      <c r="C281">
        <v>10</v>
      </c>
      <c r="D281">
        <v>22110</v>
      </c>
      <c r="E281" t="s">
        <v>10</v>
      </c>
      <c r="F281">
        <v>98659.25</v>
      </c>
      <c r="G281" t="s">
        <v>11</v>
      </c>
      <c r="H281" s="1">
        <v>2.5099999999999998</v>
      </c>
      <c r="I281" t="s">
        <v>12</v>
      </c>
    </row>
    <row r="282" spans="1:9" x14ac:dyDescent="0.3">
      <c r="A282" t="s">
        <v>9</v>
      </c>
      <c r="B282">
        <v>2007</v>
      </c>
      <c r="C282">
        <v>10</v>
      </c>
      <c r="D282">
        <v>22110</v>
      </c>
      <c r="E282" t="s">
        <v>13</v>
      </c>
      <c r="F282">
        <v>26971.63</v>
      </c>
      <c r="G282" t="s">
        <v>11</v>
      </c>
      <c r="H282" s="1">
        <v>0.69</v>
      </c>
      <c r="I282" t="s">
        <v>12</v>
      </c>
    </row>
    <row r="283" spans="1:9" x14ac:dyDescent="0.3">
      <c r="A283" t="s">
        <v>9</v>
      </c>
      <c r="B283">
        <v>2007</v>
      </c>
      <c r="C283">
        <v>10</v>
      </c>
      <c r="D283">
        <v>22110</v>
      </c>
      <c r="E283" t="s">
        <v>14</v>
      </c>
      <c r="F283">
        <v>3421.99</v>
      </c>
      <c r="G283" t="s">
        <v>11</v>
      </c>
      <c r="H283" s="1">
        <v>0.09</v>
      </c>
      <c r="I283" t="s">
        <v>12</v>
      </c>
    </row>
    <row r="284" spans="1:9" x14ac:dyDescent="0.3">
      <c r="A284" t="s">
        <v>9</v>
      </c>
      <c r="B284">
        <v>2007</v>
      </c>
      <c r="C284">
        <v>11</v>
      </c>
      <c r="D284">
        <v>22110</v>
      </c>
      <c r="E284" t="s">
        <v>10</v>
      </c>
      <c r="F284">
        <v>96417.97</v>
      </c>
      <c r="G284" t="s">
        <v>11</v>
      </c>
      <c r="H284" s="1">
        <v>2.4500000000000002</v>
      </c>
      <c r="I284" t="s">
        <v>12</v>
      </c>
    </row>
    <row r="285" spans="1:9" x14ac:dyDescent="0.3">
      <c r="A285" t="s">
        <v>9</v>
      </c>
      <c r="B285">
        <v>2007</v>
      </c>
      <c r="C285">
        <v>11</v>
      </c>
      <c r="D285">
        <v>22110</v>
      </c>
      <c r="E285" t="s">
        <v>13</v>
      </c>
      <c r="F285">
        <v>17925.060000000001</v>
      </c>
      <c r="G285" t="s">
        <v>11</v>
      </c>
      <c r="H285" s="1">
        <v>0.46</v>
      </c>
      <c r="I285" t="s">
        <v>12</v>
      </c>
    </row>
    <row r="286" spans="1:9" x14ac:dyDescent="0.3">
      <c r="A286" t="s">
        <v>9</v>
      </c>
      <c r="B286">
        <v>2007</v>
      </c>
      <c r="C286">
        <v>11</v>
      </c>
      <c r="D286">
        <v>22110</v>
      </c>
      <c r="E286" t="s">
        <v>14</v>
      </c>
      <c r="F286">
        <v>4992.32</v>
      </c>
      <c r="G286" t="s">
        <v>11</v>
      </c>
      <c r="H286" s="1">
        <v>0.13</v>
      </c>
      <c r="I286" t="s">
        <v>12</v>
      </c>
    </row>
    <row r="287" spans="1:9" x14ac:dyDescent="0.3">
      <c r="A287" t="s">
        <v>9</v>
      </c>
      <c r="B287">
        <v>2007</v>
      </c>
      <c r="C287">
        <v>12</v>
      </c>
      <c r="D287">
        <v>22110</v>
      </c>
      <c r="E287" t="s">
        <v>10</v>
      </c>
      <c r="F287">
        <v>94826.17</v>
      </c>
      <c r="G287" t="s">
        <v>11</v>
      </c>
      <c r="H287" s="1">
        <v>2.41</v>
      </c>
      <c r="I287" t="s">
        <v>12</v>
      </c>
    </row>
    <row r="288" spans="1:9" x14ac:dyDescent="0.3">
      <c r="A288" t="s">
        <v>9</v>
      </c>
      <c r="B288">
        <v>2007</v>
      </c>
      <c r="C288">
        <v>12</v>
      </c>
      <c r="D288">
        <v>22110</v>
      </c>
      <c r="E288" t="s">
        <v>13</v>
      </c>
      <c r="F288">
        <v>24880.66</v>
      </c>
      <c r="G288" t="s">
        <v>11</v>
      </c>
      <c r="H288" s="1">
        <v>0.63</v>
      </c>
      <c r="I288" t="s">
        <v>12</v>
      </c>
    </row>
    <row r="289" spans="1:9" x14ac:dyDescent="0.3">
      <c r="A289" t="s">
        <v>9</v>
      </c>
      <c r="B289">
        <v>2007</v>
      </c>
      <c r="C289">
        <v>12</v>
      </c>
      <c r="D289">
        <v>22110</v>
      </c>
      <c r="E289" t="s">
        <v>14</v>
      </c>
      <c r="F289">
        <v>4574.9799999999996</v>
      </c>
      <c r="G289" t="s">
        <v>11</v>
      </c>
      <c r="H289" s="1">
        <v>0.12</v>
      </c>
      <c r="I289" t="s">
        <v>12</v>
      </c>
    </row>
    <row r="290" spans="1:9" x14ac:dyDescent="0.3">
      <c r="A290" t="s">
        <v>9</v>
      </c>
      <c r="B290">
        <v>2008</v>
      </c>
      <c r="C290">
        <v>1</v>
      </c>
      <c r="D290">
        <v>22110</v>
      </c>
      <c r="E290" t="s">
        <v>10</v>
      </c>
      <c r="F290">
        <v>96375.5</v>
      </c>
      <c r="G290" t="s">
        <v>11</v>
      </c>
      <c r="H290" s="1">
        <v>2.4500000000000002</v>
      </c>
      <c r="I290" t="s">
        <v>12</v>
      </c>
    </row>
    <row r="291" spans="1:9" x14ac:dyDescent="0.3">
      <c r="A291" t="s">
        <v>9</v>
      </c>
      <c r="B291">
        <v>2008</v>
      </c>
      <c r="C291">
        <v>1</v>
      </c>
      <c r="D291">
        <v>22110</v>
      </c>
      <c r="E291" t="s">
        <v>13</v>
      </c>
      <c r="F291">
        <v>44830.86</v>
      </c>
      <c r="G291" t="s">
        <v>11</v>
      </c>
      <c r="H291" s="1">
        <v>1.1399999999999999</v>
      </c>
      <c r="I291" t="s">
        <v>12</v>
      </c>
    </row>
    <row r="292" spans="1:9" x14ac:dyDescent="0.3">
      <c r="A292" t="s">
        <v>9</v>
      </c>
      <c r="B292">
        <v>2008</v>
      </c>
      <c r="C292">
        <v>1</v>
      </c>
      <c r="D292">
        <v>22110</v>
      </c>
      <c r="E292" t="s">
        <v>14</v>
      </c>
      <c r="F292">
        <v>9503.51</v>
      </c>
      <c r="G292" t="s">
        <v>11</v>
      </c>
      <c r="H292" s="1">
        <v>0.24</v>
      </c>
      <c r="I292" t="s">
        <v>12</v>
      </c>
    </row>
    <row r="293" spans="1:9" x14ac:dyDescent="0.3">
      <c r="A293" t="s">
        <v>9</v>
      </c>
      <c r="B293">
        <v>2008</v>
      </c>
      <c r="C293">
        <v>2</v>
      </c>
      <c r="D293">
        <v>22110</v>
      </c>
      <c r="E293" t="s">
        <v>10</v>
      </c>
      <c r="F293">
        <v>97156.4</v>
      </c>
      <c r="G293" t="s">
        <v>11</v>
      </c>
      <c r="H293" s="1">
        <v>2.46</v>
      </c>
      <c r="I293" t="s">
        <v>12</v>
      </c>
    </row>
    <row r="294" spans="1:9" x14ac:dyDescent="0.3">
      <c r="A294" t="s">
        <v>9</v>
      </c>
      <c r="B294">
        <v>2008</v>
      </c>
      <c r="C294">
        <v>2</v>
      </c>
      <c r="D294">
        <v>22110</v>
      </c>
      <c r="E294" t="s">
        <v>13</v>
      </c>
      <c r="F294">
        <v>30031</v>
      </c>
      <c r="G294" t="s">
        <v>11</v>
      </c>
      <c r="H294" s="1">
        <v>0.76</v>
      </c>
      <c r="I294" t="s">
        <v>12</v>
      </c>
    </row>
    <row r="295" spans="1:9" x14ac:dyDescent="0.3">
      <c r="A295" t="s">
        <v>9</v>
      </c>
      <c r="B295">
        <v>2008</v>
      </c>
      <c r="C295">
        <v>2</v>
      </c>
      <c r="D295">
        <v>22110</v>
      </c>
      <c r="E295" t="s">
        <v>14</v>
      </c>
      <c r="F295">
        <v>7470.81</v>
      </c>
      <c r="G295" t="s">
        <v>11</v>
      </c>
      <c r="H295" s="1">
        <v>0.19</v>
      </c>
      <c r="I295" t="s">
        <v>12</v>
      </c>
    </row>
    <row r="296" spans="1:9" x14ac:dyDescent="0.3">
      <c r="A296" t="s">
        <v>9</v>
      </c>
      <c r="B296">
        <v>2008</v>
      </c>
      <c r="C296">
        <v>3</v>
      </c>
      <c r="D296">
        <v>22110</v>
      </c>
      <c r="E296" t="s">
        <v>10</v>
      </c>
      <c r="F296">
        <v>97362.19</v>
      </c>
      <c r="G296" t="s">
        <v>11</v>
      </c>
      <c r="H296" s="1">
        <v>2.4700000000000002</v>
      </c>
      <c r="I296" t="s">
        <v>12</v>
      </c>
    </row>
    <row r="297" spans="1:9" x14ac:dyDescent="0.3">
      <c r="A297" t="s">
        <v>9</v>
      </c>
      <c r="B297">
        <v>2008</v>
      </c>
      <c r="C297">
        <v>3</v>
      </c>
      <c r="D297">
        <v>22110</v>
      </c>
      <c r="E297" t="s">
        <v>13</v>
      </c>
      <c r="F297">
        <v>32401.85</v>
      </c>
      <c r="G297" t="s">
        <v>11</v>
      </c>
      <c r="H297" s="1">
        <v>0.82</v>
      </c>
      <c r="I297" t="s">
        <v>12</v>
      </c>
    </row>
    <row r="298" spans="1:9" x14ac:dyDescent="0.3">
      <c r="A298" t="s">
        <v>9</v>
      </c>
      <c r="B298">
        <v>2008</v>
      </c>
      <c r="C298">
        <v>3</v>
      </c>
      <c r="D298">
        <v>22110</v>
      </c>
      <c r="E298" t="s">
        <v>14</v>
      </c>
      <c r="F298">
        <v>7295.36</v>
      </c>
      <c r="G298" t="s">
        <v>11</v>
      </c>
      <c r="H298" s="1">
        <v>0.18</v>
      </c>
      <c r="I298" t="s">
        <v>12</v>
      </c>
    </row>
    <row r="299" spans="1:9" x14ac:dyDescent="0.3">
      <c r="A299" t="s">
        <v>9</v>
      </c>
      <c r="B299">
        <v>2008</v>
      </c>
      <c r="C299">
        <v>4</v>
      </c>
      <c r="D299">
        <v>22110</v>
      </c>
      <c r="E299" t="s">
        <v>10</v>
      </c>
      <c r="F299">
        <v>103282.03</v>
      </c>
      <c r="G299" t="s">
        <v>11</v>
      </c>
      <c r="H299" s="1">
        <v>2.62</v>
      </c>
      <c r="I299" t="s">
        <v>12</v>
      </c>
    </row>
    <row r="300" spans="1:9" x14ac:dyDescent="0.3">
      <c r="A300" t="s">
        <v>9</v>
      </c>
      <c r="B300">
        <v>2008</v>
      </c>
      <c r="C300">
        <v>4</v>
      </c>
      <c r="D300">
        <v>22110</v>
      </c>
      <c r="E300" t="s">
        <v>13</v>
      </c>
      <c r="F300">
        <v>45216.51</v>
      </c>
      <c r="G300" t="s">
        <v>11</v>
      </c>
      <c r="H300" s="1">
        <v>1.1499999999999999</v>
      </c>
      <c r="I300" t="s">
        <v>12</v>
      </c>
    </row>
    <row r="301" spans="1:9" x14ac:dyDescent="0.3">
      <c r="A301" t="s">
        <v>9</v>
      </c>
      <c r="B301">
        <v>2008</v>
      </c>
      <c r="C301">
        <v>4</v>
      </c>
      <c r="D301">
        <v>22110</v>
      </c>
      <c r="E301" t="s">
        <v>14</v>
      </c>
      <c r="F301">
        <v>9442.24</v>
      </c>
      <c r="G301" t="s">
        <v>11</v>
      </c>
      <c r="H301" s="1">
        <v>0.24</v>
      </c>
      <c r="I301" t="s">
        <v>12</v>
      </c>
    </row>
    <row r="302" spans="1:9" x14ac:dyDescent="0.3">
      <c r="A302" t="s">
        <v>9</v>
      </c>
      <c r="B302">
        <v>2008</v>
      </c>
      <c r="C302">
        <v>5</v>
      </c>
      <c r="D302">
        <v>22110</v>
      </c>
      <c r="E302" t="s">
        <v>10</v>
      </c>
      <c r="F302">
        <v>104683.79</v>
      </c>
      <c r="G302" t="s">
        <v>11</v>
      </c>
      <c r="H302" s="1">
        <v>2.65</v>
      </c>
      <c r="I302" t="s">
        <v>12</v>
      </c>
    </row>
    <row r="303" spans="1:9" x14ac:dyDescent="0.3">
      <c r="A303" t="s">
        <v>9</v>
      </c>
      <c r="B303">
        <v>2008</v>
      </c>
      <c r="C303">
        <v>5</v>
      </c>
      <c r="D303">
        <v>22110</v>
      </c>
      <c r="E303" t="s">
        <v>13</v>
      </c>
      <c r="F303">
        <v>44359.37</v>
      </c>
      <c r="G303" t="s">
        <v>11</v>
      </c>
      <c r="H303" s="1">
        <v>1.1200000000000001</v>
      </c>
      <c r="I303" t="s">
        <v>12</v>
      </c>
    </row>
    <row r="304" spans="1:9" x14ac:dyDescent="0.3">
      <c r="A304" t="s">
        <v>9</v>
      </c>
      <c r="B304">
        <v>2008</v>
      </c>
      <c r="C304">
        <v>5</v>
      </c>
      <c r="D304">
        <v>22110</v>
      </c>
      <c r="E304" t="s">
        <v>14</v>
      </c>
      <c r="F304">
        <v>13783.76</v>
      </c>
      <c r="G304" t="s">
        <v>11</v>
      </c>
      <c r="H304" s="1">
        <v>0.35</v>
      </c>
      <c r="I304" t="s">
        <v>12</v>
      </c>
    </row>
    <row r="305" spans="1:9" x14ac:dyDescent="0.3">
      <c r="A305" t="s">
        <v>9</v>
      </c>
      <c r="B305">
        <v>2008</v>
      </c>
      <c r="C305">
        <v>6</v>
      </c>
      <c r="D305">
        <v>22110</v>
      </c>
      <c r="E305" t="s">
        <v>10</v>
      </c>
      <c r="F305">
        <v>96440.25</v>
      </c>
      <c r="G305" t="s">
        <v>11</v>
      </c>
      <c r="H305" s="1">
        <v>2.44</v>
      </c>
      <c r="I305" t="s">
        <v>12</v>
      </c>
    </row>
    <row r="306" spans="1:9" x14ac:dyDescent="0.3">
      <c r="A306" t="s">
        <v>9</v>
      </c>
      <c r="B306">
        <v>2008</v>
      </c>
      <c r="C306">
        <v>6</v>
      </c>
      <c r="D306">
        <v>22110</v>
      </c>
      <c r="E306" t="s">
        <v>13</v>
      </c>
      <c r="F306">
        <v>37562.78</v>
      </c>
      <c r="G306" t="s">
        <v>11</v>
      </c>
      <c r="H306" s="1">
        <v>0.95</v>
      </c>
      <c r="I306" t="s">
        <v>12</v>
      </c>
    </row>
    <row r="307" spans="1:9" x14ac:dyDescent="0.3">
      <c r="A307" t="s">
        <v>9</v>
      </c>
      <c r="B307">
        <v>2008</v>
      </c>
      <c r="C307">
        <v>6</v>
      </c>
      <c r="D307">
        <v>22110</v>
      </c>
      <c r="E307" t="s">
        <v>14</v>
      </c>
      <c r="F307">
        <v>2282.37</v>
      </c>
      <c r="G307" t="s">
        <v>11</v>
      </c>
      <c r="H307" s="1">
        <v>0.06</v>
      </c>
      <c r="I307" t="s">
        <v>12</v>
      </c>
    </row>
    <row r="308" spans="1:9" x14ac:dyDescent="0.3">
      <c r="A308" t="s">
        <v>9</v>
      </c>
      <c r="B308">
        <v>2008</v>
      </c>
      <c r="C308">
        <v>7</v>
      </c>
      <c r="D308">
        <v>22110</v>
      </c>
      <c r="E308" t="s">
        <v>10</v>
      </c>
      <c r="F308">
        <v>100846.39999999999</v>
      </c>
      <c r="G308" t="s">
        <v>11</v>
      </c>
      <c r="H308" s="1">
        <v>2.5499999999999998</v>
      </c>
      <c r="I308" t="s">
        <v>12</v>
      </c>
    </row>
    <row r="309" spans="1:9" x14ac:dyDescent="0.3">
      <c r="A309" t="s">
        <v>9</v>
      </c>
      <c r="B309">
        <v>2008</v>
      </c>
      <c r="C309">
        <v>7</v>
      </c>
      <c r="D309">
        <v>22110</v>
      </c>
      <c r="E309" t="s">
        <v>13</v>
      </c>
      <c r="F309">
        <v>34997.96</v>
      </c>
      <c r="G309" t="s">
        <v>11</v>
      </c>
      <c r="H309" s="1">
        <v>0.88</v>
      </c>
      <c r="I309" t="s">
        <v>12</v>
      </c>
    </row>
    <row r="310" spans="1:9" x14ac:dyDescent="0.3">
      <c r="A310" t="s">
        <v>9</v>
      </c>
      <c r="B310">
        <v>2008</v>
      </c>
      <c r="C310">
        <v>7</v>
      </c>
      <c r="D310">
        <v>22110</v>
      </c>
      <c r="E310" t="s">
        <v>14</v>
      </c>
      <c r="F310">
        <v>5178.25</v>
      </c>
      <c r="G310" t="s">
        <v>11</v>
      </c>
      <c r="H310" s="1">
        <v>0.13</v>
      </c>
      <c r="I310" t="s">
        <v>12</v>
      </c>
    </row>
    <row r="311" spans="1:9" x14ac:dyDescent="0.3">
      <c r="A311" t="s">
        <v>9</v>
      </c>
      <c r="B311">
        <v>2008</v>
      </c>
      <c r="C311">
        <v>8</v>
      </c>
      <c r="D311">
        <v>22110</v>
      </c>
      <c r="E311" t="s">
        <v>10</v>
      </c>
      <c r="F311">
        <v>104286.06</v>
      </c>
      <c r="G311" t="s">
        <v>11</v>
      </c>
      <c r="H311" s="1">
        <v>2.63</v>
      </c>
      <c r="I311" t="s">
        <v>12</v>
      </c>
    </row>
    <row r="312" spans="1:9" x14ac:dyDescent="0.3">
      <c r="A312" t="s">
        <v>9</v>
      </c>
      <c r="B312">
        <v>2008</v>
      </c>
      <c r="C312">
        <v>8</v>
      </c>
      <c r="D312">
        <v>22110</v>
      </c>
      <c r="E312" t="s">
        <v>13</v>
      </c>
      <c r="F312">
        <v>24634.45</v>
      </c>
      <c r="G312" t="s">
        <v>11</v>
      </c>
      <c r="H312" s="1">
        <v>0.62</v>
      </c>
      <c r="I312" t="s">
        <v>12</v>
      </c>
    </row>
    <row r="313" spans="1:9" x14ac:dyDescent="0.3">
      <c r="A313" t="s">
        <v>9</v>
      </c>
      <c r="B313">
        <v>2008</v>
      </c>
      <c r="C313">
        <v>8</v>
      </c>
      <c r="D313">
        <v>22110</v>
      </c>
      <c r="E313" t="s">
        <v>14</v>
      </c>
      <c r="F313">
        <v>4709.83</v>
      </c>
      <c r="G313" t="s">
        <v>11</v>
      </c>
      <c r="H313" s="1">
        <v>0.12</v>
      </c>
      <c r="I313" t="s">
        <v>12</v>
      </c>
    </row>
    <row r="314" spans="1:9" x14ac:dyDescent="0.3">
      <c r="A314" t="s">
        <v>9</v>
      </c>
      <c r="B314">
        <v>2008</v>
      </c>
      <c r="C314">
        <v>9</v>
      </c>
      <c r="D314">
        <v>22110</v>
      </c>
      <c r="E314" t="s">
        <v>10</v>
      </c>
      <c r="F314">
        <v>102516.96</v>
      </c>
      <c r="G314" t="s">
        <v>11</v>
      </c>
      <c r="H314" s="1">
        <v>2.59</v>
      </c>
      <c r="I314" t="s">
        <v>12</v>
      </c>
    </row>
    <row r="315" spans="1:9" x14ac:dyDescent="0.3">
      <c r="A315" t="s">
        <v>9</v>
      </c>
      <c r="B315">
        <v>2008</v>
      </c>
      <c r="C315">
        <v>9</v>
      </c>
      <c r="D315">
        <v>22110</v>
      </c>
      <c r="E315" t="s">
        <v>13</v>
      </c>
      <c r="F315">
        <v>17110.18</v>
      </c>
      <c r="G315" t="s">
        <v>11</v>
      </c>
      <c r="H315" s="1">
        <v>0.43</v>
      </c>
      <c r="I315" t="s">
        <v>12</v>
      </c>
    </row>
    <row r="316" spans="1:9" x14ac:dyDescent="0.3">
      <c r="A316" t="s">
        <v>9</v>
      </c>
      <c r="B316">
        <v>2008</v>
      </c>
      <c r="C316">
        <v>9</v>
      </c>
      <c r="D316">
        <v>22110</v>
      </c>
      <c r="E316" t="s">
        <v>14</v>
      </c>
      <c r="F316">
        <v>7099.48</v>
      </c>
      <c r="G316" t="s">
        <v>11</v>
      </c>
      <c r="H316" s="1">
        <v>0.18</v>
      </c>
      <c r="I316" t="s">
        <v>12</v>
      </c>
    </row>
    <row r="317" spans="1:9" x14ac:dyDescent="0.3">
      <c r="A317" t="s">
        <v>9</v>
      </c>
      <c r="B317">
        <v>2008</v>
      </c>
      <c r="C317">
        <v>10</v>
      </c>
      <c r="D317">
        <v>22110</v>
      </c>
      <c r="E317" t="s">
        <v>10</v>
      </c>
      <c r="F317">
        <v>105349.84</v>
      </c>
      <c r="G317" t="s">
        <v>11</v>
      </c>
      <c r="H317" s="1">
        <v>2.65</v>
      </c>
      <c r="I317" t="s">
        <v>12</v>
      </c>
    </row>
    <row r="318" spans="1:9" x14ac:dyDescent="0.3">
      <c r="A318" t="s">
        <v>9</v>
      </c>
      <c r="B318">
        <v>2008</v>
      </c>
      <c r="C318">
        <v>10</v>
      </c>
      <c r="D318">
        <v>22110</v>
      </c>
      <c r="E318" t="s">
        <v>13</v>
      </c>
      <c r="F318">
        <v>25912</v>
      </c>
      <c r="G318" t="s">
        <v>11</v>
      </c>
      <c r="H318" s="1">
        <v>0.65</v>
      </c>
      <c r="I318" t="s">
        <v>12</v>
      </c>
    </row>
    <row r="319" spans="1:9" x14ac:dyDescent="0.3">
      <c r="A319" t="s">
        <v>9</v>
      </c>
      <c r="B319">
        <v>2008</v>
      </c>
      <c r="C319">
        <v>10</v>
      </c>
      <c r="D319">
        <v>22110</v>
      </c>
      <c r="E319" t="s">
        <v>14</v>
      </c>
      <c r="F319">
        <v>4330.8900000000003</v>
      </c>
      <c r="G319" t="s">
        <v>11</v>
      </c>
      <c r="H319" s="1">
        <v>0.11</v>
      </c>
      <c r="I319" t="s">
        <v>12</v>
      </c>
    </row>
    <row r="320" spans="1:9" x14ac:dyDescent="0.3">
      <c r="A320" t="s">
        <v>9</v>
      </c>
      <c r="B320">
        <v>2008</v>
      </c>
      <c r="C320">
        <v>11</v>
      </c>
      <c r="D320">
        <v>22110</v>
      </c>
      <c r="E320" t="s">
        <v>10</v>
      </c>
      <c r="F320">
        <v>102170.14</v>
      </c>
      <c r="G320" t="s">
        <v>11</v>
      </c>
      <c r="H320" s="1">
        <v>2.57</v>
      </c>
      <c r="I320" t="s">
        <v>12</v>
      </c>
    </row>
    <row r="321" spans="1:9" x14ac:dyDescent="0.3">
      <c r="A321" t="s">
        <v>9</v>
      </c>
      <c r="B321">
        <v>2008</v>
      </c>
      <c r="C321">
        <v>11</v>
      </c>
      <c r="D321">
        <v>22110</v>
      </c>
      <c r="E321" t="s">
        <v>13</v>
      </c>
      <c r="F321">
        <v>22848.25</v>
      </c>
      <c r="G321" t="s">
        <v>11</v>
      </c>
      <c r="H321" s="1">
        <v>0.57999999999999996</v>
      </c>
      <c r="I321" t="s">
        <v>12</v>
      </c>
    </row>
    <row r="322" spans="1:9" x14ac:dyDescent="0.3">
      <c r="A322" t="s">
        <v>9</v>
      </c>
      <c r="B322">
        <v>2008</v>
      </c>
      <c r="C322">
        <v>11</v>
      </c>
      <c r="D322">
        <v>22110</v>
      </c>
      <c r="E322" t="s">
        <v>14</v>
      </c>
      <c r="F322">
        <v>7023.41</v>
      </c>
      <c r="G322" t="s">
        <v>11</v>
      </c>
      <c r="H322" s="1">
        <v>0.18</v>
      </c>
      <c r="I322" t="s">
        <v>12</v>
      </c>
    </row>
    <row r="323" spans="1:9" x14ac:dyDescent="0.3">
      <c r="A323" t="s">
        <v>9</v>
      </c>
      <c r="B323">
        <v>2008</v>
      </c>
      <c r="C323">
        <v>12</v>
      </c>
      <c r="D323">
        <v>22110</v>
      </c>
      <c r="E323" t="s">
        <v>10</v>
      </c>
      <c r="F323">
        <v>99297.64</v>
      </c>
      <c r="G323" t="s">
        <v>11</v>
      </c>
      <c r="H323" s="1">
        <v>2.5</v>
      </c>
      <c r="I323" t="s">
        <v>12</v>
      </c>
    </row>
    <row r="324" spans="1:9" x14ac:dyDescent="0.3">
      <c r="A324" t="s">
        <v>9</v>
      </c>
      <c r="B324">
        <v>2008</v>
      </c>
      <c r="C324">
        <v>12</v>
      </c>
      <c r="D324">
        <v>22110</v>
      </c>
      <c r="E324" t="s">
        <v>13</v>
      </c>
      <c r="F324">
        <v>23095.69</v>
      </c>
      <c r="G324" t="s">
        <v>11</v>
      </c>
      <c r="H324" s="1">
        <v>0.57999999999999996</v>
      </c>
      <c r="I324" t="s">
        <v>12</v>
      </c>
    </row>
    <row r="325" spans="1:9" x14ac:dyDescent="0.3">
      <c r="A325" t="s">
        <v>9</v>
      </c>
      <c r="B325">
        <v>2008</v>
      </c>
      <c r="C325">
        <v>12</v>
      </c>
      <c r="D325">
        <v>22110</v>
      </c>
      <c r="E325" t="s">
        <v>14</v>
      </c>
      <c r="F325">
        <v>7501.81</v>
      </c>
      <c r="G325" t="s">
        <v>11</v>
      </c>
      <c r="H325" s="1">
        <v>0.19</v>
      </c>
      <c r="I325" t="s">
        <v>12</v>
      </c>
    </row>
    <row r="326" spans="1:9" x14ac:dyDescent="0.3">
      <c r="A326" t="s">
        <v>9</v>
      </c>
      <c r="B326">
        <v>2009</v>
      </c>
      <c r="C326">
        <v>1</v>
      </c>
      <c r="D326">
        <v>22110</v>
      </c>
      <c r="E326" t="s">
        <v>10</v>
      </c>
      <c r="F326">
        <v>94995.88</v>
      </c>
      <c r="G326" t="s">
        <v>11</v>
      </c>
      <c r="H326" s="1">
        <v>2.39</v>
      </c>
      <c r="I326" t="s">
        <v>12</v>
      </c>
    </row>
    <row r="327" spans="1:9" x14ac:dyDescent="0.3">
      <c r="A327" t="s">
        <v>9</v>
      </c>
      <c r="B327">
        <v>2009</v>
      </c>
      <c r="C327">
        <v>1</v>
      </c>
      <c r="D327">
        <v>22110</v>
      </c>
      <c r="E327" t="s">
        <v>13</v>
      </c>
      <c r="F327">
        <v>43799.64</v>
      </c>
      <c r="G327" t="s">
        <v>11</v>
      </c>
      <c r="H327" s="1">
        <v>1.1000000000000001</v>
      </c>
      <c r="I327" t="s">
        <v>12</v>
      </c>
    </row>
    <row r="328" spans="1:9" x14ac:dyDescent="0.3">
      <c r="A328" t="s">
        <v>9</v>
      </c>
      <c r="B328">
        <v>2009</v>
      </c>
      <c r="C328">
        <v>1</v>
      </c>
      <c r="D328">
        <v>22110</v>
      </c>
      <c r="E328" t="s">
        <v>14</v>
      </c>
      <c r="F328">
        <v>7011.39</v>
      </c>
      <c r="G328" t="s">
        <v>11</v>
      </c>
      <c r="H328" s="1">
        <v>0.18</v>
      </c>
      <c r="I328" t="s">
        <v>12</v>
      </c>
    </row>
    <row r="329" spans="1:9" x14ac:dyDescent="0.3">
      <c r="A329" t="s">
        <v>9</v>
      </c>
      <c r="B329">
        <v>2009</v>
      </c>
      <c r="C329">
        <v>2</v>
      </c>
      <c r="D329">
        <v>22110</v>
      </c>
      <c r="E329" t="s">
        <v>10</v>
      </c>
      <c r="F329">
        <v>92817.12</v>
      </c>
      <c r="G329" t="s">
        <v>11</v>
      </c>
      <c r="H329" s="1">
        <v>2.33</v>
      </c>
      <c r="I329" t="s">
        <v>12</v>
      </c>
    </row>
    <row r="330" spans="1:9" x14ac:dyDescent="0.3">
      <c r="A330" t="s">
        <v>9</v>
      </c>
      <c r="B330">
        <v>2009</v>
      </c>
      <c r="C330">
        <v>2</v>
      </c>
      <c r="D330">
        <v>22110</v>
      </c>
      <c r="E330" t="s">
        <v>13</v>
      </c>
      <c r="F330">
        <v>39920.81</v>
      </c>
      <c r="G330" t="s">
        <v>11</v>
      </c>
      <c r="H330" s="1">
        <v>1.98</v>
      </c>
      <c r="I330" t="s">
        <v>12</v>
      </c>
    </row>
    <row r="331" spans="1:9" x14ac:dyDescent="0.3">
      <c r="A331" t="s">
        <v>9</v>
      </c>
      <c r="B331">
        <v>2009</v>
      </c>
      <c r="C331">
        <v>2</v>
      </c>
      <c r="D331">
        <v>22110</v>
      </c>
      <c r="E331" t="s">
        <v>14</v>
      </c>
      <c r="F331">
        <v>1590.21</v>
      </c>
      <c r="G331" t="s">
        <v>11</v>
      </c>
      <c r="H331" s="1">
        <v>0.04</v>
      </c>
      <c r="I331" t="s">
        <v>12</v>
      </c>
    </row>
    <row r="332" spans="1:9" x14ac:dyDescent="0.3">
      <c r="A332" t="s">
        <v>9</v>
      </c>
      <c r="B332">
        <v>2009</v>
      </c>
      <c r="C332">
        <v>3</v>
      </c>
      <c r="D332">
        <v>22110</v>
      </c>
      <c r="E332" t="s">
        <v>10</v>
      </c>
      <c r="F332">
        <v>102510.83</v>
      </c>
      <c r="G332" t="s">
        <v>11</v>
      </c>
      <c r="H332" s="1">
        <v>2.57</v>
      </c>
      <c r="I332" t="s">
        <v>12</v>
      </c>
    </row>
    <row r="333" spans="1:9" x14ac:dyDescent="0.3">
      <c r="A333" t="s">
        <v>9</v>
      </c>
      <c r="B333">
        <v>2009</v>
      </c>
      <c r="C333">
        <v>3</v>
      </c>
      <c r="D333">
        <v>22110</v>
      </c>
      <c r="E333" t="s">
        <v>13</v>
      </c>
      <c r="F333">
        <v>40934.980000000003</v>
      </c>
      <c r="G333" t="s">
        <v>11</v>
      </c>
      <c r="H333" s="1">
        <v>1.03</v>
      </c>
      <c r="I333" t="s">
        <v>12</v>
      </c>
    </row>
    <row r="334" spans="1:9" x14ac:dyDescent="0.3">
      <c r="A334" t="s">
        <v>9</v>
      </c>
      <c r="B334">
        <v>2009</v>
      </c>
      <c r="C334">
        <v>3</v>
      </c>
      <c r="D334">
        <v>22110</v>
      </c>
      <c r="E334" t="s">
        <v>14</v>
      </c>
      <c r="F334">
        <v>5178.93</v>
      </c>
      <c r="G334" t="s">
        <v>11</v>
      </c>
      <c r="H334" s="1">
        <v>0.13</v>
      </c>
      <c r="I334" t="s">
        <v>12</v>
      </c>
    </row>
    <row r="335" spans="1:9" x14ac:dyDescent="0.3">
      <c r="A335" t="s">
        <v>9</v>
      </c>
      <c r="B335">
        <v>2009</v>
      </c>
      <c r="C335">
        <v>4</v>
      </c>
      <c r="D335">
        <v>22110</v>
      </c>
      <c r="E335" t="s">
        <v>10</v>
      </c>
      <c r="F335">
        <v>95733.28</v>
      </c>
      <c r="G335" t="s">
        <v>11</v>
      </c>
      <c r="H335" s="1">
        <v>2.4</v>
      </c>
      <c r="I335" t="s">
        <v>12</v>
      </c>
    </row>
    <row r="336" spans="1:9" x14ac:dyDescent="0.3">
      <c r="A336" t="s">
        <v>9</v>
      </c>
      <c r="B336">
        <v>2009</v>
      </c>
      <c r="C336">
        <v>4</v>
      </c>
      <c r="D336">
        <v>22110</v>
      </c>
      <c r="E336" t="s">
        <v>13</v>
      </c>
      <c r="F336">
        <v>47086.47</v>
      </c>
      <c r="G336" t="s">
        <v>11</v>
      </c>
      <c r="H336" s="1">
        <v>1.18</v>
      </c>
      <c r="I336" t="s">
        <v>12</v>
      </c>
    </row>
    <row r="337" spans="1:9" x14ac:dyDescent="0.3">
      <c r="A337" t="s">
        <v>9</v>
      </c>
      <c r="B337">
        <v>2009</v>
      </c>
      <c r="C337">
        <v>4</v>
      </c>
      <c r="D337">
        <v>22110</v>
      </c>
      <c r="E337" t="s">
        <v>14</v>
      </c>
      <c r="F337">
        <v>8282.99</v>
      </c>
      <c r="G337" t="s">
        <v>11</v>
      </c>
      <c r="H337" s="1">
        <v>0.21</v>
      </c>
      <c r="I337" t="s">
        <v>12</v>
      </c>
    </row>
    <row r="338" spans="1:9" x14ac:dyDescent="0.3">
      <c r="A338" t="s">
        <v>9</v>
      </c>
      <c r="B338">
        <v>2009</v>
      </c>
      <c r="C338">
        <v>5</v>
      </c>
      <c r="D338">
        <v>22110</v>
      </c>
      <c r="E338" t="s">
        <v>10</v>
      </c>
      <c r="F338">
        <v>96601.23</v>
      </c>
      <c r="G338" t="s">
        <v>11</v>
      </c>
      <c r="H338" s="1">
        <v>2.42</v>
      </c>
      <c r="I338" t="s">
        <v>12</v>
      </c>
    </row>
    <row r="339" spans="1:9" x14ac:dyDescent="0.3">
      <c r="A339" t="s">
        <v>9</v>
      </c>
      <c r="B339">
        <v>2009</v>
      </c>
      <c r="C339">
        <v>5</v>
      </c>
      <c r="D339">
        <v>22110</v>
      </c>
      <c r="E339" t="s">
        <v>13</v>
      </c>
      <c r="F339">
        <v>46902.13</v>
      </c>
      <c r="G339" t="s">
        <v>11</v>
      </c>
      <c r="H339" s="1">
        <v>1.18</v>
      </c>
      <c r="I339" t="s">
        <v>12</v>
      </c>
    </row>
    <row r="340" spans="1:9" x14ac:dyDescent="0.3">
      <c r="A340" t="s">
        <v>9</v>
      </c>
      <c r="B340">
        <v>2009</v>
      </c>
      <c r="C340">
        <v>5</v>
      </c>
      <c r="D340">
        <v>22110</v>
      </c>
      <c r="E340" t="s">
        <v>14</v>
      </c>
      <c r="F340">
        <v>12553.2</v>
      </c>
      <c r="G340" t="s">
        <v>11</v>
      </c>
      <c r="H340" s="1">
        <v>0.31</v>
      </c>
      <c r="I340" t="s">
        <v>12</v>
      </c>
    </row>
    <row r="341" spans="1:9" x14ac:dyDescent="0.3">
      <c r="A341" t="s">
        <v>9</v>
      </c>
      <c r="B341">
        <v>2009</v>
      </c>
      <c r="C341">
        <v>6</v>
      </c>
      <c r="D341">
        <v>22110</v>
      </c>
      <c r="E341" t="s">
        <v>10</v>
      </c>
      <c r="F341">
        <v>102502.62</v>
      </c>
      <c r="G341" t="s">
        <v>11</v>
      </c>
      <c r="H341" s="1">
        <v>2.57</v>
      </c>
      <c r="I341" t="s">
        <v>12</v>
      </c>
    </row>
    <row r="342" spans="1:9" x14ac:dyDescent="0.3">
      <c r="A342" t="s">
        <v>9</v>
      </c>
      <c r="B342">
        <v>2009</v>
      </c>
      <c r="C342">
        <v>6</v>
      </c>
      <c r="D342">
        <v>22110</v>
      </c>
      <c r="E342" t="s">
        <v>13</v>
      </c>
      <c r="F342">
        <v>46818.8</v>
      </c>
      <c r="G342" t="s">
        <v>11</v>
      </c>
      <c r="H342" s="1">
        <v>1.17</v>
      </c>
      <c r="I342" t="s">
        <v>12</v>
      </c>
    </row>
    <row r="343" spans="1:9" x14ac:dyDescent="0.3">
      <c r="A343" t="s">
        <v>9</v>
      </c>
      <c r="B343">
        <v>2009</v>
      </c>
      <c r="C343">
        <v>6</v>
      </c>
      <c r="D343">
        <v>22110</v>
      </c>
      <c r="E343" t="s">
        <v>14</v>
      </c>
      <c r="F343">
        <v>2677.42</v>
      </c>
      <c r="G343" t="s">
        <v>11</v>
      </c>
      <c r="H343" s="1">
        <v>7.0000000000000007E-2</v>
      </c>
      <c r="I343" t="s">
        <v>12</v>
      </c>
    </row>
    <row r="344" spans="1:9" x14ac:dyDescent="0.3">
      <c r="A344" t="s">
        <v>9</v>
      </c>
      <c r="B344">
        <v>2009</v>
      </c>
      <c r="C344">
        <v>7</v>
      </c>
      <c r="D344">
        <v>22110</v>
      </c>
      <c r="E344" t="s">
        <v>10</v>
      </c>
      <c r="F344">
        <v>99091.34</v>
      </c>
      <c r="G344" t="s">
        <v>11</v>
      </c>
      <c r="H344" s="1">
        <v>2.48</v>
      </c>
      <c r="I344" t="s">
        <v>12</v>
      </c>
    </row>
    <row r="345" spans="1:9" x14ac:dyDescent="0.3">
      <c r="A345" t="s">
        <v>9</v>
      </c>
      <c r="B345">
        <v>2009</v>
      </c>
      <c r="C345">
        <v>7</v>
      </c>
      <c r="D345">
        <v>22110</v>
      </c>
      <c r="E345" t="s">
        <v>13</v>
      </c>
      <c r="F345">
        <v>39637.870000000003</v>
      </c>
      <c r="G345" t="s">
        <v>11</v>
      </c>
      <c r="H345" s="1">
        <v>0.99</v>
      </c>
      <c r="I345" t="s">
        <v>12</v>
      </c>
    </row>
    <row r="346" spans="1:9" x14ac:dyDescent="0.3">
      <c r="A346" t="s">
        <v>9</v>
      </c>
      <c r="B346">
        <v>2009</v>
      </c>
      <c r="C346">
        <v>7</v>
      </c>
      <c r="D346">
        <v>22110</v>
      </c>
      <c r="E346" t="s">
        <v>14</v>
      </c>
      <c r="F346">
        <v>3637.32</v>
      </c>
      <c r="G346" t="s">
        <v>11</v>
      </c>
      <c r="H346" s="1">
        <v>0.09</v>
      </c>
      <c r="I346" t="s">
        <v>12</v>
      </c>
    </row>
    <row r="347" spans="1:9" x14ac:dyDescent="0.3">
      <c r="A347" t="s">
        <v>9</v>
      </c>
      <c r="B347">
        <v>2009</v>
      </c>
      <c r="C347">
        <v>8</v>
      </c>
      <c r="D347">
        <v>22110</v>
      </c>
      <c r="E347" t="s">
        <v>10</v>
      </c>
      <c r="F347">
        <v>98410.41</v>
      </c>
      <c r="G347" t="s">
        <v>11</v>
      </c>
      <c r="H347" s="1">
        <v>2.46</v>
      </c>
      <c r="I347" t="s">
        <v>12</v>
      </c>
    </row>
    <row r="348" spans="1:9" x14ac:dyDescent="0.3">
      <c r="A348" t="s">
        <v>9</v>
      </c>
      <c r="B348">
        <v>2009</v>
      </c>
      <c r="C348">
        <v>8</v>
      </c>
      <c r="D348">
        <v>22110</v>
      </c>
      <c r="E348" t="s">
        <v>13</v>
      </c>
      <c r="F348">
        <v>42494.32</v>
      </c>
      <c r="G348" t="s">
        <v>11</v>
      </c>
      <c r="H348" s="1">
        <v>1.06</v>
      </c>
      <c r="I348" t="s">
        <v>12</v>
      </c>
    </row>
    <row r="349" spans="1:9" x14ac:dyDescent="0.3">
      <c r="A349" t="s">
        <v>9</v>
      </c>
      <c r="B349">
        <v>2009</v>
      </c>
      <c r="C349">
        <v>8</v>
      </c>
      <c r="D349">
        <v>22110</v>
      </c>
      <c r="E349" t="s">
        <v>14</v>
      </c>
      <c r="F349">
        <v>5153.3100000000004</v>
      </c>
      <c r="G349" t="s">
        <v>11</v>
      </c>
      <c r="H349" s="1">
        <v>0.13</v>
      </c>
      <c r="I349" t="s">
        <v>12</v>
      </c>
    </row>
    <row r="350" spans="1:9" x14ac:dyDescent="0.3">
      <c r="A350" t="s">
        <v>9</v>
      </c>
      <c r="B350">
        <v>2009</v>
      </c>
      <c r="C350">
        <v>9</v>
      </c>
      <c r="D350">
        <v>22110</v>
      </c>
      <c r="E350" t="s">
        <v>10</v>
      </c>
      <c r="F350">
        <v>94484.47</v>
      </c>
      <c r="G350" t="s">
        <v>11</v>
      </c>
      <c r="H350" s="1">
        <v>2.36</v>
      </c>
      <c r="I350" t="s">
        <v>12</v>
      </c>
    </row>
    <row r="351" spans="1:9" x14ac:dyDescent="0.3">
      <c r="A351" t="s">
        <v>9</v>
      </c>
      <c r="B351">
        <v>2009</v>
      </c>
      <c r="C351">
        <v>9</v>
      </c>
      <c r="D351">
        <v>22110</v>
      </c>
      <c r="E351" t="s">
        <v>13</v>
      </c>
      <c r="F351">
        <v>36136.25</v>
      </c>
      <c r="G351" t="s">
        <v>11</v>
      </c>
      <c r="H351" s="1">
        <v>0.9</v>
      </c>
      <c r="I351" t="s">
        <v>12</v>
      </c>
    </row>
    <row r="352" spans="1:9" x14ac:dyDescent="0.3">
      <c r="A352" t="s">
        <v>9</v>
      </c>
      <c r="B352">
        <v>2009</v>
      </c>
      <c r="C352">
        <v>9</v>
      </c>
      <c r="D352">
        <v>22110</v>
      </c>
      <c r="E352" t="s">
        <v>14</v>
      </c>
      <c r="F352">
        <v>5149.78</v>
      </c>
      <c r="G352" t="s">
        <v>11</v>
      </c>
      <c r="H352" s="1">
        <v>0.13</v>
      </c>
      <c r="I352" t="s">
        <v>12</v>
      </c>
    </row>
    <row r="353" spans="1:9" x14ac:dyDescent="0.3">
      <c r="A353" t="s">
        <v>9</v>
      </c>
      <c r="B353">
        <v>2009</v>
      </c>
      <c r="C353">
        <v>10</v>
      </c>
      <c r="D353">
        <v>22110</v>
      </c>
      <c r="E353" t="s">
        <v>10</v>
      </c>
      <c r="F353">
        <v>99513.59</v>
      </c>
      <c r="G353" t="s">
        <v>11</v>
      </c>
      <c r="H353" s="1">
        <v>2.48</v>
      </c>
      <c r="I353" t="s">
        <v>12</v>
      </c>
    </row>
    <row r="354" spans="1:9" x14ac:dyDescent="0.3">
      <c r="A354" t="s">
        <v>9</v>
      </c>
      <c r="B354">
        <v>2009</v>
      </c>
      <c r="C354">
        <v>10</v>
      </c>
      <c r="D354">
        <v>22110</v>
      </c>
      <c r="E354" t="s">
        <v>13</v>
      </c>
      <c r="F354">
        <v>42337.89</v>
      </c>
      <c r="G354" t="s">
        <v>11</v>
      </c>
      <c r="H354" s="1">
        <v>1.06</v>
      </c>
      <c r="I354" t="s">
        <v>12</v>
      </c>
    </row>
    <row r="355" spans="1:9" x14ac:dyDescent="0.3">
      <c r="A355" t="s">
        <v>9</v>
      </c>
      <c r="B355">
        <v>2009</v>
      </c>
      <c r="C355">
        <v>10</v>
      </c>
      <c r="D355">
        <v>22110</v>
      </c>
      <c r="E355" t="s">
        <v>14</v>
      </c>
      <c r="F355">
        <v>4154.26</v>
      </c>
      <c r="G355" t="s">
        <v>11</v>
      </c>
      <c r="H355" s="1">
        <v>0.1</v>
      </c>
      <c r="I355" t="s">
        <v>12</v>
      </c>
    </row>
    <row r="356" spans="1:9" x14ac:dyDescent="0.3">
      <c r="A356" t="s">
        <v>9</v>
      </c>
      <c r="B356">
        <v>2009</v>
      </c>
      <c r="C356">
        <v>11</v>
      </c>
      <c r="D356">
        <v>22110</v>
      </c>
      <c r="E356" t="s">
        <v>10</v>
      </c>
      <c r="F356">
        <v>96345.55</v>
      </c>
      <c r="G356" t="s">
        <v>11</v>
      </c>
      <c r="H356" s="1">
        <v>2.4</v>
      </c>
      <c r="I356" t="s">
        <v>12</v>
      </c>
    </row>
    <row r="357" spans="1:9" x14ac:dyDescent="0.3">
      <c r="A357" t="s">
        <v>9</v>
      </c>
      <c r="B357">
        <v>2009</v>
      </c>
      <c r="C357">
        <v>11</v>
      </c>
      <c r="D357">
        <v>22110</v>
      </c>
      <c r="E357" t="s">
        <v>13</v>
      </c>
      <c r="F357">
        <v>39878.1</v>
      </c>
      <c r="G357" t="s">
        <v>11</v>
      </c>
      <c r="H357" s="1">
        <v>0.99</v>
      </c>
      <c r="I357" t="s">
        <v>12</v>
      </c>
    </row>
    <row r="358" spans="1:9" x14ac:dyDescent="0.3">
      <c r="A358" t="s">
        <v>9</v>
      </c>
      <c r="B358">
        <v>2009</v>
      </c>
      <c r="C358">
        <v>11</v>
      </c>
      <c r="D358">
        <v>22110</v>
      </c>
      <c r="E358" t="s">
        <v>14</v>
      </c>
      <c r="F358">
        <v>6176.27</v>
      </c>
      <c r="G358" t="s">
        <v>11</v>
      </c>
      <c r="H358" s="1">
        <v>0.15</v>
      </c>
      <c r="I358" t="s">
        <v>12</v>
      </c>
    </row>
    <row r="359" spans="1:9" x14ac:dyDescent="0.3">
      <c r="A359" t="s">
        <v>9</v>
      </c>
      <c r="B359">
        <v>2009</v>
      </c>
      <c r="C359">
        <v>12</v>
      </c>
      <c r="D359">
        <v>22110</v>
      </c>
      <c r="E359" t="s">
        <v>10</v>
      </c>
      <c r="F359">
        <v>92150.36</v>
      </c>
      <c r="G359" t="s">
        <v>11</v>
      </c>
      <c r="H359" s="1">
        <v>2.2999999999999998</v>
      </c>
      <c r="I359" t="s">
        <v>12</v>
      </c>
    </row>
    <row r="360" spans="1:9" x14ac:dyDescent="0.3">
      <c r="A360" t="s">
        <v>9</v>
      </c>
      <c r="B360">
        <v>2009</v>
      </c>
      <c r="C360">
        <v>12</v>
      </c>
      <c r="D360">
        <v>22110</v>
      </c>
      <c r="E360" t="s">
        <v>13</v>
      </c>
      <c r="F360">
        <v>46060.35</v>
      </c>
      <c r="G360" t="s">
        <v>11</v>
      </c>
      <c r="H360" s="1">
        <v>1.1499999999999999</v>
      </c>
      <c r="I360" t="s">
        <v>12</v>
      </c>
    </row>
    <row r="361" spans="1:9" x14ac:dyDescent="0.3">
      <c r="A361" t="s">
        <v>9</v>
      </c>
      <c r="B361">
        <v>2009</v>
      </c>
      <c r="C361">
        <v>12</v>
      </c>
      <c r="D361">
        <v>22110</v>
      </c>
      <c r="E361" t="s">
        <v>14</v>
      </c>
      <c r="F361">
        <v>6340.69</v>
      </c>
      <c r="G361" t="s">
        <v>11</v>
      </c>
      <c r="H361" s="1">
        <v>0.16</v>
      </c>
      <c r="I361" t="s">
        <v>12</v>
      </c>
    </row>
    <row r="362" spans="1:9" x14ac:dyDescent="0.3">
      <c r="A362" t="s">
        <v>9</v>
      </c>
      <c r="B362">
        <v>2010</v>
      </c>
      <c r="C362">
        <v>1</v>
      </c>
      <c r="D362">
        <v>22110</v>
      </c>
      <c r="E362" t="s">
        <v>10</v>
      </c>
      <c r="F362">
        <v>84999.18</v>
      </c>
      <c r="G362" t="s">
        <v>11</v>
      </c>
      <c r="H362" s="1">
        <v>2.12</v>
      </c>
      <c r="I362" t="s">
        <v>12</v>
      </c>
    </row>
    <row r="363" spans="1:9" x14ac:dyDescent="0.3">
      <c r="A363" t="s">
        <v>9</v>
      </c>
      <c r="B363">
        <v>2010</v>
      </c>
      <c r="C363">
        <v>1</v>
      </c>
      <c r="D363">
        <v>22110</v>
      </c>
      <c r="E363" t="s">
        <v>13</v>
      </c>
      <c r="F363">
        <v>44865.24</v>
      </c>
      <c r="G363" t="s">
        <v>11</v>
      </c>
      <c r="H363" s="1">
        <v>1.1200000000000001</v>
      </c>
      <c r="I363" t="s">
        <v>12</v>
      </c>
    </row>
    <row r="364" spans="1:9" x14ac:dyDescent="0.3">
      <c r="A364" t="s">
        <v>9</v>
      </c>
      <c r="B364">
        <v>2010</v>
      </c>
      <c r="C364">
        <v>1</v>
      </c>
      <c r="D364">
        <v>22110</v>
      </c>
      <c r="E364" t="s">
        <v>14</v>
      </c>
      <c r="F364">
        <v>8479.32</v>
      </c>
      <c r="G364" t="s">
        <v>11</v>
      </c>
      <c r="H364" s="1">
        <v>0.21</v>
      </c>
      <c r="I364" t="s">
        <v>12</v>
      </c>
    </row>
    <row r="365" spans="1:9" x14ac:dyDescent="0.3">
      <c r="A365" t="s">
        <v>9</v>
      </c>
      <c r="B365">
        <v>2010</v>
      </c>
      <c r="C365">
        <v>2</v>
      </c>
      <c r="D365">
        <v>22110</v>
      </c>
      <c r="E365" t="s">
        <v>10</v>
      </c>
      <c r="F365">
        <v>87459.54</v>
      </c>
      <c r="G365" t="s">
        <v>11</v>
      </c>
      <c r="H365" s="1">
        <v>2.1800000000000002</v>
      </c>
      <c r="I365" t="s">
        <v>12</v>
      </c>
    </row>
    <row r="366" spans="1:9" x14ac:dyDescent="0.3">
      <c r="A366" t="s">
        <v>9</v>
      </c>
      <c r="B366">
        <v>2010</v>
      </c>
      <c r="C366">
        <v>2</v>
      </c>
      <c r="D366">
        <v>22110</v>
      </c>
      <c r="E366" t="s">
        <v>13</v>
      </c>
      <c r="F366">
        <v>36034.58</v>
      </c>
      <c r="G366" t="s">
        <v>11</v>
      </c>
      <c r="H366" s="1">
        <v>0.9</v>
      </c>
      <c r="I366" t="s">
        <v>12</v>
      </c>
    </row>
    <row r="367" spans="1:9" x14ac:dyDescent="0.3">
      <c r="A367" t="s">
        <v>9</v>
      </c>
      <c r="B367">
        <v>2010</v>
      </c>
      <c r="C367">
        <v>2</v>
      </c>
      <c r="D367">
        <v>22110</v>
      </c>
      <c r="E367" t="s">
        <v>14</v>
      </c>
      <c r="F367">
        <v>7038.39</v>
      </c>
      <c r="G367" t="s">
        <v>11</v>
      </c>
      <c r="H367" s="1">
        <v>0.18</v>
      </c>
      <c r="I367" t="s">
        <v>12</v>
      </c>
    </row>
    <row r="368" spans="1:9" x14ac:dyDescent="0.3">
      <c r="A368" t="s">
        <v>9</v>
      </c>
      <c r="B368">
        <v>2010</v>
      </c>
      <c r="C368">
        <v>3</v>
      </c>
      <c r="D368">
        <v>22110</v>
      </c>
      <c r="E368" t="s">
        <v>10</v>
      </c>
      <c r="F368">
        <v>104720.14</v>
      </c>
      <c r="G368" t="s">
        <v>11</v>
      </c>
      <c r="H368" s="1">
        <v>2.6</v>
      </c>
      <c r="I368" t="s">
        <v>12</v>
      </c>
    </row>
    <row r="369" spans="1:9" x14ac:dyDescent="0.3">
      <c r="A369" t="s">
        <v>9</v>
      </c>
      <c r="B369">
        <v>2010</v>
      </c>
      <c r="C369">
        <v>3</v>
      </c>
      <c r="D369">
        <v>22110</v>
      </c>
      <c r="E369" t="s">
        <v>13</v>
      </c>
      <c r="F369">
        <v>43276.36</v>
      </c>
      <c r="G369" t="s">
        <v>11</v>
      </c>
      <c r="H369" s="1">
        <v>1.08</v>
      </c>
      <c r="I369" t="s">
        <v>12</v>
      </c>
    </row>
    <row r="370" spans="1:9" x14ac:dyDescent="0.3">
      <c r="A370" t="s">
        <v>9</v>
      </c>
      <c r="B370">
        <v>2010</v>
      </c>
      <c r="C370">
        <v>3</v>
      </c>
      <c r="D370">
        <v>22110</v>
      </c>
      <c r="E370" t="s">
        <v>14</v>
      </c>
      <c r="F370">
        <v>9460.64</v>
      </c>
      <c r="G370" t="s">
        <v>11</v>
      </c>
      <c r="H370" s="1">
        <v>0.24</v>
      </c>
      <c r="I370" t="s">
        <v>12</v>
      </c>
    </row>
    <row r="371" spans="1:9" x14ac:dyDescent="0.3">
      <c r="A371" t="s">
        <v>9</v>
      </c>
      <c r="B371">
        <v>2010</v>
      </c>
      <c r="C371">
        <v>4</v>
      </c>
      <c r="D371">
        <v>22110</v>
      </c>
      <c r="E371" t="s">
        <v>10</v>
      </c>
      <c r="F371">
        <v>102361.55</v>
      </c>
      <c r="G371" t="s">
        <v>11</v>
      </c>
      <c r="H371" s="1">
        <v>2.54</v>
      </c>
      <c r="I371" t="s">
        <v>12</v>
      </c>
    </row>
    <row r="372" spans="1:9" x14ac:dyDescent="0.3">
      <c r="A372" t="s">
        <v>9</v>
      </c>
      <c r="B372">
        <v>2010</v>
      </c>
      <c r="C372">
        <v>4</v>
      </c>
      <c r="D372">
        <v>22110</v>
      </c>
      <c r="E372" t="s">
        <v>13</v>
      </c>
      <c r="F372">
        <v>37465.06</v>
      </c>
      <c r="G372" t="s">
        <v>11</v>
      </c>
      <c r="H372" s="1">
        <v>0.93</v>
      </c>
      <c r="I372" t="s">
        <v>12</v>
      </c>
    </row>
    <row r="373" spans="1:9" x14ac:dyDescent="0.3">
      <c r="A373" t="s">
        <v>9</v>
      </c>
      <c r="B373">
        <v>2010</v>
      </c>
      <c r="C373">
        <v>4</v>
      </c>
      <c r="D373">
        <v>22110</v>
      </c>
      <c r="E373" t="s">
        <v>14</v>
      </c>
      <c r="F373">
        <v>11965.3</v>
      </c>
      <c r="G373" t="s">
        <v>11</v>
      </c>
      <c r="H373" s="1">
        <v>0.3</v>
      </c>
      <c r="I373" t="s">
        <v>12</v>
      </c>
    </row>
    <row r="374" spans="1:9" x14ac:dyDescent="0.3">
      <c r="A374" t="s">
        <v>9</v>
      </c>
      <c r="B374">
        <v>2010</v>
      </c>
      <c r="C374">
        <v>5</v>
      </c>
      <c r="D374">
        <v>22110</v>
      </c>
      <c r="E374" t="s">
        <v>10</v>
      </c>
      <c r="F374">
        <v>96393.64</v>
      </c>
      <c r="G374" t="s">
        <v>11</v>
      </c>
      <c r="H374" s="1">
        <v>2.39</v>
      </c>
      <c r="I374" t="s">
        <v>12</v>
      </c>
    </row>
    <row r="375" spans="1:9" x14ac:dyDescent="0.3">
      <c r="A375" t="s">
        <v>9</v>
      </c>
      <c r="B375">
        <v>2010</v>
      </c>
      <c r="C375">
        <v>5</v>
      </c>
      <c r="D375">
        <v>22110</v>
      </c>
      <c r="E375" t="s">
        <v>13</v>
      </c>
      <c r="F375">
        <v>48995.67</v>
      </c>
      <c r="G375" t="s">
        <v>11</v>
      </c>
      <c r="H375" s="1">
        <v>1.22</v>
      </c>
      <c r="I375" t="s">
        <v>12</v>
      </c>
    </row>
    <row r="376" spans="1:9" x14ac:dyDescent="0.3">
      <c r="A376" t="s">
        <v>9</v>
      </c>
      <c r="B376">
        <v>2010</v>
      </c>
      <c r="C376">
        <v>5</v>
      </c>
      <c r="D376">
        <v>22110</v>
      </c>
      <c r="E376" t="s">
        <v>14</v>
      </c>
      <c r="F376">
        <v>13358.88</v>
      </c>
      <c r="G376" t="s">
        <v>11</v>
      </c>
      <c r="H376" s="1">
        <v>0.33</v>
      </c>
      <c r="I376" t="s">
        <v>12</v>
      </c>
    </row>
    <row r="377" spans="1:9" x14ac:dyDescent="0.3">
      <c r="A377" t="s">
        <v>9</v>
      </c>
      <c r="B377">
        <v>2010</v>
      </c>
      <c r="C377">
        <v>6</v>
      </c>
      <c r="D377">
        <v>22110</v>
      </c>
      <c r="E377" t="s">
        <v>10</v>
      </c>
      <c r="F377">
        <v>104814.62</v>
      </c>
      <c r="G377" t="s">
        <v>11</v>
      </c>
      <c r="H377" s="1">
        <v>2.6</v>
      </c>
      <c r="I377" t="s">
        <v>12</v>
      </c>
    </row>
    <row r="378" spans="1:9" x14ac:dyDescent="0.3">
      <c r="A378" t="s">
        <v>9</v>
      </c>
      <c r="B378">
        <v>2010</v>
      </c>
      <c r="C378">
        <v>6</v>
      </c>
      <c r="D378">
        <v>22110</v>
      </c>
      <c r="E378" t="s">
        <v>13</v>
      </c>
      <c r="F378">
        <v>45285.54</v>
      </c>
      <c r="G378" t="s">
        <v>11</v>
      </c>
      <c r="H378" s="1">
        <v>1.1200000000000001</v>
      </c>
      <c r="I378" t="s">
        <v>12</v>
      </c>
    </row>
    <row r="379" spans="1:9" x14ac:dyDescent="0.3">
      <c r="A379" t="s">
        <v>9</v>
      </c>
      <c r="B379">
        <v>2010</v>
      </c>
      <c r="C379">
        <v>6</v>
      </c>
      <c r="D379">
        <v>22110</v>
      </c>
      <c r="E379" t="s">
        <v>14</v>
      </c>
      <c r="F379">
        <v>3457.3</v>
      </c>
      <c r="G379" t="s">
        <v>11</v>
      </c>
      <c r="H379" s="1">
        <v>0.09</v>
      </c>
      <c r="I379" t="s">
        <v>12</v>
      </c>
    </row>
    <row r="380" spans="1:9" x14ac:dyDescent="0.3">
      <c r="A380" t="s">
        <v>9</v>
      </c>
      <c r="B380">
        <v>2010</v>
      </c>
      <c r="C380">
        <v>7</v>
      </c>
      <c r="D380">
        <v>22110</v>
      </c>
      <c r="E380" t="s">
        <v>10</v>
      </c>
      <c r="F380">
        <v>98364.49</v>
      </c>
      <c r="G380" t="s">
        <v>11</v>
      </c>
      <c r="H380" s="1">
        <v>2.44</v>
      </c>
      <c r="I380" t="s">
        <v>12</v>
      </c>
    </row>
    <row r="381" spans="1:9" x14ac:dyDescent="0.3">
      <c r="A381" t="s">
        <v>9</v>
      </c>
      <c r="B381">
        <v>2010</v>
      </c>
      <c r="C381">
        <v>7</v>
      </c>
      <c r="D381">
        <v>22110</v>
      </c>
      <c r="E381" t="s">
        <v>13</v>
      </c>
      <c r="F381">
        <v>34902.160000000003</v>
      </c>
      <c r="G381" t="s">
        <v>11</v>
      </c>
      <c r="H381" s="1">
        <v>0.86</v>
      </c>
      <c r="I381" t="s">
        <v>12</v>
      </c>
    </row>
    <row r="382" spans="1:9" x14ac:dyDescent="0.3">
      <c r="A382" t="s">
        <v>9</v>
      </c>
      <c r="B382">
        <v>2010</v>
      </c>
      <c r="C382">
        <v>7</v>
      </c>
      <c r="D382">
        <v>22110</v>
      </c>
      <c r="E382" t="s">
        <v>14</v>
      </c>
      <c r="F382">
        <v>3882.84</v>
      </c>
      <c r="G382" t="s">
        <v>11</v>
      </c>
      <c r="H382" s="1">
        <v>0.1</v>
      </c>
      <c r="I382" t="s">
        <v>12</v>
      </c>
    </row>
    <row r="383" spans="1:9" x14ac:dyDescent="0.3">
      <c r="A383" t="s">
        <v>9</v>
      </c>
      <c r="B383">
        <v>2010</v>
      </c>
      <c r="C383">
        <v>8</v>
      </c>
      <c r="D383">
        <v>22110</v>
      </c>
      <c r="E383" t="s">
        <v>10</v>
      </c>
      <c r="F383">
        <v>101791.35</v>
      </c>
      <c r="G383" t="s">
        <v>11</v>
      </c>
      <c r="H383" s="1">
        <v>2.52</v>
      </c>
      <c r="I383" t="s">
        <v>12</v>
      </c>
    </row>
    <row r="384" spans="1:9" x14ac:dyDescent="0.3">
      <c r="A384" t="s">
        <v>9</v>
      </c>
      <c r="B384">
        <v>2010</v>
      </c>
      <c r="C384">
        <v>8</v>
      </c>
      <c r="D384">
        <v>22110</v>
      </c>
      <c r="E384" t="s">
        <v>13</v>
      </c>
      <c r="F384">
        <v>41937.51</v>
      </c>
      <c r="G384" t="s">
        <v>11</v>
      </c>
      <c r="H384" s="1">
        <v>1.04</v>
      </c>
      <c r="I384" t="s">
        <v>12</v>
      </c>
    </row>
    <row r="385" spans="1:9" x14ac:dyDescent="0.3">
      <c r="A385" t="s">
        <v>9</v>
      </c>
      <c r="B385">
        <v>2010</v>
      </c>
      <c r="C385">
        <v>8</v>
      </c>
      <c r="D385">
        <v>22110</v>
      </c>
      <c r="E385" t="s">
        <v>14</v>
      </c>
      <c r="F385">
        <v>6414.3</v>
      </c>
      <c r="G385" t="s">
        <v>11</v>
      </c>
      <c r="H385" s="1">
        <v>0.16</v>
      </c>
      <c r="I385" t="s">
        <v>12</v>
      </c>
    </row>
    <row r="386" spans="1:9" x14ac:dyDescent="0.3">
      <c r="A386" t="s">
        <v>9</v>
      </c>
      <c r="B386">
        <v>2010</v>
      </c>
      <c r="C386">
        <v>9</v>
      </c>
      <c r="D386">
        <v>22110</v>
      </c>
      <c r="E386" t="s">
        <v>10</v>
      </c>
      <c r="F386">
        <v>98729.94</v>
      </c>
      <c r="G386" t="s">
        <v>11</v>
      </c>
      <c r="H386" s="1">
        <v>2.44</v>
      </c>
      <c r="I386" t="s">
        <v>12</v>
      </c>
    </row>
    <row r="387" spans="1:9" x14ac:dyDescent="0.3">
      <c r="A387" t="s">
        <v>9</v>
      </c>
      <c r="B387">
        <v>2010</v>
      </c>
      <c r="C387">
        <v>9</v>
      </c>
      <c r="D387">
        <v>22110</v>
      </c>
      <c r="E387" t="s">
        <v>13</v>
      </c>
      <c r="F387">
        <v>29703.93</v>
      </c>
      <c r="G387" t="s">
        <v>11</v>
      </c>
      <c r="H387" s="1">
        <v>0.73</v>
      </c>
      <c r="I387" t="s">
        <v>12</v>
      </c>
    </row>
    <row r="388" spans="1:9" x14ac:dyDescent="0.3">
      <c r="A388" t="s">
        <v>9</v>
      </c>
      <c r="B388">
        <v>2010</v>
      </c>
      <c r="C388">
        <v>9</v>
      </c>
      <c r="D388">
        <v>22110</v>
      </c>
      <c r="E388" t="s">
        <v>14</v>
      </c>
      <c r="F388">
        <v>7288.68</v>
      </c>
      <c r="G388" t="s">
        <v>11</v>
      </c>
      <c r="H388" s="1">
        <v>0.18</v>
      </c>
      <c r="I388" t="s">
        <v>12</v>
      </c>
    </row>
    <row r="389" spans="1:9" x14ac:dyDescent="0.3">
      <c r="A389" t="s">
        <v>9</v>
      </c>
      <c r="B389">
        <v>2010</v>
      </c>
      <c r="C389">
        <v>10</v>
      </c>
      <c r="D389">
        <v>22110</v>
      </c>
      <c r="E389" t="s">
        <v>10</v>
      </c>
      <c r="F389">
        <v>104503.18</v>
      </c>
      <c r="G389" t="s">
        <v>11</v>
      </c>
      <c r="H389" s="1">
        <v>2.58</v>
      </c>
      <c r="I389" t="s">
        <v>12</v>
      </c>
    </row>
    <row r="390" spans="1:9" x14ac:dyDescent="0.3">
      <c r="A390" t="s">
        <v>9</v>
      </c>
      <c r="B390">
        <v>2010</v>
      </c>
      <c r="C390">
        <v>10</v>
      </c>
      <c r="D390">
        <v>22110</v>
      </c>
      <c r="E390" t="s">
        <v>13</v>
      </c>
      <c r="F390">
        <v>36742.74</v>
      </c>
      <c r="G390" t="s">
        <v>11</v>
      </c>
      <c r="H390" s="1">
        <v>0.91</v>
      </c>
      <c r="I390" t="s">
        <v>12</v>
      </c>
    </row>
    <row r="391" spans="1:9" x14ac:dyDescent="0.3">
      <c r="A391" t="s">
        <v>9</v>
      </c>
      <c r="B391">
        <v>2010</v>
      </c>
      <c r="C391">
        <v>10</v>
      </c>
      <c r="D391">
        <v>22110</v>
      </c>
      <c r="E391" t="s">
        <v>14</v>
      </c>
      <c r="F391">
        <v>5637.16</v>
      </c>
      <c r="G391" t="s">
        <v>11</v>
      </c>
      <c r="H391" s="1">
        <v>0.14000000000000001</v>
      </c>
      <c r="I391" t="s">
        <v>12</v>
      </c>
    </row>
    <row r="392" spans="1:9" x14ac:dyDescent="0.3">
      <c r="A392" t="s">
        <v>9</v>
      </c>
      <c r="B392">
        <v>2010</v>
      </c>
      <c r="C392">
        <v>11</v>
      </c>
      <c r="D392">
        <v>22110</v>
      </c>
      <c r="E392" t="s">
        <v>10</v>
      </c>
      <c r="F392">
        <v>98416.86</v>
      </c>
      <c r="G392" t="s">
        <v>11</v>
      </c>
      <c r="H392" s="1">
        <v>2.4300000000000002</v>
      </c>
      <c r="I392" t="s">
        <v>12</v>
      </c>
    </row>
    <row r="393" spans="1:9" x14ac:dyDescent="0.3">
      <c r="A393" t="s">
        <v>9</v>
      </c>
      <c r="B393">
        <v>2010</v>
      </c>
      <c r="C393">
        <v>11</v>
      </c>
      <c r="D393">
        <v>22110</v>
      </c>
      <c r="E393" t="s">
        <v>13</v>
      </c>
      <c r="F393">
        <v>38047.360000000001</v>
      </c>
      <c r="G393" t="s">
        <v>11</v>
      </c>
      <c r="H393" s="1">
        <v>0.94</v>
      </c>
      <c r="I393" t="s">
        <v>12</v>
      </c>
    </row>
    <row r="394" spans="1:9" x14ac:dyDescent="0.3">
      <c r="A394" t="s">
        <v>9</v>
      </c>
      <c r="B394">
        <v>2010</v>
      </c>
      <c r="C394">
        <v>11</v>
      </c>
      <c r="D394">
        <v>22110</v>
      </c>
      <c r="E394" t="s">
        <v>14</v>
      </c>
      <c r="F394">
        <v>8045.29</v>
      </c>
      <c r="G394" t="s">
        <v>11</v>
      </c>
      <c r="H394" s="1">
        <v>0.2</v>
      </c>
      <c r="I394" t="s">
        <v>12</v>
      </c>
    </row>
    <row r="395" spans="1:9" x14ac:dyDescent="0.3">
      <c r="A395" t="s">
        <v>9</v>
      </c>
      <c r="B395">
        <v>2010</v>
      </c>
      <c r="C395">
        <v>12</v>
      </c>
      <c r="D395">
        <v>22110</v>
      </c>
      <c r="E395" t="s">
        <v>10</v>
      </c>
      <c r="F395">
        <v>99405.02</v>
      </c>
      <c r="G395" t="s">
        <v>11</v>
      </c>
      <c r="H395" s="1">
        <v>2.4500000000000002</v>
      </c>
      <c r="I395" t="s">
        <v>12</v>
      </c>
    </row>
    <row r="396" spans="1:9" x14ac:dyDescent="0.3">
      <c r="A396" t="s">
        <v>9</v>
      </c>
      <c r="B396">
        <v>2010</v>
      </c>
      <c r="C396">
        <v>12</v>
      </c>
      <c r="D396">
        <v>22110</v>
      </c>
      <c r="E396" t="s">
        <v>13</v>
      </c>
      <c r="F396">
        <v>38074.54</v>
      </c>
      <c r="G396" t="s">
        <v>11</v>
      </c>
      <c r="H396" s="1">
        <v>0.94</v>
      </c>
      <c r="I396" t="s">
        <v>12</v>
      </c>
    </row>
    <row r="397" spans="1:9" x14ac:dyDescent="0.3">
      <c r="A397" t="s">
        <v>9</v>
      </c>
      <c r="B397">
        <v>2010</v>
      </c>
      <c r="C397">
        <v>12</v>
      </c>
      <c r="D397">
        <v>22110</v>
      </c>
      <c r="E397" t="s">
        <v>14</v>
      </c>
      <c r="F397">
        <v>6920.39</v>
      </c>
      <c r="G397" t="s">
        <v>11</v>
      </c>
      <c r="H397" s="1">
        <v>0.17</v>
      </c>
      <c r="I397" t="s">
        <v>12</v>
      </c>
    </row>
    <row r="398" spans="1:9" x14ac:dyDescent="0.3">
      <c r="A398" t="s">
        <v>9</v>
      </c>
      <c r="B398">
        <v>2011</v>
      </c>
      <c r="C398">
        <v>1</v>
      </c>
      <c r="D398">
        <v>22110</v>
      </c>
      <c r="E398" t="s">
        <v>10</v>
      </c>
      <c r="F398">
        <v>92473.86</v>
      </c>
      <c r="G398" t="s">
        <v>11</v>
      </c>
      <c r="H398" s="1">
        <v>2.2799999999999998</v>
      </c>
      <c r="I398" t="s">
        <v>12</v>
      </c>
    </row>
    <row r="399" spans="1:9" x14ac:dyDescent="0.3">
      <c r="A399" t="s">
        <v>9</v>
      </c>
      <c r="B399">
        <v>2011</v>
      </c>
      <c r="C399">
        <v>1</v>
      </c>
      <c r="D399">
        <v>22110</v>
      </c>
      <c r="E399" t="s">
        <v>13</v>
      </c>
      <c r="F399">
        <v>46833.87</v>
      </c>
      <c r="G399" t="s">
        <v>11</v>
      </c>
      <c r="H399" s="1">
        <v>1.1499999999999999</v>
      </c>
      <c r="I399" t="s">
        <v>12</v>
      </c>
    </row>
    <row r="400" spans="1:9" x14ac:dyDescent="0.3">
      <c r="A400" t="s">
        <v>9</v>
      </c>
      <c r="B400">
        <v>2011</v>
      </c>
      <c r="C400">
        <v>1</v>
      </c>
      <c r="D400">
        <v>22110</v>
      </c>
      <c r="E400" t="s">
        <v>14</v>
      </c>
      <c r="F400">
        <v>9369.99</v>
      </c>
      <c r="G400" t="s">
        <v>11</v>
      </c>
      <c r="H400" s="1">
        <v>0.23</v>
      </c>
      <c r="I400" t="s">
        <v>12</v>
      </c>
    </row>
    <row r="401" spans="1:9" x14ac:dyDescent="0.3">
      <c r="A401" t="s">
        <v>9</v>
      </c>
      <c r="B401">
        <v>2011</v>
      </c>
      <c r="C401">
        <v>2</v>
      </c>
      <c r="D401">
        <v>22110</v>
      </c>
      <c r="E401" t="s">
        <v>10</v>
      </c>
      <c r="F401">
        <v>90818.65</v>
      </c>
      <c r="G401" t="s">
        <v>11</v>
      </c>
      <c r="H401" s="1">
        <v>2.2400000000000002</v>
      </c>
      <c r="I401" t="s">
        <v>12</v>
      </c>
    </row>
    <row r="402" spans="1:9" x14ac:dyDescent="0.3">
      <c r="A402" t="s">
        <v>9</v>
      </c>
      <c r="B402">
        <v>2011</v>
      </c>
      <c r="C402">
        <v>2</v>
      </c>
      <c r="D402">
        <v>22110</v>
      </c>
      <c r="E402" t="s">
        <v>13</v>
      </c>
      <c r="F402">
        <v>37059.86</v>
      </c>
      <c r="G402" t="s">
        <v>11</v>
      </c>
      <c r="H402" s="1">
        <v>0.91</v>
      </c>
      <c r="I402" t="s">
        <v>12</v>
      </c>
    </row>
    <row r="403" spans="1:9" x14ac:dyDescent="0.3">
      <c r="A403" t="s">
        <v>9</v>
      </c>
      <c r="B403">
        <v>2011</v>
      </c>
      <c r="C403">
        <v>2</v>
      </c>
      <c r="D403">
        <v>22110</v>
      </c>
      <c r="E403" t="s">
        <v>14</v>
      </c>
      <c r="F403">
        <v>7885.11</v>
      </c>
      <c r="G403" t="s">
        <v>11</v>
      </c>
      <c r="H403" s="1">
        <v>0.19</v>
      </c>
      <c r="I403" t="s">
        <v>12</v>
      </c>
    </row>
    <row r="404" spans="1:9" x14ac:dyDescent="0.3">
      <c r="A404" t="s">
        <v>9</v>
      </c>
      <c r="B404">
        <v>2011</v>
      </c>
      <c r="C404">
        <v>3</v>
      </c>
      <c r="D404">
        <v>22110</v>
      </c>
      <c r="E404" t="s">
        <v>10</v>
      </c>
      <c r="F404">
        <v>104178.94</v>
      </c>
      <c r="G404" t="s">
        <v>11</v>
      </c>
      <c r="H404" s="1">
        <v>2.57</v>
      </c>
      <c r="I404" t="s">
        <v>12</v>
      </c>
    </row>
    <row r="405" spans="1:9" x14ac:dyDescent="0.3">
      <c r="A405" t="s">
        <v>9</v>
      </c>
      <c r="B405">
        <v>2011</v>
      </c>
      <c r="C405">
        <v>3</v>
      </c>
      <c r="D405">
        <v>22110</v>
      </c>
      <c r="E405" t="s">
        <v>13</v>
      </c>
      <c r="F405">
        <v>44336.44</v>
      </c>
      <c r="G405" t="s">
        <v>11</v>
      </c>
      <c r="H405" s="1">
        <v>1.0900000000000001</v>
      </c>
      <c r="I405" t="s">
        <v>12</v>
      </c>
    </row>
    <row r="406" spans="1:9" x14ac:dyDescent="0.3">
      <c r="A406" t="s">
        <v>9</v>
      </c>
      <c r="B406">
        <v>2011</v>
      </c>
      <c r="C406">
        <v>3</v>
      </c>
      <c r="D406">
        <v>22110</v>
      </c>
      <c r="E406" t="s">
        <v>14</v>
      </c>
      <c r="F406">
        <v>11718.9</v>
      </c>
      <c r="G406" t="s">
        <v>11</v>
      </c>
      <c r="H406" s="1">
        <v>0.28999999999999998</v>
      </c>
      <c r="I406" t="s">
        <v>12</v>
      </c>
    </row>
    <row r="407" spans="1:9" x14ac:dyDescent="0.3">
      <c r="A407" t="s">
        <v>9</v>
      </c>
      <c r="B407">
        <v>2011</v>
      </c>
      <c r="C407">
        <v>4</v>
      </c>
      <c r="D407">
        <v>22110</v>
      </c>
      <c r="E407" t="s">
        <v>10</v>
      </c>
      <c r="F407">
        <v>94732.7</v>
      </c>
      <c r="G407" t="s">
        <v>11</v>
      </c>
      <c r="H407" s="1">
        <v>2.33</v>
      </c>
      <c r="I407" t="s">
        <v>12</v>
      </c>
    </row>
    <row r="408" spans="1:9" x14ac:dyDescent="0.3">
      <c r="A408" t="s">
        <v>9</v>
      </c>
      <c r="B408">
        <v>2011</v>
      </c>
      <c r="C408">
        <v>4</v>
      </c>
      <c r="D408">
        <v>22110</v>
      </c>
      <c r="E408" t="s">
        <v>13</v>
      </c>
      <c r="F408">
        <v>44269.63</v>
      </c>
      <c r="G408" t="s">
        <v>11</v>
      </c>
      <c r="H408" s="1">
        <v>1.0900000000000001</v>
      </c>
      <c r="I408" t="s">
        <v>12</v>
      </c>
    </row>
    <row r="409" spans="1:9" x14ac:dyDescent="0.3">
      <c r="A409" t="s">
        <v>9</v>
      </c>
      <c r="B409">
        <v>2011</v>
      </c>
      <c r="C409">
        <v>4</v>
      </c>
      <c r="D409">
        <v>22110</v>
      </c>
      <c r="E409" t="s">
        <v>14</v>
      </c>
      <c r="F409">
        <v>8868.48</v>
      </c>
      <c r="G409" t="s">
        <v>11</v>
      </c>
      <c r="H409" s="1">
        <v>0.22</v>
      </c>
      <c r="I409" t="s">
        <v>12</v>
      </c>
    </row>
    <row r="410" spans="1:9" x14ac:dyDescent="0.3">
      <c r="A410" t="s">
        <v>9</v>
      </c>
      <c r="B410">
        <v>2011</v>
      </c>
      <c r="C410">
        <v>5</v>
      </c>
      <c r="D410">
        <v>22110</v>
      </c>
      <c r="E410" t="s">
        <v>10</v>
      </c>
      <c r="F410">
        <v>99441.600000000006</v>
      </c>
      <c r="G410" t="s">
        <v>11</v>
      </c>
      <c r="H410" s="1">
        <v>2.44</v>
      </c>
      <c r="I410" t="s">
        <v>12</v>
      </c>
    </row>
    <row r="411" spans="1:9" x14ac:dyDescent="0.3">
      <c r="A411" t="s">
        <v>9</v>
      </c>
      <c r="B411">
        <v>2011</v>
      </c>
      <c r="C411">
        <v>5</v>
      </c>
      <c r="D411">
        <v>22110</v>
      </c>
      <c r="E411" t="s">
        <v>13</v>
      </c>
      <c r="F411">
        <v>51009.13</v>
      </c>
      <c r="G411" t="s">
        <v>11</v>
      </c>
      <c r="H411" s="1">
        <v>1.25</v>
      </c>
      <c r="I411" t="s">
        <v>12</v>
      </c>
    </row>
    <row r="412" spans="1:9" x14ac:dyDescent="0.3">
      <c r="A412" t="s">
        <v>9</v>
      </c>
      <c r="B412">
        <v>2011</v>
      </c>
      <c r="C412">
        <v>5</v>
      </c>
      <c r="D412">
        <v>22110</v>
      </c>
      <c r="E412" t="s">
        <v>14</v>
      </c>
      <c r="F412">
        <v>13027.93</v>
      </c>
      <c r="G412" t="s">
        <v>11</v>
      </c>
      <c r="H412" s="1">
        <v>0.32</v>
      </c>
      <c r="I412" t="s">
        <v>12</v>
      </c>
    </row>
    <row r="413" spans="1:9" x14ac:dyDescent="0.3">
      <c r="A413" t="s">
        <v>9</v>
      </c>
      <c r="B413">
        <v>2011</v>
      </c>
      <c r="C413">
        <v>6</v>
      </c>
      <c r="D413">
        <v>22110</v>
      </c>
      <c r="E413" t="s">
        <v>10</v>
      </c>
      <c r="F413">
        <v>100574.32</v>
      </c>
      <c r="G413" t="s">
        <v>11</v>
      </c>
      <c r="H413" s="1">
        <v>2.4700000000000002</v>
      </c>
      <c r="I413" t="s">
        <v>12</v>
      </c>
    </row>
    <row r="414" spans="1:9" x14ac:dyDescent="0.3">
      <c r="A414" t="s">
        <v>9</v>
      </c>
      <c r="B414">
        <v>2011</v>
      </c>
      <c r="C414">
        <v>6</v>
      </c>
      <c r="D414">
        <v>22110</v>
      </c>
      <c r="E414" t="s">
        <v>13</v>
      </c>
      <c r="F414">
        <v>53632.65</v>
      </c>
      <c r="G414" t="s">
        <v>11</v>
      </c>
      <c r="H414" s="1">
        <v>1.32</v>
      </c>
      <c r="I414" t="s">
        <v>12</v>
      </c>
    </row>
    <row r="415" spans="1:9" x14ac:dyDescent="0.3">
      <c r="A415" t="s">
        <v>9</v>
      </c>
      <c r="B415">
        <v>2011</v>
      </c>
      <c r="C415">
        <v>6</v>
      </c>
      <c r="D415">
        <v>22110</v>
      </c>
      <c r="E415" t="s">
        <v>14</v>
      </c>
      <c r="F415">
        <v>3696.74</v>
      </c>
      <c r="G415" t="s">
        <v>11</v>
      </c>
      <c r="H415" s="1">
        <v>0.09</v>
      </c>
      <c r="I415" t="s">
        <v>12</v>
      </c>
    </row>
    <row r="416" spans="1:9" x14ac:dyDescent="0.3">
      <c r="A416" t="s">
        <v>9</v>
      </c>
      <c r="B416">
        <v>2011</v>
      </c>
      <c r="C416">
        <v>7</v>
      </c>
      <c r="D416">
        <v>22110</v>
      </c>
      <c r="E416" t="s">
        <v>10</v>
      </c>
      <c r="F416">
        <v>97187.199999999997</v>
      </c>
      <c r="G416" t="s">
        <v>11</v>
      </c>
      <c r="H416" s="1">
        <v>2.39</v>
      </c>
      <c r="I416" t="s">
        <v>12</v>
      </c>
    </row>
    <row r="417" spans="1:9" x14ac:dyDescent="0.3">
      <c r="A417" t="s">
        <v>9</v>
      </c>
      <c r="B417">
        <v>2011</v>
      </c>
      <c r="C417">
        <v>7</v>
      </c>
      <c r="D417">
        <v>22110</v>
      </c>
      <c r="E417" t="s">
        <v>13</v>
      </c>
      <c r="F417">
        <v>34724.42</v>
      </c>
      <c r="G417" t="s">
        <v>11</v>
      </c>
      <c r="H417" s="1">
        <v>0.85</v>
      </c>
      <c r="I417" t="s">
        <v>12</v>
      </c>
    </row>
    <row r="418" spans="1:9" x14ac:dyDescent="0.3">
      <c r="A418" t="s">
        <v>9</v>
      </c>
      <c r="B418">
        <v>2011</v>
      </c>
      <c r="C418">
        <v>7</v>
      </c>
      <c r="D418">
        <v>22110</v>
      </c>
      <c r="E418" t="s">
        <v>14</v>
      </c>
      <c r="F418">
        <v>5651.54</v>
      </c>
      <c r="G418" t="s">
        <v>11</v>
      </c>
      <c r="H418" s="1">
        <v>0.14000000000000001</v>
      </c>
      <c r="I418" t="s">
        <v>12</v>
      </c>
    </row>
    <row r="419" spans="1:9" x14ac:dyDescent="0.3">
      <c r="A419" t="s">
        <v>9</v>
      </c>
      <c r="B419">
        <v>2011</v>
      </c>
      <c r="C419">
        <v>8</v>
      </c>
      <c r="D419">
        <v>22110</v>
      </c>
      <c r="E419" t="s">
        <v>10</v>
      </c>
      <c r="F419">
        <v>101979.42</v>
      </c>
      <c r="G419" t="s">
        <v>11</v>
      </c>
      <c r="H419" s="1">
        <v>2.5</v>
      </c>
      <c r="I419" t="s">
        <v>12</v>
      </c>
    </row>
    <row r="420" spans="1:9" x14ac:dyDescent="0.3">
      <c r="A420" t="s">
        <v>9</v>
      </c>
      <c r="B420">
        <v>2011</v>
      </c>
      <c r="C420">
        <v>8</v>
      </c>
      <c r="D420">
        <v>22110</v>
      </c>
      <c r="E420" t="s">
        <v>13</v>
      </c>
      <c r="F420">
        <v>40231.919999999998</v>
      </c>
      <c r="G420" t="s">
        <v>11</v>
      </c>
      <c r="H420" s="1">
        <v>0.99</v>
      </c>
      <c r="I420" t="s">
        <v>12</v>
      </c>
    </row>
    <row r="421" spans="1:9" x14ac:dyDescent="0.3">
      <c r="A421" t="s">
        <v>9</v>
      </c>
      <c r="B421">
        <v>2011</v>
      </c>
      <c r="C421">
        <v>8</v>
      </c>
      <c r="D421">
        <v>22110</v>
      </c>
      <c r="E421" t="s">
        <v>14</v>
      </c>
      <c r="F421">
        <v>8825.58</v>
      </c>
      <c r="G421" t="s">
        <v>11</v>
      </c>
      <c r="H421" s="1">
        <v>0.22</v>
      </c>
      <c r="I421" t="s">
        <v>12</v>
      </c>
    </row>
    <row r="422" spans="1:9" x14ac:dyDescent="0.3">
      <c r="A422" t="s">
        <v>9</v>
      </c>
      <c r="B422">
        <v>2011</v>
      </c>
      <c r="C422">
        <v>9</v>
      </c>
      <c r="D422">
        <v>22110</v>
      </c>
      <c r="E422" t="s">
        <v>10</v>
      </c>
      <c r="F422">
        <v>91479.71</v>
      </c>
      <c r="G422" t="s">
        <v>11</v>
      </c>
      <c r="H422" s="1">
        <v>2.2400000000000002</v>
      </c>
      <c r="I422" t="s">
        <v>12</v>
      </c>
    </row>
    <row r="423" spans="1:9" x14ac:dyDescent="0.3">
      <c r="A423" t="s">
        <v>9</v>
      </c>
      <c r="B423">
        <v>2011</v>
      </c>
      <c r="C423">
        <v>9</v>
      </c>
      <c r="D423">
        <v>22110</v>
      </c>
      <c r="E423" t="s">
        <v>13</v>
      </c>
      <c r="F423">
        <v>38624.68</v>
      </c>
      <c r="G423" t="s">
        <v>11</v>
      </c>
      <c r="H423" s="1">
        <v>0.95</v>
      </c>
      <c r="I423" t="s">
        <v>12</v>
      </c>
    </row>
    <row r="424" spans="1:9" x14ac:dyDescent="0.3">
      <c r="A424" t="s">
        <v>9</v>
      </c>
      <c r="B424">
        <v>2011</v>
      </c>
      <c r="C424">
        <v>9</v>
      </c>
      <c r="D424">
        <v>22110</v>
      </c>
      <c r="E424" t="s">
        <v>14</v>
      </c>
      <c r="F424">
        <v>8942.39</v>
      </c>
      <c r="G424" t="s">
        <v>11</v>
      </c>
      <c r="H424" s="1">
        <v>0.22</v>
      </c>
      <c r="I424" t="s">
        <v>12</v>
      </c>
    </row>
    <row r="425" spans="1:9" x14ac:dyDescent="0.3">
      <c r="A425" t="s">
        <v>9</v>
      </c>
      <c r="B425">
        <v>2011</v>
      </c>
      <c r="C425">
        <v>10</v>
      </c>
      <c r="D425">
        <v>22110</v>
      </c>
      <c r="E425" t="s">
        <v>10</v>
      </c>
      <c r="F425">
        <v>93055.54</v>
      </c>
      <c r="G425" t="s">
        <v>11</v>
      </c>
      <c r="H425" s="1">
        <v>2.2799999999999998</v>
      </c>
      <c r="I425" t="s">
        <v>12</v>
      </c>
    </row>
    <row r="426" spans="1:9" x14ac:dyDescent="0.3">
      <c r="A426" t="s">
        <v>9</v>
      </c>
      <c r="B426">
        <v>2011</v>
      </c>
      <c r="C426">
        <v>10</v>
      </c>
      <c r="D426">
        <v>22110</v>
      </c>
      <c r="E426" t="s">
        <v>13</v>
      </c>
      <c r="F426">
        <v>42784.83</v>
      </c>
      <c r="G426" t="s">
        <v>11</v>
      </c>
      <c r="H426" s="1">
        <v>1.05</v>
      </c>
      <c r="I426" t="s">
        <v>12</v>
      </c>
    </row>
    <row r="427" spans="1:9" x14ac:dyDescent="0.3">
      <c r="A427" t="s">
        <v>9</v>
      </c>
      <c r="B427">
        <v>2011</v>
      </c>
      <c r="C427">
        <v>10</v>
      </c>
      <c r="D427">
        <v>22110</v>
      </c>
      <c r="E427" t="s">
        <v>14</v>
      </c>
      <c r="F427">
        <v>7195.62</v>
      </c>
      <c r="G427" t="s">
        <v>11</v>
      </c>
      <c r="H427" s="1">
        <v>0.18</v>
      </c>
      <c r="I427" t="s">
        <v>12</v>
      </c>
    </row>
    <row r="428" spans="1:9" x14ac:dyDescent="0.3">
      <c r="A428" t="s">
        <v>9</v>
      </c>
      <c r="B428">
        <v>2011</v>
      </c>
      <c r="C428">
        <v>11</v>
      </c>
      <c r="D428">
        <v>22110</v>
      </c>
      <c r="E428" t="s">
        <v>10</v>
      </c>
      <c r="F428">
        <v>92075.14</v>
      </c>
      <c r="G428" t="s">
        <v>11</v>
      </c>
      <c r="H428" s="1">
        <v>2.25</v>
      </c>
      <c r="I428" t="s">
        <v>12</v>
      </c>
    </row>
    <row r="429" spans="1:9" x14ac:dyDescent="0.3">
      <c r="A429" t="s">
        <v>9</v>
      </c>
      <c r="B429">
        <v>2011</v>
      </c>
      <c r="C429">
        <v>11</v>
      </c>
      <c r="D429">
        <v>22110</v>
      </c>
      <c r="E429" t="s">
        <v>13</v>
      </c>
      <c r="F429">
        <v>41921</v>
      </c>
      <c r="G429" t="s">
        <v>11</v>
      </c>
      <c r="H429" s="1">
        <v>1.03</v>
      </c>
      <c r="I429" t="s">
        <v>12</v>
      </c>
    </row>
    <row r="430" spans="1:9" x14ac:dyDescent="0.3">
      <c r="A430" t="s">
        <v>9</v>
      </c>
      <c r="B430">
        <v>2011</v>
      </c>
      <c r="C430">
        <v>11</v>
      </c>
      <c r="D430">
        <v>22110</v>
      </c>
      <c r="E430" t="s">
        <v>14</v>
      </c>
      <c r="F430">
        <v>9974.98</v>
      </c>
      <c r="G430" t="s">
        <v>11</v>
      </c>
      <c r="H430" s="1">
        <v>0.24</v>
      </c>
      <c r="I430" t="s">
        <v>12</v>
      </c>
    </row>
    <row r="431" spans="1:9" x14ac:dyDescent="0.3">
      <c r="A431" t="s">
        <v>9</v>
      </c>
      <c r="B431">
        <v>2011</v>
      </c>
      <c r="C431">
        <v>12</v>
      </c>
      <c r="D431">
        <v>22110</v>
      </c>
      <c r="E431" t="s">
        <v>10</v>
      </c>
      <c r="F431">
        <v>90331.87</v>
      </c>
      <c r="G431" t="s">
        <v>11</v>
      </c>
      <c r="H431" s="1">
        <v>2.21</v>
      </c>
      <c r="I431" t="s">
        <v>12</v>
      </c>
    </row>
    <row r="432" spans="1:9" x14ac:dyDescent="0.3">
      <c r="A432" t="s">
        <v>9</v>
      </c>
      <c r="B432">
        <v>2011</v>
      </c>
      <c r="C432">
        <v>12</v>
      </c>
      <c r="D432">
        <v>22110</v>
      </c>
      <c r="E432" t="s">
        <v>13</v>
      </c>
      <c r="F432">
        <v>41410.82</v>
      </c>
      <c r="G432" t="s">
        <v>11</v>
      </c>
      <c r="H432" s="1">
        <v>1.01</v>
      </c>
      <c r="I432" t="s">
        <v>12</v>
      </c>
    </row>
    <row r="433" spans="1:9" x14ac:dyDescent="0.3">
      <c r="A433" t="s">
        <v>9</v>
      </c>
      <c r="B433">
        <v>2011</v>
      </c>
      <c r="C433">
        <v>12</v>
      </c>
      <c r="D433">
        <v>22110</v>
      </c>
      <c r="E433" t="s">
        <v>14</v>
      </c>
      <c r="F433">
        <v>10817.76</v>
      </c>
      <c r="G433" t="s">
        <v>11</v>
      </c>
      <c r="H433" s="1">
        <v>0.26</v>
      </c>
      <c r="I433" t="s">
        <v>12</v>
      </c>
    </row>
    <row r="434" spans="1:9" x14ac:dyDescent="0.3">
      <c r="A434" t="s">
        <v>9</v>
      </c>
      <c r="B434">
        <v>2012</v>
      </c>
      <c r="C434">
        <v>1</v>
      </c>
      <c r="D434">
        <v>22110</v>
      </c>
      <c r="E434" t="s">
        <v>10</v>
      </c>
      <c r="F434">
        <v>82786.490000000005</v>
      </c>
      <c r="G434" t="s">
        <v>11</v>
      </c>
      <c r="H434" s="1">
        <v>2.02</v>
      </c>
      <c r="I434" t="s">
        <v>12</v>
      </c>
    </row>
    <row r="435" spans="1:9" x14ac:dyDescent="0.3">
      <c r="A435" t="s">
        <v>9</v>
      </c>
      <c r="B435">
        <v>2012</v>
      </c>
      <c r="C435">
        <v>1</v>
      </c>
      <c r="D435">
        <v>22110</v>
      </c>
      <c r="E435" t="s">
        <v>13</v>
      </c>
      <c r="F435">
        <v>58260.06</v>
      </c>
      <c r="G435" t="s">
        <v>11</v>
      </c>
      <c r="H435" s="1">
        <v>1.42</v>
      </c>
      <c r="I435" t="s">
        <v>12</v>
      </c>
    </row>
    <row r="436" spans="1:9" x14ac:dyDescent="0.3">
      <c r="A436" t="s">
        <v>9</v>
      </c>
      <c r="B436">
        <v>2012</v>
      </c>
      <c r="C436">
        <v>1</v>
      </c>
      <c r="D436">
        <v>22110</v>
      </c>
      <c r="E436" t="s">
        <v>14</v>
      </c>
      <c r="F436">
        <v>12836.11</v>
      </c>
      <c r="G436" t="s">
        <v>11</v>
      </c>
      <c r="H436" s="1">
        <v>0.31</v>
      </c>
      <c r="I436" t="s">
        <v>12</v>
      </c>
    </row>
    <row r="437" spans="1:9" x14ac:dyDescent="0.3">
      <c r="A437" t="s">
        <v>9</v>
      </c>
      <c r="B437">
        <v>2012</v>
      </c>
      <c r="C437">
        <v>2</v>
      </c>
      <c r="D437">
        <v>22110</v>
      </c>
      <c r="E437" t="s">
        <v>10</v>
      </c>
      <c r="F437">
        <v>86477.28</v>
      </c>
      <c r="G437" t="s">
        <v>11</v>
      </c>
      <c r="H437" s="1">
        <v>2.11</v>
      </c>
      <c r="I437" t="s">
        <v>12</v>
      </c>
    </row>
    <row r="438" spans="1:9" x14ac:dyDescent="0.3">
      <c r="A438" t="s">
        <v>9</v>
      </c>
      <c r="B438">
        <v>2012</v>
      </c>
      <c r="C438">
        <v>2</v>
      </c>
      <c r="D438">
        <v>22110</v>
      </c>
      <c r="E438" t="s">
        <v>13</v>
      </c>
      <c r="F438">
        <v>39576.81</v>
      </c>
      <c r="G438" t="s">
        <v>11</v>
      </c>
      <c r="H438" s="1">
        <v>0.97</v>
      </c>
      <c r="I438" t="s">
        <v>12</v>
      </c>
    </row>
    <row r="439" spans="1:9" x14ac:dyDescent="0.3">
      <c r="A439" t="s">
        <v>9</v>
      </c>
      <c r="B439">
        <v>2012</v>
      </c>
      <c r="C439">
        <v>2</v>
      </c>
      <c r="D439">
        <v>22110</v>
      </c>
      <c r="E439" t="s">
        <v>14</v>
      </c>
      <c r="F439">
        <v>10584.06</v>
      </c>
      <c r="G439" t="s">
        <v>11</v>
      </c>
      <c r="H439" s="1">
        <v>0.26</v>
      </c>
      <c r="I439" t="s">
        <v>12</v>
      </c>
    </row>
    <row r="440" spans="1:9" x14ac:dyDescent="0.3">
      <c r="A440" t="s">
        <v>9</v>
      </c>
      <c r="B440">
        <v>2012</v>
      </c>
      <c r="C440">
        <v>3</v>
      </c>
      <c r="D440">
        <v>22110</v>
      </c>
      <c r="E440" t="s">
        <v>10</v>
      </c>
      <c r="F440">
        <v>96364.58</v>
      </c>
      <c r="G440" t="s">
        <v>11</v>
      </c>
      <c r="H440" s="1">
        <v>2.35</v>
      </c>
      <c r="I440" t="s">
        <v>12</v>
      </c>
    </row>
    <row r="441" spans="1:9" x14ac:dyDescent="0.3">
      <c r="A441" t="s">
        <v>9</v>
      </c>
      <c r="B441">
        <v>2012</v>
      </c>
      <c r="C441">
        <v>3</v>
      </c>
      <c r="D441">
        <v>22110</v>
      </c>
      <c r="E441" t="s">
        <v>13</v>
      </c>
      <c r="F441">
        <v>46146.61</v>
      </c>
      <c r="G441" t="s">
        <v>11</v>
      </c>
      <c r="H441" s="1">
        <v>1.1299999999999999</v>
      </c>
      <c r="I441" t="s">
        <v>12</v>
      </c>
    </row>
    <row r="442" spans="1:9" x14ac:dyDescent="0.3">
      <c r="A442" t="s">
        <v>9</v>
      </c>
      <c r="B442">
        <v>2012</v>
      </c>
      <c r="C442">
        <v>3</v>
      </c>
      <c r="D442">
        <v>22110</v>
      </c>
      <c r="E442" t="s">
        <v>14</v>
      </c>
      <c r="F442">
        <v>13905.95</v>
      </c>
      <c r="G442" t="s">
        <v>11</v>
      </c>
      <c r="H442" s="1">
        <v>0.34</v>
      </c>
      <c r="I442" t="s">
        <v>12</v>
      </c>
    </row>
    <row r="443" spans="1:9" x14ac:dyDescent="0.3">
      <c r="A443" t="s">
        <v>9</v>
      </c>
      <c r="B443">
        <v>2012</v>
      </c>
      <c r="C443">
        <v>4</v>
      </c>
      <c r="D443">
        <v>22110</v>
      </c>
      <c r="E443" t="s">
        <v>10</v>
      </c>
      <c r="F443">
        <v>89057.72</v>
      </c>
      <c r="G443" t="s">
        <v>11</v>
      </c>
      <c r="H443" s="1">
        <v>2.17</v>
      </c>
      <c r="I443" t="s">
        <v>12</v>
      </c>
    </row>
    <row r="444" spans="1:9" x14ac:dyDescent="0.3">
      <c r="A444" t="s">
        <v>9</v>
      </c>
      <c r="B444">
        <v>2012</v>
      </c>
      <c r="C444">
        <v>4</v>
      </c>
      <c r="D444">
        <v>22110</v>
      </c>
      <c r="E444" t="s">
        <v>13</v>
      </c>
      <c r="F444">
        <v>47334.34</v>
      </c>
      <c r="G444" t="s">
        <v>11</v>
      </c>
      <c r="H444" s="1">
        <v>1.1499999999999999</v>
      </c>
      <c r="I444" t="s">
        <v>12</v>
      </c>
    </row>
    <row r="445" spans="1:9" x14ac:dyDescent="0.3">
      <c r="A445" t="s">
        <v>9</v>
      </c>
      <c r="B445">
        <v>2012</v>
      </c>
      <c r="C445">
        <v>4</v>
      </c>
      <c r="D445">
        <v>22110</v>
      </c>
      <c r="E445" t="s">
        <v>14</v>
      </c>
      <c r="F445">
        <v>10537.47</v>
      </c>
      <c r="G445" t="s">
        <v>11</v>
      </c>
      <c r="H445" s="1">
        <v>0.26</v>
      </c>
      <c r="I445" t="s">
        <v>12</v>
      </c>
    </row>
    <row r="446" spans="1:9" x14ac:dyDescent="0.3">
      <c r="A446" t="s">
        <v>9</v>
      </c>
      <c r="B446">
        <v>2012</v>
      </c>
      <c r="C446">
        <v>5</v>
      </c>
      <c r="D446">
        <v>22110</v>
      </c>
      <c r="E446" t="s">
        <v>10</v>
      </c>
      <c r="F446">
        <v>98345.52</v>
      </c>
      <c r="G446" t="s">
        <v>11</v>
      </c>
      <c r="H446" s="1">
        <v>2.4</v>
      </c>
      <c r="I446" t="s">
        <v>12</v>
      </c>
    </row>
    <row r="447" spans="1:9" x14ac:dyDescent="0.3">
      <c r="A447" t="s">
        <v>9</v>
      </c>
      <c r="B447">
        <v>2012</v>
      </c>
      <c r="C447">
        <v>5</v>
      </c>
      <c r="D447">
        <v>22110</v>
      </c>
      <c r="E447" t="s">
        <v>13</v>
      </c>
      <c r="F447">
        <v>55773.88</v>
      </c>
      <c r="G447" t="s">
        <v>11</v>
      </c>
      <c r="H447" s="1">
        <v>1.36</v>
      </c>
      <c r="I447" t="s">
        <v>12</v>
      </c>
    </row>
    <row r="448" spans="1:9" x14ac:dyDescent="0.3">
      <c r="A448" t="s">
        <v>9</v>
      </c>
      <c r="B448">
        <v>2012</v>
      </c>
      <c r="C448">
        <v>5</v>
      </c>
      <c r="D448">
        <v>22110</v>
      </c>
      <c r="E448" t="s">
        <v>14</v>
      </c>
      <c r="F448">
        <v>17287.669999999998</v>
      </c>
      <c r="G448" t="s">
        <v>11</v>
      </c>
      <c r="H448" s="1">
        <v>0.42</v>
      </c>
      <c r="I448" t="s">
        <v>12</v>
      </c>
    </row>
    <row r="449" spans="1:9" x14ac:dyDescent="0.3">
      <c r="A449" t="s">
        <v>9</v>
      </c>
      <c r="B449">
        <v>2012</v>
      </c>
      <c r="C449">
        <v>6</v>
      </c>
      <c r="D449">
        <v>22110</v>
      </c>
      <c r="E449" t="s">
        <v>10</v>
      </c>
      <c r="F449">
        <v>100513.56</v>
      </c>
      <c r="G449" t="s">
        <v>11</v>
      </c>
      <c r="H449" s="1">
        <v>2.4500000000000002</v>
      </c>
      <c r="I449" t="s">
        <v>12</v>
      </c>
    </row>
    <row r="450" spans="1:9" x14ac:dyDescent="0.3">
      <c r="A450" t="s">
        <v>9</v>
      </c>
      <c r="B450">
        <v>2012</v>
      </c>
      <c r="C450">
        <v>6</v>
      </c>
      <c r="D450">
        <v>22110</v>
      </c>
      <c r="E450" t="s">
        <v>13</v>
      </c>
      <c r="F450">
        <v>57945.15</v>
      </c>
      <c r="G450" t="s">
        <v>11</v>
      </c>
      <c r="H450" s="1">
        <v>1.41</v>
      </c>
      <c r="I450" t="s">
        <v>12</v>
      </c>
    </row>
    <row r="451" spans="1:9" x14ac:dyDescent="0.3">
      <c r="A451" t="s">
        <v>9</v>
      </c>
      <c r="B451">
        <v>2012</v>
      </c>
      <c r="C451">
        <v>6</v>
      </c>
      <c r="D451">
        <v>22110</v>
      </c>
      <c r="E451" t="s">
        <v>14</v>
      </c>
      <c r="F451">
        <v>4703.88</v>
      </c>
      <c r="G451" t="s">
        <v>11</v>
      </c>
      <c r="H451" s="1">
        <v>0.11</v>
      </c>
      <c r="I451" t="s">
        <v>12</v>
      </c>
    </row>
    <row r="452" spans="1:9" x14ac:dyDescent="0.3">
      <c r="A452" t="s">
        <v>9</v>
      </c>
      <c r="B452">
        <v>2012</v>
      </c>
      <c r="C452">
        <v>7</v>
      </c>
      <c r="D452">
        <v>22110</v>
      </c>
      <c r="E452" t="s">
        <v>10</v>
      </c>
      <c r="F452">
        <v>95801.15</v>
      </c>
      <c r="G452" t="s">
        <v>11</v>
      </c>
      <c r="H452" s="1">
        <v>2.33</v>
      </c>
      <c r="I452" t="s">
        <v>12</v>
      </c>
    </row>
    <row r="453" spans="1:9" x14ac:dyDescent="0.3">
      <c r="A453" t="s">
        <v>9</v>
      </c>
      <c r="B453">
        <v>2012</v>
      </c>
      <c r="C453">
        <v>7</v>
      </c>
      <c r="D453">
        <v>22110</v>
      </c>
      <c r="E453" t="s">
        <v>13</v>
      </c>
      <c r="F453">
        <v>39747.370000000003</v>
      </c>
      <c r="G453" t="s">
        <v>11</v>
      </c>
      <c r="H453" s="1">
        <v>0.97</v>
      </c>
      <c r="I453" t="s">
        <v>12</v>
      </c>
    </row>
    <row r="454" spans="1:9" x14ac:dyDescent="0.3">
      <c r="A454" t="s">
        <v>9</v>
      </c>
      <c r="B454">
        <v>2012</v>
      </c>
      <c r="C454">
        <v>7</v>
      </c>
      <c r="D454">
        <v>22110</v>
      </c>
      <c r="E454" t="s">
        <v>14</v>
      </c>
      <c r="F454">
        <v>6433.44</v>
      </c>
      <c r="G454" t="s">
        <v>11</v>
      </c>
      <c r="H454" s="1">
        <v>0.16</v>
      </c>
      <c r="I454" t="s">
        <v>12</v>
      </c>
    </row>
    <row r="455" spans="1:9" x14ac:dyDescent="0.3">
      <c r="A455" t="s">
        <v>9</v>
      </c>
      <c r="B455">
        <v>2012</v>
      </c>
      <c r="C455">
        <v>8</v>
      </c>
      <c r="D455">
        <v>22110</v>
      </c>
      <c r="E455" t="s">
        <v>10</v>
      </c>
      <c r="F455">
        <v>101322.34</v>
      </c>
      <c r="G455" t="s">
        <v>11</v>
      </c>
      <c r="H455" s="1">
        <v>2.46</v>
      </c>
      <c r="I455" t="s">
        <v>12</v>
      </c>
    </row>
    <row r="456" spans="1:9" x14ac:dyDescent="0.3">
      <c r="A456" t="s">
        <v>9</v>
      </c>
      <c r="B456">
        <v>2012</v>
      </c>
      <c r="C456">
        <v>8</v>
      </c>
      <c r="D456">
        <v>22110</v>
      </c>
      <c r="E456" t="s">
        <v>13</v>
      </c>
      <c r="F456">
        <v>45360.12</v>
      </c>
      <c r="G456" t="s">
        <v>11</v>
      </c>
      <c r="H456" s="1">
        <v>1.1000000000000001</v>
      </c>
      <c r="I456" t="s">
        <v>12</v>
      </c>
    </row>
    <row r="457" spans="1:9" x14ac:dyDescent="0.3">
      <c r="A457" t="s">
        <v>9</v>
      </c>
      <c r="B457">
        <v>2012</v>
      </c>
      <c r="C457">
        <v>8</v>
      </c>
      <c r="D457">
        <v>22110</v>
      </c>
      <c r="E457" t="s">
        <v>14</v>
      </c>
      <c r="F457">
        <v>7764.07</v>
      </c>
      <c r="G457" t="s">
        <v>11</v>
      </c>
      <c r="H457" s="1">
        <v>0.19</v>
      </c>
      <c r="I457" t="s">
        <v>12</v>
      </c>
    </row>
    <row r="458" spans="1:9" x14ac:dyDescent="0.3">
      <c r="A458" t="s">
        <v>9</v>
      </c>
      <c r="B458">
        <v>2012</v>
      </c>
      <c r="C458">
        <v>9</v>
      </c>
      <c r="D458">
        <v>22110</v>
      </c>
      <c r="E458" t="s">
        <v>10</v>
      </c>
      <c r="F458">
        <v>92339.27</v>
      </c>
      <c r="G458" t="s">
        <v>11</v>
      </c>
      <c r="H458" s="1">
        <v>2.2400000000000002</v>
      </c>
      <c r="I458" t="s">
        <v>12</v>
      </c>
    </row>
    <row r="459" spans="1:9" x14ac:dyDescent="0.3">
      <c r="A459" t="s">
        <v>9</v>
      </c>
      <c r="B459">
        <v>2012</v>
      </c>
      <c r="C459">
        <v>9</v>
      </c>
      <c r="D459">
        <v>22110</v>
      </c>
      <c r="E459" t="s">
        <v>13</v>
      </c>
      <c r="F459">
        <v>35590.61</v>
      </c>
      <c r="G459" t="s">
        <v>11</v>
      </c>
      <c r="H459" s="1">
        <v>0.86</v>
      </c>
      <c r="I459" t="s">
        <v>12</v>
      </c>
    </row>
    <row r="460" spans="1:9" x14ac:dyDescent="0.3">
      <c r="A460" t="s">
        <v>9</v>
      </c>
      <c r="B460">
        <v>2012</v>
      </c>
      <c r="C460">
        <v>9</v>
      </c>
      <c r="D460">
        <v>22110</v>
      </c>
      <c r="E460" t="s">
        <v>14</v>
      </c>
      <c r="F460">
        <v>5932.97</v>
      </c>
      <c r="G460" t="s">
        <v>11</v>
      </c>
      <c r="H460" s="1">
        <v>0.14000000000000001</v>
      </c>
      <c r="I460" t="s">
        <v>12</v>
      </c>
    </row>
    <row r="461" spans="1:9" x14ac:dyDescent="0.3">
      <c r="A461" t="s">
        <v>9</v>
      </c>
      <c r="B461">
        <v>2012</v>
      </c>
      <c r="C461">
        <v>10</v>
      </c>
      <c r="D461">
        <v>22110</v>
      </c>
      <c r="E461" t="s">
        <v>10</v>
      </c>
      <c r="F461">
        <v>103899.67</v>
      </c>
      <c r="G461" t="s">
        <v>11</v>
      </c>
      <c r="H461" s="1">
        <v>2.52</v>
      </c>
      <c r="I461" t="s">
        <v>12</v>
      </c>
    </row>
    <row r="462" spans="1:9" x14ac:dyDescent="0.3">
      <c r="A462" t="s">
        <v>9</v>
      </c>
      <c r="B462">
        <v>2012</v>
      </c>
      <c r="C462">
        <v>10</v>
      </c>
      <c r="D462">
        <v>22110</v>
      </c>
      <c r="E462" t="s">
        <v>13</v>
      </c>
      <c r="F462">
        <v>45605.13</v>
      </c>
      <c r="G462" t="s">
        <v>11</v>
      </c>
      <c r="H462" s="1">
        <v>1.1100000000000001</v>
      </c>
      <c r="I462" t="s">
        <v>12</v>
      </c>
    </row>
    <row r="463" spans="1:9" x14ac:dyDescent="0.3">
      <c r="A463" t="s">
        <v>9</v>
      </c>
      <c r="B463">
        <v>2012</v>
      </c>
      <c r="C463">
        <v>10</v>
      </c>
      <c r="D463">
        <v>22110</v>
      </c>
      <c r="E463" t="s">
        <v>14</v>
      </c>
      <c r="F463">
        <v>9402.36</v>
      </c>
      <c r="G463" t="s">
        <v>11</v>
      </c>
      <c r="H463" s="1">
        <v>0.23</v>
      </c>
      <c r="I463" t="s">
        <v>12</v>
      </c>
    </row>
    <row r="464" spans="1:9" x14ac:dyDescent="0.3">
      <c r="A464" t="s">
        <v>9</v>
      </c>
      <c r="B464">
        <v>2012</v>
      </c>
      <c r="C464">
        <v>11</v>
      </c>
      <c r="D464">
        <v>22110</v>
      </c>
      <c r="E464" t="s">
        <v>10</v>
      </c>
      <c r="F464">
        <v>95350.67</v>
      </c>
      <c r="G464" t="s">
        <v>11</v>
      </c>
      <c r="H464" s="1">
        <v>2.31</v>
      </c>
      <c r="I464" t="s">
        <v>12</v>
      </c>
    </row>
    <row r="465" spans="1:9" x14ac:dyDescent="0.3">
      <c r="A465" t="s">
        <v>9</v>
      </c>
      <c r="B465">
        <v>2012</v>
      </c>
      <c r="C465">
        <v>11</v>
      </c>
      <c r="D465">
        <v>22110</v>
      </c>
      <c r="E465" t="s">
        <v>13</v>
      </c>
      <c r="F465">
        <v>43425.74</v>
      </c>
      <c r="G465" t="s">
        <v>11</v>
      </c>
      <c r="H465" s="1">
        <v>1.05</v>
      </c>
      <c r="I465" t="s">
        <v>12</v>
      </c>
    </row>
    <row r="466" spans="1:9" x14ac:dyDescent="0.3">
      <c r="A466" t="s">
        <v>9</v>
      </c>
      <c r="B466">
        <v>2012</v>
      </c>
      <c r="C466">
        <v>11</v>
      </c>
      <c r="D466">
        <v>22110</v>
      </c>
      <c r="E466" t="s">
        <v>14</v>
      </c>
      <c r="F466">
        <v>6424.56</v>
      </c>
      <c r="G466" t="s">
        <v>11</v>
      </c>
      <c r="H466" s="1">
        <v>0.16</v>
      </c>
      <c r="I466" t="s">
        <v>12</v>
      </c>
    </row>
    <row r="467" spans="1:9" x14ac:dyDescent="0.3">
      <c r="A467" t="s">
        <v>9</v>
      </c>
      <c r="B467">
        <v>2012</v>
      </c>
      <c r="C467">
        <v>12</v>
      </c>
      <c r="D467">
        <v>22110</v>
      </c>
      <c r="E467" t="s">
        <v>10</v>
      </c>
      <c r="F467">
        <v>90325.4</v>
      </c>
      <c r="G467" t="s">
        <v>11</v>
      </c>
      <c r="H467" s="1">
        <v>2.19</v>
      </c>
      <c r="I467" t="s">
        <v>12</v>
      </c>
    </row>
    <row r="468" spans="1:9" x14ac:dyDescent="0.3">
      <c r="A468" t="s">
        <v>9</v>
      </c>
      <c r="B468">
        <v>2012</v>
      </c>
      <c r="C468">
        <v>12</v>
      </c>
      <c r="D468">
        <v>22110</v>
      </c>
      <c r="E468" t="s">
        <v>13</v>
      </c>
      <c r="F468">
        <v>38441.300000000003</v>
      </c>
      <c r="G468" t="s">
        <v>11</v>
      </c>
      <c r="H468" s="1">
        <v>0.93</v>
      </c>
      <c r="I468" t="s">
        <v>12</v>
      </c>
    </row>
    <row r="469" spans="1:9" x14ac:dyDescent="0.3">
      <c r="A469" t="s">
        <v>9</v>
      </c>
      <c r="B469">
        <v>2012</v>
      </c>
      <c r="C469">
        <v>12</v>
      </c>
      <c r="D469">
        <v>22110</v>
      </c>
      <c r="E469" t="s">
        <v>14</v>
      </c>
      <c r="F469">
        <v>11929.69</v>
      </c>
      <c r="G469" t="s">
        <v>11</v>
      </c>
      <c r="H469" s="1">
        <v>0.28999999999999998</v>
      </c>
      <c r="I469" t="s">
        <v>12</v>
      </c>
    </row>
    <row r="470" spans="1:9" x14ac:dyDescent="0.3">
      <c r="A470" t="s">
        <v>9</v>
      </c>
      <c r="B470">
        <v>2013</v>
      </c>
      <c r="C470">
        <v>1</v>
      </c>
      <c r="D470">
        <v>22110</v>
      </c>
      <c r="E470" t="s">
        <v>10</v>
      </c>
      <c r="F470">
        <v>83828.639999999999</v>
      </c>
      <c r="G470" t="s">
        <v>11</v>
      </c>
      <c r="H470" s="1">
        <v>2.0499999999999998</v>
      </c>
      <c r="I470" t="s">
        <v>12</v>
      </c>
    </row>
    <row r="471" spans="1:9" x14ac:dyDescent="0.3">
      <c r="A471" t="s">
        <v>9</v>
      </c>
      <c r="B471">
        <v>2013</v>
      </c>
      <c r="C471">
        <v>1</v>
      </c>
      <c r="D471">
        <v>22110</v>
      </c>
      <c r="E471" t="s">
        <v>13</v>
      </c>
      <c r="F471">
        <v>38006.79</v>
      </c>
      <c r="G471" t="s">
        <v>11</v>
      </c>
      <c r="H471" s="1">
        <v>0.93</v>
      </c>
      <c r="I471" t="s">
        <v>12</v>
      </c>
    </row>
    <row r="472" spans="1:9" x14ac:dyDescent="0.3">
      <c r="A472" t="s">
        <v>9</v>
      </c>
      <c r="B472">
        <v>2013</v>
      </c>
      <c r="C472">
        <v>1</v>
      </c>
      <c r="D472">
        <v>22110</v>
      </c>
      <c r="E472" t="s">
        <v>14</v>
      </c>
      <c r="F472">
        <v>7616.15</v>
      </c>
      <c r="G472" t="s">
        <v>11</v>
      </c>
      <c r="H472" s="1">
        <v>0.19</v>
      </c>
      <c r="I472" t="s">
        <v>12</v>
      </c>
    </row>
    <row r="473" spans="1:9" x14ac:dyDescent="0.3">
      <c r="A473" t="s">
        <v>9</v>
      </c>
      <c r="B473">
        <v>2013</v>
      </c>
      <c r="C473">
        <v>2</v>
      </c>
      <c r="D473">
        <v>22110</v>
      </c>
      <c r="E473" t="s">
        <v>10</v>
      </c>
      <c r="F473">
        <v>79301.78</v>
      </c>
      <c r="G473" t="s">
        <v>11</v>
      </c>
      <c r="H473" s="1">
        <v>1.93</v>
      </c>
      <c r="I473" t="s">
        <v>12</v>
      </c>
    </row>
    <row r="474" spans="1:9" x14ac:dyDescent="0.3">
      <c r="A474" t="s">
        <v>9</v>
      </c>
      <c r="B474">
        <v>2013</v>
      </c>
      <c r="C474">
        <v>2</v>
      </c>
      <c r="D474">
        <v>22110</v>
      </c>
      <c r="E474" t="s">
        <v>13</v>
      </c>
      <c r="F474">
        <v>41150.49</v>
      </c>
      <c r="G474" t="s">
        <v>11</v>
      </c>
      <c r="H474" s="1">
        <v>1</v>
      </c>
      <c r="I474" t="s">
        <v>12</v>
      </c>
    </row>
    <row r="475" spans="1:9" x14ac:dyDescent="0.3">
      <c r="A475" t="s">
        <v>9</v>
      </c>
      <c r="B475">
        <v>2013</v>
      </c>
      <c r="C475">
        <v>2</v>
      </c>
      <c r="D475">
        <v>22110</v>
      </c>
      <c r="E475" t="s">
        <v>14</v>
      </c>
      <c r="F475">
        <v>6937.13</v>
      </c>
      <c r="G475" t="s">
        <v>11</v>
      </c>
      <c r="H475" s="1">
        <v>0.17</v>
      </c>
      <c r="I475" t="s">
        <v>12</v>
      </c>
    </row>
    <row r="476" spans="1:9" x14ac:dyDescent="0.3">
      <c r="A476" t="s">
        <v>9</v>
      </c>
      <c r="B476">
        <v>2013</v>
      </c>
      <c r="C476">
        <v>3</v>
      </c>
      <c r="D476">
        <v>22110</v>
      </c>
      <c r="E476" t="s">
        <v>10</v>
      </c>
      <c r="F476">
        <v>86135.2</v>
      </c>
      <c r="G476" t="s">
        <v>11</v>
      </c>
      <c r="H476" s="1">
        <v>2.1</v>
      </c>
      <c r="I476" t="s">
        <v>12</v>
      </c>
    </row>
    <row r="477" spans="1:9" x14ac:dyDescent="0.3">
      <c r="A477" t="s">
        <v>9</v>
      </c>
      <c r="B477">
        <v>2013</v>
      </c>
      <c r="C477">
        <v>3</v>
      </c>
      <c r="D477">
        <v>22110</v>
      </c>
      <c r="E477" t="s">
        <v>13</v>
      </c>
      <c r="F477">
        <v>50970.21</v>
      </c>
      <c r="G477" t="s">
        <v>11</v>
      </c>
      <c r="H477" s="1">
        <v>1.24</v>
      </c>
      <c r="I477" t="s">
        <v>12</v>
      </c>
    </row>
    <row r="478" spans="1:9" x14ac:dyDescent="0.3">
      <c r="A478" t="s">
        <v>9</v>
      </c>
      <c r="B478">
        <v>2013</v>
      </c>
      <c r="C478">
        <v>3</v>
      </c>
      <c r="D478">
        <v>22110</v>
      </c>
      <c r="E478" t="s">
        <v>14</v>
      </c>
      <c r="F478">
        <v>9838.15</v>
      </c>
      <c r="G478" t="s">
        <v>11</v>
      </c>
      <c r="H478" s="1">
        <v>0.24</v>
      </c>
      <c r="I478" t="s">
        <v>12</v>
      </c>
    </row>
    <row r="479" spans="1:9" x14ac:dyDescent="0.3">
      <c r="A479" t="s">
        <v>9</v>
      </c>
      <c r="B479">
        <v>2013</v>
      </c>
      <c r="C479">
        <v>4</v>
      </c>
      <c r="D479">
        <v>22110</v>
      </c>
      <c r="E479" t="s">
        <v>10</v>
      </c>
      <c r="F479">
        <v>83893.14</v>
      </c>
      <c r="G479" t="s">
        <v>11</v>
      </c>
      <c r="H479" s="1">
        <v>2.04</v>
      </c>
      <c r="I479" t="s">
        <v>12</v>
      </c>
    </row>
    <row r="480" spans="1:9" x14ac:dyDescent="0.3">
      <c r="A480" t="s">
        <v>9</v>
      </c>
      <c r="B480">
        <v>2013</v>
      </c>
      <c r="C480">
        <v>4</v>
      </c>
      <c r="D480">
        <v>22110</v>
      </c>
      <c r="E480" t="s">
        <v>13</v>
      </c>
      <c r="F480">
        <v>51686.61</v>
      </c>
      <c r="G480" t="s">
        <v>11</v>
      </c>
      <c r="H480" s="1">
        <v>1.26</v>
      </c>
      <c r="I480" t="s">
        <v>12</v>
      </c>
    </row>
    <row r="481" spans="1:9" x14ac:dyDescent="0.3">
      <c r="A481" t="s">
        <v>9</v>
      </c>
      <c r="B481">
        <v>2013</v>
      </c>
      <c r="C481">
        <v>4</v>
      </c>
      <c r="D481">
        <v>22110</v>
      </c>
      <c r="E481" t="s">
        <v>14</v>
      </c>
      <c r="F481">
        <v>7890.54</v>
      </c>
      <c r="G481" t="s">
        <v>11</v>
      </c>
      <c r="H481" s="1">
        <v>0.19</v>
      </c>
      <c r="I481" t="s">
        <v>12</v>
      </c>
    </row>
    <row r="482" spans="1:9" x14ac:dyDescent="0.3">
      <c r="A482" t="s">
        <v>9</v>
      </c>
      <c r="B482">
        <v>2013</v>
      </c>
      <c r="C482">
        <v>5</v>
      </c>
      <c r="D482">
        <v>22110</v>
      </c>
      <c r="E482" t="s">
        <v>10</v>
      </c>
      <c r="F482">
        <v>88807.67</v>
      </c>
      <c r="G482" t="s">
        <v>11</v>
      </c>
      <c r="H482" s="1">
        <v>2.16</v>
      </c>
      <c r="I482" t="s">
        <v>12</v>
      </c>
    </row>
    <row r="483" spans="1:9" x14ac:dyDescent="0.3">
      <c r="A483" t="s">
        <v>9</v>
      </c>
      <c r="B483">
        <v>2013</v>
      </c>
      <c r="C483">
        <v>5</v>
      </c>
      <c r="D483">
        <v>22110</v>
      </c>
      <c r="E483" t="s">
        <v>13</v>
      </c>
      <c r="F483">
        <v>59283.06</v>
      </c>
      <c r="G483" t="s">
        <v>11</v>
      </c>
      <c r="H483" s="1">
        <v>1.44</v>
      </c>
      <c r="I483" t="s">
        <v>12</v>
      </c>
    </row>
    <row r="484" spans="1:9" x14ac:dyDescent="0.3">
      <c r="A484" t="s">
        <v>9</v>
      </c>
      <c r="B484">
        <v>2013</v>
      </c>
      <c r="C484">
        <v>5</v>
      </c>
      <c r="D484">
        <v>22110</v>
      </c>
      <c r="E484" t="s">
        <v>14</v>
      </c>
      <c r="F484">
        <v>14150.61</v>
      </c>
      <c r="G484" t="s">
        <v>11</v>
      </c>
      <c r="H484" s="1">
        <v>0.34</v>
      </c>
      <c r="I484" t="s">
        <v>12</v>
      </c>
    </row>
    <row r="485" spans="1:9" x14ac:dyDescent="0.3">
      <c r="A485" t="s">
        <v>9</v>
      </c>
      <c r="B485">
        <v>2013</v>
      </c>
      <c r="C485">
        <v>6</v>
      </c>
      <c r="D485">
        <v>22110</v>
      </c>
      <c r="E485" t="s">
        <v>10</v>
      </c>
      <c r="F485">
        <v>85740.61</v>
      </c>
      <c r="G485" t="s">
        <v>11</v>
      </c>
      <c r="H485" s="1">
        <v>2.09</v>
      </c>
      <c r="I485" t="s">
        <v>12</v>
      </c>
    </row>
    <row r="486" spans="1:9" x14ac:dyDescent="0.3">
      <c r="A486" t="s">
        <v>9</v>
      </c>
      <c r="B486">
        <v>2013</v>
      </c>
      <c r="C486">
        <v>6</v>
      </c>
      <c r="D486">
        <v>22110</v>
      </c>
      <c r="E486" t="s">
        <v>13</v>
      </c>
      <c r="F486">
        <v>56412.32</v>
      </c>
      <c r="G486" t="s">
        <v>11</v>
      </c>
      <c r="H486" s="1">
        <v>1.37</v>
      </c>
      <c r="I486" t="s">
        <v>12</v>
      </c>
    </row>
    <row r="487" spans="1:9" x14ac:dyDescent="0.3">
      <c r="A487" t="s">
        <v>9</v>
      </c>
      <c r="B487">
        <v>2013</v>
      </c>
      <c r="C487">
        <v>6</v>
      </c>
      <c r="D487">
        <v>22110</v>
      </c>
      <c r="E487" t="s">
        <v>14</v>
      </c>
      <c r="F487">
        <v>4067.5</v>
      </c>
      <c r="G487" t="s">
        <v>11</v>
      </c>
      <c r="H487" s="1">
        <v>0.1</v>
      </c>
      <c r="I487" t="s">
        <v>12</v>
      </c>
    </row>
    <row r="488" spans="1:9" x14ac:dyDescent="0.3">
      <c r="A488" t="s">
        <v>9</v>
      </c>
      <c r="B488">
        <v>2013</v>
      </c>
      <c r="C488">
        <v>7</v>
      </c>
      <c r="D488">
        <v>22110</v>
      </c>
      <c r="E488" t="s">
        <v>10</v>
      </c>
      <c r="F488">
        <v>92699.4</v>
      </c>
      <c r="G488" t="s">
        <v>11</v>
      </c>
      <c r="H488" s="1">
        <v>2.25</v>
      </c>
      <c r="I488" t="s">
        <v>12</v>
      </c>
    </row>
    <row r="489" spans="1:9" x14ac:dyDescent="0.3">
      <c r="A489" t="s">
        <v>9</v>
      </c>
      <c r="B489">
        <v>2013</v>
      </c>
      <c r="C489">
        <v>7</v>
      </c>
      <c r="D489">
        <v>22110</v>
      </c>
      <c r="E489" t="s">
        <v>13</v>
      </c>
      <c r="F489">
        <v>42164.04</v>
      </c>
      <c r="G489" t="s">
        <v>11</v>
      </c>
      <c r="H489" s="1">
        <v>1.02</v>
      </c>
      <c r="I489" t="s">
        <v>12</v>
      </c>
    </row>
    <row r="490" spans="1:9" x14ac:dyDescent="0.3">
      <c r="A490" t="s">
        <v>9</v>
      </c>
      <c r="B490">
        <v>2013</v>
      </c>
      <c r="C490">
        <v>7</v>
      </c>
      <c r="D490">
        <v>22110</v>
      </c>
      <c r="E490" t="s">
        <v>14</v>
      </c>
      <c r="F490">
        <v>4428.41</v>
      </c>
      <c r="G490" t="s">
        <v>11</v>
      </c>
      <c r="H490" s="1">
        <v>0.11</v>
      </c>
      <c r="I490" t="s">
        <v>12</v>
      </c>
    </row>
    <row r="491" spans="1:9" x14ac:dyDescent="0.3">
      <c r="A491" t="s">
        <v>9</v>
      </c>
      <c r="B491">
        <v>2013</v>
      </c>
      <c r="C491">
        <v>8</v>
      </c>
      <c r="D491">
        <v>22110</v>
      </c>
      <c r="E491" t="s">
        <v>10</v>
      </c>
      <c r="F491">
        <v>93945.43</v>
      </c>
      <c r="G491" t="s">
        <v>11</v>
      </c>
      <c r="H491" s="1">
        <v>2.2799999999999998</v>
      </c>
      <c r="I491" t="s">
        <v>12</v>
      </c>
    </row>
    <row r="492" spans="1:9" x14ac:dyDescent="0.3">
      <c r="A492" t="s">
        <v>9</v>
      </c>
      <c r="B492">
        <v>2013</v>
      </c>
      <c r="C492">
        <v>8</v>
      </c>
      <c r="D492">
        <v>22110</v>
      </c>
      <c r="E492" t="s">
        <v>13</v>
      </c>
      <c r="F492">
        <v>48478.02</v>
      </c>
      <c r="G492" t="s">
        <v>11</v>
      </c>
      <c r="H492" s="1">
        <v>1.18</v>
      </c>
      <c r="I492" t="s">
        <v>12</v>
      </c>
    </row>
    <row r="493" spans="1:9" x14ac:dyDescent="0.3">
      <c r="A493" t="s">
        <v>9</v>
      </c>
      <c r="B493">
        <v>2013</v>
      </c>
      <c r="C493">
        <v>8</v>
      </c>
      <c r="D493">
        <v>22110</v>
      </c>
      <c r="E493" t="s">
        <v>14</v>
      </c>
      <c r="F493">
        <v>6809.1</v>
      </c>
      <c r="G493" t="s">
        <v>11</v>
      </c>
      <c r="H493" s="1">
        <v>0.17</v>
      </c>
      <c r="I493" t="s">
        <v>12</v>
      </c>
    </row>
    <row r="494" spans="1:9" x14ac:dyDescent="0.3">
      <c r="A494" t="s">
        <v>9</v>
      </c>
      <c r="B494">
        <v>2013</v>
      </c>
      <c r="C494">
        <v>9</v>
      </c>
      <c r="D494">
        <v>22110</v>
      </c>
      <c r="E494" t="s">
        <v>10</v>
      </c>
      <c r="F494">
        <v>85114.35</v>
      </c>
      <c r="G494" t="s">
        <v>11</v>
      </c>
      <c r="H494" s="1">
        <v>2.0699999999999998</v>
      </c>
      <c r="I494" t="s">
        <v>12</v>
      </c>
    </row>
    <row r="495" spans="1:9" x14ac:dyDescent="0.3">
      <c r="A495" t="s">
        <v>9</v>
      </c>
      <c r="B495">
        <v>2013</v>
      </c>
      <c r="C495">
        <v>9</v>
      </c>
      <c r="D495">
        <v>22110</v>
      </c>
      <c r="E495" t="s">
        <v>13</v>
      </c>
      <c r="F495">
        <v>44109.95</v>
      </c>
      <c r="G495" t="s">
        <v>11</v>
      </c>
      <c r="H495" s="1">
        <v>1.07</v>
      </c>
      <c r="I495" t="s">
        <v>12</v>
      </c>
    </row>
    <row r="496" spans="1:9" x14ac:dyDescent="0.3">
      <c r="A496" t="s">
        <v>9</v>
      </c>
      <c r="B496">
        <v>2013</v>
      </c>
      <c r="C496">
        <v>9</v>
      </c>
      <c r="D496">
        <v>22110</v>
      </c>
      <c r="E496" t="s">
        <v>14</v>
      </c>
      <c r="F496">
        <v>7520.81</v>
      </c>
      <c r="G496" t="s">
        <v>11</v>
      </c>
      <c r="H496" s="1">
        <v>0.18</v>
      </c>
      <c r="I496" t="s">
        <v>12</v>
      </c>
    </row>
    <row r="497" spans="1:9" x14ac:dyDescent="0.3">
      <c r="A497" t="s">
        <v>9</v>
      </c>
      <c r="B497">
        <v>2013</v>
      </c>
      <c r="C497">
        <v>10</v>
      </c>
      <c r="D497">
        <v>22110</v>
      </c>
      <c r="E497" t="s">
        <v>10</v>
      </c>
      <c r="F497">
        <v>92915.12</v>
      </c>
      <c r="G497" t="s">
        <v>11</v>
      </c>
      <c r="H497" s="1">
        <v>2.25</v>
      </c>
      <c r="I497" t="s">
        <v>12</v>
      </c>
    </row>
    <row r="498" spans="1:9" x14ac:dyDescent="0.3">
      <c r="A498" t="s">
        <v>9</v>
      </c>
      <c r="B498">
        <v>2013</v>
      </c>
      <c r="C498">
        <v>10</v>
      </c>
      <c r="D498">
        <v>22110</v>
      </c>
      <c r="E498" t="s">
        <v>13</v>
      </c>
      <c r="F498">
        <v>51473.96</v>
      </c>
      <c r="G498" t="s">
        <v>11</v>
      </c>
      <c r="H498" s="1">
        <v>1.25</v>
      </c>
      <c r="I498" t="s">
        <v>12</v>
      </c>
    </row>
    <row r="499" spans="1:9" x14ac:dyDescent="0.3">
      <c r="A499" t="s">
        <v>9</v>
      </c>
      <c r="B499">
        <v>2013</v>
      </c>
      <c r="C499">
        <v>10</v>
      </c>
      <c r="D499">
        <v>22110</v>
      </c>
      <c r="E499" t="s">
        <v>14</v>
      </c>
      <c r="F499">
        <v>5258.87</v>
      </c>
      <c r="G499" t="s">
        <v>11</v>
      </c>
      <c r="H499" s="1">
        <v>0.13</v>
      </c>
      <c r="I499" t="s">
        <v>12</v>
      </c>
    </row>
    <row r="500" spans="1:9" x14ac:dyDescent="0.3">
      <c r="A500" t="s">
        <v>9</v>
      </c>
      <c r="B500">
        <v>2013</v>
      </c>
      <c r="C500">
        <v>11</v>
      </c>
      <c r="D500">
        <v>22110</v>
      </c>
      <c r="E500" t="s">
        <v>10</v>
      </c>
      <c r="F500">
        <v>90536.68</v>
      </c>
      <c r="G500" t="s">
        <v>11</v>
      </c>
      <c r="H500" s="1">
        <v>2.19</v>
      </c>
      <c r="I500" t="s">
        <v>12</v>
      </c>
    </row>
    <row r="501" spans="1:9" x14ac:dyDescent="0.3">
      <c r="A501" t="s">
        <v>9</v>
      </c>
      <c r="B501">
        <v>2013</v>
      </c>
      <c r="C501">
        <v>11</v>
      </c>
      <c r="D501">
        <v>22110</v>
      </c>
      <c r="E501" t="s">
        <v>13</v>
      </c>
      <c r="F501">
        <v>48232.81</v>
      </c>
      <c r="G501" t="s">
        <v>11</v>
      </c>
      <c r="H501" s="1">
        <v>1.17</v>
      </c>
      <c r="I501" t="s">
        <v>12</v>
      </c>
    </row>
    <row r="502" spans="1:9" x14ac:dyDescent="0.3">
      <c r="A502" t="s">
        <v>9</v>
      </c>
      <c r="B502">
        <v>2013</v>
      </c>
      <c r="C502">
        <v>11</v>
      </c>
      <c r="D502">
        <v>22110</v>
      </c>
      <c r="E502" t="s">
        <v>14</v>
      </c>
      <c r="F502">
        <v>7135.66</v>
      </c>
      <c r="G502" t="s">
        <v>11</v>
      </c>
      <c r="H502" s="1">
        <v>0.17</v>
      </c>
      <c r="I502" t="s">
        <v>12</v>
      </c>
    </row>
    <row r="503" spans="1:9" x14ac:dyDescent="0.3">
      <c r="A503" t="s">
        <v>9</v>
      </c>
      <c r="B503">
        <v>2013</v>
      </c>
      <c r="C503">
        <v>12</v>
      </c>
      <c r="D503">
        <v>22110</v>
      </c>
      <c r="E503" t="s">
        <v>10</v>
      </c>
      <c r="F503">
        <v>83176.990000000005</v>
      </c>
      <c r="G503" t="s">
        <v>11</v>
      </c>
      <c r="H503" s="1">
        <v>2.0099999999999998</v>
      </c>
      <c r="I503" t="s">
        <v>12</v>
      </c>
    </row>
    <row r="504" spans="1:9" x14ac:dyDescent="0.3">
      <c r="A504" t="s">
        <v>9</v>
      </c>
      <c r="B504">
        <v>2013</v>
      </c>
      <c r="C504">
        <v>12</v>
      </c>
      <c r="D504">
        <v>22110</v>
      </c>
      <c r="E504" t="s">
        <v>13</v>
      </c>
      <c r="F504">
        <v>41228.089999999997</v>
      </c>
      <c r="G504" t="s">
        <v>11</v>
      </c>
      <c r="H504" s="1">
        <v>1</v>
      </c>
      <c r="I504" t="s">
        <v>12</v>
      </c>
    </row>
    <row r="505" spans="1:9" x14ac:dyDescent="0.3">
      <c r="A505" t="s">
        <v>9</v>
      </c>
      <c r="B505">
        <v>2013</v>
      </c>
      <c r="C505">
        <v>12</v>
      </c>
      <c r="D505">
        <v>22110</v>
      </c>
      <c r="E505" t="s">
        <v>14</v>
      </c>
      <c r="F505">
        <v>6334.05</v>
      </c>
      <c r="G505" t="s">
        <v>11</v>
      </c>
      <c r="H505" s="1">
        <v>0.15</v>
      </c>
      <c r="I505" t="s">
        <v>12</v>
      </c>
    </row>
    <row r="506" spans="1:9" x14ac:dyDescent="0.3">
      <c r="A506" t="s">
        <v>9</v>
      </c>
      <c r="B506">
        <v>2014</v>
      </c>
      <c r="C506">
        <v>1</v>
      </c>
      <c r="D506">
        <v>22110</v>
      </c>
      <c r="E506" t="s">
        <v>10</v>
      </c>
      <c r="F506">
        <v>82888.929999999993</v>
      </c>
      <c r="G506" t="s">
        <v>11</v>
      </c>
      <c r="H506" s="1">
        <v>2.0099999999999998</v>
      </c>
      <c r="I506" t="s">
        <v>12</v>
      </c>
    </row>
    <row r="507" spans="1:9" x14ac:dyDescent="0.3">
      <c r="A507" t="s">
        <v>9</v>
      </c>
      <c r="B507">
        <v>2014</v>
      </c>
      <c r="C507">
        <v>1</v>
      </c>
      <c r="D507">
        <v>22110</v>
      </c>
      <c r="E507" t="s">
        <v>13</v>
      </c>
      <c r="F507">
        <v>35138.559999999998</v>
      </c>
      <c r="G507" t="s">
        <v>11</v>
      </c>
      <c r="H507" s="1">
        <v>0.85</v>
      </c>
      <c r="I507" t="s">
        <v>12</v>
      </c>
    </row>
    <row r="508" spans="1:9" x14ac:dyDescent="0.3">
      <c r="A508" t="s">
        <v>9</v>
      </c>
      <c r="B508">
        <v>2014</v>
      </c>
      <c r="C508">
        <v>1</v>
      </c>
      <c r="D508">
        <v>22110</v>
      </c>
      <c r="E508" t="s">
        <v>14</v>
      </c>
      <c r="F508">
        <v>6736.83</v>
      </c>
      <c r="G508" t="s">
        <v>11</v>
      </c>
      <c r="H508" s="1">
        <v>0.16</v>
      </c>
      <c r="I508" t="s">
        <v>12</v>
      </c>
    </row>
    <row r="509" spans="1:9" x14ac:dyDescent="0.3">
      <c r="A509" t="s">
        <v>9</v>
      </c>
      <c r="B509">
        <v>2014</v>
      </c>
      <c r="C509">
        <v>2</v>
      </c>
      <c r="D509">
        <v>22110</v>
      </c>
      <c r="E509" t="s">
        <v>10</v>
      </c>
      <c r="F509">
        <v>82405.14</v>
      </c>
      <c r="G509" t="s">
        <v>11</v>
      </c>
      <c r="H509" s="1">
        <v>1.99</v>
      </c>
      <c r="I509" t="s">
        <v>12</v>
      </c>
    </row>
    <row r="510" spans="1:9" x14ac:dyDescent="0.3">
      <c r="A510" t="s">
        <v>9</v>
      </c>
      <c r="B510">
        <v>2014</v>
      </c>
      <c r="C510">
        <v>2</v>
      </c>
      <c r="D510">
        <v>22110</v>
      </c>
      <c r="E510" t="s">
        <v>13</v>
      </c>
      <c r="F510">
        <v>38312.75</v>
      </c>
      <c r="G510" t="s">
        <v>11</v>
      </c>
      <c r="H510" s="1">
        <v>0.93</v>
      </c>
      <c r="I510" t="s">
        <v>12</v>
      </c>
    </row>
    <row r="511" spans="1:9" x14ac:dyDescent="0.3">
      <c r="A511" t="s">
        <v>9</v>
      </c>
      <c r="B511">
        <v>2014</v>
      </c>
      <c r="C511">
        <v>2</v>
      </c>
      <c r="D511">
        <v>22110</v>
      </c>
      <c r="E511" t="s">
        <v>14</v>
      </c>
      <c r="F511">
        <v>6516.2</v>
      </c>
      <c r="G511" t="s">
        <v>11</v>
      </c>
      <c r="H511" s="1">
        <v>0.16</v>
      </c>
      <c r="I511" t="s">
        <v>12</v>
      </c>
    </row>
    <row r="512" spans="1:9" x14ac:dyDescent="0.3">
      <c r="A512" t="s">
        <v>9</v>
      </c>
      <c r="B512">
        <v>2014</v>
      </c>
      <c r="C512">
        <v>3</v>
      </c>
      <c r="D512">
        <v>22110</v>
      </c>
      <c r="E512" t="s">
        <v>10</v>
      </c>
      <c r="F512">
        <v>85713.56</v>
      </c>
      <c r="G512" t="s">
        <v>11</v>
      </c>
      <c r="H512" s="1">
        <v>2.0699999999999998</v>
      </c>
      <c r="I512" t="s">
        <v>12</v>
      </c>
    </row>
    <row r="513" spans="1:9" x14ac:dyDescent="0.3">
      <c r="A513" t="s">
        <v>9</v>
      </c>
      <c r="B513">
        <v>2014</v>
      </c>
      <c r="C513">
        <v>3</v>
      </c>
      <c r="D513">
        <v>22110</v>
      </c>
      <c r="E513" t="s">
        <v>13</v>
      </c>
      <c r="F513">
        <v>48673.69</v>
      </c>
      <c r="G513" t="s">
        <v>11</v>
      </c>
      <c r="H513" s="1">
        <v>1.18</v>
      </c>
      <c r="I513" t="s">
        <v>12</v>
      </c>
    </row>
    <row r="514" spans="1:9" x14ac:dyDescent="0.3">
      <c r="A514" t="s">
        <v>9</v>
      </c>
      <c r="B514">
        <v>2014</v>
      </c>
      <c r="C514">
        <v>3</v>
      </c>
      <c r="D514">
        <v>22110</v>
      </c>
      <c r="E514" t="s">
        <v>14</v>
      </c>
      <c r="F514">
        <v>7151.72</v>
      </c>
      <c r="G514" t="s">
        <v>11</v>
      </c>
      <c r="H514" s="1">
        <v>0.17</v>
      </c>
      <c r="I514" t="s">
        <v>12</v>
      </c>
    </row>
    <row r="515" spans="1:9" x14ac:dyDescent="0.3">
      <c r="A515" t="s">
        <v>9</v>
      </c>
      <c r="B515">
        <v>2014</v>
      </c>
      <c r="C515">
        <v>4</v>
      </c>
      <c r="D515">
        <v>22110</v>
      </c>
      <c r="E515" t="s">
        <v>10</v>
      </c>
      <c r="F515">
        <v>86631.92</v>
      </c>
      <c r="G515" t="s">
        <v>11</v>
      </c>
      <c r="H515" s="1">
        <v>2.09</v>
      </c>
      <c r="I515" t="s">
        <v>12</v>
      </c>
    </row>
    <row r="516" spans="1:9" x14ac:dyDescent="0.3">
      <c r="A516" t="s">
        <v>9</v>
      </c>
      <c r="B516">
        <v>2014</v>
      </c>
      <c r="C516">
        <v>4</v>
      </c>
      <c r="D516">
        <v>22110</v>
      </c>
      <c r="E516" t="s">
        <v>13</v>
      </c>
      <c r="F516">
        <v>51762.28</v>
      </c>
      <c r="G516" t="s">
        <v>11</v>
      </c>
      <c r="H516" s="1">
        <v>1.25</v>
      </c>
      <c r="I516" t="s">
        <v>12</v>
      </c>
    </row>
    <row r="517" spans="1:9" x14ac:dyDescent="0.3">
      <c r="A517" t="s">
        <v>9</v>
      </c>
      <c r="B517">
        <v>2014</v>
      </c>
      <c r="C517">
        <v>4</v>
      </c>
      <c r="D517">
        <v>22110</v>
      </c>
      <c r="E517" t="s">
        <v>14</v>
      </c>
      <c r="F517">
        <v>7315.88</v>
      </c>
      <c r="G517" t="s">
        <v>11</v>
      </c>
      <c r="H517" s="1">
        <v>0.18</v>
      </c>
      <c r="I517" t="s">
        <v>12</v>
      </c>
    </row>
    <row r="518" spans="1:9" x14ac:dyDescent="0.3">
      <c r="A518" t="s">
        <v>9</v>
      </c>
      <c r="B518">
        <v>2014</v>
      </c>
      <c r="C518">
        <v>5</v>
      </c>
      <c r="D518">
        <v>22110</v>
      </c>
      <c r="E518" t="s">
        <v>10</v>
      </c>
      <c r="F518">
        <v>91036.44</v>
      </c>
      <c r="G518" t="s">
        <v>11</v>
      </c>
      <c r="H518" s="1">
        <v>2.2000000000000002</v>
      </c>
      <c r="I518" t="s">
        <v>12</v>
      </c>
    </row>
    <row r="519" spans="1:9" x14ac:dyDescent="0.3">
      <c r="A519" t="s">
        <v>9</v>
      </c>
      <c r="B519">
        <v>2014</v>
      </c>
      <c r="C519">
        <v>5</v>
      </c>
      <c r="D519">
        <v>22110</v>
      </c>
      <c r="E519" t="s">
        <v>13</v>
      </c>
      <c r="F519">
        <v>57025.4</v>
      </c>
      <c r="G519" t="s">
        <v>11</v>
      </c>
      <c r="H519" s="1">
        <v>1.38</v>
      </c>
      <c r="I519" t="s">
        <v>12</v>
      </c>
    </row>
    <row r="520" spans="1:9" x14ac:dyDescent="0.3">
      <c r="A520" t="s">
        <v>9</v>
      </c>
      <c r="B520">
        <v>2014</v>
      </c>
      <c r="C520">
        <v>5</v>
      </c>
      <c r="D520">
        <v>22110</v>
      </c>
      <c r="E520" t="s">
        <v>14</v>
      </c>
      <c r="F520">
        <v>13890.92</v>
      </c>
      <c r="G520" t="s">
        <v>11</v>
      </c>
      <c r="H520" s="1">
        <v>0.33</v>
      </c>
      <c r="I520" t="s">
        <v>12</v>
      </c>
    </row>
    <row r="521" spans="1:9" x14ac:dyDescent="0.3">
      <c r="A521" t="s">
        <v>9</v>
      </c>
      <c r="B521">
        <v>2014</v>
      </c>
      <c r="C521">
        <v>6</v>
      </c>
      <c r="D521">
        <v>22110</v>
      </c>
      <c r="E521" t="s">
        <v>10</v>
      </c>
      <c r="F521">
        <v>91197.64</v>
      </c>
      <c r="G521" t="s">
        <v>11</v>
      </c>
      <c r="H521" s="1">
        <v>2.2000000000000002</v>
      </c>
      <c r="I521" t="s">
        <v>12</v>
      </c>
    </row>
    <row r="522" spans="1:9" x14ac:dyDescent="0.3">
      <c r="A522" t="s">
        <v>9</v>
      </c>
      <c r="B522">
        <v>2014</v>
      </c>
      <c r="C522">
        <v>6</v>
      </c>
      <c r="D522">
        <v>22110</v>
      </c>
      <c r="E522" t="s">
        <v>13</v>
      </c>
      <c r="F522">
        <v>52370.239999999998</v>
      </c>
      <c r="G522" t="s">
        <v>11</v>
      </c>
      <c r="H522" s="1">
        <v>1.26</v>
      </c>
      <c r="I522" t="s">
        <v>12</v>
      </c>
    </row>
    <row r="523" spans="1:9" x14ac:dyDescent="0.3">
      <c r="A523" t="s">
        <v>9</v>
      </c>
      <c r="B523">
        <v>2014</v>
      </c>
      <c r="C523">
        <v>6</v>
      </c>
      <c r="D523">
        <v>22110</v>
      </c>
      <c r="E523" t="s">
        <v>14</v>
      </c>
      <c r="F523">
        <v>3413.18</v>
      </c>
      <c r="G523" t="s">
        <v>11</v>
      </c>
      <c r="H523" s="1">
        <v>0.08</v>
      </c>
      <c r="I523" t="s">
        <v>12</v>
      </c>
    </row>
    <row r="524" spans="1:9" x14ac:dyDescent="0.3">
      <c r="A524" t="s">
        <v>9</v>
      </c>
      <c r="B524">
        <v>2014</v>
      </c>
      <c r="C524">
        <v>7</v>
      </c>
      <c r="D524">
        <v>22110</v>
      </c>
      <c r="E524" t="s">
        <v>10</v>
      </c>
      <c r="F524">
        <v>90893.91</v>
      </c>
      <c r="G524" t="s">
        <v>11</v>
      </c>
      <c r="H524" s="1">
        <v>2.19</v>
      </c>
      <c r="I524" t="s">
        <v>12</v>
      </c>
    </row>
    <row r="525" spans="1:9" x14ac:dyDescent="0.3">
      <c r="A525" t="s">
        <v>9</v>
      </c>
      <c r="B525">
        <v>2014</v>
      </c>
      <c r="C525">
        <v>7</v>
      </c>
      <c r="D525">
        <v>22110</v>
      </c>
      <c r="E525" t="s">
        <v>13</v>
      </c>
      <c r="F525">
        <v>33280.769999999997</v>
      </c>
      <c r="G525" t="s">
        <v>11</v>
      </c>
      <c r="H525" s="1">
        <v>0.8</v>
      </c>
      <c r="I525" t="s">
        <v>12</v>
      </c>
    </row>
    <row r="526" spans="1:9" x14ac:dyDescent="0.3">
      <c r="A526" t="s">
        <v>9</v>
      </c>
      <c r="B526">
        <v>2014</v>
      </c>
      <c r="C526">
        <v>7</v>
      </c>
      <c r="D526">
        <v>22110</v>
      </c>
      <c r="E526" t="s">
        <v>14</v>
      </c>
      <c r="F526">
        <v>4078.33</v>
      </c>
      <c r="G526" t="s">
        <v>11</v>
      </c>
      <c r="H526" s="1">
        <v>0.1</v>
      </c>
      <c r="I526" t="s">
        <v>12</v>
      </c>
    </row>
    <row r="527" spans="1:9" x14ac:dyDescent="0.3">
      <c r="A527" t="s">
        <v>9</v>
      </c>
      <c r="B527">
        <v>2014</v>
      </c>
      <c r="C527">
        <v>8</v>
      </c>
      <c r="D527">
        <v>22110</v>
      </c>
      <c r="E527" t="s">
        <v>10</v>
      </c>
      <c r="F527">
        <v>87731.78</v>
      </c>
      <c r="G527" t="s">
        <v>11</v>
      </c>
      <c r="H527" s="1">
        <v>2.11</v>
      </c>
      <c r="I527" t="s">
        <v>12</v>
      </c>
    </row>
    <row r="528" spans="1:9" x14ac:dyDescent="0.3">
      <c r="A528" t="s">
        <v>9</v>
      </c>
      <c r="B528">
        <v>2014</v>
      </c>
      <c r="C528">
        <v>8</v>
      </c>
      <c r="D528">
        <v>22110</v>
      </c>
      <c r="E528" t="s">
        <v>13</v>
      </c>
      <c r="F528">
        <v>66861.539999999994</v>
      </c>
      <c r="G528" t="s">
        <v>11</v>
      </c>
      <c r="H528" s="1">
        <v>1.61</v>
      </c>
      <c r="I528" t="s">
        <v>12</v>
      </c>
    </row>
    <row r="529" spans="1:9" x14ac:dyDescent="0.3">
      <c r="A529" t="s">
        <v>9</v>
      </c>
      <c r="B529">
        <v>2014</v>
      </c>
      <c r="C529">
        <v>8</v>
      </c>
      <c r="D529">
        <v>22110</v>
      </c>
      <c r="E529" t="s">
        <v>14</v>
      </c>
      <c r="F529">
        <v>5171.26</v>
      </c>
      <c r="G529" t="s">
        <v>11</v>
      </c>
      <c r="H529" s="1">
        <v>0.12</v>
      </c>
      <c r="I529" t="s">
        <v>12</v>
      </c>
    </row>
    <row r="530" spans="1:9" x14ac:dyDescent="0.3">
      <c r="A530" t="s">
        <v>9</v>
      </c>
      <c r="B530">
        <v>2014</v>
      </c>
      <c r="C530">
        <v>9</v>
      </c>
      <c r="D530">
        <v>22110</v>
      </c>
      <c r="E530" t="s">
        <v>10</v>
      </c>
      <c r="F530">
        <v>109641.3</v>
      </c>
      <c r="G530" t="s">
        <v>11</v>
      </c>
      <c r="H530" s="1">
        <v>2.64</v>
      </c>
      <c r="I530" t="s">
        <v>12</v>
      </c>
    </row>
    <row r="531" spans="1:9" x14ac:dyDescent="0.3">
      <c r="A531" t="s">
        <v>9</v>
      </c>
      <c r="B531">
        <v>2014</v>
      </c>
      <c r="C531">
        <v>9</v>
      </c>
      <c r="D531">
        <v>22110</v>
      </c>
      <c r="E531" t="s">
        <v>13</v>
      </c>
      <c r="F531">
        <v>40196.49</v>
      </c>
      <c r="G531" t="s">
        <v>11</v>
      </c>
      <c r="H531" s="1">
        <v>0.97</v>
      </c>
      <c r="I531" t="s">
        <v>12</v>
      </c>
    </row>
    <row r="532" spans="1:9" x14ac:dyDescent="0.3">
      <c r="A532" t="s">
        <v>9</v>
      </c>
      <c r="B532">
        <v>2014</v>
      </c>
      <c r="C532">
        <v>9</v>
      </c>
      <c r="D532">
        <v>22110</v>
      </c>
      <c r="E532" t="s">
        <v>14</v>
      </c>
      <c r="F532">
        <v>6057.16</v>
      </c>
      <c r="G532" t="s">
        <v>11</v>
      </c>
      <c r="H532" s="1">
        <v>0.15</v>
      </c>
      <c r="I532" t="s">
        <v>12</v>
      </c>
    </row>
    <row r="533" spans="1:9" x14ac:dyDescent="0.3">
      <c r="A533" t="s">
        <v>9</v>
      </c>
      <c r="B533">
        <v>2014</v>
      </c>
      <c r="C533">
        <v>10</v>
      </c>
      <c r="D533">
        <v>22110</v>
      </c>
      <c r="E533" t="s">
        <v>10</v>
      </c>
      <c r="F533">
        <v>113475.51</v>
      </c>
      <c r="G533" t="s">
        <v>11</v>
      </c>
      <c r="H533" s="1">
        <v>2.73</v>
      </c>
      <c r="I533" t="s">
        <v>12</v>
      </c>
    </row>
    <row r="534" spans="1:9" x14ac:dyDescent="0.3">
      <c r="A534" t="s">
        <v>9</v>
      </c>
      <c r="B534">
        <v>2014</v>
      </c>
      <c r="C534">
        <v>10</v>
      </c>
      <c r="D534">
        <v>22110</v>
      </c>
      <c r="E534" t="s">
        <v>13</v>
      </c>
      <c r="F534">
        <v>48226.44</v>
      </c>
      <c r="G534" t="s">
        <v>11</v>
      </c>
      <c r="H534" s="1">
        <v>1.1599999999999999</v>
      </c>
      <c r="I534" t="s">
        <v>12</v>
      </c>
    </row>
    <row r="535" spans="1:9" x14ac:dyDescent="0.3">
      <c r="A535" t="s">
        <v>9</v>
      </c>
      <c r="B535">
        <v>2014</v>
      </c>
      <c r="C535">
        <v>10</v>
      </c>
      <c r="D535">
        <v>22110</v>
      </c>
      <c r="E535" t="s">
        <v>14</v>
      </c>
      <c r="F535">
        <v>4517.3999999999996</v>
      </c>
      <c r="G535" t="s">
        <v>11</v>
      </c>
      <c r="H535" s="1">
        <v>0.11</v>
      </c>
      <c r="I535" t="s">
        <v>12</v>
      </c>
    </row>
    <row r="536" spans="1:9" x14ac:dyDescent="0.3">
      <c r="A536" t="s">
        <v>9</v>
      </c>
      <c r="B536">
        <v>2014</v>
      </c>
      <c r="C536">
        <v>11</v>
      </c>
      <c r="D536">
        <v>22110</v>
      </c>
      <c r="E536" t="s">
        <v>10</v>
      </c>
      <c r="F536">
        <v>104681.73</v>
      </c>
      <c r="G536" t="s">
        <v>11</v>
      </c>
      <c r="H536" s="1">
        <v>2.5099999999999998</v>
      </c>
      <c r="I536" t="s">
        <v>12</v>
      </c>
    </row>
    <row r="537" spans="1:9" x14ac:dyDescent="0.3">
      <c r="A537" t="s">
        <v>9</v>
      </c>
      <c r="B537">
        <v>2014</v>
      </c>
      <c r="C537">
        <v>11</v>
      </c>
      <c r="D537">
        <v>22110</v>
      </c>
      <c r="E537" t="s">
        <v>13</v>
      </c>
      <c r="F537">
        <v>45733.39</v>
      </c>
      <c r="G537" t="s">
        <v>11</v>
      </c>
      <c r="H537" s="1">
        <v>1.1000000000000001</v>
      </c>
      <c r="I537" t="s">
        <v>12</v>
      </c>
    </row>
    <row r="538" spans="1:9" x14ac:dyDescent="0.3">
      <c r="A538" t="s">
        <v>9</v>
      </c>
      <c r="B538">
        <v>2014</v>
      </c>
      <c r="C538">
        <v>11</v>
      </c>
      <c r="D538">
        <v>22110</v>
      </c>
      <c r="E538" t="s">
        <v>14</v>
      </c>
      <c r="F538">
        <v>6451.57</v>
      </c>
      <c r="G538" t="s">
        <v>11</v>
      </c>
      <c r="H538" s="1">
        <v>0.15</v>
      </c>
      <c r="I538" t="s">
        <v>12</v>
      </c>
    </row>
    <row r="539" spans="1:9" x14ac:dyDescent="0.3">
      <c r="A539" t="s">
        <v>9</v>
      </c>
      <c r="B539">
        <v>2014</v>
      </c>
      <c r="C539">
        <v>12</v>
      </c>
      <c r="D539">
        <v>22110</v>
      </c>
      <c r="E539" t="s">
        <v>10</v>
      </c>
      <c r="F539">
        <v>106523.79</v>
      </c>
      <c r="G539" t="s">
        <v>11</v>
      </c>
      <c r="H539" s="1">
        <v>2.56</v>
      </c>
      <c r="I539" t="s">
        <v>12</v>
      </c>
    </row>
    <row r="540" spans="1:9" x14ac:dyDescent="0.3">
      <c r="A540" t="s">
        <v>9</v>
      </c>
      <c r="B540">
        <v>2014</v>
      </c>
      <c r="C540">
        <v>12</v>
      </c>
      <c r="D540">
        <v>22110</v>
      </c>
      <c r="E540" t="s">
        <v>13</v>
      </c>
      <c r="F540">
        <v>50954.85</v>
      </c>
      <c r="G540" t="s">
        <v>11</v>
      </c>
      <c r="H540" s="1">
        <v>1.22</v>
      </c>
      <c r="I540" t="s">
        <v>12</v>
      </c>
    </row>
    <row r="541" spans="1:9" x14ac:dyDescent="0.3">
      <c r="A541" t="s">
        <v>9</v>
      </c>
      <c r="B541">
        <v>2014</v>
      </c>
      <c r="C541">
        <v>12</v>
      </c>
      <c r="D541">
        <v>22110</v>
      </c>
      <c r="E541" t="s">
        <v>14</v>
      </c>
      <c r="F541">
        <v>7129.77</v>
      </c>
      <c r="G541" t="s">
        <v>11</v>
      </c>
      <c r="H541" s="1">
        <v>0.17</v>
      </c>
      <c r="I541" t="s">
        <v>12</v>
      </c>
    </row>
    <row r="542" spans="1:9" x14ac:dyDescent="0.3">
      <c r="A542" t="s">
        <v>9</v>
      </c>
      <c r="B542">
        <v>2015</v>
      </c>
      <c r="C542">
        <v>1</v>
      </c>
      <c r="D542">
        <v>22110</v>
      </c>
      <c r="E542" t="s">
        <v>10</v>
      </c>
      <c r="F542">
        <v>80648.77</v>
      </c>
      <c r="G542" t="s">
        <v>11</v>
      </c>
      <c r="H542" s="1">
        <v>1.92</v>
      </c>
      <c r="I542" t="s">
        <v>12</v>
      </c>
    </row>
    <row r="543" spans="1:9" x14ac:dyDescent="0.3">
      <c r="A543" t="s">
        <v>9</v>
      </c>
      <c r="B543">
        <v>2015</v>
      </c>
      <c r="C543">
        <v>1</v>
      </c>
      <c r="D543">
        <v>22110</v>
      </c>
      <c r="E543" t="s">
        <v>13</v>
      </c>
      <c r="F543">
        <v>34945.29</v>
      </c>
      <c r="G543" t="s">
        <v>11</v>
      </c>
      <c r="H543" s="1">
        <v>0.83</v>
      </c>
      <c r="I543" t="s">
        <v>12</v>
      </c>
    </row>
    <row r="544" spans="1:9" x14ac:dyDescent="0.3">
      <c r="A544" t="s">
        <v>9</v>
      </c>
      <c r="B544">
        <v>2015</v>
      </c>
      <c r="C544">
        <v>1</v>
      </c>
      <c r="D544">
        <v>22110</v>
      </c>
      <c r="E544" t="s">
        <v>14</v>
      </c>
      <c r="F544">
        <v>7338.41</v>
      </c>
      <c r="G544" t="s">
        <v>11</v>
      </c>
      <c r="H544" s="1">
        <v>0.17</v>
      </c>
      <c r="I544" t="s">
        <v>12</v>
      </c>
    </row>
    <row r="545" spans="1:9" x14ac:dyDescent="0.3">
      <c r="A545" t="s">
        <v>9</v>
      </c>
      <c r="B545">
        <v>2015</v>
      </c>
      <c r="C545">
        <v>2</v>
      </c>
      <c r="D545">
        <v>22110</v>
      </c>
      <c r="E545" t="s">
        <v>10</v>
      </c>
      <c r="F545">
        <v>92890.76</v>
      </c>
      <c r="G545" t="s">
        <v>11</v>
      </c>
      <c r="H545" s="1">
        <v>2.21</v>
      </c>
      <c r="I545" t="s">
        <v>12</v>
      </c>
    </row>
    <row r="546" spans="1:9" x14ac:dyDescent="0.3">
      <c r="A546" t="s">
        <v>9</v>
      </c>
      <c r="B546">
        <v>2015</v>
      </c>
      <c r="C546">
        <v>2</v>
      </c>
      <c r="D546">
        <v>22110</v>
      </c>
      <c r="E546" t="s">
        <v>13</v>
      </c>
      <c r="F546">
        <v>38250.120000000003</v>
      </c>
      <c r="G546" t="s">
        <v>11</v>
      </c>
      <c r="H546" s="1">
        <v>0.91</v>
      </c>
      <c r="I546" t="s">
        <v>12</v>
      </c>
    </row>
    <row r="547" spans="1:9" x14ac:dyDescent="0.3">
      <c r="A547" t="s">
        <v>9</v>
      </c>
      <c r="B547">
        <v>2015</v>
      </c>
      <c r="C547">
        <v>2</v>
      </c>
      <c r="D547">
        <v>22110</v>
      </c>
      <c r="E547" t="s">
        <v>14</v>
      </c>
      <c r="F547">
        <v>5815.98</v>
      </c>
      <c r="G547" t="s">
        <v>11</v>
      </c>
      <c r="H547" s="1">
        <v>0.14000000000000001</v>
      </c>
      <c r="I547" t="s">
        <v>12</v>
      </c>
    </row>
    <row r="548" spans="1:9" x14ac:dyDescent="0.3">
      <c r="A548" t="s">
        <v>9</v>
      </c>
      <c r="B548">
        <v>2015</v>
      </c>
      <c r="C548">
        <v>3</v>
      </c>
      <c r="D548">
        <v>22110</v>
      </c>
      <c r="E548" t="s">
        <v>10</v>
      </c>
      <c r="F548">
        <v>109562.97</v>
      </c>
      <c r="G548" t="s">
        <v>11</v>
      </c>
      <c r="H548" s="1">
        <v>2.6</v>
      </c>
      <c r="I548" t="s">
        <v>12</v>
      </c>
    </row>
    <row r="549" spans="1:9" x14ac:dyDescent="0.3">
      <c r="A549" t="s">
        <v>9</v>
      </c>
      <c r="B549">
        <v>2015</v>
      </c>
      <c r="C549">
        <v>3</v>
      </c>
      <c r="D549">
        <v>22110</v>
      </c>
      <c r="E549" t="s">
        <v>13</v>
      </c>
      <c r="F549">
        <v>44405.88</v>
      </c>
      <c r="G549" t="s">
        <v>11</v>
      </c>
      <c r="H549" s="1">
        <v>1.06</v>
      </c>
      <c r="I549" t="s">
        <v>12</v>
      </c>
    </row>
    <row r="550" spans="1:9" x14ac:dyDescent="0.3">
      <c r="A550" t="s">
        <v>9</v>
      </c>
      <c r="B550">
        <v>2015</v>
      </c>
      <c r="C550">
        <v>3</v>
      </c>
      <c r="D550">
        <v>22110</v>
      </c>
      <c r="E550" t="s">
        <v>14</v>
      </c>
      <c r="F550">
        <v>9258.59</v>
      </c>
      <c r="G550" t="s">
        <v>11</v>
      </c>
      <c r="H550" s="1">
        <v>0.22</v>
      </c>
      <c r="I550" t="s">
        <v>12</v>
      </c>
    </row>
    <row r="551" spans="1:9" x14ac:dyDescent="0.3">
      <c r="A551" t="s">
        <v>9</v>
      </c>
      <c r="B551">
        <v>2015</v>
      </c>
      <c r="C551">
        <v>4</v>
      </c>
      <c r="D551">
        <v>22110</v>
      </c>
      <c r="E551" t="s">
        <v>10</v>
      </c>
      <c r="F551">
        <v>109933.02</v>
      </c>
      <c r="G551" t="s">
        <v>11</v>
      </c>
      <c r="H551" s="1">
        <v>2.61</v>
      </c>
      <c r="I551" t="s">
        <v>12</v>
      </c>
    </row>
    <row r="552" spans="1:9" x14ac:dyDescent="0.3">
      <c r="A552" t="s">
        <v>9</v>
      </c>
      <c r="B552">
        <v>2015</v>
      </c>
      <c r="C552">
        <v>4</v>
      </c>
      <c r="D552">
        <v>22110</v>
      </c>
      <c r="E552" t="s">
        <v>13</v>
      </c>
      <c r="F552">
        <v>48810.05</v>
      </c>
      <c r="G552" t="s">
        <v>11</v>
      </c>
      <c r="H552" s="1">
        <v>1.1599999999999999</v>
      </c>
      <c r="I552" t="s">
        <v>12</v>
      </c>
    </row>
    <row r="553" spans="1:9" x14ac:dyDescent="0.3">
      <c r="A553" t="s">
        <v>9</v>
      </c>
      <c r="B553">
        <v>2015</v>
      </c>
      <c r="C553">
        <v>4</v>
      </c>
      <c r="D553">
        <v>22110</v>
      </c>
      <c r="E553" t="s">
        <v>14</v>
      </c>
      <c r="F553">
        <v>10892.32</v>
      </c>
      <c r="G553" t="s">
        <v>11</v>
      </c>
      <c r="H553" s="1">
        <v>0.26</v>
      </c>
      <c r="I553" t="s">
        <v>12</v>
      </c>
    </row>
    <row r="554" spans="1:9" x14ac:dyDescent="0.3">
      <c r="A554" t="s">
        <v>9</v>
      </c>
      <c r="B554">
        <v>2015</v>
      </c>
      <c r="C554">
        <v>5</v>
      </c>
      <c r="D554">
        <v>22110</v>
      </c>
      <c r="E554" t="s">
        <v>10</v>
      </c>
      <c r="F554">
        <v>99666.19</v>
      </c>
      <c r="G554" t="s">
        <v>11</v>
      </c>
      <c r="H554" s="1">
        <v>2.37</v>
      </c>
      <c r="I554" t="s">
        <v>12</v>
      </c>
    </row>
    <row r="555" spans="1:9" x14ac:dyDescent="0.3">
      <c r="A555" t="s">
        <v>9</v>
      </c>
      <c r="B555">
        <v>2015</v>
      </c>
      <c r="C555">
        <v>5</v>
      </c>
      <c r="D555">
        <v>22110</v>
      </c>
      <c r="E555" t="s">
        <v>13</v>
      </c>
      <c r="F555">
        <v>55930.400000000001</v>
      </c>
      <c r="G555" t="s">
        <v>11</v>
      </c>
      <c r="H555" s="1">
        <v>1.33</v>
      </c>
      <c r="I555" t="s">
        <v>12</v>
      </c>
    </row>
    <row r="556" spans="1:9" x14ac:dyDescent="0.3">
      <c r="A556" t="s">
        <v>9</v>
      </c>
      <c r="B556">
        <v>2015</v>
      </c>
      <c r="C556">
        <v>5</v>
      </c>
      <c r="D556">
        <v>22110</v>
      </c>
      <c r="E556" t="s">
        <v>14</v>
      </c>
      <c r="F556">
        <v>14085.3</v>
      </c>
      <c r="G556" t="s">
        <v>11</v>
      </c>
      <c r="H556" s="1">
        <v>0.33</v>
      </c>
      <c r="I556" t="s">
        <v>12</v>
      </c>
    </row>
    <row r="557" spans="1:9" x14ac:dyDescent="0.3">
      <c r="A557" t="s">
        <v>9</v>
      </c>
      <c r="B557">
        <v>2015</v>
      </c>
      <c r="C557">
        <v>6</v>
      </c>
      <c r="D557">
        <v>22110</v>
      </c>
      <c r="E557" t="s">
        <v>10</v>
      </c>
      <c r="F557">
        <v>111577.78</v>
      </c>
      <c r="G557" t="s">
        <v>11</v>
      </c>
      <c r="H557" s="1">
        <v>2.65</v>
      </c>
      <c r="I557" t="s">
        <v>12</v>
      </c>
    </row>
    <row r="558" spans="1:9" x14ac:dyDescent="0.3">
      <c r="A558" t="s">
        <v>9</v>
      </c>
      <c r="B558">
        <v>2015</v>
      </c>
      <c r="C558">
        <v>6</v>
      </c>
      <c r="D558">
        <v>22110</v>
      </c>
      <c r="E558" t="s">
        <v>13</v>
      </c>
      <c r="F558">
        <v>57680.27</v>
      </c>
      <c r="G558" t="s">
        <v>11</v>
      </c>
      <c r="H558" s="1">
        <v>1.37</v>
      </c>
      <c r="I558" t="s">
        <v>12</v>
      </c>
    </row>
    <row r="559" spans="1:9" x14ac:dyDescent="0.3">
      <c r="A559" t="s">
        <v>9</v>
      </c>
      <c r="B559">
        <v>2015</v>
      </c>
      <c r="C559">
        <v>6</v>
      </c>
      <c r="D559">
        <v>22110</v>
      </c>
      <c r="E559" t="s">
        <v>14</v>
      </c>
      <c r="F559">
        <v>4426.17</v>
      </c>
      <c r="G559" t="s">
        <v>11</v>
      </c>
      <c r="H559" s="1">
        <v>0.1</v>
      </c>
      <c r="I559" t="s">
        <v>12</v>
      </c>
    </row>
    <row r="560" spans="1:9" x14ac:dyDescent="0.3">
      <c r="A560" t="s">
        <v>9</v>
      </c>
      <c r="B560">
        <v>2015</v>
      </c>
      <c r="C560">
        <v>7</v>
      </c>
      <c r="D560">
        <v>22110</v>
      </c>
      <c r="E560" t="s">
        <v>10</v>
      </c>
      <c r="F560">
        <v>109095.22</v>
      </c>
      <c r="G560" t="s">
        <v>11</v>
      </c>
      <c r="H560" s="1">
        <v>2.58</v>
      </c>
      <c r="I560" t="s">
        <v>12</v>
      </c>
    </row>
    <row r="561" spans="1:9" x14ac:dyDescent="0.3">
      <c r="A561" t="s">
        <v>9</v>
      </c>
      <c r="B561">
        <v>2015</v>
      </c>
      <c r="C561">
        <v>7</v>
      </c>
      <c r="D561">
        <v>22110</v>
      </c>
      <c r="E561" t="s">
        <v>13</v>
      </c>
      <c r="F561">
        <v>37639.040000000001</v>
      </c>
      <c r="G561" t="s">
        <v>11</v>
      </c>
      <c r="H561" s="1">
        <v>0.89</v>
      </c>
      <c r="I561" t="s">
        <v>12</v>
      </c>
    </row>
    <row r="562" spans="1:9" x14ac:dyDescent="0.3">
      <c r="A562" t="s">
        <v>9</v>
      </c>
      <c r="B562">
        <v>2015</v>
      </c>
      <c r="C562">
        <v>7</v>
      </c>
      <c r="D562">
        <v>22110</v>
      </c>
      <c r="E562" t="s">
        <v>14</v>
      </c>
      <c r="F562">
        <v>4704.53</v>
      </c>
      <c r="G562" t="s">
        <v>11</v>
      </c>
      <c r="H562" s="1">
        <v>0.11</v>
      </c>
      <c r="I562" t="s">
        <v>12</v>
      </c>
    </row>
    <row r="563" spans="1:9" x14ac:dyDescent="0.3">
      <c r="A563" t="s">
        <v>9</v>
      </c>
      <c r="B563">
        <v>2015</v>
      </c>
      <c r="C563">
        <v>8</v>
      </c>
      <c r="D563">
        <v>22110</v>
      </c>
      <c r="E563" t="s">
        <v>10</v>
      </c>
      <c r="F563">
        <v>101937.45</v>
      </c>
      <c r="G563" t="s">
        <v>11</v>
      </c>
      <c r="H563" s="1">
        <v>2.41</v>
      </c>
      <c r="I563" t="s">
        <v>12</v>
      </c>
    </row>
    <row r="564" spans="1:9" x14ac:dyDescent="0.3">
      <c r="A564" t="s">
        <v>9</v>
      </c>
      <c r="B564">
        <v>2015</v>
      </c>
      <c r="C564">
        <v>8</v>
      </c>
      <c r="D564">
        <v>22110</v>
      </c>
      <c r="E564" t="s">
        <v>13</v>
      </c>
      <c r="F564">
        <v>46948.98</v>
      </c>
      <c r="G564" t="s">
        <v>11</v>
      </c>
      <c r="H564" s="1">
        <v>1.1100000000000001</v>
      </c>
      <c r="I564" t="s">
        <v>12</v>
      </c>
    </row>
    <row r="565" spans="1:9" x14ac:dyDescent="0.3">
      <c r="A565" t="s">
        <v>9</v>
      </c>
      <c r="B565">
        <v>2015</v>
      </c>
      <c r="C565">
        <v>8</v>
      </c>
      <c r="D565">
        <v>22110</v>
      </c>
      <c r="E565" t="s">
        <v>14</v>
      </c>
      <c r="F565">
        <v>7283.36</v>
      </c>
      <c r="G565" t="s">
        <v>11</v>
      </c>
      <c r="H565" s="1">
        <v>0.17</v>
      </c>
      <c r="I565" t="s">
        <v>12</v>
      </c>
    </row>
    <row r="566" spans="1:9" x14ac:dyDescent="0.3">
      <c r="A566" t="s">
        <v>9</v>
      </c>
      <c r="B566">
        <v>2015</v>
      </c>
      <c r="C566">
        <v>9</v>
      </c>
      <c r="D566">
        <v>22110</v>
      </c>
      <c r="E566" t="s">
        <v>10</v>
      </c>
      <c r="F566">
        <v>103927.92</v>
      </c>
      <c r="G566" t="s">
        <v>11</v>
      </c>
      <c r="H566" s="1">
        <v>2.46</v>
      </c>
      <c r="I566" t="s">
        <v>12</v>
      </c>
    </row>
    <row r="567" spans="1:9" x14ac:dyDescent="0.3">
      <c r="A567" t="s">
        <v>9</v>
      </c>
      <c r="B567">
        <v>2015</v>
      </c>
      <c r="C567">
        <v>9</v>
      </c>
      <c r="D567">
        <v>22110</v>
      </c>
      <c r="E567" t="s">
        <v>13</v>
      </c>
      <c r="F567">
        <v>44211.8</v>
      </c>
      <c r="G567" t="s">
        <v>11</v>
      </c>
      <c r="H567" s="1">
        <v>1.05</v>
      </c>
      <c r="I567" t="s">
        <v>12</v>
      </c>
    </row>
    <row r="568" spans="1:9" x14ac:dyDescent="0.3">
      <c r="A568" t="s">
        <v>9</v>
      </c>
      <c r="B568">
        <v>2015</v>
      </c>
      <c r="C568">
        <v>9</v>
      </c>
      <c r="D568">
        <v>22110</v>
      </c>
      <c r="E568" t="s">
        <v>14</v>
      </c>
      <c r="F568">
        <v>7269.54</v>
      </c>
      <c r="G568" t="s">
        <v>11</v>
      </c>
      <c r="H568" s="1">
        <v>0.17</v>
      </c>
      <c r="I568" t="s">
        <v>12</v>
      </c>
    </row>
    <row r="569" spans="1:9" x14ac:dyDescent="0.3">
      <c r="A569" t="s">
        <v>9</v>
      </c>
      <c r="B569">
        <v>2015</v>
      </c>
      <c r="C569">
        <v>10</v>
      </c>
      <c r="D569">
        <v>22110</v>
      </c>
      <c r="E569" t="s">
        <v>10</v>
      </c>
      <c r="F569">
        <v>110037.24</v>
      </c>
      <c r="G569" t="s">
        <v>11</v>
      </c>
      <c r="H569" s="1">
        <v>2.6</v>
      </c>
      <c r="I569" t="s">
        <v>12</v>
      </c>
    </row>
    <row r="570" spans="1:9" x14ac:dyDescent="0.3">
      <c r="A570" t="s">
        <v>9</v>
      </c>
      <c r="B570">
        <v>2015</v>
      </c>
      <c r="C570">
        <v>10</v>
      </c>
      <c r="D570">
        <v>22110</v>
      </c>
      <c r="E570" t="s">
        <v>13</v>
      </c>
      <c r="F570">
        <v>49952.37</v>
      </c>
      <c r="G570" t="s">
        <v>11</v>
      </c>
      <c r="H570" s="1">
        <v>1.18</v>
      </c>
      <c r="I570" t="s">
        <v>12</v>
      </c>
    </row>
    <row r="571" spans="1:9" x14ac:dyDescent="0.3">
      <c r="A571" t="s">
        <v>9</v>
      </c>
      <c r="B571">
        <v>2015</v>
      </c>
      <c r="C571">
        <v>10</v>
      </c>
      <c r="D571">
        <v>22110</v>
      </c>
      <c r="E571" t="s">
        <v>14</v>
      </c>
      <c r="F571">
        <v>4681.1899999999996</v>
      </c>
      <c r="G571" t="s">
        <v>11</v>
      </c>
      <c r="H571" s="1">
        <v>0.11</v>
      </c>
      <c r="I571" t="s">
        <v>12</v>
      </c>
    </row>
    <row r="572" spans="1:9" x14ac:dyDescent="0.3">
      <c r="A572" t="s">
        <v>9</v>
      </c>
      <c r="B572">
        <v>2015</v>
      </c>
      <c r="C572">
        <v>11</v>
      </c>
      <c r="D572">
        <v>22110</v>
      </c>
      <c r="E572" t="s">
        <v>10</v>
      </c>
      <c r="F572">
        <v>98514.27</v>
      </c>
      <c r="G572" t="s">
        <v>11</v>
      </c>
      <c r="H572" s="1">
        <v>2.33</v>
      </c>
      <c r="I572" t="s">
        <v>12</v>
      </c>
    </row>
    <row r="573" spans="1:9" x14ac:dyDescent="0.3">
      <c r="A573" t="s">
        <v>9</v>
      </c>
      <c r="B573">
        <v>2015</v>
      </c>
      <c r="C573">
        <v>11</v>
      </c>
      <c r="D573">
        <v>22110</v>
      </c>
      <c r="E573" t="s">
        <v>13</v>
      </c>
      <c r="F573">
        <v>45462.8</v>
      </c>
      <c r="G573" t="s">
        <v>11</v>
      </c>
      <c r="H573" s="1">
        <v>1.07</v>
      </c>
      <c r="I573" t="s">
        <v>12</v>
      </c>
    </row>
    <row r="574" spans="1:9" x14ac:dyDescent="0.3">
      <c r="A574" t="s">
        <v>9</v>
      </c>
      <c r="B574">
        <v>2015</v>
      </c>
      <c r="C574">
        <v>11</v>
      </c>
      <c r="D574">
        <v>22110</v>
      </c>
      <c r="E574" t="s">
        <v>14</v>
      </c>
      <c r="F574">
        <v>7882.72</v>
      </c>
      <c r="G574" t="s">
        <v>11</v>
      </c>
      <c r="H574" s="1">
        <v>0.19</v>
      </c>
      <c r="I574" t="s">
        <v>12</v>
      </c>
    </row>
    <row r="575" spans="1:9" x14ac:dyDescent="0.3">
      <c r="A575" t="s">
        <v>9</v>
      </c>
      <c r="B575">
        <v>2015</v>
      </c>
      <c r="C575">
        <v>12</v>
      </c>
      <c r="D575">
        <v>22110</v>
      </c>
      <c r="E575" t="s">
        <v>10</v>
      </c>
      <c r="F575">
        <v>94283.01</v>
      </c>
      <c r="G575" t="s">
        <v>11</v>
      </c>
      <c r="H575" s="1">
        <v>2.23</v>
      </c>
      <c r="I575" t="s">
        <v>12</v>
      </c>
    </row>
    <row r="576" spans="1:9" x14ac:dyDescent="0.3">
      <c r="A576" t="s">
        <v>9</v>
      </c>
      <c r="B576">
        <v>2015</v>
      </c>
      <c r="C576">
        <v>12</v>
      </c>
      <c r="D576">
        <v>22110</v>
      </c>
      <c r="E576" t="s">
        <v>13</v>
      </c>
      <c r="F576">
        <v>45371.6</v>
      </c>
      <c r="G576" t="s">
        <v>11</v>
      </c>
      <c r="H576" s="1">
        <v>1.07</v>
      </c>
      <c r="I576" t="s">
        <v>12</v>
      </c>
    </row>
    <row r="577" spans="1:9" x14ac:dyDescent="0.3">
      <c r="A577" t="s">
        <v>9</v>
      </c>
      <c r="B577">
        <v>2015</v>
      </c>
      <c r="C577">
        <v>12</v>
      </c>
      <c r="D577">
        <v>22110</v>
      </c>
      <c r="E577" t="s">
        <v>14</v>
      </c>
      <c r="F577">
        <v>8218.5300000000007</v>
      </c>
      <c r="G577" t="s">
        <v>11</v>
      </c>
      <c r="H577" s="1">
        <v>0.19</v>
      </c>
      <c r="I577" t="s">
        <v>12</v>
      </c>
    </row>
    <row r="578" spans="1:9" x14ac:dyDescent="0.3">
      <c r="A578" t="s">
        <v>9</v>
      </c>
      <c r="B578">
        <v>2016</v>
      </c>
      <c r="C578">
        <v>1</v>
      </c>
      <c r="D578">
        <v>22110</v>
      </c>
      <c r="E578" t="s">
        <v>10</v>
      </c>
      <c r="F578">
        <v>81854.960000000006</v>
      </c>
      <c r="G578" t="s">
        <v>11</v>
      </c>
      <c r="H578" s="1">
        <v>1.9</v>
      </c>
      <c r="I578" t="s">
        <v>12</v>
      </c>
    </row>
    <row r="579" spans="1:9" x14ac:dyDescent="0.3">
      <c r="A579" t="s">
        <v>9</v>
      </c>
      <c r="B579">
        <v>2016</v>
      </c>
      <c r="C579">
        <v>1</v>
      </c>
      <c r="D579">
        <v>22110</v>
      </c>
      <c r="E579" t="s">
        <v>13</v>
      </c>
      <c r="F579">
        <v>46887.25</v>
      </c>
      <c r="G579" t="s">
        <v>11</v>
      </c>
      <c r="H579" s="1">
        <v>1.1000000000000001</v>
      </c>
      <c r="I579" t="s">
        <v>12</v>
      </c>
    </row>
    <row r="580" spans="1:9" x14ac:dyDescent="0.3">
      <c r="A580" t="s">
        <v>9</v>
      </c>
      <c r="B580">
        <v>2016</v>
      </c>
      <c r="C580">
        <v>1</v>
      </c>
      <c r="D580">
        <v>22110</v>
      </c>
      <c r="E580" t="s">
        <v>14</v>
      </c>
      <c r="F580">
        <v>6893.59</v>
      </c>
      <c r="G580" t="s">
        <v>11</v>
      </c>
      <c r="H580" s="1">
        <v>0.16300000000000001</v>
      </c>
      <c r="I580" t="s">
        <v>12</v>
      </c>
    </row>
    <row r="581" spans="1:9" x14ac:dyDescent="0.3">
      <c r="A581" t="s">
        <v>9</v>
      </c>
      <c r="B581">
        <v>2016</v>
      </c>
      <c r="C581">
        <v>2</v>
      </c>
      <c r="D581">
        <v>22110</v>
      </c>
      <c r="E581" t="s">
        <v>10</v>
      </c>
      <c r="F581">
        <v>81652.539999999994</v>
      </c>
      <c r="G581" t="s">
        <v>11</v>
      </c>
      <c r="H581" s="1">
        <v>1.9</v>
      </c>
      <c r="I581" t="s">
        <v>12</v>
      </c>
    </row>
    <row r="582" spans="1:9" x14ac:dyDescent="0.3">
      <c r="A582" t="s">
        <v>9</v>
      </c>
      <c r="B582">
        <v>2016</v>
      </c>
      <c r="C582">
        <v>2</v>
      </c>
      <c r="D582">
        <v>22110</v>
      </c>
      <c r="E582" t="s">
        <v>13</v>
      </c>
      <c r="F582">
        <v>48471.22</v>
      </c>
      <c r="G582" t="s">
        <v>11</v>
      </c>
      <c r="H582" s="1">
        <v>1.1000000000000001</v>
      </c>
      <c r="I582" t="s">
        <v>12</v>
      </c>
    </row>
    <row r="583" spans="1:9" x14ac:dyDescent="0.3">
      <c r="A583" t="s">
        <v>9</v>
      </c>
      <c r="B583">
        <v>2016</v>
      </c>
      <c r="C583">
        <v>2</v>
      </c>
      <c r="D583">
        <v>22110</v>
      </c>
      <c r="E583" t="s">
        <v>14</v>
      </c>
      <c r="F583">
        <v>6818.42</v>
      </c>
      <c r="G583" t="s">
        <v>11</v>
      </c>
      <c r="H583" s="1">
        <v>0.161</v>
      </c>
      <c r="I583" t="s">
        <v>12</v>
      </c>
    </row>
    <row r="584" spans="1:9" x14ac:dyDescent="0.3">
      <c r="A584" t="s">
        <v>9</v>
      </c>
      <c r="B584">
        <v>2016</v>
      </c>
      <c r="C584">
        <v>3</v>
      </c>
      <c r="D584">
        <v>22110</v>
      </c>
      <c r="E584" t="s">
        <v>10</v>
      </c>
      <c r="F584">
        <v>86367.03</v>
      </c>
      <c r="G584" t="s">
        <v>11</v>
      </c>
      <c r="H584" s="1">
        <v>2</v>
      </c>
      <c r="I584" t="s">
        <v>12</v>
      </c>
    </row>
    <row r="585" spans="1:9" x14ac:dyDescent="0.3">
      <c r="A585" t="s">
        <v>9</v>
      </c>
      <c r="B585">
        <v>2016</v>
      </c>
      <c r="C585">
        <v>3</v>
      </c>
      <c r="D585">
        <v>22110</v>
      </c>
      <c r="E585" t="s">
        <v>13</v>
      </c>
      <c r="F585">
        <v>59801.54</v>
      </c>
      <c r="G585" t="s">
        <v>11</v>
      </c>
      <c r="H585" s="1">
        <v>1.4</v>
      </c>
      <c r="I585" t="s">
        <v>12</v>
      </c>
    </row>
    <row r="586" spans="1:9" x14ac:dyDescent="0.3">
      <c r="A586" t="s">
        <v>9</v>
      </c>
      <c r="B586">
        <v>2016</v>
      </c>
      <c r="C586">
        <v>3</v>
      </c>
      <c r="D586">
        <v>22110</v>
      </c>
      <c r="E586" t="s">
        <v>14</v>
      </c>
      <c r="F586">
        <v>11235.04</v>
      </c>
      <c r="G586" t="s">
        <v>11</v>
      </c>
      <c r="H586" s="1">
        <v>0.26500000000000001</v>
      </c>
      <c r="I586" t="s">
        <v>12</v>
      </c>
    </row>
    <row r="587" spans="1:9" x14ac:dyDescent="0.3">
      <c r="A587" t="s">
        <v>9</v>
      </c>
      <c r="B587">
        <v>2016</v>
      </c>
      <c r="C587">
        <v>4</v>
      </c>
      <c r="D587">
        <v>22110</v>
      </c>
      <c r="E587" t="s">
        <v>10</v>
      </c>
      <c r="F587">
        <v>77493.37</v>
      </c>
      <c r="G587" t="s">
        <v>11</v>
      </c>
      <c r="H587" s="1">
        <v>1.8</v>
      </c>
      <c r="I587" t="s">
        <v>12</v>
      </c>
    </row>
    <row r="588" spans="1:9" x14ac:dyDescent="0.3">
      <c r="A588" t="s">
        <v>9</v>
      </c>
      <c r="B588">
        <v>2016</v>
      </c>
      <c r="C588">
        <v>4</v>
      </c>
      <c r="D588">
        <v>22110</v>
      </c>
      <c r="E588" t="s">
        <v>13</v>
      </c>
      <c r="F588">
        <v>57766.13</v>
      </c>
      <c r="G588" t="s">
        <v>11</v>
      </c>
      <c r="H588" s="1">
        <v>1.3</v>
      </c>
      <c r="I588" t="s">
        <v>12</v>
      </c>
    </row>
    <row r="589" spans="1:9" x14ac:dyDescent="0.3">
      <c r="A589" t="s">
        <v>9</v>
      </c>
      <c r="B589">
        <v>2016</v>
      </c>
      <c r="C589">
        <v>4</v>
      </c>
      <c r="D589">
        <v>22110</v>
      </c>
      <c r="E589" t="s">
        <v>14</v>
      </c>
      <c r="F589">
        <v>9708.06</v>
      </c>
      <c r="G589" t="s">
        <v>11</v>
      </c>
      <c r="H589" s="1">
        <v>0.22800000000000001</v>
      </c>
      <c r="I589" t="s">
        <v>12</v>
      </c>
    </row>
    <row r="590" spans="1:9" x14ac:dyDescent="0.3">
      <c r="A590" t="s">
        <v>9</v>
      </c>
      <c r="B590">
        <v>2016</v>
      </c>
      <c r="C590">
        <v>5</v>
      </c>
      <c r="D590">
        <v>22110</v>
      </c>
      <c r="E590" t="s">
        <v>10</v>
      </c>
      <c r="F590">
        <v>79462.17</v>
      </c>
      <c r="G590" t="s">
        <v>11</v>
      </c>
      <c r="H590" s="1">
        <v>1.86</v>
      </c>
      <c r="I590" t="s">
        <v>12</v>
      </c>
    </row>
    <row r="591" spans="1:9" x14ac:dyDescent="0.3">
      <c r="A591" t="s">
        <v>9</v>
      </c>
      <c r="B591">
        <v>2016</v>
      </c>
      <c r="C591">
        <v>5</v>
      </c>
      <c r="D591">
        <v>22110</v>
      </c>
      <c r="E591" t="s">
        <v>13</v>
      </c>
      <c r="F591">
        <v>61064.25</v>
      </c>
      <c r="G591" t="s">
        <v>11</v>
      </c>
      <c r="H591" s="1">
        <v>1.4</v>
      </c>
      <c r="I591" t="s">
        <v>12</v>
      </c>
    </row>
    <row r="592" spans="1:9" x14ac:dyDescent="0.3">
      <c r="A592" t="s">
        <v>9</v>
      </c>
      <c r="B592">
        <v>2016</v>
      </c>
      <c r="C592">
        <v>5</v>
      </c>
      <c r="D592">
        <v>22110</v>
      </c>
      <c r="E592" t="s">
        <v>14</v>
      </c>
      <c r="F592">
        <v>12054.74</v>
      </c>
      <c r="G592" t="s">
        <v>11</v>
      </c>
      <c r="H592" s="1">
        <v>0.28299999999999997</v>
      </c>
      <c r="I592" t="s">
        <v>12</v>
      </c>
    </row>
    <row r="593" spans="1:9" x14ac:dyDescent="0.3">
      <c r="A593" t="s">
        <v>9</v>
      </c>
      <c r="B593">
        <v>2016</v>
      </c>
      <c r="C593">
        <v>6</v>
      </c>
      <c r="D593">
        <v>22110</v>
      </c>
      <c r="E593" t="s">
        <v>10</v>
      </c>
      <c r="F593">
        <v>86624.26</v>
      </c>
      <c r="G593" t="s">
        <v>11</v>
      </c>
      <c r="H593" s="1">
        <v>2.0499999999999998</v>
      </c>
      <c r="I593" t="s">
        <v>12</v>
      </c>
    </row>
    <row r="594" spans="1:9" x14ac:dyDescent="0.3">
      <c r="A594" t="s">
        <v>9</v>
      </c>
      <c r="B594">
        <v>2016</v>
      </c>
      <c r="C594">
        <v>6</v>
      </c>
      <c r="D594">
        <v>22110</v>
      </c>
      <c r="E594" t="s">
        <v>13</v>
      </c>
      <c r="F594">
        <v>66883.149999999994</v>
      </c>
      <c r="G594" t="s">
        <v>11</v>
      </c>
      <c r="H594" s="1">
        <v>1.5</v>
      </c>
      <c r="I594" t="s">
        <v>12</v>
      </c>
    </row>
    <row r="595" spans="1:9" x14ac:dyDescent="0.3">
      <c r="A595" t="s">
        <v>9</v>
      </c>
      <c r="B595">
        <v>2016</v>
      </c>
      <c r="C595">
        <v>6</v>
      </c>
      <c r="D595">
        <v>22110</v>
      </c>
      <c r="E595" t="s">
        <v>14</v>
      </c>
      <c r="F595">
        <v>3910.54</v>
      </c>
      <c r="G595" t="s">
        <v>11</v>
      </c>
      <c r="H595" s="1">
        <v>9.1999999999999998E-2</v>
      </c>
      <c r="I595" t="s">
        <v>12</v>
      </c>
    </row>
    <row r="596" spans="1:9" x14ac:dyDescent="0.3">
      <c r="A596" t="s">
        <v>9</v>
      </c>
      <c r="B596">
        <v>2016</v>
      </c>
      <c r="C596">
        <v>7</v>
      </c>
      <c r="D596">
        <v>22110</v>
      </c>
      <c r="E596" t="s">
        <v>10</v>
      </c>
      <c r="F596">
        <v>89261.24</v>
      </c>
      <c r="G596" t="s">
        <v>11</v>
      </c>
      <c r="H596" s="1">
        <v>2.09</v>
      </c>
      <c r="I596" t="s">
        <v>12</v>
      </c>
    </row>
    <row r="597" spans="1:9" x14ac:dyDescent="0.3">
      <c r="A597" t="s">
        <v>9</v>
      </c>
      <c r="B597">
        <v>2016</v>
      </c>
      <c r="C597">
        <v>7</v>
      </c>
      <c r="D597">
        <v>22110</v>
      </c>
      <c r="E597" t="s">
        <v>13</v>
      </c>
      <c r="F597">
        <v>47772.71</v>
      </c>
      <c r="G597" t="s">
        <v>11</v>
      </c>
      <c r="H597" s="1">
        <v>1.1200000000000001</v>
      </c>
      <c r="I597" t="s">
        <v>12</v>
      </c>
    </row>
    <row r="598" spans="1:9" x14ac:dyDescent="0.3">
      <c r="A598" t="s">
        <v>9</v>
      </c>
      <c r="B598">
        <v>2016</v>
      </c>
      <c r="C598">
        <v>7</v>
      </c>
      <c r="D598">
        <v>22110</v>
      </c>
      <c r="E598" t="s">
        <v>14</v>
      </c>
      <c r="F598">
        <v>4329.04</v>
      </c>
      <c r="G598" t="s">
        <v>11</v>
      </c>
      <c r="H598" s="1">
        <v>0.10199999999999999</v>
      </c>
      <c r="I598" t="s">
        <v>12</v>
      </c>
    </row>
    <row r="599" spans="1:9" x14ac:dyDescent="0.3">
      <c r="A599" t="s">
        <v>9</v>
      </c>
      <c r="B599">
        <v>2016</v>
      </c>
      <c r="C599">
        <v>8</v>
      </c>
      <c r="D599">
        <v>22110</v>
      </c>
      <c r="E599" t="s">
        <v>10</v>
      </c>
      <c r="F599">
        <v>94565.38</v>
      </c>
      <c r="G599" t="s">
        <v>11</v>
      </c>
      <c r="H599" s="1">
        <v>2.2000000000000002</v>
      </c>
      <c r="I599" t="s">
        <v>12</v>
      </c>
    </row>
    <row r="600" spans="1:9" x14ac:dyDescent="0.3">
      <c r="A600" t="s">
        <v>9</v>
      </c>
      <c r="B600">
        <v>2016</v>
      </c>
      <c r="C600">
        <v>8</v>
      </c>
      <c r="D600">
        <v>22110</v>
      </c>
      <c r="E600" t="s">
        <v>13</v>
      </c>
      <c r="F600">
        <v>54068.5</v>
      </c>
      <c r="G600" t="s">
        <v>11</v>
      </c>
      <c r="H600" s="1">
        <v>1.2</v>
      </c>
      <c r="I600" t="s">
        <v>12</v>
      </c>
    </row>
    <row r="601" spans="1:9" x14ac:dyDescent="0.3">
      <c r="A601" t="s">
        <v>9</v>
      </c>
      <c r="B601">
        <v>2016</v>
      </c>
      <c r="C601">
        <v>8</v>
      </c>
      <c r="D601">
        <v>22110</v>
      </c>
      <c r="E601" t="s">
        <v>14</v>
      </c>
      <c r="F601">
        <v>5799.44</v>
      </c>
      <c r="G601" t="s">
        <v>11</v>
      </c>
      <c r="H601" s="1">
        <v>0.13600000000000001</v>
      </c>
      <c r="I601" t="s">
        <v>12</v>
      </c>
    </row>
    <row r="602" spans="1:9" x14ac:dyDescent="0.3">
      <c r="A602" t="s">
        <v>9</v>
      </c>
      <c r="B602">
        <v>2016</v>
      </c>
      <c r="C602">
        <v>9</v>
      </c>
      <c r="D602">
        <v>22110</v>
      </c>
      <c r="E602" t="s">
        <v>10</v>
      </c>
      <c r="F602">
        <v>82448.13</v>
      </c>
      <c r="G602" t="s">
        <v>11</v>
      </c>
      <c r="H602" s="1">
        <v>1.9</v>
      </c>
      <c r="I602" t="s">
        <v>12</v>
      </c>
    </row>
    <row r="603" spans="1:9" x14ac:dyDescent="0.3">
      <c r="A603" t="s">
        <v>9</v>
      </c>
      <c r="B603">
        <v>2016</v>
      </c>
      <c r="C603">
        <v>9</v>
      </c>
      <c r="D603">
        <v>22110</v>
      </c>
      <c r="E603" t="s">
        <v>13</v>
      </c>
      <c r="F603">
        <v>46777.98</v>
      </c>
      <c r="G603" t="s">
        <v>11</v>
      </c>
      <c r="H603" s="1">
        <v>1.0900000000000001</v>
      </c>
      <c r="I603" t="s">
        <v>12</v>
      </c>
    </row>
    <row r="604" spans="1:9" x14ac:dyDescent="0.3">
      <c r="A604" t="s">
        <v>9</v>
      </c>
      <c r="B604">
        <v>2016</v>
      </c>
      <c r="C604">
        <v>9</v>
      </c>
      <c r="D604">
        <v>22110</v>
      </c>
      <c r="E604" t="s">
        <v>14</v>
      </c>
      <c r="F604">
        <v>5163</v>
      </c>
      <c r="G604" t="s">
        <v>11</v>
      </c>
      <c r="H604" s="1">
        <v>0.12</v>
      </c>
      <c r="I604" t="s">
        <v>12</v>
      </c>
    </row>
    <row r="605" spans="1:9" x14ac:dyDescent="0.3">
      <c r="A605" t="s">
        <v>9</v>
      </c>
      <c r="B605">
        <v>2016</v>
      </c>
      <c r="C605">
        <v>10</v>
      </c>
      <c r="D605">
        <v>22110</v>
      </c>
      <c r="E605" t="s">
        <v>10</v>
      </c>
      <c r="F605">
        <v>81859.87</v>
      </c>
      <c r="G605" t="s">
        <v>11</v>
      </c>
      <c r="H605" s="1">
        <v>1.9</v>
      </c>
      <c r="I605" t="s">
        <v>12</v>
      </c>
    </row>
    <row r="606" spans="1:9" x14ac:dyDescent="0.3">
      <c r="A606" t="s">
        <v>9</v>
      </c>
      <c r="B606">
        <v>2016</v>
      </c>
      <c r="C606">
        <v>10</v>
      </c>
      <c r="D606">
        <v>22110</v>
      </c>
      <c r="E606" t="s">
        <v>13</v>
      </c>
      <c r="F606">
        <v>53419.05</v>
      </c>
      <c r="G606" t="s">
        <v>11</v>
      </c>
      <c r="H606" s="1">
        <v>1.25</v>
      </c>
      <c r="I606" t="s">
        <v>12</v>
      </c>
    </row>
    <row r="607" spans="1:9" x14ac:dyDescent="0.3">
      <c r="A607" t="s">
        <v>9</v>
      </c>
      <c r="B607">
        <v>2016</v>
      </c>
      <c r="C607">
        <v>10</v>
      </c>
      <c r="D607">
        <v>22110</v>
      </c>
      <c r="E607" t="s">
        <v>14</v>
      </c>
      <c r="F607">
        <v>4256.72</v>
      </c>
      <c r="G607" t="s">
        <v>11</v>
      </c>
      <c r="H607" s="1">
        <v>0.1</v>
      </c>
      <c r="I607" t="s">
        <v>12</v>
      </c>
    </row>
    <row r="608" spans="1:9" x14ac:dyDescent="0.3">
      <c r="A608" t="s">
        <v>9</v>
      </c>
      <c r="B608">
        <v>2016</v>
      </c>
      <c r="C608">
        <v>11</v>
      </c>
      <c r="D608">
        <v>22110</v>
      </c>
      <c r="E608" t="s">
        <v>10</v>
      </c>
      <c r="F608">
        <v>77177.509999999995</v>
      </c>
      <c r="G608" t="s">
        <v>11</v>
      </c>
      <c r="H608" s="1">
        <v>1.8</v>
      </c>
      <c r="I608" t="s">
        <v>12</v>
      </c>
    </row>
    <row r="609" spans="1:9" x14ac:dyDescent="0.3">
      <c r="A609" t="s">
        <v>9</v>
      </c>
      <c r="B609">
        <v>2016</v>
      </c>
      <c r="C609">
        <v>11</v>
      </c>
      <c r="D609">
        <v>22110</v>
      </c>
      <c r="E609" t="s">
        <v>13</v>
      </c>
      <c r="F609">
        <v>51251.91</v>
      </c>
      <c r="G609" t="s">
        <v>11</v>
      </c>
      <c r="H609" s="1">
        <v>1.2</v>
      </c>
      <c r="I609" t="s">
        <v>12</v>
      </c>
    </row>
    <row r="610" spans="1:9" x14ac:dyDescent="0.3">
      <c r="A610" t="s">
        <v>9</v>
      </c>
      <c r="B610">
        <v>2016</v>
      </c>
      <c r="C610">
        <v>11</v>
      </c>
      <c r="D610">
        <v>22110</v>
      </c>
      <c r="E610" t="s">
        <v>14</v>
      </c>
      <c r="F610">
        <v>7463.19</v>
      </c>
      <c r="G610" t="s">
        <v>11</v>
      </c>
      <c r="H610" s="1">
        <v>0.17499999999999999</v>
      </c>
      <c r="I610" t="s">
        <v>12</v>
      </c>
    </row>
    <row r="611" spans="1:9" x14ac:dyDescent="0.3">
      <c r="A611" t="s">
        <v>9</v>
      </c>
      <c r="B611">
        <v>2016</v>
      </c>
      <c r="C611">
        <v>12</v>
      </c>
      <c r="D611">
        <v>22110</v>
      </c>
      <c r="E611" t="s">
        <v>10</v>
      </c>
      <c r="F611">
        <v>70058.53</v>
      </c>
      <c r="G611" t="s">
        <v>11</v>
      </c>
      <c r="H611" s="1">
        <v>4.3</v>
      </c>
      <c r="I611" t="s">
        <v>12</v>
      </c>
    </row>
    <row r="612" spans="1:9" x14ac:dyDescent="0.3">
      <c r="A612" t="s">
        <v>9</v>
      </c>
      <c r="B612">
        <v>2016</v>
      </c>
      <c r="C612">
        <v>12</v>
      </c>
      <c r="D612">
        <v>22110</v>
      </c>
      <c r="E612" t="s">
        <v>13</v>
      </c>
      <c r="F612">
        <v>38958.65</v>
      </c>
      <c r="G612" t="s">
        <v>11</v>
      </c>
      <c r="H612" s="1">
        <v>0.91100000000000003</v>
      </c>
      <c r="I612" t="s">
        <v>12</v>
      </c>
    </row>
    <row r="613" spans="1:9" x14ac:dyDescent="0.3">
      <c r="A613" t="s">
        <v>9</v>
      </c>
      <c r="B613">
        <v>2016</v>
      </c>
      <c r="C613">
        <v>12</v>
      </c>
      <c r="D613">
        <v>22110</v>
      </c>
      <c r="E613" t="s">
        <v>14</v>
      </c>
      <c r="F613">
        <v>7523.01</v>
      </c>
      <c r="G613" t="s">
        <v>11</v>
      </c>
      <c r="H613" s="1">
        <v>0.17599999999999999</v>
      </c>
      <c r="I613" t="s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4"/>
  <sheetViews>
    <sheetView workbookViewId="0">
      <selection sqref="A1:A2"/>
    </sheetView>
  </sheetViews>
  <sheetFormatPr baseColWidth="10" defaultRowHeight="14.4" x14ac:dyDescent="0.3"/>
  <cols>
    <col min="1" max="1" width="16.6640625" bestFit="1" customWidth="1"/>
  </cols>
  <sheetData>
    <row r="1" spans="1:1" x14ac:dyDescent="0.3">
      <c r="A1" t="s">
        <v>4</v>
      </c>
    </row>
    <row r="2" spans="1:1" x14ac:dyDescent="0.3">
      <c r="A2" t="s">
        <v>10</v>
      </c>
    </row>
    <row r="3" spans="1:1" x14ac:dyDescent="0.3">
      <c r="A3" t="s">
        <v>13</v>
      </c>
    </row>
    <row r="4" spans="1:1" x14ac:dyDescent="0.3">
      <c r="A4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32"/>
  <sheetViews>
    <sheetView workbookViewId="0">
      <selection activeCell="G17" sqref="G17"/>
    </sheetView>
  </sheetViews>
  <sheetFormatPr baseColWidth="10" defaultRowHeight="14.4" x14ac:dyDescent="0.3"/>
  <cols>
    <col min="1" max="1" width="11.44140625" customWidth="1"/>
    <col min="2" max="2" width="18.77734375" bestFit="1" customWidth="1"/>
    <col min="3" max="3" width="16.6640625" customWidth="1"/>
    <col min="4" max="4" width="17.88671875" bestFit="1" customWidth="1"/>
    <col min="6" max="6" width="16.5546875" customWidth="1"/>
    <col min="7" max="7" width="26.77734375" bestFit="1" customWidth="1"/>
    <col min="9" max="9" width="16.5546875" bestFit="1" customWidth="1"/>
    <col min="10" max="10" width="17.88671875" bestFit="1" customWidth="1"/>
  </cols>
  <sheetData>
    <row r="7" spans="1:10" x14ac:dyDescent="0.3">
      <c r="A7" t="s">
        <v>33</v>
      </c>
      <c r="C7" s="11" t="s">
        <v>35</v>
      </c>
      <c r="D7" t="s">
        <v>33</v>
      </c>
      <c r="F7" s="11" t="s">
        <v>35</v>
      </c>
      <c r="G7" t="s">
        <v>31</v>
      </c>
      <c r="I7" s="11" t="s">
        <v>35</v>
      </c>
      <c r="J7" t="s">
        <v>33</v>
      </c>
    </row>
    <row r="8" spans="1:10" x14ac:dyDescent="0.3">
      <c r="A8" s="10">
        <v>721.05199999999957</v>
      </c>
      <c r="C8" s="12" t="s">
        <v>14</v>
      </c>
      <c r="D8" s="10">
        <v>26.381000000000022</v>
      </c>
      <c r="F8" s="12">
        <v>1</v>
      </c>
      <c r="G8" s="10">
        <v>59.862999999999992</v>
      </c>
      <c r="I8" s="12">
        <v>2000</v>
      </c>
      <c r="J8" s="10">
        <v>44.429999999999993</v>
      </c>
    </row>
    <row r="9" spans="1:10" x14ac:dyDescent="0.3">
      <c r="C9" s="12" t="s">
        <v>13</v>
      </c>
      <c r="D9" s="10">
        <v>221.78100000000015</v>
      </c>
      <c r="F9" s="12">
        <v>2</v>
      </c>
      <c r="G9" s="10">
        <v>55.800999999999988</v>
      </c>
      <c r="I9" s="12">
        <v>2001</v>
      </c>
      <c r="J9" s="10">
        <v>44.039999999999992</v>
      </c>
    </row>
    <row r="10" spans="1:10" x14ac:dyDescent="0.3">
      <c r="C10" s="12" t="s">
        <v>10</v>
      </c>
      <c r="D10" s="10">
        <v>472.88999999999982</v>
      </c>
      <c r="F10" s="12">
        <v>3</v>
      </c>
      <c r="G10" s="10">
        <v>62.935000000000024</v>
      </c>
      <c r="I10" s="12">
        <v>2002</v>
      </c>
      <c r="J10" s="10">
        <v>37.779999999999994</v>
      </c>
    </row>
    <row r="11" spans="1:10" x14ac:dyDescent="0.3">
      <c r="A11" t="s">
        <v>34</v>
      </c>
      <c r="C11" s="12" t="s">
        <v>37</v>
      </c>
      <c r="D11" s="10">
        <v>721.05200000000002</v>
      </c>
      <c r="F11" s="12">
        <v>4</v>
      </c>
      <c r="G11" s="10">
        <v>60.617999999999974</v>
      </c>
      <c r="I11" s="12">
        <v>2003</v>
      </c>
      <c r="J11" s="10">
        <v>37.289999999999992</v>
      </c>
    </row>
    <row r="12" spans="1:10" x14ac:dyDescent="0.3">
      <c r="A12" s="1">
        <v>28432176.789999992</v>
      </c>
      <c r="F12" s="12">
        <v>5</v>
      </c>
      <c r="G12" s="10">
        <v>65.393000000000001</v>
      </c>
      <c r="I12" s="12">
        <v>2004</v>
      </c>
      <c r="J12" s="10">
        <v>40.49</v>
      </c>
    </row>
    <row r="13" spans="1:10" x14ac:dyDescent="0.3">
      <c r="F13" s="12">
        <v>6</v>
      </c>
      <c r="G13" s="10">
        <v>62.911999999999992</v>
      </c>
      <c r="I13" s="12">
        <v>2005</v>
      </c>
      <c r="J13" s="10">
        <v>41.590000000000011</v>
      </c>
    </row>
    <row r="14" spans="1:10" x14ac:dyDescent="0.3">
      <c r="A14" s="11" t="s">
        <v>35</v>
      </c>
      <c r="B14" t="s">
        <v>32</v>
      </c>
      <c r="D14" t="s">
        <v>33</v>
      </c>
      <c r="F14" s="12">
        <v>7</v>
      </c>
      <c r="G14" s="10">
        <v>57.012</v>
      </c>
      <c r="I14" s="12">
        <v>2006</v>
      </c>
      <c r="J14" s="10">
        <v>43.18</v>
      </c>
    </row>
    <row r="15" spans="1:10" x14ac:dyDescent="0.3">
      <c r="A15" s="12">
        <v>2000</v>
      </c>
      <c r="B15" s="1">
        <v>1655803.01</v>
      </c>
      <c r="D15" s="10">
        <v>721.05199999999957</v>
      </c>
      <c r="F15" s="12">
        <v>8</v>
      </c>
      <c r="G15" s="10">
        <v>60.046000000000014</v>
      </c>
      <c r="I15" s="12">
        <v>2007</v>
      </c>
      <c r="J15" s="10">
        <v>43.61</v>
      </c>
    </row>
    <row r="16" spans="1:10" x14ac:dyDescent="0.3">
      <c r="A16" s="12">
        <v>2001</v>
      </c>
      <c r="B16" s="1">
        <v>1629512.2499999998</v>
      </c>
      <c r="F16" s="12">
        <v>9</v>
      </c>
      <c r="G16" s="10">
        <v>56.84</v>
      </c>
      <c r="I16" s="12">
        <v>2008</v>
      </c>
      <c r="J16" s="10">
        <v>42.429999999999993</v>
      </c>
    </row>
    <row r="17" spans="1:10" x14ac:dyDescent="0.3">
      <c r="A17" s="12">
        <v>2002</v>
      </c>
      <c r="B17" s="1">
        <v>1412412.8900000001</v>
      </c>
      <c r="F17" s="12">
        <v>10</v>
      </c>
      <c r="G17" s="10">
        <v>59.409999999999989</v>
      </c>
      <c r="I17" s="12">
        <v>2009</v>
      </c>
      <c r="J17" s="10">
        <v>44.649999999999991</v>
      </c>
    </row>
    <row r="18" spans="1:10" x14ac:dyDescent="0.3">
      <c r="A18" s="12">
        <v>2003</v>
      </c>
      <c r="B18" s="1">
        <v>1405971.9999999998</v>
      </c>
      <c r="F18" s="12">
        <v>11</v>
      </c>
      <c r="G18" s="10">
        <v>58.35499999999999</v>
      </c>
      <c r="I18" s="12">
        <v>2010</v>
      </c>
      <c r="J18" s="10">
        <v>43.38</v>
      </c>
    </row>
    <row r="19" spans="1:10" x14ac:dyDescent="0.3">
      <c r="A19" s="12">
        <v>2004</v>
      </c>
      <c r="B19" s="1">
        <v>1540671.19</v>
      </c>
      <c r="F19" s="12">
        <v>12</v>
      </c>
      <c r="G19" s="10">
        <v>61.866999999999983</v>
      </c>
      <c r="I19" s="12">
        <v>2011</v>
      </c>
      <c r="J19" s="10">
        <v>43.49</v>
      </c>
    </row>
    <row r="20" spans="1:10" x14ac:dyDescent="0.3">
      <c r="A20" s="12">
        <v>2005</v>
      </c>
      <c r="B20" s="1">
        <v>1598597.6300000004</v>
      </c>
      <c r="F20" s="12" t="s">
        <v>37</v>
      </c>
      <c r="G20" s="10">
        <v>721.05199999999991</v>
      </c>
      <c r="I20" s="12">
        <v>2012</v>
      </c>
      <c r="J20" s="10">
        <v>43.879999999999995</v>
      </c>
    </row>
    <row r="21" spans="1:10" x14ac:dyDescent="0.3">
      <c r="A21" s="12">
        <v>2006</v>
      </c>
      <c r="B21" s="1">
        <v>1675875.9200000004</v>
      </c>
      <c r="I21" s="12">
        <v>2013</v>
      </c>
      <c r="J21" s="10">
        <v>41.49</v>
      </c>
    </row>
    <row r="22" spans="1:10" x14ac:dyDescent="0.3">
      <c r="A22" s="12">
        <v>2007</v>
      </c>
      <c r="B22" s="1">
        <v>1708248.54</v>
      </c>
      <c r="I22" s="12">
        <v>2014</v>
      </c>
      <c r="J22" s="10">
        <v>42.889999999999993</v>
      </c>
    </row>
    <row r="23" spans="1:10" x14ac:dyDescent="0.3">
      <c r="A23" s="12">
        <v>2008</v>
      </c>
      <c r="B23" s="1">
        <v>1678389.8199999996</v>
      </c>
      <c r="I23" s="12">
        <v>2015</v>
      </c>
      <c r="J23" s="10">
        <v>44.16</v>
      </c>
    </row>
    <row r="24" spans="1:10" x14ac:dyDescent="0.3">
      <c r="A24" s="12">
        <v>2009</v>
      </c>
      <c r="B24" s="1">
        <v>1745070.0600000003</v>
      </c>
      <c r="I24" s="12">
        <v>2016</v>
      </c>
      <c r="J24" s="10">
        <v>42.271999999999998</v>
      </c>
    </row>
    <row r="25" spans="1:10" x14ac:dyDescent="0.3">
      <c r="A25" s="12">
        <v>2010</v>
      </c>
      <c r="B25" s="1">
        <v>1749238.6900000002</v>
      </c>
      <c r="I25" s="12" t="s">
        <v>36</v>
      </c>
      <c r="J25" s="10">
        <v>721.05200000000002</v>
      </c>
    </row>
    <row r="26" spans="1:10" x14ac:dyDescent="0.3">
      <c r="A26" s="12">
        <v>2011</v>
      </c>
      <c r="B26" s="1">
        <v>1771143.2199999997</v>
      </c>
    </row>
    <row r="27" spans="1:10" x14ac:dyDescent="0.3">
      <c r="A27" s="12">
        <v>2012</v>
      </c>
      <c r="B27" s="1">
        <v>1803533.0000000002</v>
      </c>
    </row>
    <row r="28" spans="1:10" x14ac:dyDescent="0.3">
      <c r="A28" s="12">
        <v>2013</v>
      </c>
      <c r="B28" s="1">
        <v>1707278.3400000005</v>
      </c>
    </row>
    <row r="29" spans="1:10" x14ac:dyDescent="0.3">
      <c r="A29" s="12">
        <v>2014</v>
      </c>
      <c r="B29" s="1">
        <v>1779788.27</v>
      </c>
    </row>
    <row r="30" spans="1:10" x14ac:dyDescent="0.3">
      <c r="A30" s="12">
        <v>2015</v>
      </c>
      <c r="B30" s="1">
        <v>1863539.8400000005</v>
      </c>
    </row>
    <row r="31" spans="1:10" x14ac:dyDescent="0.3">
      <c r="A31" s="12">
        <v>2016</v>
      </c>
      <c r="B31" s="1">
        <v>1707102.12</v>
      </c>
    </row>
    <row r="32" spans="1:10" x14ac:dyDescent="0.3">
      <c r="A32" s="12" t="s">
        <v>36</v>
      </c>
      <c r="B32" s="10">
        <v>28432176.789999999</v>
      </c>
    </row>
  </sheetData>
  <pageMargins left="0.7" right="0.7" top="0.75" bottom="0.75" header="0.3" footer="0.3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E11"/>
  <sheetViews>
    <sheetView showGridLines="0" tabSelected="1" workbookViewId="0">
      <selection activeCell="B12" sqref="B12"/>
    </sheetView>
  </sheetViews>
  <sheetFormatPr baseColWidth="10" defaultRowHeight="14.4" x14ac:dyDescent="0.3"/>
  <cols>
    <col min="1" max="1" width="14.44140625" bestFit="1" customWidth="1"/>
  </cols>
  <sheetData>
    <row r="1" spans="1:5" ht="25.8" x14ac:dyDescent="0.3">
      <c r="A1" s="33" t="s">
        <v>38</v>
      </c>
      <c r="B1" s="33"/>
      <c r="C1" s="33"/>
      <c r="D1" s="33"/>
      <c r="E1" s="33"/>
    </row>
    <row r="3" spans="1:5" x14ac:dyDescent="0.3">
      <c r="A3" t="s">
        <v>39</v>
      </c>
    </row>
    <row r="4" spans="1:5" x14ac:dyDescent="0.3">
      <c r="A4" t="s">
        <v>40</v>
      </c>
    </row>
    <row r="5" spans="1:5" x14ac:dyDescent="0.3">
      <c r="A5" t="s">
        <v>41</v>
      </c>
    </row>
    <row r="6" spans="1:5" x14ac:dyDescent="0.3">
      <c r="A6" t="s">
        <v>44</v>
      </c>
    </row>
    <row r="8" spans="1:5" x14ac:dyDescent="0.3">
      <c r="A8" t="s">
        <v>42</v>
      </c>
    </row>
    <row r="9" spans="1:5" x14ac:dyDescent="0.3">
      <c r="A9" t="s">
        <v>43</v>
      </c>
    </row>
    <row r="10" spans="1:5" x14ac:dyDescent="0.3">
      <c r="A10" t="s">
        <v>45</v>
      </c>
    </row>
    <row r="11" spans="1:5" x14ac:dyDescent="0.3">
      <c r="A11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Consumo de leche</vt:lpstr>
      <vt:lpstr>Preguntas</vt:lpstr>
      <vt:lpstr>DASHBOARD</vt:lpstr>
      <vt:lpstr>Formato tabla</vt:lpstr>
      <vt:lpstr>Validacion de Datos</vt:lpstr>
      <vt:lpstr>HOJA AUXILIAR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E. Giancristiano</dc:creator>
  <cp:lastModifiedBy>Mario E. Giancristiano</cp:lastModifiedBy>
  <dcterms:created xsi:type="dcterms:W3CDTF">2023-03-26T21:16:38Z</dcterms:created>
  <dcterms:modified xsi:type="dcterms:W3CDTF">2023-04-10T16:07:22Z</dcterms:modified>
</cp:coreProperties>
</file>