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"/>
    </mc:Choice>
  </mc:AlternateContent>
  <xr:revisionPtr revIDLastSave="0" documentId="8_{5BFAB6B8-5490-4654-BCAC-E6645089E846}" xr6:coauthVersionLast="47" xr6:coauthVersionMax="47" xr10:uidLastSave="{00000000-0000-0000-0000-000000000000}"/>
  <bookViews>
    <workbookView xWindow="-108" yWindow="-108" windowWidth="23256" windowHeight="12456" xr2:uid="{9D14872A-E490-4470-BC25-818748FD39B1}"/>
  </bookViews>
  <sheets>
    <sheet name="HardwareMonitoringModel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H33" i="1" l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<sst xmlns="http://schemas.openxmlformats.org/spreadsheetml/2006/main" count="42" uniqueCount="41">
  <si>
    <t xml:space="preserve"> Hardware monitoring log v1.6 </t>
  </si>
  <si>
    <t xml:space="preserve"> NVIDIA GeForce RTX 3060 Ti</t>
  </si>
  <si>
    <t xml:space="preserve"> GPU usage           </t>
  </si>
  <si>
    <t xml:space="preserve">Memory usage        </t>
  </si>
  <si>
    <t xml:space="preserve">Power               </t>
  </si>
  <si>
    <t xml:space="preserve">CPU usage           </t>
  </si>
  <si>
    <t xml:space="preserve">CPU power           </t>
  </si>
  <si>
    <t xml:space="preserve">RAM usage           </t>
  </si>
  <si>
    <t xml:space="preserve"> 28-06-2025 19:53:25</t>
  </si>
  <si>
    <t xml:space="preserve"> 0.000               </t>
  </si>
  <si>
    <t xml:space="preserve"> 28-06-2025 19:53:26</t>
  </si>
  <si>
    <t xml:space="preserve"> 28-06-2025 19:53:27</t>
  </si>
  <si>
    <t xml:space="preserve"> 28-06-2025 19:53:28</t>
  </si>
  <si>
    <t xml:space="preserve"> 28-06-2025 19:53:29</t>
  </si>
  <si>
    <t xml:space="preserve"> 28-06-2025 19:53:30</t>
  </si>
  <si>
    <t xml:space="preserve"> 28-06-2025 19:53:31</t>
  </si>
  <si>
    <t xml:space="preserve"> 28-06-2025 19:53:32</t>
  </si>
  <si>
    <t xml:space="preserve"> 28-06-2025 19:53:33</t>
  </si>
  <si>
    <t xml:space="preserve"> 28-06-2025 19:53:34</t>
  </si>
  <si>
    <t xml:space="preserve"> 28-06-2025 19:53:35</t>
  </si>
  <si>
    <t xml:space="preserve"> 28-06-2025 19:53:36</t>
  </si>
  <si>
    <t xml:space="preserve"> 28-06-2025 19:53:37</t>
  </si>
  <si>
    <t xml:space="preserve"> 28-06-2025 19:53:38</t>
  </si>
  <si>
    <t xml:space="preserve"> 28-06-2025 19:53:39</t>
  </si>
  <si>
    <t xml:space="preserve"> 28-06-2025 19:53:40</t>
  </si>
  <si>
    <t xml:space="preserve"> 28-06-2025 19:53:41</t>
  </si>
  <si>
    <t xml:space="preserve"> 28-06-2025 19:53:42</t>
  </si>
  <si>
    <t xml:space="preserve"> 28-06-2025 19:53:43</t>
  </si>
  <si>
    <t xml:space="preserve"> 28-06-2025 19:53:44</t>
  </si>
  <si>
    <t xml:space="preserve"> 28-06-2025 19:53:45</t>
  </si>
  <si>
    <t xml:space="preserve"> 28-06-2025 19:53:46</t>
  </si>
  <si>
    <t xml:space="preserve"> 28-06-2025 19:53:47</t>
  </si>
  <si>
    <t xml:space="preserve"> 28-06-2025 19:53:48</t>
  </si>
  <si>
    <t xml:space="preserve"> 28-06-2025 19:53:49</t>
  </si>
  <si>
    <t xml:space="preserve"> 28-06-2025 19:53:50</t>
  </si>
  <si>
    <t xml:space="preserve"> 28-06-2025 19:53:51</t>
  </si>
  <si>
    <t xml:space="preserve"> 28-06-2025 19:53:52</t>
  </si>
  <si>
    <t xml:space="preserve"> 28-06-2025 19:53:53</t>
  </si>
  <si>
    <t>Coluna1</t>
  </si>
  <si>
    <t>Total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</si>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</sst>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as\Documents\HardwareMonitoring.hml.xlsx" TargetMode="External"/><Relationship Id="rId1" Type="http://schemas.openxmlformats.org/officeDocument/2006/relationships/externalLinkPath" Target="HardwareMonitoring.h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dwareMonitoringResnetBase"/>
      <sheetName val="HardwareMonitoringVGGMain_LAST"/>
      <sheetName val="HardwareMonitoringVGGBase"/>
      <sheetName val="HardwareMonitoringResnetMain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09F7FC-2F80-4F85-9070-041D51B66534}" name="Tabela1" displayName="Tabela1" ref="A3:H33" totalsRowCount="1">
  <autoFilter ref="A3:H32" xr:uid="{F409F7FC-2F80-4F85-9070-041D51B66534}"/>
  <tableColumns count="8">
    <tableColumn id="1" xr3:uid="{ADEEAC0C-5B59-4129-9A18-FE900F8442B8}" name="Coluna1" totalsRowLabel="Total"/>
    <tableColumn id="2" xr3:uid="{BCBDCDD7-11C9-40A3-B6F1-A1A75427D6C7}" name=" GPU usage           " totalsRowFunction="custom" dataDxfId="12" totalsRowDxfId="6">
      <totalsRowFormula>SUBTOTAL(1,[1]!Tabela4[[ GPU usage           ]])/1000</totalsRowFormula>
    </tableColumn>
    <tableColumn id="3" xr3:uid="{96C577F3-8BCB-4981-9B11-C61D7F8FBEB6}" name="Memory usage        " totalsRowFunction="custom" dataDxfId="11" totalsRowDxfId="5">
      <totalsRowFormula>SUBTOTAL(1,[1]!Tabela4[[Memory usage        ]])/1000</totalsRowFormula>
    </tableColumn>
    <tableColumn id="4" xr3:uid="{B185FC65-DFEE-4621-A38B-8536FEE3051D}" name="Power               " totalsRowFunction="custom" dataDxfId="10" totalsRowDxfId="4">
      <totalsRowFormula>SUBTOTAL(9,[1]!Tabela4[[Power               ]])/1000/60</totalsRowFormula>
    </tableColumn>
    <tableColumn id="5" xr3:uid="{8C8CE95D-340E-4EAF-84F5-82F1024A66CE}" name="CPU usage           " totalsRowFunction="custom" dataDxfId="9" totalsRowDxfId="3">
      <totalsRowFormula>SUBTOTAL(1,[1]!Tabela4[[CPU usage           ]])/1000</totalsRowFormula>
    </tableColumn>
    <tableColumn id="6" xr3:uid="{59447F62-0D93-4746-BE45-984C19134528}" name="CPU power           " totalsRowFunction="custom" dataDxfId="8" totalsRowDxfId="2">
      <totalsRowFormula>SUBTOTAL(9,[1]!Tabela4[[CPU power           ]])/1000/60</totalsRowFormula>
    </tableColumn>
    <tableColumn id="7" xr3:uid="{8B9C9974-FB6B-445E-8936-E8D6734272DE}" name="RAM usage           " totalsRowFunction="custom" dataDxfId="7" totalsRowDxfId="1">
      <totalsRowFormula>SUBTOTAL(1,[1]!Tabela4[[RAM usage           ]])/1000</totalsRowFormula>
    </tableColumn>
    <tableColumn id="8" xr3:uid="{2FA0D2E6-DCE6-4DCD-BDEE-1226D84A8DE6}" name="Coluna2" totalsRowFunction="custom" dataDxfId="0">
      <totalsRowFormula>SUBTOTAL(2,[1]!Tabela4[[RAM usage           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EAA3-865E-4B32-938A-FEA3E29A9A04}">
  <dimension ref="A1:H33"/>
  <sheetViews>
    <sheetView tabSelected="1" topLeftCell="A18" workbookViewId="0">
      <selection activeCell="B33" sqref="B33:H33"/>
    </sheetView>
  </sheetViews>
  <sheetFormatPr defaultRowHeight="14.4" x14ac:dyDescent="0.3"/>
  <cols>
    <col min="1" max="1" width="9.6640625" customWidth="1"/>
    <col min="2" max="2" width="15.6640625" customWidth="1"/>
    <col min="3" max="3" width="17.33203125" customWidth="1"/>
    <col min="4" max="4" width="13" customWidth="1"/>
    <col min="5" max="5" width="15.21875" customWidth="1"/>
    <col min="6" max="6" width="15.5546875" customWidth="1"/>
    <col min="7" max="7" width="15.33203125" customWidth="1"/>
  </cols>
  <sheetData>
    <row r="1" spans="1:8" x14ac:dyDescent="0.3">
      <c r="C1" t="s">
        <v>0</v>
      </c>
    </row>
    <row r="2" spans="1:8" x14ac:dyDescent="0.3">
      <c r="C2" t="s">
        <v>1</v>
      </c>
    </row>
    <row r="3" spans="1:8" x14ac:dyDescent="0.3">
      <c r="A3" t="s">
        <v>38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40</v>
      </c>
    </row>
    <row r="4" spans="1:8" x14ac:dyDescent="0.3">
      <c r="A4" t="s">
        <v>8</v>
      </c>
      <c r="B4" t="s">
        <v>9</v>
      </c>
      <c r="C4" s="1">
        <v>646734</v>
      </c>
      <c r="D4" s="1">
        <v>7453</v>
      </c>
      <c r="E4" s="1">
        <v>1664</v>
      </c>
      <c r="F4" s="1">
        <v>11044</v>
      </c>
      <c r="G4" s="1">
        <v>7881000</v>
      </c>
      <c r="H4" s="1"/>
    </row>
    <row r="5" spans="1:8" x14ac:dyDescent="0.3">
      <c r="A5" t="s">
        <v>10</v>
      </c>
      <c r="B5" s="1">
        <v>1000</v>
      </c>
      <c r="C5" s="1">
        <v>646734</v>
      </c>
      <c r="D5" s="1">
        <v>8268</v>
      </c>
      <c r="E5" s="1">
        <v>10643</v>
      </c>
      <c r="F5" s="1">
        <v>21694</v>
      </c>
      <c r="G5" s="1">
        <v>7933000</v>
      </c>
      <c r="H5" s="1"/>
    </row>
    <row r="6" spans="1:8" x14ac:dyDescent="0.3">
      <c r="A6" t="s">
        <v>11</v>
      </c>
      <c r="B6" s="1">
        <v>1000</v>
      </c>
      <c r="C6" s="1">
        <v>646734</v>
      </c>
      <c r="D6" s="1">
        <v>8111</v>
      </c>
      <c r="E6" s="1">
        <v>10297</v>
      </c>
      <c r="F6" s="1">
        <v>22049</v>
      </c>
      <c r="G6" s="1">
        <v>8307000</v>
      </c>
      <c r="H6" s="1"/>
    </row>
    <row r="7" spans="1:8" x14ac:dyDescent="0.3">
      <c r="A7" t="s">
        <v>12</v>
      </c>
      <c r="B7" s="1">
        <v>1000</v>
      </c>
      <c r="C7" s="1">
        <v>646734</v>
      </c>
      <c r="D7" s="1">
        <v>8252</v>
      </c>
      <c r="E7" s="1">
        <v>10303</v>
      </c>
      <c r="F7" s="1">
        <v>21475</v>
      </c>
      <c r="G7" s="1">
        <v>8356000</v>
      </c>
      <c r="H7" s="1"/>
    </row>
    <row r="8" spans="1:8" x14ac:dyDescent="0.3">
      <c r="A8" t="s">
        <v>13</v>
      </c>
      <c r="B8" s="1">
        <v>1000</v>
      </c>
      <c r="C8" s="1">
        <v>646734</v>
      </c>
      <c r="D8" s="1">
        <v>8193</v>
      </c>
      <c r="E8" s="1">
        <v>9119</v>
      </c>
      <c r="F8" s="1">
        <v>21288</v>
      </c>
      <c r="G8" s="1">
        <v>8361000</v>
      </c>
      <c r="H8" s="1"/>
    </row>
    <row r="9" spans="1:8" x14ac:dyDescent="0.3">
      <c r="A9" t="s">
        <v>14</v>
      </c>
      <c r="B9" s="1">
        <v>1000</v>
      </c>
      <c r="C9" s="1">
        <v>646734</v>
      </c>
      <c r="D9" s="1">
        <v>7987</v>
      </c>
      <c r="E9" s="1">
        <v>11066</v>
      </c>
      <c r="F9" s="1">
        <v>22614</v>
      </c>
      <c r="G9" s="1">
        <v>8407000</v>
      </c>
      <c r="H9" s="1"/>
    </row>
    <row r="10" spans="1:8" x14ac:dyDescent="0.3">
      <c r="A10" t="s">
        <v>15</v>
      </c>
      <c r="B10" s="1">
        <v>1000</v>
      </c>
      <c r="C10" s="1">
        <v>646734</v>
      </c>
      <c r="D10" s="1">
        <v>7934</v>
      </c>
      <c r="E10" s="1">
        <v>10309</v>
      </c>
      <c r="F10" s="1">
        <v>21127</v>
      </c>
      <c r="G10" s="1">
        <v>8481000</v>
      </c>
      <c r="H10" s="1"/>
    </row>
    <row r="11" spans="1:8" x14ac:dyDescent="0.3">
      <c r="A11" t="s">
        <v>16</v>
      </c>
      <c r="B11" s="1">
        <v>1000</v>
      </c>
      <c r="C11" s="1">
        <v>646734</v>
      </c>
      <c r="D11" s="1">
        <v>7965</v>
      </c>
      <c r="E11" s="1">
        <v>9186</v>
      </c>
      <c r="F11" s="1">
        <v>21251</v>
      </c>
      <c r="G11" s="1">
        <v>8479000</v>
      </c>
      <c r="H11" s="1"/>
    </row>
    <row r="12" spans="1:8" x14ac:dyDescent="0.3">
      <c r="A12" t="s">
        <v>17</v>
      </c>
      <c r="B12" s="1">
        <v>1000</v>
      </c>
      <c r="C12" s="1">
        <v>646734</v>
      </c>
      <c r="D12" s="1">
        <v>7909</v>
      </c>
      <c r="E12" s="1">
        <v>10375</v>
      </c>
      <c r="F12" s="1">
        <v>20993</v>
      </c>
      <c r="G12" s="1">
        <v>8514000</v>
      </c>
      <c r="H12" s="1"/>
    </row>
    <row r="13" spans="1:8" x14ac:dyDescent="0.3">
      <c r="A13" t="s">
        <v>18</v>
      </c>
      <c r="B13" s="1">
        <v>1000</v>
      </c>
      <c r="C13" s="1">
        <v>646734</v>
      </c>
      <c r="D13" s="1">
        <v>9141</v>
      </c>
      <c r="E13" s="1">
        <v>9499</v>
      </c>
      <c r="F13" s="1">
        <v>22023</v>
      </c>
      <c r="G13" s="1">
        <v>8547000</v>
      </c>
      <c r="H13" s="1"/>
    </row>
    <row r="14" spans="1:8" x14ac:dyDescent="0.3">
      <c r="A14" t="s">
        <v>19</v>
      </c>
      <c r="B14" s="1">
        <v>1000</v>
      </c>
      <c r="C14" s="1">
        <v>986445</v>
      </c>
      <c r="D14" s="1">
        <v>41463</v>
      </c>
      <c r="E14" s="1">
        <v>9337</v>
      </c>
      <c r="F14" s="1">
        <v>22376</v>
      </c>
      <c r="G14" s="1">
        <v>8706000</v>
      </c>
      <c r="H14" s="1"/>
    </row>
    <row r="15" spans="1:8" x14ac:dyDescent="0.3">
      <c r="A15" t="s">
        <v>20</v>
      </c>
      <c r="B15" s="1">
        <v>10000</v>
      </c>
      <c r="C15" s="1">
        <v>1836445</v>
      </c>
      <c r="D15" s="1">
        <v>44940</v>
      </c>
      <c r="E15" s="1">
        <v>31348</v>
      </c>
      <c r="F15" s="1">
        <v>36192</v>
      </c>
      <c r="G15" s="1">
        <v>9059000</v>
      </c>
      <c r="H15" s="1"/>
    </row>
    <row r="16" spans="1:8" x14ac:dyDescent="0.3">
      <c r="A16" t="s">
        <v>21</v>
      </c>
      <c r="B16" s="1">
        <v>12000</v>
      </c>
      <c r="C16" s="1">
        <v>1980445</v>
      </c>
      <c r="D16" s="1">
        <v>49475</v>
      </c>
      <c r="E16" s="1">
        <v>13034</v>
      </c>
      <c r="F16" s="1">
        <v>26392</v>
      </c>
      <c r="G16" s="1">
        <v>9310000</v>
      </c>
      <c r="H16" s="1"/>
    </row>
    <row r="17" spans="1:8" x14ac:dyDescent="0.3">
      <c r="A17" t="s">
        <v>22</v>
      </c>
      <c r="B17" s="1">
        <v>27000</v>
      </c>
      <c r="C17" s="1">
        <v>1980445</v>
      </c>
      <c r="D17" s="1">
        <v>56585</v>
      </c>
      <c r="E17" s="1">
        <v>10910</v>
      </c>
      <c r="F17" s="1">
        <v>24228</v>
      </c>
      <c r="G17" s="1">
        <v>9317000</v>
      </c>
      <c r="H17" s="1"/>
    </row>
    <row r="18" spans="1:8" x14ac:dyDescent="0.3">
      <c r="A18" t="s">
        <v>23</v>
      </c>
      <c r="B18" s="1">
        <v>37000</v>
      </c>
      <c r="C18" s="1">
        <v>1980445</v>
      </c>
      <c r="D18" s="1">
        <v>68662</v>
      </c>
      <c r="E18" s="1">
        <v>9931</v>
      </c>
      <c r="F18" s="1">
        <v>24023</v>
      </c>
      <c r="G18" s="1">
        <v>9318000</v>
      </c>
      <c r="H18" s="1"/>
    </row>
    <row r="19" spans="1:8" x14ac:dyDescent="0.3">
      <c r="A19" t="s">
        <v>24</v>
      </c>
      <c r="B19" s="1">
        <v>34000</v>
      </c>
      <c r="C19" s="1">
        <v>1980445</v>
      </c>
      <c r="D19" s="1">
        <v>62962</v>
      </c>
      <c r="E19" s="1">
        <v>11827</v>
      </c>
      <c r="F19" s="1">
        <v>23978</v>
      </c>
      <c r="G19" s="1">
        <v>9318000</v>
      </c>
      <c r="H19" s="1"/>
    </row>
    <row r="20" spans="1:8" x14ac:dyDescent="0.3">
      <c r="A20" t="s">
        <v>25</v>
      </c>
      <c r="B20" s="1">
        <v>35000</v>
      </c>
      <c r="C20" s="1">
        <v>1980445</v>
      </c>
      <c r="D20" s="1">
        <v>63080</v>
      </c>
      <c r="E20" s="1">
        <v>10134</v>
      </c>
      <c r="F20" s="1">
        <v>24782</v>
      </c>
      <c r="G20" s="1">
        <v>9318000</v>
      </c>
      <c r="H20" s="1"/>
    </row>
    <row r="21" spans="1:8" x14ac:dyDescent="0.3">
      <c r="A21" t="s">
        <v>26</v>
      </c>
      <c r="B21" s="1">
        <v>33000</v>
      </c>
      <c r="C21" s="1">
        <v>1980445</v>
      </c>
      <c r="D21" s="1">
        <v>53806</v>
      </c>
      <c r="E21" s="1">
        <v>12032</v>
      </c>
      <c r="F21" s="1">
        <v>24586</v>
      </c>
      <c r="G21" s="1">
        <v>9318000</v>
      </c>
      <c r="H21" s="1"/>
    </row>
    <row r="22" spans="1:8" x14ac:dyDescent="0.3">
      <c r="A22" t="s">
        <v>27</v>
      </c>
      <c r="B22" s="1">
        <v>40000</v>
      </c>
      <c r="C22" s="1">
        <v>1980445</v>
      </c>
      <c r="D22" s="1">
        <v>61982</v>
      </c>
      <c r="E22" s="1">
        <v>10228</v>
      </c>
      <c r="F22" s="1">
        <v>24238</v>
      </c>
      <c r="G22" s="1">
        <v>9318000</v>
      </c>
      <c r="H22" s="1"/>
    </row>
    <row r="23" spans="1:8" x14ac:dyDescent="0.3">
      <c r="A23" t="s">
        <v>28</v>
      </c>
      <c r="B23" s="1">
        <v>31000</v>
      </c>
      <c r="C23" s="1">
        <v>1980445</v>
      </c>
      <c r="D23" s="1">
        <v>51757</v>
      </c>
      <c r="E23" s="1">
        <v>10189</v>
      </c>
      <c r="F23" s="1">
        <v>24292</v>
      </c>
      <c r="G23" s="1">
        <v>9318000</v>
      </c>
      <c r="H23" s="1"/>
    </row>
    <row r="24" spans="1:8" x14ac:dyDescent="0.3">
      <c r="A24" t="s">
        <v>29</v>
      </c>
      <c r="B24" s="1">
        <v>42000</v>
      </c>
      <c r="C24" s="1">
        <v>1980445</v>
      </c>
      <c r="D24" s="1">
        <v>58600</v>
      </c>
      <c r="E24" s="1">
        <v>11617</v>
      </c>
      <c r="F24" s="1">
        <v>24157</v>
      </c>
      <c r="G24" s="1">
        <v>9318000</v>
      </c>
      <c r="H24" s="1"/>
    </row>
    <row r="25" spans="1:8" x14ac:dyDescent="0.3">
      <c r="A25" t="s">
        <v>30</v>
      </c>
      <c r="B25" s="1">
        <v>29000</v>
      </c>
      <c r="C25" s="1">
        <v>1980445</v>
      </c>
      <c r="D25" s="1">
        <v>61265</v>
      </c>
      <c r="E25" s="1">
        <v>11097</v>
      </c>
      <c r="F25" s="1">
        <v>23969</v>
      </c>
      <c r="G25" s="1">
        <v>9318000</v>
      </c>
      <c r="H25" s="1"/>
    </row>
    <row r="26" spans="1:8" x14ac:dyDescent="0.3">
      <c r="A26" t="s">
        <v>31</v>
      </c>
      <c r="B26" s="1">
        <v>32000</v>
      </c>
      <c r="C26" s="1">
        <v>1980445</v>
      </c>
      <c r="D26" s="1">
        <v>60233</v>
      </c>
      <c r="E26" s="1">
        <v>10817</v>
      </c>
      <c r="F26" s="1">
        <v>25036</v>
      </c>
      <c r="G26" s="1">
        <v>9318000</v>
      </c>
      <c r="H26" s="1"/>
    </row>
    <row r="27" spans="1:8" x14ac:dyDescent="0.3">
      <c r="A27" t="s">
        <v>32</v>
      </c>
      <c r="B27" s="1">
        <v>33000</v>
      </c>
      <c r="C27" s="1">
        <v>1980445</v>
      </c>
      <c r="D27" s="1">
        <v>58604</v>
      </c>
      <c r="E27" s="1">
        <v>12973</v>
      </c>
      <c r="F27" s="1">
        <v>25585</v>
      </c>
      <c r="G27" s="1">
        <v>9318000</v>
      </c>
      <c r="H27" s="1"/>
    </row>
    <row r="28" spans="1:8" x14ac:dyDescent="0.3">
      <c r="A28" t="s">
        <v>33</v>
      </c>
      <c r="B28" s="1">
        <v>25000</v>
      </c>
      <c r="C28" s="1">
        <v>1980445</v>
      </c>
      <c r="D28" s="1">
        <v>63503</v>
      </c>
      <c r="E28" s="1">
        <v>11559</v>
      </c>
      <c r="F28" s="1">
        <v>25415</v>
      </c>
      <c r="G28" s="1">
        <v>9275000</v>
      </c>
      <c r="H28" s="1"/>
    </row>
    <row r="29" spans="1:8" x14ac:dyDescent="0.3">
      <c r="A29" t="s">
        <v>34</v>
      </c>
      <c r="B29" s="1">
        <v>5000</v>
      </c>
      <c r="C29" s="1">
        <v>1980445</v>
      </c>
      <c r="D29" s="1">
        <v>36835</v>
      </c>
      <c r="E29" s="1">
        <v>12956</v>
      </c>
      <c r="F29" s="1">
        <v>25515</v>
      </c>
      <c r="G29" s="1">
        <v>9363000</v>
      </c>
      <c r="H29" s="1"/>
    </row>
    <row r="30" spans="1:8" x14ac:dyDescent="0.3">
      <c r="A30" t="s">
        <v>35</v>
      </c>
      <c r="B30" s="1">
        <v>3000</v>
      </c>
      <c r="C30" s="1">
        <v>646734</v>
      </c>
      <c r="D30" s="1">
        <v>31856</v>
      </c>
      <c r="E30" s="1">
        <v>10831</v>
      </c>
      <c r="F30" s="1">
        <v>23266</v>
      </c>
      <c r="G30" s="1">
        <v>8509000</v>
      </c>
      <c r="H30" s="1"/>
    </row>
    <row r="31" spans="1:8" x14ac:dyDescent="0.3">
      <c r="A31" t="s">
        <v>36</v>
      </c>
      <c r="B31" s="1">
        <v>2000</v>
      </c>
      <c r="C31" s="1">
        <v>646734</v>
      </c>
      <c r="D31" s="1">
        <v>31100</v>
      </c>
      <c r="E31" s="1">
        <v>20471</v>
      </c>
      <c r="F31" s="1">
        <v>26302</v>
      </c>
      <c r="G31" s="1">
        <v>7960000</v>
      </c>
      <c r="H31" s="1"/>
    </row>
    <row r="32" spans="1:8" x14ac:dyDescent="0.3">
      <c r="A32" t="s">
        <v>37</v>
      </c>
      <c r="B32" t="s">
        <v>9</v>
      </c>
      <c r="C32" s="1">
        <v>647172</v>
      </c>
      <c r="D32" s="1">
        <v>10214</v>
      </c>
      <c r="E32" s="1">
        <v>5110</v>
      </c>
      <c r="F32" s="1">
        <v>16270</v>
      </c>
      <c r="G32" s="1">
        <v>7972000</v>
      </c>
      <c r="H32" s="1"/>
    </row>
    <row r="33" spans="1:8" x14ac:dyDescent="0.3">
      <c r="A33" t="s">
        <v>39</v>
      </c>
      <c r="B33" s="1">
        <f>SUBTOTAL(1,[1]!Tabela4[[ GPU usage           ]])/1000</f>
        <v>43.189655172413786</v>
      </c>
      <c r="C33" s="1">
        <f>SUBTOTAL(1,[1]!Tabela4[[Memory usage        ]])/1000</f>
        <v>4607.4132622950819</v>
      </c>
      <c r="D33" s="1">
        <f>SUBTOTAL(9,[1]!Tabela4[[Power               ]])/1000/60</f>
        <v>87.020633333333336</v>
      </c>
      <c r="E33" s="1">
        <f>SUBTOTAL(1,[1]!Tabela4[[CPU usage           ]])/1000</f>
        <v>39.21663934426229</v>
      </c>
      <c r="F33" s="1">
        <f>SUBTOTAL(9,[1]!Tabela4[[CPU power           ]])/1000/60</f>
        <v>42.066716666666672</v>
      </c>
      <c r="G33" s="1">
        <f>SUBTOTAL(1,[1]!Tabela4[[RAM usage           ]])/1000</f>
        <v>8488.2950819672114</v>
      </c>
      <c r="H33">
        <f>SUBTOTAL(2,[1]!Tabela4[[RAM usage           ]])</f>
        <v>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HardwareMonitoringModel2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Tenorio Ferraz</dc:creator>
  <cp:lastModifiedBy>Lucas Tenorio Ferraz</cp:lastModifiedBy>
  <dcterms:created xsi:type="dcterms:W3CDTF">2025-06-28T23:18:46Z</dcterms:created>
  <dcterms:modified xsi:type="dcterms:W3CDTF">2025-06-28T23:18:46Z</dcterms:modified>
</cp:coreProperties>
</file>