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a5f8c522e9af30/Documentos/Doutorado/Defesa Doutorado/Qualificação/Resultados/Curva glicemica/"/>
    </mc:Choice>
  </mc:AlternateContent>
  <xr:revisionPtr revIDLastSave="0" documentId="8_{B2804797-D042-4B13-9A9C-6F980B230992}" xr6:coauthVersionLast="47" xr6:coauthVersionMax="47" xr10:uidLastSave="{00000000-0000-0000-0000-000000000000}"/>
  <bookViews>
    <workbookView xWindow="-120" yWindow="-120" windowWidth="20730" windowHeight="11040" activeTab="1"/>
  </bookViews>
  <sheets>
    <sheet name="Lenta COM JEJUM - simplificado" sheetId="1" r:id="rId1"/>
    <sheet name="Basaglar COM JEJ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4" i="2" l="1"/>
  <c r="AS14" i="2"/>
  <c r="AJ14" i="2"/>
  <c r="AI14" i="2"/>
  <c r="Z14" i="2"/>
  <c r="Y14" i="2"/>
  <c r="Q14" i="2"/>
  <c r="P14" i="2"/>
  <c r="K14" i="2"/>
  <c r="J14" i="2"/>
  <c r="AT13" i="2"/>
  <c r="AS13" i="2"/>
  <c r="AJ13" i="2"/>
  <c r="AI13" i="2"/>
  <c r="Z13" i="2"/>
  <c r="Y13" i="2"/>
  <c r="Q13" i="2"/>
  <c r="P13" i="2"/>
  <c r="K13" i="2"/>
  <c r="J13" i="2"/>
  <c r="AT12" i="2"/>
  <c r="AS12" i="2"/>
  <c r="AJ12" i="2"/>
  <c r="AI12" i="2"/>
  <c r="Z12" i="2"/>
  <c r="Y12" i="2"/>
  <c r="Q12" i="2"/>
  <c r="P12" i="2"/>
  <c r="K12" i="2"/>
  <c r="J12" i="2"/>
  <c r="AT11" i="2"/>
  <c r="AS11" i="2"/>
  <c r="AJ11" i="2"/>
  <c r="AI11" i="2"/>
  <c r="Z11" i="2"/>
  <c r="Y11" i="2"/>
  <c r="Q11" i="2"/>
  <c r="P11" i="2"/>
  <c r="K11" i="2"/>
  <c r="J11" i="2"/>
  <c r="AT10" i="2"/>
  <c r="AS10" i="2"/>
  <c r="AJ10" i="2"/>
  <c r="AI10" i="2"/>
  <c r="Z10" i="2"/>
  <c r="Y10" i="2"/>
  <c r="Q10" i="2"/>
  <c r="P10" i="2"/>
  <c r="K10" i="2"/>
  <c r="J10" i="2"/>
  <c r="AT9" i="2"/>
  <c r="AS9" i="2"/>
  <c r="AJ9" i="2"/>
  <c r="AI9" i="2"/>
  <c r="Z9" i="2"/>
  <c r="Y9" i="2"/>
  <c r="Q9" i="2"/>
  <c r="P9" i="2"/>
  <c r="K9" i="2"/>
  <c r="J9" i="2"/>
  <c r="AT8" i="2"/>
  <c r="AS8" i="2"/>
  <c r="AJ8" i="2"/>
  <c r="AI8" i="2"/>
  <c r="Z8" i="2"/>
  <c r="Y8" i="2"/>
  <c r="Q8" i="2"/>
  <c r="P8" i="2"/>
  <c r="K8" i="2"/>
  <c r="J8" i="2"/>
  <c r="AT7" i="2"/>
  <c r="AS7" i="2"/>
  <c r="AJ7" i="2"/>
  <c r="AI7" i="2"/>
  <c r="Z7" i="2"/>
  <c r="Y7" i="2"/>
  <c r="Q7" i="2"/>
  <c r="P7" i="2"/>
  <c r="K7" i="2"/>
  <c r="J7" i="2"/>
  <c r="AT6" i="2"/>
  <c r="AS6" i="2"/>
  <c r="AJ6" i="2"/>
  <c r="AI6" i="2"/>
  <c r="Z6" i="2"/>
  <c r="Y6" i="2"/>
  <c r="Q6" i="2"/>
  <c r="P6" i="2"/>
  <c r="K6" i="2"/>
  <c r="J6" i="2"/>
  <c r="AT5" i="2"/>
  <c r="AS5" i="2"/>
  <c r="AJ5" i="2"/>
  <c r="AI5" i="2"/>
  <c r="Z5" i="2"/>
  <c r="Y5" i="2"/>
  <c r="Q5" i="2"/>
  <c r="P5" i="2"/>
  <c r="K5" i="2"/>
  <c r="J5" i="2"/>
  <c r="AT4" i="2"/>
  <c r="AS4" i="2"/>
  <c r="AJ4" i="2"/>
  <c r="AI4" i="2"/>
  <c r="Z4" i="2"/>
  <c r="Y4" i="2"/>
  <c r="Q4" i="2"/>
  <c r="P4" i="2"/>
  <c r="K4" i="2"/>
  <c r="J4" i="2"/>
  <c r="AT3" i="2"/>
  <c r="AS3" i="2"/>
  <c r="AJ3" i="2"/>
  <c r="AI3" i="2"/>
  <c r="Z3" i="2"/>
  <c r="Y3" i="2"/>
  <c r="Q3" i="2"/>
  <c r="P3" i="2"/>
  <c r="K3" i="2"/>
  <c r="J3" i="2"/>
</calcChain>
</file>

<file path=xl/sharedStrings.xml><?xml version="1.0" encoding="utf-8"?>
<sst xmlns="http://schemas.openxmlformats.org/spreadsheetml/2006/main" count="110" uniqueCount="23">
  <si>
    <t>Controle, n=8</t>
  </si>
  <si>
    <t>0UI, n=4</t>
  </si>
  <si>
    <t>2UI, n=7</t>
  </si>
  <si>
    <t>4UI, n=8</t>
  </si>
  <si>
    <t>6UI, n=8</t>
  </si>
  <si>
    <t>Tempo</t>
  </si>
  <si>
    <t>Média</t>
  </si>
  <si>
    <t>DP</t>
  </si>
  <si>
    <t>0.5</t>
  </si>
  <si>
    <t>1.5</t>
  </si>
  <si>
    <t>2.5</t>
  </si>
  <si>
    <t>3.5</t>
  </si>
  <si>
    <t>CONTROLE, n=8</t>
  </si>
  <si>
    <t>Aplicação</t>
  </si>
  <si>
    <t>Rato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</si>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</sst>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" sqref="F1:K2"/>
    </sheetView>
  </sheetViews>
  <sheetFormatPr defaultRowHeight="15" customHeight="1" x14ac:dyDescent="0.25"/>
  <cols>
    <col min="1" max="16384" width="9.140625" style="1"/>
  </cols>
  <sheetData>
    <row r="1" spans="1:11" ht="15" customHeight="1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</row>
    <row r="2" spans="1:11" ht="15" customHeight="1" x14ac:dyDescent="0.25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</row>
    <row r="3" spans="1:11" ht="15" customHeight="1" x14ac:dyDescent="0.25">
      <c r="A3" s="1">
        <v>0</v>
      </c>
      <c r="B3" s="1">
        <v>108</v>
      </c>
      <c r="C3" s="1">
        <v>6.25</v>
      </c>
      <c r="D3" s="1">
        <v>467</v>
      </c>
      <c r="E3" s="1">
        <v>37</v>
      </c>
      <c r="F3" s="1">
        <v>534.28571428571433</v>
      </c>
      <c r="G3" s="1">
        <v>30.693877551020428</v>
      </c>
      <c r="H3" s="1">
        <v>403.375</v>
      </c>
      <c r="I3" s="1">
        <v>106.375</v>
      </c>
      <c r="J3" s="1">
        <v>441</v>
      </c>
      <c r="K3" s="1">
        <v>47</v>
      </c>
    </row>
    <row r="4" spans="1:11" ht="15" customHeight="1" x14ac:dyDescent="0.25">
      <c r="A4" s="1" t="s">
        <v>8</v>
      </c>
      <c r="B4" s="1">
        <v>110.5</v>
      </c>
      <c r="C4" s="1">
        <v>5.875</v>
      </c>
      <c r="D4" s="1">
        <v>503.75</v>
      </c>
      <c r="E4" s="1">
        <v>73.125</v>
      </c>
      <c r="F4" s="1">
        <v>492.28571428571428</v>
      </c>
      <c r="G4" s="1">
        <v>45.020408163265309</v>
      </c>
      <c r="H4" s="1">
        <v>360.25</v>
      </c>
      <c r="I4" s="1">
        <v>169.25</v>
      </c>
      <c r="J4" s="1">
        <v>388.5</v>
      </c>
      <c r="K4" s="1">
        <v>86.125</v>
      </c>
    </row>
    <row r="5" spans="1:11" ht="15" customHeight="1" x14ac:dyDescent="0.25">
      <c r="A5" s="1">
        <v>1</v>
      </c>
      <c r="B5" s="1">
        <v>109.375</v>
      </c>
      <c r="C5" s="1">
        <v>7.125</v>
      </c>
      <c r="D5" s="1">
        <v>443.75</v>
      </c>
      <c r="E5" s="1">
        <v>34.75</v>
      </c>
      <c r="F5" s="1">
        <v>347.14285714285717</v>
      </c>
      <c r="G5" s="1">
        <v>103.26530612244899</v>
      </c>
      <c r="H5" s="1">
        <v>287</v>
      </c>
      <c r="I5" s="1">
        <v>165.5</v>
      </c>
      <c r="J5" s="1">
        <v>263.125</v>
      </c>
      <c r="K5" s="1">
        <v>109.15625</v>
      </c>
    </row>
    <row r="6" spans="1:11" ht="15" customHeight="1" x14ac:dyDescent="0.25">
      <c r="A6" s="1" t="s">
        <v>9</v>
      </c>
      <c r="B6" s="1">
        <v>115.875</v>
      </c>
      <c r="C6" s="1">
        <v>9.90625</v>
      </c>
      <c r="D6" s="1">
        <v>487</v>
      </c>
      <c r="E6" s="1">
        <v>56</v>
      </c>
      <c r="F6" s="1">
        <v>223</v>
      </c>
      <c r="G6" s="1">
        <v>78.857142857142861</v>
      </c>
      <c r="H6" s="1">
        <v>171</v>
      </c>
      <c r="I6" s="1">
        <v>97.25</v>
      </c>
      <c r="J6" s="1">
        <v>175</v>
      </c>
      <c r="K6" s="1">
        <v>97.75</v>
      </c>
    </row>
    <row r="7" spans="1:11" ht="15" customHeight="1" x14ac:dyDescent="0.25">
      <c r="A7" s="1">
        <v>2</v>
      </c>
      <c r="B7" s="1">
        <v>113.5</v>
      </c>
      <c r="C7" s="1">
        <v>8.75</v>
      </c>
      <c r="D7" s="1">
        <v>460.75</v>
      </c>
      <c r="E7" s="1">
        <v>37.75</v>
      </c>
      <c r="F7" s="1">
        <v>145</v>
      </c>
      <c r="G7" s="1">
        <v>58.857142857142854</v>
      </c>
      <c r="H7" s="1">
        <v>108.625</v>
      </c>
      <c r="I7" s="1">
        <v>32.21875</v>
      </c>
      <c r="J7" s="1">
        <v>125.375</v>
      </c>
      <c r="K7" s="1">
        <v>80.96875</v>
      </c>
    </row>
    <row r="8" spans="1:11" ht="15" customHeight="1" x14ac:dyDescent="0.25">
      <c r="A8" s="1" t="s">
        <v>10</v>
      </c>
      <c r="B8" s="1">
        <v>113.125</v>
      </c>
      <c r="C8" s="1">
        <v>7.875</v>
      </c>
      <c r="D8" s="1">
        <v>455.25</v>
      </c>
      <c r="E8" s="1">
        <v>31.75</v>
      </c>
      <c r="F8" s="1">
        <v>105.85714285714286</v>
      </c>
      <c r="G8" s="1">
        <v>34.448979591836732</v>
      </c>
      <c r="H8" s="1">
        <v>73.75</v>
      </c>
      <c r="I8" s="1">
        <v>16.5625</v>
      </c>
      <c r="J8" s="1">
        <v>107.25</v>
      </c>
      <c r="K8" s="1">
        <v>49.375</v>
      </c>
    </row>
    <row r="9" spans="1:11" ht="15" customHeight="1" x14ac:dyDescent="0.25">
      <c r="A9" s="1">
        <v>3</v>
      </c>
      <c r="B9" s="1">
        <v>110.875</v>
      </c>
      <c r="C9" s="1">
        <v>7.15625</v>
      </c>
      <c r="D9" s="1">
        <v>485.5</v>
      </c>
      <c r="E9" s="1">
        <v>48.5</v>
      </c>
      <c r="F9" s="1">
        <v>95</v>
      </c>
      <c r="G9" s="1">
        <v>24.571428571428573</v>
      </c>
      <c r="H9" s="1">
        <v>57.75</v>
      </c>
      <c r="I9" s="1">
        <v>11.25</v>
      </c>
      <c r="J9" s="1">
        <v>62.25</v>
      </c>
      <c r="K9" s="1">
        <v>15</v>
      </c>
    </row>
    <row r="10" spans="1:11" ht="15" customHeight="1" x14ac:dyDescent="0.25">
      <c r="A10" s="1" t="s">
        <v>11</v>
      </c>
      <c r="B10" s="1">
        <v>109.125</v>
      </c>
      <c r="C10" s="1">
        <v>9.40625</v>
      </c>
      <c r="D10" s="1">
        <v>450.75</v>
      </c>
      <c r="E10" s="1">
        <v>48.25</v>
      </c>
      <c r="F10" s="1">
        <v>82</v>
      </c>
      <c r="G10" s="1">
        <v>26.857142857142858</v>
      </c>
      <c r="H10" s="1">
        <v>65.25</v>
      </c>
      <c r="I10" s="1">
        <v>6.3125</v>
      </c>
      <c r="J10" s="1">
        <v>75.125</v>
      </c>
      <c r="K10" s="1">
        <v>18.21875</v>
      </c>
    </row>
    <row r="11" spans="1:11" ht="15" customHeight="1" x14ac:dyDescent="0.25">
      <c r="A11" s="1">
        <v>4</v>
      </c>
      <c r="B11" s="1">
        <v>109.375</v>
      </c>
      <c r="C11" s="1">
        <v>7.125</v>
      </c>
      <c r="D11" s="1">
        <v>447.25</v>
      </c>
      <c r="E11" s="1">
        <v>53.25</v>
      </c>
      <c r="F11" s="1">
        <v>120.57142857142857</v>
      </c>
      <c r="G11" s="1">
        <v>82.367346938775512</v>
      </c>
      <c r="H11" s="1">
        <v>48.125</v>
      </c>
      <c r="I11" s="1">
        <v>3.4375</v>
      </c>
      <c r="J11" s="1">
        <v>36.125</v>
      </c>
      <c r="K11" s="1">
        <v>5.71875</v>
      </c>
    </row>
    <row r="12" spans="1:11" ht="15" customHeight="1" x14ac:dyDescent="0.25">
      <c r="A12" s="1">
        <v>5</v>
      </c>
      <c r="B12" s="1">
        <v>113.125</v>
      </c>
      <c r="C12" s="1">
        <v>5.84375</v>
      </c>
      <c r="D12" s="1">
        <v>422.75</v>
      </c>
      <c r="E12" s="1">
        <v>54.25</v>
      </c>
      <c r="F12" s="1">
        <v>164</v>
      </c>
      <c r="G12" s="1">
        <v>103.14285714285714</v>
      </c>
      <c r="H12" s="1">
        <v>83.25</v>
      </c>
      <c r="I12" s="1">
        <v>23.0625</v>
      </c>
      <c r="J12" s="1">
        <v>73.125</v>
      </c>
      <c r="K12" s="1">
        <v>6.90625</v>
      </c>
    </row>
    <row r="13" spans="1:11" ht="15" customHeight="1" x14ac:dyDescent="0.25">
      <c r="A13" s="1">
        <v>6</v>
      </c>
      <c r="B13" s="1">
        <v>106.875</v>
      </c>
      <c r="C13" s="1">
        <v>7.34375</v>
      </c>
      <c r="D13" s="1">
        <v>412.25</v>
      </c>
      <c r="E13" s="1">
        <v>28.75</v>
      </c>
      <c r="F13" s="1">
        <v>186</v>
      </c>
      <c r="G13" s="1">
        <v>137.14285714285714</v>
      </c>
      <c r="H13" s="1">
        <v>109</v>
      </c>
      <c r="I13" s="1">
        <v>35.75</v>
      </c>
      <c r="J13" s="1">
        <v>83</v>
      </c>
      <c r="K13" s="1">
        <v>5.5</v>
      </c>
    </row>
    <row r="14" spans="1:11" ht="15" customHeight="1" x14ac:dyDescent="0.25">
      <c r="A14" s="1">
        <v>7</v>
      </c>
      <c r="B14" s="1">
        <v>112.875</v>
      </c>
      <c r="C14" s="1">
        <v>4.875</v>
      </c>
      <c r="D14" s="1">
        <v>454.75</v>
      </c>
      <c r="E14" s="1">
        <v>91.75</v>
      </c>
      <c r="F14" s="1">
        <v>226.85714285714286</v>
      </c>
      <c r="G14" s="1">
        <v>126.40816326530613</v>
      </c>
      <c r="H14" s="1">
        <v>136.125</v>
      </c>
      <c r="I14" s="1">
        <v>65.4375</v>
      </c>
      <c r="J14" s="1">
        <v>199.75</v>
      </c>
      <c r="K14" s="1">
        <v>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topLeftCell="AE1" workbookViewId="0">
      <selection activeCell="AS3" sqref="AS3:AT14"/>
    </sheetView>
  </sheetViews>
  <sheetFormatPr defaultRowHeight="15" customHeight="1" x14ac:dyDescent="0.25"/>
  <cols>
    <col min="1" max="16384" width="9.140625" style="1"/>
  </cols>
  <sheetData>
    <row r="1" spans="1:52" ht="15" customHeight="1" x14ac:dyDescent="0.25">
      <c r="A1" s="1" t="s">
        <v>5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L1" s="1" t="s">
        <v>1</v>
      </c>
      <c r="M1" s="1" t="s">
        <v>1</v>
      </c>
      <c r="N1" s="1" t="s">
        <v>1</v>
      </c>
      <c r="O1" s="1" t="s">
        <v>1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U1" s="1" t="s">
        <v>13</v>
      </c>
      <c r="AV1" s="1" t="s">
        <v>13</v>
      </c>
      <c r="AW1" s="1" t="s">
        <v>13</v>
      </c>
      <c r="AX1" s="1" t="s">
        <v>13</v>
      </c>
      <c r="AY1" s="1" t="s">
        <v>13</v>
      </c>
      <c r="AZ1" s="1" t="s">
        <v>13</v>
      </c>
    </row>
    <row r="2" spans="1:52" ht="15" customHeigh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6</v>
      </c>
      <c r="K2" s="1" t="s">
        <v>7</v>
      </c>
      <c r="L2" s="1" t="s">
        <v>15</v>
      </c>
      <c r="M2" s="1" t="s">
        <v>16</v>
      </c>
      <c r="N2" s="1" t="s">
        <v>17</v>
      </c>
      <c r="O2" s="1" t="s">
        <v>18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AA2" s="1" t="s">
        <v>15</v>
      </c>
      <c r="AB2" s="1" t="s">
        <v>16</v>
      </c>
      <c r="AC2" s="1" t="s">
        <v>17</v>
      </c>
      <c r="AD2" s="1" t="s">
        <v>18</v>
      </c>
      <c r="AE2" s="1" t="s">
        <v>15</v>
      </c>
      <c r="AF2" s="1" t="s">
        <v>16</v>
      </c>
      <c r="AG2" s="1" t="s">
        <v>17</v>
      </c>
      <c r="AH2" s="1" t="s">
        <v>18</v>
      </c>
      <c r="AK2" s="1" t="s">
        <v>15</v>
      </c>
      <c r="AL2" s="1" t="s">
        <v>16</v>
      </c>
      <c r="AM2" s="1" t="s">
        <v>17</v>
      </c>
      <c r="AN2" s="1" t="s">
        <v>18</v>
      </c>
      <c r="AO2" s="1" t="s">
        <v>15</v>
      </c>
      <c r="AP2" s="1" t="s">
        <v>16</v>
      </c>
      <c r="AQ2" s="1" t="s">
        <v>17</v>
      </c>
      <c r="AR2" s="1" t="s">
        <v>18</v>
      </c>
      <c r="AU2" s="1" t="s">
        <v>17</v>
      </c>
      <c r="AV2" s="1" t="s">
        <v>18</v>
      </c>
      <c r="AW2" s="1" t="s">
        <v>15</v>
      </c>
      <c r="AX2" s="1" t="s">
        <v>16</v>
      </c>
      <c r="AY2" s="1" t="s">
        <v>17</v>
      </c>
      <c r="AZ2" s="1" t="s">
        <v>18</v>
      </c>
    </row>
    <row r="3" spans="1:52" ht="15" customHeight="1" x14ac:dyDescent="0.25">
      <c r="A3" s="1">
        <v>0</v>
      </c>
      <c r="B3" s="1">
        <v>108</v>
      </c>
      <c r="C3" s="1">
        <v>120</v>
      </c>
      <c r="D3" s="1">
        <v>114</v>
      </c>
      <c r="E3" s="1">
        <v>115</v>
      </c>
      <c r="F3" s="1">
        <v>101</v>
      </c>
      <c r="G3" s="1">
        <v>107</v>
      </c>
      <c r="H3" s="1">
        <v>98</v>
      </c>
      <c r="I3" s="1">
        <v>101</v>
      </c>
      <c r="J3" s="1">
        <f t="shared" ref="J3:J14" si="0">AVERAGE(B3:I3)</f>
        <v>108</v>
      </c>
      <c r="K3" s="1">
        <f t="shared" ref="K3:K14" si="1">AVEDEV(B3:I3)</f>
        <v>6.25</v>
      </c>
      <c r="L3" s="1">
        <v>501</v>
      </c>
      <c r="M3" s="1">
        <v>393</v>
      </c>
      <c r="N3" s="1">
        <v>499</v>
      </c>
      <c r="O3" s="1">
        <v>475</v>
      </c>
      <c r="P3" s="1">
        <f t="shared" ref="P3:P14" si="2">AVERAGE(L3:O3)</f>
        <v>467</v>
      </c>
      <c r="Q3" s="1">
        <f t="shared" ref="Q3:Q14" si="3">AVEDEV(L3:O3)</f>
        <v>37</v>
      </c>
      <c r="R3" s="1">
        <v>519</v>
      </c>
      <c r="S3" s="1">
        <v>580</v>
      </c>
      <c r="T3" s="1">
        <v>529</v>
      </c>
      <c r="U3" s="1">
        <v>596</v>
      </c>
      <c r="V3" s="1">
        <v>517</v>
      </c>
      <c r="W3" s="1">
        <v>475</v>
      </c>
      <c r="X3" s="1">
        <v>524</v>
      </c>
      <c r="Y3" s="1">
        <f t="shared" ref="Y3:Y14" si="4">AVERAGE(R3:X3)</f>
        <v>534.28571428571433</v>
      </c>
      <c r="Z3" s="1">
        <f t="shared" ref="Z3:Z14" si="5">AVEDEV(R3:X3)</f>
        <v>30.693877551020428</v>
      </c>
      <c r="AA3" s="1">
        <v>398</v>
      </c>
      <c r="AB3" s="1">
        <v>276</v>
      </c>
      <c r="AC3" s="1">
        <v>391</v>
      </c>
      <c r="AD3" s="1">
        <v>123</v>
      </c>
      <c r="AE3" s="1">
        <v>529</v>
      </c>
      <c r="AF3" s="1">
        <v>525</v>
      </c>
      <c r="AG3" s="1">
        <v>416</v>
      </c>
      <c r="AH3" s="1">
        <v>569</v>
      </c>
      <c r="AI3" s="1">
        <f t="shared" ref="AI3:AI14" si="6">AVERAGE(AA3:AH3)</f>
        <v>403.375</v>
      </c>
      <c r="AJ3" s="1">
        <f t="shared" ref="AJ3:AJ14" si="7">AVEDEV(AA3:AH3)</f>
        <v>106.375</v>
      </c>
      <c r="AK3" s="1">
        <v>510</v>
      </c>
      <c r="AL3" s="1">
        <v>482</v>
      </c>
      <c r="AM3" s="1">
        <v>408</v>
      </c>
      <c r="AN3" s="1">
        <v>300</v>
      </c>
      <c r="AO3" s="1">
        <v>453</v>
      </c>
      <c r="AP3" s="1">
        <v>500</v>
      </c>
      <c r="AQ3" s="1">
        <v>448</v>
      </c>
      <c r="AR3" s="1">
        <v>427</v>
      </c>
      <c r="AS3" s="1">
        <f t="shared" ref="AS3:AS14" si="8">AVERAGE(AK3:AR3)</f>
        <v>441</v>
      </c>
      <c r="AT3" s="1">
        <f t="shared" ref="AT3:AT14" si="9">AVEDEV(AK3:AR3)</f>
        <v>47</v>
      </c>
    </row>
    <row r="4" spans="1:52" ht="15" customHeight="1" x14ac:dyDescent="0.25">
      <c r="A4" s="1" t="s">
        <v>8</v>
      </c>
      <c r="B4" s="1">
        <v>101</v>
      </c>
      <c r="C4" s="1">
        <v>118</v>
      </c>
      <c r="D4" s="1">
        <v>109</v>
      </c>
      <c r="E4" s="1">
        <v>105</v>
      </c>
      <c r="F4" s="1">
        <v>105</v>
      </c>
      <c r="G4" s="1">
        <v>109</v>
      </c>
      <c r="H4" s="1">
        <v>118</v>
      </c>
      <c r="I4" s="1">
        <v>119</v>
      </c>
      <c r="J4" s="1">
        <f t="shared" si="0"/>
        <v>110.5</v>
      </c>
      <c r="K4" s="1">
        <f t="shared" si="1"/>
        <v>5.875</v>
      </c>
      <c r="L4" s="1">
        <v>650</v>
      </c>
      <c r="M4" s="1">
        <v>450</v>
      </c>
      <c r="N4" s="1">
        <v>472</v>
      </c>
      <c r="O4" s="1">
        <v>443</v>
      </c>
      <c r="P4" s="1">
        <f t="shared" si="2"/>
        <v>503.75</v>
      </c>
      <c r="Q4" s="1">
        <f t="shared" si="3"/>
        <v>73.125</v>
      </c>
      <c r="R4" s="1">
        <v>506</v>
      </c>
      <c r="S4" s="1">
        <v>506</v>
      </c>
      <c r="T4" s="1">
        <v>368</v>
      </c>
      <c r="U4" s="1">
        <v>514</v>
      </c>
      <c r="V4" s="1">
        <v>566</v>
      </c>
      <c r="W4" s="1">
        <v>459</v>
      </c>
      <c r="X4" s="1">
        <v>527</v>
      </c>
      <c r="Y4" s="1">
        <f t="shared" si="4"/>
        <v>492.28571428571428</v>
      </c>
      <c r="Z4" s="1">
        <f t="shared" si="5"/>
        <v>45.020408163265309</v>
      </c>
      <c r="AA4" s="1">
        <v>314</v>
      </c>
      <c r="AB4" s="1">
        <v>117</v>
      </c>
      <c r="AC4" s="1">
        <v>236</v>
      </c>
      <c r="AD4" s="1">
        <v>97</v>
      </c>
      <c r="AE4" s="1">
        <v>650</v>
      </c>
      <c r="AF4" s="1">
        <v>523</v>
      </c>
      <c r="AG4" s="1">
        <v>426</v>
      </c>
      <c r="AH4" s="1">
        <v>519</v>
      </c>
      <c r="AI4" s="1">
        <f t="shared" si="6"/>
        <v>360.25</v>
      </c>
      <c r="AJ4" s="1">
        <f t="shared" si="7"/>
        <v>169.25</v>
      </c>
      <c r="AK4" s="1">
        <v>453</v>
      </c>
      <c r="AL4" s="1">
        <v>316</v>
      </c>
      <c r="AM4" s="1">
        <v>299</v>
      </c>
      <c r="AN4" s="1">
        <v>206</v>
      </c>
      <c r="AO4" s="1">
        <v>409</v>
      </c>
      <c r="AP4" s="1">
        <v>497</v>
      </c>
      <c r="AQ4" s="1">
        <v>441</v>
      </c>
      <c r="AR4" s="1">
        <v>487</v>
      </c>
      <c r="AS4" s="1">
        <f t="shared" si="8"/>
        <v>388.5</v>
      </c>
      <c r="AT4" s="1">
        <f t="shared" si="9"/>
        <v>86.125</v>
      </c>
    </row>
    <row r="5" spans="1:52" ht="15" customHeight="1" x14ac:dyDescent="0.25">
      <c r="A5" s="1">
        <v>1</v>
      </c>
      <c r="B5" s="1">
        <v>104</v>
      </c>
      <c r="C5" s="1">
        <v>123</v>
      </c>
      <c r="D5" s="1">
        <v>103</v>
      </c>
      <c r="E5" s="1">
        <v>102</v>
      </c>
      <c r="F5" s="1">
        <v>114</v>
      </c>
      <c r="G5" s="1">
        <v>100</v>
      </c>
      <c r="H5" s="1">
        <v>112</v>
      </c>
      <c r="I5" s="1">
        <v>117</v>
      </c>
      <c r="J5" s="1">
        <f t="shared" si="0"/>
        <v>109.375</v>
      </c>
      <c r="K5" s="1">
        <f t="shared" si="1"/>
        <v>7.125</v>
      </c>
      <c r="L5" s="1">
        <v>467</v>
      </c>
      <c r="M5" s="1">
        <v>439</v>
      </c>
      <c r="N5" s="1">
        <v>490</v>
      </c>
      <c r="O5" s="1">
        <v>379</v>
      </c>
      <c r="P5" s="1">
        <f t="shared" si="2"/>
        <v>443.75</v>
      </c>
      <c r="Q5" s="1">
        <f t="shared" si="3"/>
        <v>34.75</v>
      </c>
      <c r="R5" s="1">
        <v>355</v>
      </c>
      <c r="S5" s="1">
        <v>370</v>
      </c>
      <c r="T5" s="1">
        <v>184</v>
      </c>
      <c r="U5" s="1">
        <v>342</v>
      </c>
      <c r="V5" s="1">
        <v>445</v>
      </c>
      <c r="W5" s="1">
        <v>154</v>
      </c>
      <c r="X5" s="1">
        <v>580</v>
      </c>
      <c r="Y5" s="1">
        <f t="shared" si="4"/>
        <v>347.14285714285717</v>
      </c>
      <c r="Z5" s="1">
        <f t="shared" si="5"/>
        <v>103.26530612244899</v>
      </c>
      <c r="AA5" s="1">
        <v>203</v>
      </c>
      <c r="AB5" s="1">
        <v>59</v>
      </c>
      <c r="AC5" s="1">
        <v>156</v>
      </c>
      <c r="AD5" s="1">
        <v>68</v>
      </c>
      <c r="AE5" s="1">
        <v>650</v>
      </c>
      <c r="AF5" s="1">
        <v>426</v>
      </c>
      <c r="AG5" s="1">
        <v>315</v>
      </c>
      <c r="AH5" s="1">
        <v>419</v>
      </c>
      <c r="AI5" s="1">
        <f t="shared" si="6"/>
        <v>287</v>
      </c>
      <c r="AJ5" s="1">
        <f t="shared" si="7"/>
        <v>165.5</v>
      </c>
      <c r="AK5" s="1">
        <v>332</v>
      </c>
      <c r="AL5" s="1">
        <v>155</v>
      </c>
      <c r="AM5" s="1">
        <v>150</v>
      </c>
      <c r="AN5" s="1">
        <v>88</v>
      </c>
      <c r="AO5" s="1">
        <v>260</v>
      </c>
      <c r="AP5" s="1">
        <v>464</v>
      </c>
      <c r="AQ5" s="1">
        <v>430</v>
      </c>
      <c r="AR5" s="1">
        <v>226</v>
      </c>
      <c r="AS5" s="1">
        <f t="shared" si="8"/>
        <v>263.125</v>
      </c>
      <c r="AT5" s="1">
        <f t="shared" si="9"/>
        <v>109.15625</v>
      </c>
    </row>
    <row r="6" spans="1:52" ht="15" customHeight="1" x14ac:dyDescent="0.25">
      <c r="A6" s="1" t="s">
        <v>9</v>
      </c>
      <c r="B6" s="1">
        <v>132</v>
      </c>
      <c r="C6" s="1">
        <v>128</v>
      </c>
      <c r="D6" s="1">
        <v>99</v>
      </c>
      <c r="E6" s="1">
        <v>121</v>
      </c>
      <c r="F6" s="1">
        <v>100</v>
      </c>
      <c r="G6" s="1">
        <v>118</v>
      </c>
      <c r="H6" s="1">
        <v>120</v>
      </c>
      <c r="I6" s="1">
        <v>109</v>
      </c>
      <c r="J6" s="1">
        <f t="shared" si="0"/>
        <v>115.875</v>
      </c>
      <c r="K6" s="1">
        <f t="shared" si="1"/>
        <v>9.90625</v>
      </c>
      <c r="L6" s="1">
        <v>508</v>
      </c>
      <c r="M6" s="1">
        <v>421</v>
      </c>
      <c r="N6" s="1">
        <v>578</v>
      </c>
      <c r="O6" s="1">
        <v>441</v>
      </c>
      <c r="P6" s="1">
        <f t="shared" si="2"/>
        <v>487</v>
      </c>
      <c r="Q6" s="1">
        <f t="shared" si="3"/>
        <v>56</v>
      </c>
      <c r="R6" s="1">
        <v>215</v>
      </c>
      <c r="S6" s="1">
        <v>331</v>
      </c>
      <c r="T6" s="1">
        <v>107</v>
      </c>
      <c r="U6" s="1">
        <v>274</v>
      </c>
      <c r="V6" s="1">
        <v>325</v>
      </c>
      <c r="W6" s="1">
        <v>71</v>
      </c>
      <c r="X6" s="1">
        <v>238</v>
      </c>
      <c r="Y6" s="1">
        <f t="shared" si="4"/>
        <v>223</v>
      </c>
      <c r="Z6" s="1">
        <f t="shared" si="5"/>
        <v>78.857142857142861</v>
      </c>
      <c r="AA6" s="1">
        <v>87</v>
      </c>
      <c r="AB6" s="1">
        <v>48</v>
      </c>
      <c r="AC6" s="1">
        <v>90</v>
      </c>
      <c r="AD6" s="1">
        <v>70</v>
      </c>
      <c r="AE6" s="1">
        <v>206</v>
      </c>
      <c r="AF6" s="1">
        <v>345</v>
      </c>
      <c r="AG6" s="1">
        <v>209</v>
      </c>
      <c r="AH6" s="1">
        <v>313</v>
      </c>
      <c r="AI6" s="1">
        <f t="shared" si="6"/>
        <v>171</v>
      </c>
      <c r="AJ6" s="1">
        <f t="shared" si="7"/>
        <v>97.25</v>
      </c>
      <c r="AK6" s="1">
        <v>192</v>
      </c>
      <c r="AL6" s="1">
        <v>86</v>
      </c>
      <c r="AM6" s="1">
        <v>68</v>
      </c>
      <c r="AN6" s="1">
        <v>69</v>
      </c>
      <c r="AO6" s="1">
        <v>238</v>
      </c>
      <c r="AP6" s="1">
        <v>286</v>
      </c>
      <c r="AQ6" s="1">
        <v>375</v>
      </c>
      <c r="AR6" s="1">
        <v>86</v>
      </c>
      <c r="AS6" s="1">
        <f t="shared" si="8"/>
        <v>175</v>
      </c>
      <c r="AT6" s="1">
        <f t="shared" si="9"/>
        <v>97.75</v>
      </c>
    </row>
    <row r="7" spans="1:52" ht="15" customHeight="1" x14ac:dyDescent="0.25">
      <c r="A7" s="1">
        <v>2</v>
      </c>
      <c r="B7" s="1">
        <v>109</v>
      </c>
      <c r="C7" s="1">
        <v>125</v>
      </c>
      <c r="D7" s="1">
        <v>118</v>
      </c>
      <c r="E7" s="1">
        <v>126</v>
      </c>
      <c r="F7" s="1">
        <v>96</v>
      </c>
      <c r="G7" s="1">
        <v>107</v>
      </c>
      <c r="H7" s="1">
        <v>107</v>
      </c>
      <c r="I7" s="1">
        <v>120</v>
      </c>
      <c r="J7" s="1">
        <f t="shared" si="0"/>
        <v>113.5</v>
      </c>
      <c r="K7" s="1">
        <f t="shared" si="1"/>
        <v>8.75</v>
      </c>
      <c r="L7" s="1">
        <v>496</v>
      </c>
      <c r="M7" s="1">
        <v>404</v>
      </c>
      <c r="N7" s="1">
        <v>501</v>
      </c>
      <c r="O7" s="1">
        <v>442</v>
      </c>
      <c r="P7" s="1">
        <f t="shared" si="2"/>
        <v>460.75</v>
      </c>
      <c r="Q7" s="1">
        <f t="shared" si="3"/>
        <v>37.75</v>
      </c>
      <c r="R7" s="1">
        <v>140</v>
      </c>
      <c r="S7" s="1">
        <v>234</v>
      </c>
      <c r="T7" s="1">
        <v>46</v>
      </c>
      <c r="U7" s="1">
        <v>201</v>
      </c>
      <c r="V7" s="1">
        <v>206</v>
      </c>
      <c r="W7" s="1">
        <v>61</v>
      </c>
      <c r="X7" s="1">
        <v>127</v>
      </c>
      <c r="Y7" s="1">
        <f t="shared" si="4"/>
        <v>145</v>
      </c>
      <c r="Z7" s="1">
        <f t="shared" si="5"/>
        <v>58.857142857142854</v>
      </c>
      <c r="AA7" s="1">
        <v>74</v>
      </c>
      <c r="AB7" s="1">
        <v>109</v>
      </c>
      <c r="AC7" s="1">
        <v>71</v>
      </c>
      <c r="AD7" s="1">
        <v>52</v>
      </c>
      <c r="AE7" s="1">
        <v>120</v>
      </c>
      <c r="AF7" s="1">
        <v>195</v>
      </c>
      <c r="AG7" s="1">
        <v>135</v>
      </c>
      <c r="AH7" s="1">
        <v>113</v>
      </c>
      <c r="AI7" s="1">
        <f t="shared" si="6"/>
        <v>108.625</v>
      </c>
      <c r="AJ7" s="1">
        <f t="shared" si="7"/>
        <v>32.21875</v>
      </c>
      <c r="AK7" s="1">
        <v>129</v>
      </c>
      <c r="AL7" s="1">
        <v>67</v>
      </c>
      <c r="AM7" s="1">
        <v>63</v>
      </c>
      <c r="AN7" s="1">
        <v>39</v>
      </c>
      <c r="AO7" s="1">
        <v>83</v>
      </c>
      <c r="AP7" s="1">
        <v>300</v>
      </c>
      <c r="AQ7" s="1">
        <v>271</v>
      </c>
      <c r="AR7" s="1">
        <v>51</v>
      </c>
      <c r="AS7" s="1">
        <f t="shared" si="8"/>
        <v>125.375</v>
      </c>
      <c r="AT7" s="1">
        <f t="shared" si="9"/>
        <v>80.96875</v>
      </c>
    </row>
    <row r="8" spans="1:52" ht="15" customHeight="1" x14ac:dyDescent="0.25">
      <c r="A8" s="1" t="s">
        <v>10</v>
      </c>
      <c r="B8" s="1">
        <v>125</v>
      </c>
      <c r="C8" s="1">
        <v>124</v>
      </c>
      <c r="D8" s="1">
        <v>110</v>
      </c>
      <c r="E8" s="1">
        <v>118</v>
      </c>
      <c r="F8" s="1">
        <v>98</v>
      </c>
      <c r="G8" s="1">
        <v>107</v>
      </c>
      <c r="H8" s="1">
        <v>106</v>
      </c>
      <c r="I8" s="1">
        <v>117</v>
      </c>
      <c r="J8" s="1">
        <f t="shared" si="0"/>
        <v>113.125</v>
      </c>
      <c r="K8" s="1">
        <f t="shared" si="1"/>
        <v>7.875</v>
      </c>
      <c r="L8" s="1">
        <v>421</v>
      </c>
      <c r="M8" s="1">
        <v>426</v>
      </c>
      <c r="N8" s="1">
        <v>511</v>
      </c>
      <c r="O8" s="1">
        <v>463</v>
      </c>
      <c r="P8" s="1">
        <f t="shared" si="2"/>
        <v>455.25</v>
      </c>
      <c r="Q8" s="1">
        <f t="shared" si="3"/>
        <v>31.75</v>
      </c>
      <c r="R8" s="1">
        <v>71</v>
      </c>
      <c r="S8" s="1">
        <v>136</v>
      </c>
      <c r="T8" s="1">
        <v>106</v>
      </c>
      <c r="U8" s="1">
        <v>154</v>
      </c>
      <c r="V8" s="1">
        <v>148</v>
      </c>
      <c r="W8" s="1">
        <v>45</v>
      </c>
      <c r="X8" s="1">
        <v>81</v>
      </c>
      <c r="Y8" s="1">
        <f t="shared" si="4"/>
        <v>105.85714285714286</v>
      </c>
      <c r="Z8" s="1">
        <f t="shared" si="5"/>
        <v>34.448979591836732</v>
      </c>
      <c r="AA8" s="1">
        <v>50</v>
      </c>
      <c r="AB8" s="1">
        <v>74</v>
      </c>
      <c r="AC8" s="1">
        <v>63</v>
      </c>
      <c r="AD8" s="1">
        <v>42</v>
      </c>
      <c r="AE8" s="1">
        <v>92</v>
      </c>
      <c r="AF8" s="1">
        <v>90</v>
      </c>
      <c r="AG8" s="1">
        <v>79</v>
      </c>
      <c r="AH8" s="1">
        <v>100</v>
      </c>
      <c r="AI8" s="1">
        <f t="shared" si="6"/>
        <v>73.75</v>
      </c>
      <c r="AJ8" s="1">
        <f t="shared" si="7"/>
        <v>16.5625</v>
      </c>
      <c r="AK8" s="1">
        <v>92</v>
      </c>
      <c r="AL8" s="1">
        <v>68</v>
      </c>
      <c r="AM8" s="1">
        <v>50</v>
      </c>
      <c r="AN8" s="1">
        <v>107</v>
      </c>
      <c r="AO8" s="1">
        <v>77</v>
      </c>
      <c r="AP8" s="1">
        <v>217</v>
      </c>
      <c r="AQ8" s="1">
        <v>195</v>
      </c>
      <c r="AR8" s="1">
        <v>52</v>
      </c>
      <c r="AS8" s="1">
        <f t="shared" si="8"/>
        <v>107.25</v>
      </c>
      <c r="AT8" s="1">
        <f t="shared" si="9"/>
        <v>49.375</v>
      </c>
    </row>
    <row r="9" spans="1:52" ht="15" customHeight="1" x14ac:dyDescent="0.25">
      <c r="A9" s="1">
        <v>3</v>
      </c>
      <c r="B9" s="1">
        <v>111</v>
      </c>
      <c r="C9" s="1">
        <v>127</v>
      </c>
      <c r="D9" s="1">
        <v>119</v>
      </c>
      <c r="E9" s="1">
        <v>115</v>
      </c>
      <c r="F9" s="1">
        <v>89</v>
      </c>
      <c r="G9" s="1">
        <v>106</v>
      </c>
      <c r="H9" s="1">
        <v>109</v>
      </c>
      <c r="I9" s="1">
        <v>111</v>
      </c>
      <c r="J9" s="1">
        <f t="shared" si="0"/>
        <v>110.875</v>
      </c>
      <c r="K9" s="1">
        <f t="shared" si="1"/>
        <v>7.15625</v>
      </c>
      <c r="L9" s="1">
        <v>531</v>
      </c>
      <c r="M9" s="1">
        <v>422</v>
      </c>
      <c r="N9" s="1">
        <v>537</v>
      </c>
      <c r="O9" s="1">
        <v>452</v>
      </c>
      <c r="P9" s="1">
        <f t="shared" si="2"/>
        <v>485.5</v>
      </c>
      <c r="Q9" s="1">
        <f t="shared" si="3"/>
        <v>48.5</v>
      </c>
      <c r="R9" s="1">
        <v>61</v>
      </c>
      <c r="S9" s="1">
        <v>80</v>
      </c>
      <c r="T9" s="1">
        <v>95</v>
      </c>
      <c r="U9" s="1">
        <v>127</v>
      </c>
      <c r="V9" s="1">
        <v>149</v>
      </c>
      <c r="W9" s="1">
        <v>94</v>
      </c>
      <c r="X9" s="1">
        <v>59</v>
      </c>
      <c r="Y9" s="1">
        <f t="shared" si="4"/>
        <v>95</v>
      </c>
      <c r="Z9" s="1">
        <f t="shared" si="5"/>
        <v>24.571428571428573</v>
      </c>
      <c r="AA9" s="1">
        <v>41</v>
      </c>
      <c r="AB9" s="1">
        <v>58</v>
      </c>
      <c r="AC9" s="1">
        <v>50</v>
      </c>
      <c r="AD9" s="1">
        <v>38</v>
      </c>
      <c r="AE9" s="1">
        <v>57</v>
      </c>
      <c r="AF9" s="1">
        <v>74</v>
      </c>
      <c r="AG9" s="1">
        <v>79</v>
      </c>
      <c r="AH9" s="1">
        <v>65</v>
      </c>
      <c r="AI9" s="1">
        <f t="shared" si="6"/>
        <v>57.75</v>
      </c>
      <c r="AJ9" s="1">
        <f t="shared" si="7"/>
        <v>11.25</v>
      </c>
      <c r="AK9" s="1">
        <v>72</v>
      </c>
      <c r="AL9" s="1">
        <v>33</v>
      </c>
      <c r="AM9" s="1">
        <v>44</v>
      </c>
      <c r="AN9" s="1">
        <v>62</v>
      </c>
      <c r="AO9" s="1">
        <v>65</v>
      </c>
      <c r="AP9" s="1">
        <v>76</v>
      </c>
      <c r="AQ9" s="1">
        <v>96</v>
      </c>
      <c r="AR9" s="1">
        <v>50</v>
      </c>
      <c r="AS9" s="1">
        <f t="shared" si="8"/>
        <v>62.25</v>
      </c>
      <c r="AT9" s="1">
        <f t="shared" si="9"/>
        <v>15</v>
      </c>
    </row>
    <row r="10" spans="1:52" ht="15" customHeight="1" x14ac:dyDescent="0.25">
      <c r="A10" s="1" t="s">
        <v>11</v>
      </c>
      <c r="B10" s="1">
        <v>116</v>
      </c>
      <c r="C10" s="1">
        <v>130</v>
      </c>
      <c r="D10" s="1">
        <v>106</v>
      </c>
      <c r="E10" s="1">
        <v>106</v>
      </c>
      <c r="F10" s="1">
        <v>93</v>
      </c>
      <c r="G10" s="1">
        <v>98</v>
      </c>
      <c r="H10" s="1">
        <v>119</v>
      </c>
      <c r="I10" s="1">
        <v>105</v>
      </c>
      <c r="J10" s="1">
        <f t="shared" si="0"/>
        <v>109.125</v>
      </c>
      <c r="K10" s="1">
        <f t="shared" si="1"/>
        <v>9.40625</v>
      </c>
      <c r="L10" s="1">
        <v>473</v>
      </c>
      <c r="M10" s="1">
        <v>415</v>
      </c>
      <c r="N10" s="1">
        <v>525</v>
      </c>
      <c r="O10" s="1">
        <v>390</v>
      </c>
      <c r="P10" s="1">
        <f t="shared" si="2"/>
        <v>450.75</v>
      </c>
      <c r="Q10" s="1">
        <f t="shared" si="3"/>
        <v>48.25</v>
      </c>
      <c r="R10" s="1">
        <v>65</v>
      </c>
      <c r="S10" s="1">
        <v>73</v>
      </c>
      <c r="T10" s="1">
        <v>82</v>
      </c>
      <c r="U10" s="1">
        <v>144</v>
      </c>
      <c r="V10" s="1">
        <v>114</v>
      </c>
      <c r="W10" s="1">
        <v>32</v>
      </c>
      <c r="X10" s="1">
        <v>64</v>
      </c>
      <c r="Y10" s="1">
        <f t="shared" si="4"/>
        <v>82</v>
      </c>
      <c r="Z10" s="1">
        <f t="shared" si="5"/>
        <v>26.857142857142858</v>
      </c>
      <c r="AA10" s="1">
        <v>65</v>
      </c>
      <c r="AB10" s="1">
        <v>65</v>
      </c>
      <c r="AC10" s="1">
        <v>41</v>
      </c>
      <c r="AD10" s="1">
        <v>65</v>
      </c>
      <c r="AE10" s="1">
        <v>70</v>
      </c>
      <c r="AF10" s="1">
        <v>82</v>
      </c>
      <c r="AG10" s="1">
        <v>69</v>
      </c>
      <c r="AH10" s="1">
        <v>65</v>
      </c>
      <c r="AI10" s="1">
        <f t="shared" si="6"/>
        <v>65.25</v>
      </c>
      <c r="AJ10" s="1">
        <f t="shared" si="7"/>
        <v>6.3125</v>
      </c>
      <c r="AK10" s="1">
        <v>59</v>
      </c>
      <c r="AL10" s="1">
        <v>75</v>
      </c>
      <c r="AM10" s="1">
        <v>75</v>
      </c>
      <c r="AN10" s="1">
        <v>75</v>
      </c>
      <c r="AO10" s="1">
        <v>53</v>
      </c>
      <c r="AP10" s="1">
        <v>54</v>
      </c>
      <c r="AQ10" s="1">
        <v>62</v>
      </c>
      <c r="AR10" s="1">
        <v>148</v>
      </c>
      <c r="AS10" s="1">
        <f t="shared" si="8"/>
        <v>75.125</v>
      </c>
      <c r="AT10" s="1">
        <f t="shared" si="9"/>
        <v>18.21875</v>
      </c>
    </row>
    <row r="11" spans="1:52" ht="15" customHeight="1" x14ac:dyDescent="0.25">
      <c r="A11" s="1">
        <v>4</v>
      </c>
      <c r="B11" s="1">
        <v>118</v>
      </c>
      <c r="C11" s="1">
        <v>119</v>
      </c>
      <c r="D11" s="1">
        <v>117</v>
      </c>
      <c r="E11" s="1">
        <v>108</v>
      </c>
      <c r="F11" s="1">
        <v>92</v>
      </c>
      <c r="G11" s="1">
        <v>103</v>
      </c>
      <c r="H11" s="1">
        <v>106</v>
      </c>
      <c r="I11" s="1">
        <v>112</v>
      </c>
      <c r="J11" s="1">
        <f t="shared" si="0"/>
        <v>109.375</v>
      </c>
      <c r="K11" s="1">
        <f t="shared" si="1"/>
        <v>7.125</v>
      </c>
      <c r="L11" s="1">
        <v>549</v>
      </c>
      <c r="M11" s="1">
        <v>381</v>
      </c>
      <c r="N11" s="1">
        <v>452</v>
      </c>
      <c r="O11" s="1">
        <v>407</v>
      </c>
      <c r="P11" s="1">
        <f t="shared" si="2"/>
        <v>447.25</v>
      </c>
      <c r="Q11" s="1">
        <f t="shared" si="3"/>
        <v>53.25</v>
      </c>
      <c r="R11" s="1">
        <v>151</v>
      </c>
      <c r="S11" s="1">
        <v>61</v>
      </c>
      <c r="T11" s="1">
        <v>205</v>
      </c>
      <c r="U11" s="1">
        <v>294</v>
      </c>
      <c r="V11" s="1">
        <v>69</v>
      </c>
      <c r="W11" s="1">
        <v>37</v>
      </c>
      <c r="X11" s="1">
        <v>27</v>
      </c>
      <c r="Y11" s="1">
        <f t="shared" si="4"/>
        <v>120.57142857142857</v>
      </c>
      <c r="Z11" s="1">
        <f t="shared" si="5"/>
        <v>82.367346938775512</v>
      </c>
      <c r="AA11" s="1">
        <v>48</v>
      </c>
      <c r="AB11" s="1">
        <v>48</v>
      </c>
      <c r="AC11" s="1">
        <v>48</v>
      </c>
      <c r="AD11" s="1">
        <v>48</v>
      </c>
      <c r="AE11" s="1">
        <v>38</v>
      </c>
      <c r="AF11" s="1">
        <v>45</v>
      </c>
      <c r="AG11" s="1">
        <v>60</v>
      </c>
      <c r="AH11" s="1">
        <v>50</v>
      </c>
      <c r="AI11" s="1">
        <f t="shared" si="6"/>
        <v>48.125</v>
      </c>
      <c r="AJ11" s="1">
        <f t="shared" si="7"/>
        <v>3.4375</v>
      </c>
      <c r="AK11" s="1">
        <v>36</v>
      </c>
      <c r="AL11" s="1">
        <v>36</v>
      </c>
      <c r="AM11" s="1">
        <v>36</v>
      </c>
      <c r="AN11" s="1">
        <v>36</v>
      </c>
      <c r="AO11" s="1">
        <v>23</v>
      </c>
      <c r="AP11" s="1">
        <v>33</v>
      </c>
      <c r="AQ11" s="1">
        <v>59</v>
      </c>
      <c r="AR11" s="1">
        <v>30</v>
      </c>
      <c r="AS11" s="1">
        <f t="shared" si="8"/>
        <v>36.125</v>
      </c>
      <c r="AT11" s="1">
        <f t="shared" si="9"/>
        <v>5.71875</v>
      </c>
    </row>
    <row r="12" spans="1:52" ht="15" customHeight="1" x14ac:dyDescent="0.25">
      <c r="A12" s="1">
        <v>5</v>
      </c>
      <c r="B12" s="1">
        <v>123</v>
      </c>
      <c r="C12" s="1">
        <v>114</v>
      </c>
      <c r="D12" s="1">
        <v>117</v>
      </c>
      <c r="E12" s="1">
        <v>117</v>
      </c>
      <c r="F12" s="1">
        <v>101</v>
      </c>
      <c r="G12" s="1">
        <v>118</v>
      </c>
      <c r="H12" s="1">
        <v>106</v>
      </c>
      <c r="I12" s="1">
        <v>109</v>
      </c>
      <c r="J12" s="1">
        <f t="shared" si="0"/>
        <v>113.125</v>
      </c>
      <c r="K12" s="1">
        <f t="shared" si="1"/>
        <v>5.84375</v>
      </c>
      <c r="L12" s="1">
        <v>488</v>
      </c>
      <c r="M12" s="1">
        <v>361</v>
      </c>
      <c r="N12" s="1">
        <v>466</v>
      </c>
      <c r="O12" s="1">
        <v>376</v>
      </c>
      <c r="P12" s="1">
        <f t="shared" si="2"/>
        <v>422.75</v>
      </c>
      <c r="Q12" s="1">
        <f t="shared" si="3"/>
        <v>54.25</v>
      </c>
      <c r="R12" s="1">
        <v>233</v>
      </c>
      <c r="S12" s="1">
        <v>67</v>
      </c>
      <c r="T12" s="1">
        <v>164</v>
      </c>
      <c r="U12" s="1">
        <v>456</v>
      </c>
      <c r="V12" s="1">
        <v>91</v>
      </c>
      <c r="W12" s="1">
        <v>101</v>
      </c>
      <c r="X12" s="1">
        <v>36</v>
      </c>
      <c r="Y12" s="1">
        <f t="shared" si="4"/>
        <v>164</v>
      </c>
      <c r="Z12" s="1">
        <f t="shared" si="5"/>
        <v>103.14285714285714</v>
      </c>
      <c r="AA12" s="1">
        <v>77</v>
      </c>
      <c r="AB12" s="1">
        <v>58</v>
      </c>
      <c r="AC12" s="1">
        <v>65</v>
      </c>
      <c r="AD12" s="1">
        <v>98</v>
      </c>
      <c r="AE12" s="1">
        <v>122</v>
      </c>
      <c r="AF12" s="1">
        <v>71</v>
      </c>
      <c r="AG12" s="1">
        <v>122</v>
      </c>
      <c r="AH12" s="1">
        <v>53</v>
      </c>
      <c r="AI12" s="1">
        <f t="shared" si="6"/>
        <v>83.25</v>
      </c>
      <c r="AJ12" s="1">
        <f t="shared" si="7"/>
        <v>23.0625</v>
      </c>
      <c r="AK12" s="1">
        <v>88</v>
      </c>
      <c r="AL12" s="1">
        <v>78</v>
      </c>
      <c r="AM12" s="1">
        <v>81</v>
      </c>
      <c r="AN12" s="1">
        <v>67</v>
      </c>
      <c r="AO12" s="1">
        <v>73</v>
      </c>
      <c r="AP12" s="1">
        <v>73</v>
      </c>
      <c r="AQ12" s="1">
        <v>52</v>
      </c>
      <c r="AR12" s="1">
        <v>73</v>
      </c>
      <c r="AS12" s="1">
        <f t="shared" si="8"/>
        <v>73.125</v>
      </c>
      <c r="AT12" s="1">
        <f t="shared" si="9"/>
        <v>6.90625</v>
      </c>
    </row>
    <row r="13" spans="1:52" ht="15" customHeight="1" x14ac:dyDescent="0.25">
      <c r="A13" s="1">
        <v>6</v>
      </c>
      <c r="B13" s="1">
        <v>114</v>
      </c>
      <c r="C13" s="1">
        <v>117</v>
      </c>
      <c r="D13" s="1">
        <v>119</v>
      </c>
      <c r="E13" s="1">
        <v>102</v>
      </c>
      <c r="F13" s="1">
        <v>97</v>
      </c>
      <c r="G13" s="1">
        <v>97</v>
      </c>
      <c r="H13" s="1">
        <v>104</v>
      </c>
      <c r="I13" s="1">
        <v>105</v>
      </c>
      <c r="J13" s="1">
        <f t="shared" si="0"/>
        <v>106.875</v>
      </c>
      <c r="K13" s="1">
        <f t="shared" si="1"/>
        <v>7.34375</v>
      </c>
      <c r="L13" s="1">
        <v>442</v>
      </c>
      <c r="M13" s="1">
        <v>400</v>
      </c>
      <c r="N13" s="1">
        <v>440</v>
      </c>
      <c r="O13" s="1">
        <v>367</v>
      </c>
      <c r="P13" s="1">
        <f t="shared" si="2"/>
        <v>412.25</v>
      </c>
      <c r="Q13" s="1">
        <f t="shared" si="3"/>
        <v>28.75</v>
      </c>
      <c r="R13" s="1">
        <v>330</v>
      </c>
      <c r="S13" s="1">
        <v>64</v>
      </c>
      <c r="T13" s="1">
        <v>186</v>
      </c>
      <c r="U13" s="1">
        <v>522</v>
      </c>
      <c r="V13" s="1">
        <v>106</v>
      </c>
      <c r="W13" s="1">
        <v>59</v>
      </c>
      <c r="X13" s="1">
        <v>35</v>
      </c>
      <c r="Y13" s="1">
        <f t="shared" si="4"/>
        <v>186</v>
      </c>
      <c r="Z13" s="1">
        <f t="shared" si="5"/>
        <v>137.14285714285714</v>
      </c>
      <c r="AA13" s="1">
        <v>109</v>
      </c>
      <c r="AB13" s="1">
        <v>109</v>
      </c>
      <c r="AC13" s="1">
        <v>148</v>
      </c>
      <c r="AD13" s="1">
        <v>107</v>
      </c>
      <c r="AE13" s="1">
        <v>36</v>
      </c>
      <c r="AF13" s="1">
        <v>127</v>
      </c>
      <c r="AG13" s="1">
        <v>195</v>
      </c>
      <c r="AH13" s="1">
        <v>41</v>
      </c>
      <c r="AI13" s="1">
        <f t="shared" si="6"/>
        <v>109</v>
      </c>
      <c r="AJ13" s="1">
        <f t="shared" si="7"/>
        <v>35.75</v>
      </c>
      <c r="AK13" s="1">
        <v>83</v>
      </c>
      <c r="AL13" s="1">
        <v>83</v>
      </c>
      <c r="AM13" s="1">
        <v>97</v>
      </c>
      <c r="AN13" s="1">
        <v>91</v>
      </c>
      <c r="AO13" s="1">
        <v>83</v>
      </c>
      <c r="AP13" s="1">
        <v>83</v>
      </c>
      <c r="AQ13" s="1">
        <v>61</v>
      </c>
      <c r="AR13" s="1">
        <v>83</v>
      </c>
      <c r="AS13" s="1">
        <f t="shared" si="8"/>
        <v>83</v>
      </c>
      <c r="AT13" s="1">
        <f t="shared" si="9"/>
        <v>5.5</v>
      </c>
    </row>
    <row r="14" spans="1:52" ht="15" customHeight="1" x14ac:dyDescent="0.25">
      <c r="A14" s="1">
        <v>7</v>
      </c>
      <c r="B14" s="1">
        <v>122</v>
      </c>
      <c r="C14" s="1">
        <v>120</v>
      </c>
      <c r="D14" s="1">
        <v>112</v>
      </c>
      <c r="E14" s="1">
        <v>113</v>
      </c>
      <c r="F14" s="1">
        <v>106</v>
      </c>
      <c r="G14" s="1">
        <v>107</v>
      </c>
      <c r="H14" s="1">
        <v>107</v>
      </c>
      <c r="I14" s="1">
        <v>116</v>
      </c>
      <c r="J14" s="1">
        <f t="shared" si="0"/>
        <v>112.875</v>
      </c>
      <c r="K14" s="1">
        <f t="shared" si="1"/>
        <v>4.875</v>
      </c>
      <c r="L14" s="1">
        <v>583</v>
      </c>
      <c r="M14" s="1">
        <v>352</v>
      </c>
      <c r="N14" s="1">
        <v>510</v>
      </c>
      <c r="O14" s="1">
        <v>374</v>
      </c>
      <c r="P14" s="1">
        <f t="shared" si="2"/>
        <v>454.75</v>
      </c>
      <c r="Q14" s="1">
        <f t="shared" si="3"/>
        <v>91.75</v>
      </c>
      <c r="R14" s="1">
        <v>378</v>
      </c>
      <c r="S14" s="1">
        <v>70</v>
      </c>
      <c r="T14" s="1">
        <v>227</v>
      </c>
      <c r="U14" s="1">
        <v>518</v>
      </c>
      <c r="V14" s="1">
        <v>225</v>
      </c>
      <c r="W14" s="1">
        <v>116</v>
      </c>
      <c r="X14" s="1">
        <v>54</v>
      </c>
      <c r="Y14" s="1">
        <f t="shared" si="4"/>
        <v>226.85714285714286</v>
      </c>
      <c r="Z14" s="1">
        <f t="shared" si="5"/>
        <v>126.40816326530613</v>
      </c>
      <c r="AA14" s="1">
        <v>119</v>
      </c>
      <c r="AB14" s="1">
        <v>89</v>
      </c>
      <c r="AC14" s="1">
        <v>136</v>
      </c>
      <c r="AD14" s="1">
        <v>136</v>
      </c>
      <c r="AE14" s="1">
        <v>34</v>
      </c>
      <c r="AF14" s="1">
        <v>284</v>
      </c>
      <c r="AG14" s="1">
        <v>250</v>
      </c>
      <c r="AH14" s="1">
        <v>41</v>
      </c>
      <c r="AI14" s="1">
        <f t="shared" si="6"/>
        <v>136.125</v>
      </c>
      <c r="AJ14" s="1">
        <f t="shared" si="7"/>
        <v>65.4375</v>
      </c>
      <c r="AK14" s="1">
        <v>92</v>
      </c>
      <c r="AL14" s="1">
        <v>92</v>
      </c>
      <c r="AM14" s="1">
        <v>200</v>
      </c>
      <c r="AN14" s="1">
        <v>200</v>
      </c>
      <c r="AO14" s="1">
        <v>165</v>
      </c>
      <c r="AP14" s="1">
        <v>380</v>
      </c>
      <c r="AQ14" s="1">
        <v>62</v>
      </c>
      <c r="AR14" s="1">
        <v>407</v>
      </c>
      <c r="AS14" s="1">
        <f t="shared" si="8"/>
        <v>199.75</v>
      </c>
      <c r="AT14" s="1">
        <f t="shared" si="9"/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Lenta COM JEJUM - simplificado</vt:lpstr>
      <vt:lpstr>Basaglar COM JEJUM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Tenorio</dc:creator>
  <cp:lastModifiedBy>Fernanda Tenório</cp:lastModifiedBy>
  <dcterms:created xsi:type="dcterms:W3CDTF">2024-02-27T18:56:31Z</dcterms:created>
  <dcterms:modified xsi:type="dcterms:W3CDTF">2024-02-27T19:19:24Z</dcterms:modified>
</cp:coreProperties>
</file>