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ucas\Downloads\"/>
    </mc:Choice>
  </mc:AlternateContent>
  <xr:revisionPtr revIDLastSave="0" documentId="13_ncr:1_{0C6C6A60-C6B5-4C9E-8E14-0EF8996E60D5}" xr6:coauthVersionLast="47" xr6:coauthVersionMax="47" xr10:uidLastSave="{00000000-0000-0000-0000-000000000000}"/>
  <bookViews>
    <workbookView xWindow="-120" yWindow="-120" windowWidth="24240" windowHeight="13140" activeTab="3" xr2:uid="{00000000-000D-0000-FFFF-FFFF00000000}"/>
  </bookViews>
  <sheets>
    <sheet name="bike_buyers" sheetId="1" r:id="rId1"/>
    <sheet name="Working sheet " sheetId="2" r:id="rId2"/>
    <sheet name="Pivot Table" sheetId="3" r:id="rId3"/>
    <sheet name="DashBoard" sheetId="5" r:id="rId4"/>
  </sheets>
  <definedNames>
    <definedName name="_xlnm._FilterDatabase" localSheetId="0" hidden="1">bike_buyers!$A$1:$M$1001</definedName>
    <definedName name="_xlnm._FilterDatabase" localSheetId="1" hidden="1">'Working sheet '!$A$1:$N$1027</definedName>
    <definedName name="Slicer_Gender">#N/A</definedName>
    <definedName name="Slicer_Marital_Status">#N/A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s="1"/>
  <c r="M21" i="2" a="1"/>
  <c r="M21" i="2" s="1"/>
  <c r="M22" i="2" a="1"/>
  <c r="M22" i="2"/>
  <c r="M23" i="2" a="1"/>
  <c r="M23" i="2" s="1"/>
  <c r="M24" i="2" a="1"/>
  <c r="M24" i="2" s="1"/>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c r="M47" i="2" a="1"/>
  <c r="M47" i="2" s="1"/>
  <c r="M48" i="2" a="1"/>
  <c r="M48" i="2" s="1"/>
  <c r="M49" i="2" a="1"/>
  <c r="M49" i="2" s="1"/>
  <c r="M50" i="2" a="1"/>
  <c r="M50" i="2" s="1"/>
  <c r="M51" i="2" a="1"/>
  <c r="M51" i="2" s="1"/>
  <c r="M52" i="2" a="1"/>
  <c r="M52" i="2" s="1"/>
  <c r="M53" i="2" a="1"/>
  <c r="M53" i="2" s="1"/>
  <c r="M54" i="2" a="1"/>
  <c r="M54" i="2"/>
  <c r="M55" i="2" a="1"/>
  <c r="M55" i="2" s="1"/>
  <c r="M56" i="2" a="1"/>
  <c r="M56" i="2" s="1"/>
  <c r="M57" i="2" a="1"/>
  <c r="M57" i="2" s="1"/>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s="1"/>
  <c r="M69" i="2" a="1"/>
  <c r="M69" i="2" s="1"/>
  <c r="M70" i="2" a="1"/>
  <c r="M70" i="2"/>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c r="M95" i="2" a="1"/>
  <c r="M95" i="2" s="1"/>
  <c r="M96" i="2" a="1"/>
  <c r="M96" i="2" s="1"/>
  <c r="M97" i="2" a="1"/>
  <c r="M97" i="2" s="1"/>
  <c r="M98" i="2" a="1"/>
  <c r="M98" i="2" s="1"/>
  <c r="M99" i="2" a="1"/>
  <c r="M99" i="2" s="1"/>
  <c r="M100" i="2" a="1"/>
  <c r="M100" i="2" s="1"/>
  <c r="M101" i="2" a="1"/>
  <c r="M101" i="2" s="1"/>
  <c r="M102" i="2" a="1"/>
  <c r="M102" i="2"/>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c r="M119" i="2" a="1"/>
  <c r="M119" i="2" s="1"/>
  <c r="M120" i="2" a="1"/>
  <c r="M120" i="2" s="1"/>
  <c r="M121" i="2" a="1"/>
  <c r="M121" i="2" s="1"/>
  <c r="M122" i="2" a="1"/>
  <c r="M122" i="2" s="1"/>
  <c r="M123" i="2" a="1"/>
  <c r="M123" i="2" s="1"/>
  <c r="M124" i="2" a="1"/>
  <c r="M124" i="2" s="1"/>
  <c r="M125" i="2" a="1"/>
  <c r="M125" i="2" s="1"/>
  <c r="M126" i="2" a="1"/>
  <c r="M126" i="2"/>
  <c r="M127" i="2" a="1"/>
  <c r="M127" i="2" s="1"/>
  <c r="M128" i="2" a="1"/>
  <c r="M128" i="2" s="1"/>
  <c r="M129" i="2" a="1"/>
  <c r="M129" i="2" s="1"/>
  <c r="M130" i="2" a="1"/>
  <c r="M130" i="2" s="1"/>
  <c r="M131" i="2" a="1"/>
  <c r="M131" i="2" s="1"/>
  <c r="M132" i="2" a="1"/>
  <c r="M132" i="2"/>
  <c r="M133" i="2" a="1"/>
  <c r="M133" i="2" s="1"/>
  <c r="M134" i="2" a="1"/>
  <c r="M134" i="2"/>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s="1"/>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1027" i="2" a="1"/>
  <c r="M1027" i="2" s="1"/>
  <c r="M2" i="2" a="1"/>
  <c r="M2"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c r="M911" i="2" a="1"/>
  <c r="M911" i="2" s="1"/>
  <c r="M912" i="2" a="1"/>
  <c r="M912" i="2"/>
  <c r="M913" i="2" a="1"/>
  <c r="M913" i="2" s="1"/>
  <c r="M914" i="2" a="1"/>
  <c r="M914" i="2"/>
  <c r="M915" i="2" a="1"/>
  <c r="M915" i="2" s="1"/>
  <c r="M916" i="2" a="1"/>
  <c r="M916" i="2"/>
  <c r="M917" i="2" a="1"/>
  <c r="M917" i="2" s="1"/>
  <c r="M918" i="2" a="1"/>
  <c r="M918" i="2"/>
  <c r="M919" i="2" a="1"/>
  <c r="M919" i="2" s="1"/>
  <c r="M920" i="2" a="1"/>
  <c r="M920" i="2"/>
  <c r="M921" i="2" a="1"/>
  <c r="M921" i="2" s="1"/>
  <c r="M922" i="2" a="1"/>
  <c r="M922" i="2"/>
  <c r="M923" i="2" a="1"/>
  <c r="M923" i="2" s="1"/>
  <c r="M924" i="2" a="1"/>
  <c r="M924" i="2"/>
  <c r="M925" i="2" a="1"/>
  <c r="M925" i="2" s="1"/>
  <c r="M926" i="2" a="1"/>
  <c r="M926" i="2"/>
  <c r="M927" i="2" a="1"/>
  <c r="M927" i="2" s="1"/>
  <c r="M928" i="2" a="1"/>
  <c r="M928" i="2"/>
  <c r="M929" i="2" a="1"/>
  <c r="M929" i="2" s="1"/>
  <c r="M930" i="2" a="1"/>
  <c r="M930" i="2"/>
  <c r="M931" i="2" a="1"/>
  <c r="M931" i="2" s="1"/>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1002" i="2" a="1"/>
  <c r="M1002" i="2" s="1"/>
  <c r="M1003" i="2" a="1"/>
  <c r="M1003" i="2" s="1"/>
  <c r="M1004" i="2" a="1"/>
  <c r="M1004" i="2" s="1"/>
  <c r="M1005" i="2" a="1"/>
  <c r="M1005" i="2" s="1"/>
  <c r="M1006" i="2" a="1"/>
  <c r="M1006" i="2" s="1"/>
  <c r="M1007" i="2" a="1"/>
  <c r="M1007" i="2" s="1"/>
  <c r="M1008" i="2" a="1"/>
  <c r="M1008" i="2" s="1"/>
  <c r="M1009" i="2" a="1"/>
  <c r="M1009" i="2" s="1"/>
  <c r="M1010" i="2" a="1"/>
  <c r="M1010" i="2" s="1"/>
  <c r="M1011" i="2" a="1"/>
  <c r="M1011" i="2" s="1"/>
  <c r="M1012" i="2" a="1"/>
  <c r="M1012" i="2" s="1"/>
  <c r="M1013" i="2" a="1"/>
  <c r="M1013" i="2" s="1"/>
  <c r="M1014" i="2" a="1"/>
  <c r="M1014" i="2" s="1"/>
  <c r="M1015" i="2" a="1"/>
  <c r="M1015" i="2" s="1"/>
  <c r="M1016" i="2" a="1"/>
  <c r="M1016" i="2" s="1"/>
  <c r="M1017" i="2" a="1"/>
  <c r="M1017" i="2" s="1"/>
  <c r="M1018" i="2" a="1"/>
  <c r="M1018" i="2" s="1"/>
  <c r="M1019" i="2" a="1"/>
  <c r="M1019" i="2" s="1"/>
  <c r="M1020" i="2" a="1"/>
  <c r="M1020" i="2" s="1"/>
  <c r="M1021" i="2" a="1"/>
  <c r="M1021" i="2" s="1"/>
  <c r="M1022" i="2" a="1"/>
  <c r="M1022" i="2" s="1"/>
  <c r="M1023" i="2" a="1"/>
  <c r="M1023" i="2" s="1"/>
  <c r="M1024" i="2" a="1"/>
  <c r="M1024" i="2" s="1"/>
  <c r="M1025" i="2" a="1"/>
  <c r="M1025" i="2" s="1"/>
  <c r="M1026" i="2" a="1"/>
  <c r="M102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<sst xmlns="http://schemas.openxmlformats.org/spreadsheetml/2006/main" count="16475" uniqueCount="50">
  <si>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</si>
  <si>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</si>
  <si>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</si>
  <si>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</si>
  <si>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</si>
  <si>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</si>
  <si>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</si>
  <si>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</si>
  <si>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</si>
  <si>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</si>
  <si>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</si>
  <si>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</si>
  <si>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</si>
  <si>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</si>
  <si>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</si>
  <si>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</si>
  <si>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</si>
  <si>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</si>
  <si>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</si>
  <si>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</si>
  <si>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</si>
  <si>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</si>
  <si>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</si>
  <si>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</si>
  <si>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</si>
  <si>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</si>
  <si>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</si>
  <si>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</si>
  <si>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</si>
  <si>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</si>
  <si>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</si>
  <si>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</si>
  <si>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</si>
  <si>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</si>
  <si>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</si>
  <si>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</si>
  <si>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</si>
  <si>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</si>
  <si>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</si>
  <si>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</si>
  <si>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</si>
  <si>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</si>
  <si>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</si>
  <si>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</si>
  <si>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</si>
  <si>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Adolescent</t>
  </si>
  <si>
    <t>Middle Aged</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</si>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</sst>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tint="-4.9989318521683403E-2"/>
      <name val="Calibri"/>
      <family val="2"/>
      <scheme val="minor"/>
    </font>
    <font>
      <b/>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16" fillId="0" borderId="0" xfId="0" applyFont="1"/>
    <xf numFmtId="0" fontId="0" fillId="0" borderId="0" xfId="0" pivotButton="1"/>
    <xf numFmtId="0" fontId="0" fillId="0" borderId="0" xfId="0" applyNumberFormat="1"/>
    <xf numFmtId="0" fontId="0" fillId="0" borderId="0" xfId="0" applyAlignment="1">
      <alignment horizontal="left"/>
    </xf>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t>
            </a:r>
            <a:r>
              <a:rPr lang="en-ZA" baseline="0"/>
              <a:t> Income Per Purchase </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Table'!$B$7:$B$9</c:f>
              <c:numCache>
                <c:formatCode>General</c:formatCode>
                <c:ptCount val="2"/>
                <c:pt idx="0">
                  <c:v>53449.612403100778</c:v>
                </c:pt>
                <c:pt idx="1">
                  <c:v>56520.146520146518</c:v>
                </c:pt>
              </c:numCache>
            </c:numRef>
          </c:val>
          <c:extLst>
            <c:ext xmlns:c16="http://schemas.microsoft.com/office/drawing/2014/chart" uri="{C3380CC4-5D6E-409C-BE32-E72D297353CC}">
              <c16:uniqueId val="{00000000-87C1-4AAD-BA38-535F158449D8}"/>
            </c:ext>
          </c:extLst>
        </c:ser>
        <c:ser>
          <c:idx val="1"/>
          <c:order val="1"/>
          <c:tx>
            <c:strRef>
              <c:f>'Pivot Table'!$C$5:$C$6</c:f>
              <c:strCache>
                <c:ptCount val="1"/>
                <c:pt idx="0">
                  <c:v>Yes</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Table'!$C$7:$C$9</c:f>
              <c:numCache>
                <c:formatCode>General</c:formatCode>
                <c:ptCount val="2"/>
                <c:pt idx="0">
                  <c:v>55267.489711934155</c:v>
                </c:pt>
                <c:pt idx="1">
                  <c:v>59603.174603174601</c:v>
                </c:pt>
              </c:numCache>
            </c:numRef>
          </c:val>
          <c:extLst>
            <c:ext xmlns:c16="http://schemas.microsoft.com/office/drawing/2014/chart" uri="{C3380CC4-5D6E-409C-BE32-E72D297353CC}">
              <c16:uniqueId val="{00000001-87C1-4AAD-BA38-535F158449D8}"/>
            </c:ext>
          </c:extLst>
        </c:ser>
        <c:dLbls>
          <c:showLegendKey val="0"/>
          <c:showVal val="0"/>
          <c:showCatName val="0"/>
          <c:showSerName val="0"/>
          <c:showPercent val="0"/>
          <c:showBubbleSize val="0"/>
        </c:dLbls>
        <c:gapWidth val="219"/>
        <c:overlap val="-27"/>
        <c:axId val="2023668319"/>
        <c:axId val="2023669567"/>
      </c:barChart>
      <c:catAx>
        <c:axId val="2023668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69567"/>
        <c:crosses val="autoZero"/>
        <c:auto val="1"/>
        <c:lblAlgn val="ctr"/>
        <c:lblOffset val="100"/>
        <c:noMultiLvlLbl val="0"/>
      </c:catAx>
      <c:valAx>
        <c:axId val="202366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6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Table'!$A$27:$A$30</c:f>
              <c:strCache>
                <c:ptCount val="3"/>
                <c:pt idx="0">
                  <c:v>Adolescent</c:v>
                </c:pt>
                <c:pt idx="1">
                  <c:v>Middle Aged</c:v>
                </c:pt>
                <c:pt idx="2">
                  <c:v>Old</c:v>
                </c:pt>
              </c:strCache>
            </c:strRef>
          </c:cat>
          <c:val>
            <c:numRef>
              <c:f>'Pivot Table'!$B$27:$B$30</c:f>
              <c:numCache>
                <c:formatCode>General</c:formatCode>
                <c:ptCount val="3"/>
                <c:pt idx="0">
                  <c:v>48</c:v>
                </c:pt>
                <c:pt idx="1">
                  <c:v>341</c:v>
                </c:pt>
                <c:pt idx="2">
                  <c:v>142</c:v>
                </c:pt>
              </c:numCache>
            </c:numRef>
          </c:val>
          <c:smooth val="0"/>
          <c:extLst>
            <c:ext xmlns:c16="http://schemas.microsoft.com/office/drawing/2014/chart" uri="{C3380CC4-5D6E-409C-BE32-E72D297353CC}">
              <c16:uniqueId val="{00000000-7455-40EC-A640-0C8AA704D7F1}"/>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Table'!$A$27:$A$30</c:f>
              <c:strCache>
                <c:ptCount val="3"/>
                <c:pt idx="0">
                  <c:v>Adolescent</c:v>
                </c:pt>
                <c:pt idx="1">
                  <c:v>Middle Aged</c:v>
                </c:pt>
                <c:pt idx="2">
                  <c:v>Old</c:v>
                </c:pt>
              </c:strCache>
            </c:strRef>
          </c:cat>
          <c:val>
            <c:numRef>
              <c:f>'Pivot Table'!$C$27:$C$30</c:f>
              <c:numCache>
                <c:formatCode>General</c:formatCode>
                <c:ptCount val="3"/>
                <c:pt idx="0">
                  <c:v>37</c:v>
                </c:pt>
                <c:pt idx="1">
                  <c:v>385</c:v>
                </c:pt>
                <c:pt idx="2">
                  <c:v>73</c:v>
                </c:pt>
              </c:numCache>
            </c:numRef>
          </c:val>
          <c:smooth val="0"/>
          <c:extLst>
            <c:ext xmlns:c16="http://schemas.microsoft.com/office/drawing/2014/chart" uri="{C3380CC4-5D6E-409C-BE32-E72D297353CC}">
              <c16:uniqueId val="{00000001-7455-40EC-A640-0C8AA704D7F1}"/>
            </c:ext>
          </c:extLst>
        </c:ser>
        <c:dLbls>
          <c:showLegendKey val="0"/>
          <c:showVal val="0"/>
          <c:showCatName val="0"/>
          <c:showSerName val="0"/>
          <c:showPercent val="0"/>
          <c:showBubbleSize val="0"/>
        </c:dLbls>
        <c:smooth val="0"/>
        <c:axId val="2019932367"/>
        <c:axId val="2019931535"/>
      </c:lineChart>
      <c:catAx>
        <c:axId val="201993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31535"/>
        <c:crosses val="autoZero"/>
        <c:auto val="1"/>
        <c:lblAlgn val="ctr"/>
        <c:lblOffset val="100"/>
        <c:noMultiLvlLbl val="0"/>
      </c:catAx>
      <c:valAx>
        <c:axId val="201993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3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Table!PivotTable3</c:name>
    <c:fmtId val="2"/>
  </c:pivotSource>
  <c:chart>
    <c:autoTitleDeleted val="1"/>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Table'!$A$54:$A$59</c:f>
              <c:strCache>
                <c:ptCount val="5"/>
                <c:pt idx="0">
                  <c:v>Bachelors</c:v>
                </c:pt>
                <c:pt idx="1">
                  <c:v>Graduate Degree</c:v>
                </c:pt>
                <c:pt idx="2">
                  <c:v>High School</c:v>
                </c:pt>
                <c:pt idx="3">
                  <c:v>Partial College</c:v>
                </c:pt>
                <c:pt idx="4">
                  <c:v>Partial High School</c:v>
                </c:pt>
              </c:strCache>
            </c:strRef>
          </c:cat>
          <c:val>
            <c:numRef>
              <c:f>'Pivot Table'!$B$54:$B$59</c:f>
              <c:numCache>
                <c:formatCode>General</c:formatCode>
                <c:ptCount val="5"/>
                <c:pt idx="0">
                  <c:v>58461.538461538461</c:v>
                </c:pt>
                <c:pt idx="1">
                  <c:v>63181.818181818184</c:v>
                </c:pt>
                <c:pt idx="2">
                  <c:v>52083.333333333336</c:v>
                </c:pt>
                <c:pt idx="3">
                  <c:v>50714.285714285717</c:v>
                </c:pt>
                <c:pt idx="4">
                  <c:v>35000</c:v>
                </c:pt>
              </c:numCache>
            </c:numRef>
          </c:val>
          <c:extLst>
            <c:ext xmlns:c16="http://schemas.microsoft.com/office/drawing/2014/chart" uri="{C3380CC4-5D6E-409C-BE32-E72D297353CC}">
              <c16:uniqueId val="{00000000-E909-4653-BA58-365CE36EDBC1}"/>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Table'!$A$54:$A$59</c:f>
              <c:strCache>
                <c:ptCount val="5"/>
                <c:pt idx="0">
                  <c:v>Bachelors</c:v>
                </c:pt>
                <c:pt idx="1">
                  <c:v>Graduate Degree</c:v>
                </c:pt>
                <c:pt idx="2">
                  <c:v>High School</c:v>
                </c:pt>
                <c:pt idx="3">
                  <c:v>Partial College</c:v>
                </c:pt>
                <c:pt idx="4">
                  <c:v>Partial High School</c:v>
                </c:pt>
              </c:strCache>
            </c:strRef>
          </c:cat>
          <c:val>
            <c:numRef>
              <c:f>'Pivot Table'!$C$54:$C$59</c:f>
              <c:numCache>
                <c:formatCode>General</c:formatCode>
                <c:ptCount val="5"/>
                <c:pt idx="0">
                  <c:v>59523.809523809527</c:v>
                </c:pt>
                <c:pt idx="1">
                  <c:v>55833.333333333336</c:v>
                </c:pt>
                <c:pt idx="2">
                  <c:v>56666.666666666664</c:v>
                </c:pt>
                <c:pt idx="3">
                  <c:v>62857.142857142855</c:v>
                </c:pt>
                <c:pt idx="4">
                  <c:v>20000</c:v>
                </c:pt>
              </c:numCache>
            </c:numRef>
          </c:val>
          <c:extLst>
            <c:ext xmlns:c16="http://schemas.microsoft.com/office/drawing/2014/chart" uri="{C3380CC4-5D6E-409C-BE32-E72D297353CC}">
              <c16:uniqueId val="{00000001-E909-4653-BA58-365CE36EDBC1}"/>
            </c:ext>
          </c:extLst>
        </c:ser>
        <c:dLbls>
          <c:showLegendKey val="0"/>
          <c:showVal val="0"/>
          <c:showCatName val="0"/>
          <c:showSerName val="0"/>
          <c:showPercent val="0"/>
          <c:showBubbleSize val="0"/>
        </c:dLbls>
        <c:gapWidth val="150"/>
        <c:axId val="110869215"/>
        <c:axId val="110866303"/>
      </c:barChart>
      <c:catAx>
        <c:axId val="110869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6303"/>
        <c:crosses val="autoZero"/>
        <c:auto val="1"/>
        <c:lblAlgn val="ctr"/>
        <c:lblOffset val="100"/>
        <c:noMultiLvlLbl val="0"/>
      </c:catAx>
      <c:valAx>
        <c:axId val="11086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t>
            </a:r>
            <a:r>
              <a:rPr lang="en-ZA" baseline="0"/>
              <a:t> Income Per Purchase </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Table'!$B$7:$B$9</c:f>
              <c:numCache>
                <c:formatCode>General</c:formatCode>
                <c:ptCount val="2"/>
                <c:pt idx="0">
                  <c:v>53449.612403100778</c:v>
                </c:pt>
                <c:pt idx="1">
                  <c:v>56520.146520146518</c:v>
                </c:pt>
              </c:numCache>
            </c:numRef>
          </c:val>
          <c:extLst>
            <c:ext xmlns:c16="http://schemas.microsoft.com/office/drawing/2014/chart" uri="{C3380CC4-5D6E-409C-BE32-E72D297353CC}">
              <c16:uniqueId val="{00000000-E994-427E-9D05-BD0E8D04D49E}"/>
            </c:ext>
          </c:extLst>
        </c:ser>
        <c:ser>
          <c:idx val="1"/>
          <c:order val="1"/>
          <c:tx>
            <c:strRef>
              <c:f>'Pivot Table'!$C$5:$C$6</c:f>
              <c:strCache>
                <c:ptCount val="1"/>
                <c:pt idx="0">
                  <c:v>Yes</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Table'!$C$7:$C$9</c:f>
              <c:numCache>
                <c:formatCode>General</c:formatCode>
                <c:ptCount val="2"/>
                <c:pt idx="0">
                  <c:v>55267.489711934155</c:v>
                </c:pt>
                <c:pt idx="1">
                  <c:v>59603.174603174601</c:v>
                </c:pt>
              </c:numCache>
            </c:numRef>
          </c:val>
          <c:extLst>
            <c:ext xmlns:c16="http://schemas.microsoft.com/office/drawing/2014/chart" uri="{C3380CC4-5D6E-409C-BE32-E72D297353CC}">
              <c16:uniqueId val="{00000001-E994-427E-9D05-BD0E8D04D49E}"/>
            </c:ext>
          </c:extLst>
        </c:ser>
        <c:dLbls>
          <c:showLegendKey val="0"/>
          <c:showVal val="0"/>
          <c:showCatName val="0"/>
          <c:showSerName val="0"/>
          <c:showPercent val="0"/>
          <c:showBubbleSize val="0"/>
        </c:dLbls>
        <c:gapWidth val="219"/>
        <c:overlap val="-27"/>
        <c:axId val="2023668319"/>
        <c:axId val="2023669567"/>
      </c:barChart>
      <c:catAx>
        <c:axId val="2023668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69567"/>
        <c:crosses val="autoZero"/>
        <c:auto val="1"/>
        <c:lblAlgn val="ctr"/>
        <c:lblOffset val="100"/>
        <c:noMultiLvlLbl val="0"/>
      </c:catAx>
      <c:valAx>
        <c:axId val="202366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66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Brackets</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Table'!$A$27:$A$30</c:f>
              <c:strCache>
                <c:ptCount val="3"/>
                <c:pt idx="0">
                  <c:v>Adolescent</c:v>
                </c:pt>
                <c:pt idx="1">
                  <c:v>Middle Aged</c:v>
                </c:pt>
                <c:pt idx="2">
                  <c:v>Old</c:v>
                </c:pt>
              </c:strCache>
            </c:strRef>
          </c:cat>
          <c:val>
            <c:numRef>
              <c:f>'Pivot Table'!$B$27:$B$30</c:f>
              <c:numCache>
                <c:formatCode>General</c:formatCode>
                <c:ptCount val="3"/>
                <c:pt idx="0">
                  <c:v>48</c:v>
                </c:pt>
                <c:pt idx="1">
                  <c:v>341</c:v>
                </c:pt>
                <c:pt idx="2">
                  <c:v>142</c:v>
                </c:pt>
              </c:numCache>
            </c:numRef>
          </c:val>
          <c:smooth val="0"/>
          <c:extLst>
            <c:ext xmlns:c16="http://schemas.microsoft.com/office/drawing/2014/chart" uri="{C3380CC4-5D6E-409C-BE32-E72D297353CC}">
              <c16:uniqueId val="{00000000-E57F-4E08-AB7A-56623430D862}"/>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Table'!$A$27:$A$30</c:f>
              <c:strCache>
                <c:ptCount val="3"/>
                <c:pt idx="0">
                  <c:v>Adolescent</c:v>
                </c:pt>
                <c:pt idx="1">
                  <c:v>Middle Aged</c:v>
                </c:pt>
                <c:pt idx="2">
                  <c:v>Old</c:v>
                </c:pt>
              </c:strCache>
            </c:strRef>
          </c:cat>
          <c:val>
            <c:numRef>
              <c:f>'Pivot Table'!$C$27:$C$30</c:f>
              <c:numCache>
                <c:formatCode>General</c:formatCode>
                <c:ptCount val="3"/>
                <c:pt idx="0">
                  <c:v>37</c:v>
                </c:pt>
                <c:pt idx="1">
                  <c:v>385</c:v>
                </c:pt>
                <c:pt idx="2">
                  <c:v>73</c:v>
                </c:pt>
              </c:numCache>
            </c:numRef>
          </c:val>
          <c:smooth val="0"/>
          <c:extLst>
            <c:ext xmlns:c16="http://schemas.microsoft.com/office/drawing/2014/chart" uri="{C3380CC4-5D6E-409C-BE32-E72D297353CC}">
              <c16:uniqueId val="{00000001-E57F-4E08-AB7A-56623430D862}"/>
            </c:ext>
          </c:extLst>
        </c:ser>
        <c:dLbls>
          <c:showLegendKey val="0"/>
          <c:showVal val="0"/>
          <c:showCatName val="0"/>
          <c:showSerName val="0"/>
          <c:showPercent val="0"/>
          <c:showBubbleSize val="0"/>
        </c:dLbls>
        <c:smooth val="0"/>
        <c:axId val="2019932367"/>
        <c:axId val="2019931535"/>
      </c:lineChart>
      <c:catAx>
        <c:axId val="2019932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31535"/>
        <c:crosses val="autoZero"/>
        <c:auto val="1"/>
        <c:lblAlgn val="ctr"/>
        <c:lblOffset val="100"/>
        <c:noMultiLvlLbl val="0"/>
      </c:catAx>
      <c:valAx>
        <c:axId val="201993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3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 Excel DashBoard.xlsx]Pivot Table!PivotTable3</c:name>
    <c:fmtId val="4"/>
  </c:pivotSource>
  <c:chart>
    <c:autoTitleDeleted val="1"/>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Table'!$A$54:$A$59</c:f>
              <c:strCache>
                <c:ptCount val="5"/>
                <c:pt idx="0">
                  <c:v>Bachelors</c:v>
                </c:pt>
                <c:pt idx="1">
                  <c:v>Graduate Degree</c:v>
                </c:pt>
                <c:pt idx="2">
                  <c:v>High School</c:v>
                </c:pt>
                <c:pt idx="3">
                  <c:v>Partial College</c:v>
                </c:pt>
                <c:pt idx="4">
                  <c:v>Partial High School</c:v>
                </c:pt>
              </c:strCache>
            </c:strRef>
          </c:cat>
          <c:val>
            <c:numRef>
              <c:f>'Pivot Table'!$B$54:$B$59</c:f>
              <c:numCache>
                <c:formatCode>General</c:formatCode>
                <c:ptCount val="5"/>
                <c:pt idx="0">
                  <c:v>58461.538461538461</c:v>
                </c:pt>
                <c:pt idx="1">
                  <c:v>63181.818181818184</c:v>
                </c:pt>
                <c:pt idx="2">
                  <c:v>52083.333333333336</c:v>
                </c:pt>
                <c:pt idx="3">
                  <c:v>50714.285714285717</c:v>
                </c:pt>
                <c:pt idx="4">
                  <c:v>35000</c:v>
                </c:pt>
              </c:numCache>
            </c:numRef>
          </c:val>
          <c:extLst>
            <c:ext xmlns:c16="http://schemas.microsoft.com/office/drawing/2014/chart" uri="{C3380CC4-5D6E-409C-BE32-E72D297353CC}">
              <c16:uniqueId val="{00000000-EBAA-4996-BF9E-4EC392B6A37E}"/>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Table'!$A$54:$A$59</c:f>
              <c:strCache>
                <c:ptCount val="5"/>
                <c:pt idx="0">
                  <c:v>Bachelors</c:v>
                </c:pt>
                <c:pt idx="1">
                  <c:v>Graduate Degree</c:v>
                </c:pt>
                <c:pt idx="2">
                  <c:v>High School</c:v>
                </c:pt>
                <c:pt idx="3">
                  <c:v>Partial College</c:v>
                </c:pt>
                <c:pt idx="4">
                  <c:v>Partial High School</c:v>
                </c:pt>
              </c:strCache>
            </c:strRef>
          </c:cat>
          <c:val>
            <c:numRef>
              <c:f>'Pivot Table'!$C$54:$C$59</c:f>
              <c:numCache>
                <c:formatCode>General</c:formatCode>
                <c:ptCount val="5"/>
                <c:pt idx="0">
                  <c:v>59523.809523809527</c:v>
                </c:pt>
                <c:pt idx="1">
                  <c:v>55833.333333333336</c:v>
                </c:pt>
                <c:pt idx="2">
                  <c:v>56666.666666666664</c:v>
                </c:pt>
                <c:pt idx="3">
                  <c:v>62857.142857142855</c:v>
                </c:pt>
                <c:pt idx="4">
                  <c:v>20000</c:v>
                </c:pt>
              </c:numCache>
            </c:numRef>
          </c:val>
          <c:extLst>
            <c:ext xmlns:c16="http://schemas.microsoft.com/office/drawing/2014/chart" uri="{C3380CC4-5D6E-409C-BE32-E72D297353CC}">
              <c16:uniqueId val="{00000001-EBAA-4996-BF9E-4EC392B6A37E}"/>
            </c:ext>
          </c:extLst>
        </c:ser>
        <c:dLbls>
          <c:showLegendKey val="0"/>
          <c:showVal val="0"/>
          <c:showCatName val="0"/>
          <c:showSerName val="0"/>
          <c:showPercent val="0"/>
          <c:showBubbleSize val="0"/>
        </c:dLbls>
        <c:gapWidth val="150"/>
        <c:axId val="110869215"/>
        <c:axId val="110866303"/>
      </c:barChart>
      <c:catAx>
        <c:axId val="110869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6303"/>
        <c:crosses val="autoZero"/>
        <c:auto val="1"/>
        <c:lblAlgn val="ctr"/>
        <c:lblOffset val="100"/>
        <c:noMultiLvlLbl val="0"/>
      </c:catAx>
      <c:valAx>
        <c:axId val="11086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142875</xdr:colOff>
      <xdr:row>1</xdr:row>
      <xdr:rowOff>185737</xdr:rowOff>
    </xdr:from>
    <xdr:to>
      <xdr:col>12</xdr:col>
      <xdr:colOff>447675</xdr:colOff>
      <xdr:row>16</xdr:row>
      <xdr:rowOff>71437</xdr:rowOff>
    </xdr:to>
    <xdr:graphicFrame macro="">
      <xdr:nvGraphicFramePr>
        <xdr:cNvPr id="2" name="Chart 1">
          <a:extLst>
            <a:ext uri="{FF2B5EF4-FFF2-40B4-BE49-F238E27FC236}">
              <a16:creationId xmlns:a16="http://schemas.microsoft.com/office/drawing/2014/main" id="{CCF433B4-9637-4D41-ADC8-7564B1013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542925</xdr:colOff>
      <xdr:row>20</xdr:row>
      <xdr:rowOff>157162</xdr:rowOff>
    </xdr:from>
    <xdr:to>
      <xdr:col>13</xdr:col>
      <xdr:colOff>238125</xdr:colOff>
      <xdr:row>35</xdr:row>
      <xdr:rowOff>42862</xdr:rowOff>
    </xdr:to>
    <xdr:graphicFrame macro="">
      <xdr:nvGraphicFramePr>
        <xdr:cNvPr id="3" name="Chart 2">
          <a:extLst>
            <a:ext uri="{FF2B5EF4-FFF2-40B4-BE49-F238E27FC236}">
              <a16:creationId xmlns:a16="http://schemas.microsoft.com/office/drawing/2014/main" id="{5CC422E8-6E03-4E23-8C17-C35575A87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428625</xdr:colOff>
      <xdr:row>52</xdr:row>
      <xdr:rowOff>38100</xdr:rowOff>
    </xdr:from>
    <xdr:to>
      <xdr:col>13</xdr:col>
      <xdr:colOff>123825</xdr:colOff>
      <xdr:row>67</xdr:row>
      <xdr:rowOff>4762</xdr:rowOff>
    </xdr:to>
    <xdr:graphicFrame macro="">
      <xdr:nvGraphicFramePr>
        <xdr:cNvPr id="4" name="Chart 3">
          <a:extLst>
            <a:ext uri="{FF2B5EF4-FFF2-40B4-BE49-F238E27FC236}">
              <a16:creationId xmlns:a16="http://schemas.microsoft.com/office/drawing/2014/main" id="{D4F7BB4C-092F-4505-8320-554F3883F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9525</xdr:rowOff>
    </xdr:from>
    <xdr:to>
      <xdr:col>6</xdr:col>
      <xdr:colOff>295275</xdr:colOff>
      <xdr:row>20</xdr:row>
      <xdr:rowOff>85725</xdr:rowOff>
    </xdr:to>
    <xdr:graphicFrame macro="">
      <xdr:nvGraphicFramePr>
        <xdr:cNvPr id="2" name="Chart 1">
          <a:extLst>
            <a:ext uri="{FF2B5EF4-FFF2-40B4-BE49-F238E27FC236}">
              <a16:creationId xmlns:a16="http://schemas.microsoft.com/office/drawing/2014/main" id="{4423A1FC-9470-43BC-9E75-23D0FE0B1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304800</xdr:colOff>
      <xdr:row>6</xdr:row>
      <xdr:rowOff>9525</xdr:rowOff>
    </xdr:from>
    <xdr:to>
      <xdr:col>13</xdr:col>
      <xdr:colOff>9525</xdr:colOff>
      <xdr:row>20</xdr:row>
      <xdr:rowOff>85725</xdr:rowOff>
    </xdr:to>
    <xdr:graphicFrame macro="">
      <xdr:nvGraphicFramePr>
        <xdr:cNvPr id="3" name="Chart 2">
          <a:extLst>
            <a:ext uri="{FF2B5EF4-FFF2-40B4-BE49-F238E27FC236}">
              <a16:creationId xmlns:a16="http://schemas.microsoft.com/office/drawing/2014/main" id="{EAADE013-19F3-4542-B2DF-43F4D22EC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20</xdr:row>
      <xdr:rowOff>85725</xdr:rowOff>
    </xdr:from>
    <xdr:to>
      <xdr:col>10</xdr:col>
      <xdr:colOff>0</xdr:colOff>
      <xdr:row>35</xdr:row>
      <xdr:rowOff>52387</xdr:rowOff>
    </xdr:to>
    <xdr:graphicFrame macro="">
      <xdr:nvGraphicFramePr>
        <xdr:cNvPr id="4" name="Chart 3">
          <a:extLst>
            <a:ext uri="{FF2B5EF4-FFF2-40B4-BE49-F238E27FC236}">
              <a16:creationId xmlns:a16="http://schemas.microsoft.com/office/drawing/2014/main" id="{B098DE29-3C7D-4F00-8CBF-A01E1664D0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9525</xdr:colOff>
      <xdr:row>20</xdr:row>
      <xdr:rowOff>95250</xdr:rowOff>
    </xdr:from>
    <xdr:to>
      <xdr:col>13</xdr:col>
      <xdr:colOff>9525</xdr:colOff>
      <xdr:row>27</xdr:row>
      <xdr:rowOff>76199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3575750-7BFA-4E6A-A906-B790A9F9BB4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105525" y="3905250"/>
              <a:ext cx="1828800" cy="131444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27</xdr:row>
      <xdr:rowOff>66676</xdr:rowOff>
    </xdr:from>
    <xdr:to>
      <xdr:col>13</xdr:col>
      <xdr:colOff>9525</xdr:colOff>
      <xdr:row>35</xdr:row>
      <xdr:rowOff>28576</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963E6320-454D-4A3C-9A7C-71FE5BF270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105525" y="5210176"/>
              <a:ext cx="1828800" cy="14859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as" refreshedDate="45359.557943749998" createdVersion="7" refreshedVersion="7" minRefreshableVersion="3" recordCount="1026" xr:uid="{AA3A11B1-7469-427A-81E7-E502323A4047}">
  <cacheSource type="worksheet">
    <worksheetSource ref="A1:N1027"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51336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Skilled Manual"/>
    <s v="Yes"/>
    <n v="0"/>
    <s v="0-1 Miles"/>
    <s v="Europe"/>
    <n v="42"/>
    <x v="0"/>
    <x v="0"/>
  </r>
  <r>
    <n v="24107"/>
    <x v="0"/>
    <x v="1"/>
    <x v="1"/>
    <n v="3"/>
    <x v="1"/>
    <s v="Clerical"/>
    <s v="Yes"/>
    <n v="1"/>
    <s v="0-1 Miles"/>
    <s v="Europe"/>
    <n v="43"/>
    <x v="0"/>
    <x v="0"/>
  </r>
  <r>
    <n v="14177"/>
    <x v="0"/>
    <x v="1"/>
    <x v="2"/>
    <n v="5"/>
    <x v="1"/>
    <s v="Professional"/>
    <s v="No"/>
    <n v="2"/>
    <s v="2-5 Miles"/>
    <s v="Europe"/>
    <n v="60"/>
    <x v="1"/>
    <x v="0"/>
  </r>
  <r>
    <n v="24381"/>
    <x v="1"/>
    <x v="1"/>
    <x v="3"/>
    <n v="0"/>
    <x v="0"/>
    <s v="Professional"/>
    <s v="Yes"/>
    <n v="1"/>
    <s v="5-10 Miles"/>
    <s v="Pacific"/>
    <n v="41"/>
    <x v="0"/>
    <x v="1"/>
  </r>
  <r>
    <n v="25597"/>
    <x v="1"/>
    <x v="1"/>
    <x v="1"/>
    <n v="0"/>
    <x v="0"/>
    <s v="Clerical"/>
    <s v="No"/>
    <n v="0"/>
    <s v="0-1 Miles"/>
    <s v="Europe"/>
    <n v="36"/>
    <x v="0"/>
    <x v="1"/>
  </r>
  <r>
    <n v="13507"/>
    <x v="0"/>
    <x v="0"/>
    <x v="4"/>
    <n v="2"/>
    <x v="1"/>
    <s v="Manual"/>
    <s v="Yes"/>
    <n v="0"/>
    <s v="1-2 Miles"/>
    <s v="Europe"/>
    <n v="50"/>
    <x v="0"/>
    <x v="0"/>
  </r>
  <r>
    <n v="27974"/>
    <x v="1"/>
    <x v="1"/>
    <x v="5"/>
    <n v="2"/>
    <x v="2"/>
    <s v="Management"/>
    <s v="Yes"/>
    <n v="4"/>
    <s v="0-1 Miles"/>
    <s v="Pacific"/>
    <n v="33"/>
    <x v="0"/>
    <x v="1"/>
  </r>
  <r>
    <n v="19364"/>
    <x v="0"/>
    <x v="1"/>
    <x v="0"/>
    <n v="1"/>
    <x v="0"/>
    <s v="Skilled Manual"/>
    <s v="Yes"/>
    <n v="0"/>
    <s v="0-1 Miles"/>
    <s v="Europe"/>
    <n v="43"/>
    <x v="0"/>
    <x v="1"/>
  </r>
  <r>
    <n v="22155"/>
    <x v="0"/>
    <x v="1"/>
    <x v="6"/>
    <n v="2"/>
    <x v="3"/>
    <s v="Clerical"/>
    <s v="Yes"/>
    <n v="2"/>
    <s v="5-10 Miles"/>
    <s v="Pacific"/>
    <n v="58"/>
    <x v="1"/>
    <x v="0"/>
  </r>
  <r>
    <n v="19280"/>
    <x v="0"/>
    <x v="1"/>
    <x v="7"/>
    <n v="2"/>
    <x v="1"/>
    <s v="Manual"/>
    <s v="Yes"/>
    <n v="1"/>
    <s v="0-1 Miles"/>
    <s v="Europe"/>
    <n v="40"/>
    <x v="0"/>
    <x v="1"/>
  </r>
  <r>
    <n v="22173"/>
    <x v="0"/>
    <x v="0"/>
    <x v="1"/>
    <n v="3"/>
    <x v="2"/>
    <s v="Skilled Manual"/>
    <s v="No"/>
    <n v="2"/>
    <s v="1-2 Miles"/>
    <s v="Pacific"/>
    <n v="54"/>
    <x v="0"/>
    <x v="1"/>
  </r>
  <r>
    <n v="12697"/>
    <x v="1"/>
    <x v="0"/>
    <x v="8"/>
    <n v="0"/>
    <x v="0"/>
    <s v="Professional"/>
    <s v="No"/>
    <n v="4"/>
    <s v="10+ Miles"/>
    <s v="Pacific"/>
    <n v="36"/>
    <x v="0"/>
    <x v="0"/>
  </r>
  <r>
    <n v="11434"/>
    <x v="0"/>
    <x v="1"/>
    <x v="9"/>
    <n v="5"/>
    <x v="1"/>
    <s v="Professional"/>
    <s v="Yes"/>
    <n v="0"/>
    <s v="0-1 Miles"/>
    <s v="Europe"/>
    <n v="55"/>
    <x v="1"/>
    <x v="0"/>
  </r>
  <r>
    <n v="25323"/>
    <x v="0"/>
    <x v="1"/>
    <x v="0"/>
    <n v="2"/>
    <x v="1"/>
    <s v="Clerical"/>
    <s v="Yes"/>
    <n v="1"/>
    <s v="1-2 Miles"/>
    <s v="Europe"/>
    <n v="35"/>
    <x v="0"/>
    <x v="1"/>
  </r>
  <r>
    <n v="23542"/>
    <x v="1"/>
    <x v="1"/>
    <x v="10"/>
    <n v="1"/>
    <x v="1"/>
    <s v="Skilled Manual"/>
    <s v="No"/>
    <n v="1"/>
    <s v="0-1 Miles"/>
    <s v="Pacific"/>
    <n v="45"/>
    <x v="0"/>
    <x v="1"/>
  </r>
  <r>
    <n v="20870"/>
    <x v="1"/>
    <x v="0"/>
    <x v="4"/>
    <n v="2"/>
    <x v="2"/>
    <s v="Manual"/>
    <s v="Yes"/>
    <n v="1"/>
    <s v="0-1 Miles"/>
    <s v="Europe"/>
    <n v="38"/>
    <x v="0"/>
    <x v="1"/>
  </r>
  <r>
    <n v="23316"/>
    <x v="1"/>
    <x v="1"/>
    <x v="1"/>
    <n v="3"/>
    <x v="1"/>
    <s v="Clerical"/>
    <s v="No"/>
    <n v="2"/>
    <s v="1-2 Miles"/>
    <s v="Pacific"/>
    <n v="59"/>
    <x v="1"/>
    <x v="1"/>
  </r>
  <r>
    <n v="12610"/>
    <x v="0"/>
    <x v="0"/>
    <x v="1"/>
    <n v="1"/>
    <x v="0"/>
    <s v="Clerical"/>
    <s v="Yes"/>
    <n v="0"/>
    <s v="0-1 Miles"/>
    <s v="Europe"/>
    <n v="47"/>
    <x v="0"/>
    <x v="0"/>
  </r>
  <r>
    <n v="27183"/>
    <x v="1"/>
    <x v="1"/>
    <x v="0"/>
    <n v="2"/>
    <x v="1"/>
    <s v="Clerical"/>
    <s v="Yes"/>
    <n v="1"/>
    <s v="1-2 Miles"/>
    <s v="Europe"/>
    <n v="35"/>
    <x v="0"/>
    <x v="1"/>
  </r>
  <r>
    <n v="25940"/>
    <x v="1"/>
    <x v="1"/>
    <x v="6"/>
    <n v="2"/>
    <x v="3"/>
    <s v="Clerical"/>
    <s v="Yes"/>
    <n v="2"/>
    <s v="5-10 Miles"/>
    <s v="Pacific"/>
    <n v="55"/>
    <x v="1"/>
    <x v="1"/>
  </r>
  <r>
    <n v="25598"/>
    <x v="0"/>
    <x v="0"/>
    <x v="0"/>
    <n v="0"/>
    <x v="4"/>
    <s v="Clerical"/>
    <s v="Yes"/>
    <n v="0"/>
    <s v="0-1 Miles"/>
    <s v="Europe"/>
    <n v="36"/>
    <x v="0"/>
    <x v="1"/>
  </r>
  <r>
    <n v="21564"/>
    <x v="1"/>
    <x v="0"/>
    <x v="2"/>
    <n v="0"/>
    <x v="0"/>
    <s v="Professional"/>
    <s v="Yes"/>
    <n v="4"/>
    <s v="10+ Miles"/>
    <s v="Pacific"/>
    <n v="35"/>
    <x v="0"/>
    <x v="0"/>
  </r>
  <r>
    <n v="19193"/>
    <x v="1"/>
    <x v="1"/>
    <x v="0"/>
    <n v="2"/>
    <x v="1"/>
    <s v="Clerical"/>
    <s v="Yes"/>
    <n v="0"/>
    <s v="1-2 Miles"/>
    <s v="Europe"/>
    <n v="35"/>
    <x v="0"/>
    <x v="1"/>
  </r>
  <r>
    <n v="26412"/>
    <x v="0"/>
    <x v="0"/>
    <x v="2"/>
    <n v="5"/>
    <x v="2"/>
    <s v="Management"/>
    <s v="No"/>
    <n v="3"/>
    <s v="5-10 Miles"/>
    <s v="Europe"/>
    <n v="56"/>
    <x v="1"/>
    <x v="0"/>
  </r>
  <r>
    <n v="27184"/>
    <x v="1"/>
    <x v="1"/>
    <x v="0"/>
    <n v="2"/>
    <x v="1"/>
    <s v="Clerical"/>
    <s v="No"/>
    <n v="1"/>
    <s v="0-1 Miles"/>
    <s v="Europe"/>
    <n v="34"/>
    <x v="0"/>
    <x v="0"/>
  </r>
  <r>
    <n v="12590"/>
    <x v="1"/>
    <x v="1"/>
    <x v="1"/>
    <n v="1"/>
    <x v="0"/>
    <s v="Clerical"/>
    <s v="Yes"/>
    <n v="0"/>
    <s v="0-1 Miles"/>
    <s v="Europe"/>
    <n v="63"/>
    <x v="1"/>
    <x v="0"/>
  </r>
  <r>
    <n v="17841"/>
    <x v="1"/>
    <x v="1"/>
    <x v="1"/>
    <n v="0"/>
    <x v="1"/>
    <s v="Clerical"/>
    <s v="No"/>
    <n v="1"/>
    <s v="0-1 Miles"/>
    <s v="Europe"/>
    <n v="29"/>
    <x v="2"/>
    <x v="1"/>
  </r>
  <r>
    <n v="18283"/>
    <x v="1"/>
    <x v="0"/>
    <x v="11"/>
    <n v="0"/>
    <x v="0"/>
    <s v="Professional"/>
    <s v="No"/>
    <n v="1"/>
    <s v="5-10 Miles"/>
    <s v="Pacific"/>
    <n v="40"/>
    <x v="0"/>
    <x v="0"/>
  </r>
  <r>
    <n v="18299"/>
    <x v="0"/>
    <x v="1"/>
    <x v="3"/>
    <n v="5"/>
    <x v="1"/>
    <s v="Skilled Manual"/>
    <s v="Yes"/>
    <n v="2"/>
    <s v="5-10 Miles"/>
    <s v="Pacific"/>
    <n v="44"/>
    <x v="0"/>
    <x v="0"/>
  </r>
  <r>
    <n v="16466"/>
    <x v="1"/>
    <x v="0"/>
    <x v="6"/>
    <n v="0"/>
    <x v="3"/>
    <s v="Manual"/>
    <s v="No"/>
    <n v="2"/>
    <s v="0-1 Miles"/>
    <s v="Europe"/>
    <n v="32"/>
    <x v="0"/>
    <x v="1"/>
  </r>
  <r>
    <n v="19273"/>
    <x v="0"/>
    <x v="0"/>
    <x v="6"/>
    <n v="2"/>
    <x v="1"/>
    <s v="Manual"/>
    <s v="Yes"/>
    <n v="0"/>
    <s v="0-1 Miles"/>
    <s v="Europe"/>
    <n v="63"/>
    <x v="1"/>
    <x v="0"/>
  </r>
  <r>
    <n v="22400"/>
    <x v="0"/>
    <x v="1"/>
    <x v="4"/>
    <n v="0"/>
    <x v="1"/>
    <s v="Manual"/>
    <s v="No"/>
    <n v="1"/>
    <s v="0-1 Miles"/>
    <s v="Pacific"/>
    <n v="26"/>
    <x v="2"/>
    <x v="1"/>
  </r>
  <r>
    <n v="20942"/>
    <x v="1"/>
    <x v="0"/>
    <x v="6"/>
    <n v="0"/>
    <x v="2"/>
    <s v="Manual"/>
    <s v="No"/>
    <n v="1"/>
    <s v="5-10 Miles"/>
    <s v="Europe"/>
    <n v="31"/>
    <x v="0"/>
    <x v="0"/>
  </r>
  <r>
    <n v="18484"/>
    <x v="1"/>
    <x v="1"/>
    <x v="2"/>
    <n v="2"/>
    <x v="2"/>
    <s v="Skilled Manual"/>
    <s v="No"/>
    <n v="2"/>
    <s v="1-2 Miles"/>
    <s v="Pacific"/>
    <n v="50"/>
    <x v="0"/>
    <x v="1"/>
  </r>
  <r>
    <n v="12291"/>
    <x v="1"/>
    <x v="1"/>
    <x v="8"/>
    <n v="5"/>
    <x v="1"/>
    <s v="Professional"/>
    <s v="No"/>
    <n v="2"/>
    <s v="2-5 Miles"/>
    <s v="Europe"/>
    <n v="62"/>
    <x v="1"/>
    <x v="1"/>
  </r>
  <r>
    <n v="28380"/>
    <x v="1"/>
    <x v="0"/>
    <x v="4"/>
    <n v="5"/>
    <x v="3"/>
    <s v="Manual"/>
    <s v="No"/>
    <n v="2"/>
    <s v="0-1 Miles"/>
    <s v="Europe"/>
    <n v="41"/>
    <x v="0"/>
    <x v="0"/>
  </r>
  <r>
    <n v="17891"/>
    <x v="0"/>
    <x v="0"/>
    <x v="4"/>
    <n v="2"/>
    <x v="1"/>
    <s v="Manual"/>
    <s v="Yes"/>
    <n v="1"/>
    <s v="0-1 Miles"/>
    <s v="Europe"/>
    <n v="50"/>
    <x v="0"/>
    <x v="1"/>
  </r>
  <r>
    <n v="27832"/>
    <x v="1"/>
    <x v="0"/>
    <x v="1"/>
    <n v="0"/>
    <x v="1"/>
    <s v="Clerical"/>
    <s v="No"/>
    <n v="1"/>
    <s v="2-5 Miles"/>
    <s v="Europe"/>
    <n v="30"/>
    <x v="0"/>
    <x v="0"/>
  </r>
  <r>
    <n v="26863"/>
    <x v="1"/>
    <x v="1"/>
    <x v="6"/>
    <n v="0"/>
    <x v="2"/>
    <s v="Manual"/>
    <s v="No"/>
    <n v="1"/>
    <s v="2-5 Miles"/>
    <s v="Europe"/>
    <n v="28"/>
    <x v="2"/>
    <x v="0"/>
  </r>
  <r>
    <n v="16259"/>
    <x v="1"/>
    <x v="0"/>
    <x v="4"/>
    <n v="4"/>
    <x v="3"/>
    <s v="Manual"/>
    <s v="Yes"/>
    <n v="2"/>
    <s v="0-1 Miles"/>
    <s v="Europe"/>
    <n v="40"/>
    <x v="0"/>
    <x v="1"/>
  </r>
  <r>
    <n v="27803"/>
    <x v="1"/>
    <x v="0"/>
    <x v="1"/>
    <n v="2"/>
    <x v="1"/>
    <s v="Clerical"/>
    <s v="No"/>
    <n v="0"/>
    <s v="0-1 Miles"/>
    <s v="Europe"/>
    <n v="43"/>
    <x v="0"/>
    <x v="0"/>
  </r>
  <r>
    <n v="14347"/>
    <x v="1"/>
    <x v="0"/>
    <x v="0"/>
    <n v="2"/>
    <x v="0"/>
    <s v="Management"/>
    <s v="Yes"/>
    <n v="2"/>
    <s v="5-10 Miles"/>
    <s v="Pacific"/>
    <n v="65"/>
    <x v="1"/>
    <x v="1"/>
  </r>
  <r>
    <n v="17703"/>
    <x v="0"/>
    <x v="0"/>
    <x v="4"/>
    <n v="1"/>
    <x v="4"/>
    <s v="Manual"/>
    <s v="Yes"/>
    <n v="0"/>
    <s v="0-1 Miles"/>
    <s v="Europe"/>
    <n v="40"/>
    <x v="0"/>
    <x v="0"/>
  </r>
  <r>
    <n v="17185"/>
    <x v="0"/>
    <x v="0"/>
    <x v="9"/>
    <n v="4"/>
    <x v="1"/>
    <s v="Professional"/>
    <s v="No"/>
    <n v="3"/>
    <s v="5-10 Miles"/>
    <s v="Europe"/>
    <n v="48"/>
    <x v="0"/>
    <x v="1"/>
  </r>
  <r>
    <n v="29380"/>
    <x v="0"/>
    <x v="0"/>
    <x v="6"/>
    <n v="3"/>
    <x v="2"/>
    <s v="Manual"/>
    <s v="Yes"/>
    <n v="0"/>
    <s v="0-1 Miles"/>
    <s v="Europe"/>
    <n v="41"/>
    <x v="0"/>
    <x v="1"/>
  </r>
  <r>
    <n v="23986"/>
    <x v="0"/>
    <x v="0"/>
    <x v="6"/>
    <n v="1"/>
    <x v="0"/>
    <s v="Clerical"/>
    <s v="Yes"/>
    <n v="0"/>
    <s v="0-1 Miles"/>
    <s v="Europe"/>
    <n v="66"/>
    <x v="1"/>
    <x v="1"/>
  </r>
  <r>
    <n v="24466"/>
    <x v="0"/>
    <x v="0"/>
    <x v="10"/>
    <n v="1"/>
    <x v="1"/>
    <s v="Skilled Manual"/>
    <s v="Yes"/>
    <n v="1"/>
    <s v="5-10 Miles"/>
    <s v="Pacific"/>
    <n v="46"/>
    <x v="0"/>
    <x v="1"/>
  </r>
  <r>
    <n v="29097"/>
    <x v="1"/>
    <x v="0"/>
    <x v="0"/>
    <n v="2"/>
    <x v="1"/>
    <s v="Skilled Manual"/>
    <s v="Yes"/>
    <n v="2"/>
    <s v="5-10 Miles"/>
    <s v="Pacific"/>
    <n v="52"/>
    <x v="0"/>
    <x v="1"/>
  </r>
  <r>
    <n v="19487"/>
    <x v="0"/>
    <x v="1"/>
    <x v="1"/>
    <n v="2"/>
    <x v="1"/>
    <s v="Clerical"/>
    <s v="No"/>
    <n v="2"/>
    <s v="0-1 Miles"/>
    <s v="Europe"/>
    <n v="42"/>
    <x v="0"/>
    <x v="0"/>
  </r>
  <r>
    <n v="14939"/>
    <x v="1"/>
    <x v="1"/>
    <x v="0"/>
    <n v="0"/>
    <x v="0"/>
    <s v="Clerical"/>
    <s v="Yes"/>
    <n v="0"/>
    <s v="0-1 Miles"/>
    <s v="Europe"/>
    <n v="39"/>
    <x v="0"/>
    <x v="1"/>
  </r>
  <r>
    <n v="13826"/>
    <x v="1"/>
    <x v="0"/>
    <x v="1"/>
    <n v="0"/>
    <x v="1"/>
    <s v="Clerical"/>
    <s v="No"/>
    <n v="1"/>
    <s v="0-1 Miles"/>
    <s v="Europe"/>
    <n v="28"/>
    <x v="2"/>
    <x v="0"/>
  </r>
  <r>
    <n v="20619"/>
    <x v="1"/>
    <x v="1"/>
    <x v="2"/>
    <n v="0"/>
    <x v="0"/>
    <s v="Professional"/>
    <s v="No"/>
    <n v="4"/>
    <s v="10+ Miles"/>
    <s v="Pacific"/>
    <n v="35"/>
    <x v="0"/>
    <x v="0"/>
  </r>
  <r>
    <n v="12558"/>
    <x v="0"/>
    <x v="0"/>
    <x v="6"/>
    <n v="1"/>
    <x v="0"/>
    <s v="Clerical"/>
    <s v="Yes"/>
    <n v="0"/>
    <s v="0-1 Miles"/>
    <s v="Europe"/>
    <n v="65"/>
    <x v="1"/>
    <x v="0"/>
  </r>
  <r>
    <n v="24871"/>
    <x v="1"/>
    <x v="0"/>
    <x v="8"/>
    <n v="4"/>
    <x v="2"/>
    <s v="Management"/>
    <s v="No"/>
    <n v="3"/>
    <s v="5-10 Miles"/>
    <s v="Europe"/>
    <n v="56"/>
    <x v="1"/>
    <x v="0"/>
  </r>
  <r>
    <n v="17319"/>
    <x v="1"/>
    <x v="0"/>
    <x v="3"/>
    <n v="0"/>
    <x v="0"/>
    <s v="Professional"/>
    <s v="No"/>
    <n v="1"/>
    <s v="5-10 Miles"/>
    <s v="Pacific"/>
    <n v="42"/>
    <x v="0"/>
    <x v="0"/>
  </r>
  <r>
    <n v="28906"/>
    <x v="0"/>
    <x v="1"/>
    <x v="2"/>
    <n v="4"/>
    <x v="2"/>
    <s v="Professional"/>
    <s v="Yes"/>
    <n v="2"/>
    <s v="10+ Miles"/>
    <s v="Europe"/>
    <n v="54"/>
    <x v="0"/>
    <x v="0"/>
  </r>
  <r>
    <n v="12808"/>
    <x v="0"/>
    <x v="1"/>
    <x v="0"/>
    <n v="0"/>
    <x v="0"/>
    <s v="Clerical"/>
    <s v="Yes"/>
    <n v="0"/>
    <s v="0-1 Miles"/>
    <s v="Europe"/>
    <n v="38"/>
    <x v="0"/>
    <x v="1"/>
  </r>
  <r>
    <n v="20567"/>
    <x v="0"/>
    <x v="1"/>
    <x v="12"/>
    <n v="4"/>
    <x v="1"/>
    <s v="Professional"/>
    <s v="No"/>
    <n v="4"/>
    <s v="5-10 Miles"/>
    <s v="Europe"/>
    <n v="61"/>
    <x v="1"/>
    <x v="1"/>
  </r>
  <r>
    <n v="25502"/>
    <x v="0"/>
    <x v="0"/>
    <x v="0"/>
    <n v="1"/>
    <x v="0"/>
    <s v="Skilled Manual"/>
    <s v="Yes"/>
    <n v="0"/>
    <s v="0-1 Miles"/>
    <s v="Europe"/>
    <n v="43"/>
    <x v="0"/>
    <x v="1"/>
  </r>
  <r>
    <n v="15580"/>
    <x v="0"/>
    <x v="1"/>
    <x v="10"/>
    <n v="2"/>
    <x v="0"/>
    <s v="Professional"/>
    <s v="Yes"/>
    <n v="1"/>
    <s v="2-5 Miles"/>
    <s v="Pacific"/>
    <n v="38"/>
    <x v="0"/>
    <x v="1"/>
  </r>
  <r>
    <n v="24185"/>
    <x v="1"/>
    <x v="0"/>
    <x v="4"/>
    <n v="1"/>
    <x v="2"/>
    <s v="Manual"/>
    <s v="No"/>
    <n v="1"/>
    <s v="1-2 Miles"/>
    <s v="Europe"/>
    <n v="45"/>
    <x v="0"/>
    <x v="0"/>
  </r>
  <r>
    <n v="19291"/>
    <x v="1"/>
    <x v="0"/>
    <x v="4"/>
    <n v="2"/>
    <x v="2"/>
    <s v="Manual"/>
    <s v="Yes"/>
    <n v="0"/>
    <s v="0-1 Miles"/>
    <s v="Europe"/>
    <n v="35"/>
    <x v="0"/>
    <x v="0"/>
  </r>
  <r>
    <n v="16713"/>
    <x v="0"/>
    <x v="1"/>
    <x v="0"/>
    <n v="2"/>
    <x v="0"/>
    <s v="Management"/>
    <s v="Yes"/>
    <n v="1"/>
    <s v="0-1 Miles"/>
    <s v="Pacific"/>
    <n v="52"/>
    <x v="0"/>
    <x v="1"/>
  </r>
  <r>
    <n v="16185"/>
    <x v="1"/>
    <x v="1"/>
    <x v="10"/>
    <n v="4"/>
    <x v="0"/>
    <s v="Professional"/>
    <s v="Yes"/>
    <n v="3"/>
    <s v="10+ Miles"/>
    <s v="Pacific"/>
    <n v="41"/>
    <x v="0"/>
    <x v="0"/>
  </r>
  <r>
    <n v="14927"/>
    <x v="0"/>
    <x v="0"/>
    <x v="1"/>
    <n v="1"/>
    <x v="0"/>
    <s v="Clerical"/>
    <s v="Yes"/>
    <n v="0"/>
    <s v="0-1 Miles"/>
    <s v="Europe"/>
    <n v="37"/>
    <x v="0"/>
    <x v="1"/>
  </r>
  <r>
    <n v="29337"/>
    <x v="1"/>
    <x v="1"/>
    <x v="1"/>
    <n v="2"/>
    <x v="1"/>
    <s v="Clerical"/>
    <s v="Yes"/>
    <n v="2"/>
    <s v="5-10 Miles"/>
    <s v="Pacific"/>
    <n v="68"/>
    <x v="1"/>
    <x v="0"/>
  </r>
  <r>
    <n v="29355"/>
    <x v="0"/>
    <x v="0"/>
    <x v="0"/>
    <n v="0"/>
    <x v="4"/>
    <s v="Clerical"/>
    <s v="Yes"/>
    <n v="0"/>
    <s v="0-1 Miles"/>
    <s v="Europe"/>
    <n v="37"/>
    <x v="0"/>
    <x v="1"/>
  </r>
  <r>
    <n v="25303"/>
    <x v="1"/>
    <x v="1"/>
    <x v="1"/>
    <n v="0"/>
    <x v="2"/>
    <s v="Manual"/>
    <s v="Yes"/>
    <n v="1"/>
    <s v="2-5 Miles"/>
    <s v="Europe"/>
    <n v="33"/>
    <x v="0"/>
    <x v="1"/>
  </r>
  <r>
    <n v="14813"/>
    <x v="1"/>
    <x v="0"/>
    <x v="6"/>
    <n v="4"/>
    <x v="2"/>
    <s v="Manual"/>
    <s v="Yes"/>
    <n v="1"/>
    <s v="0-1 Miles"/>
    <s v="Europe"/>
    <n v="43"/>
    <x v="0"/>
    <x v="1"/>
  </r>
  <r>
    <n v="16438"/>
    <x v="0"/>
    <x v="0"/>
    <x v="4"/>
    <n v="0"/>
    <x v="3"/>
    <s v="Manual"/>
    <s v="No"/>
    <n v="2"/>
    <s v="0-1 Miles"/>
    <s v="Europe"/>
    <n v="30"/>
    <x v="0"/>
    <x v="0"/>
  </r>
  <r>
    <n v="14238"/>
    <x v="0"/>
    <x v="1"/>
    <x v="7"/>
    <n v="0"/>
    <x v="3"/>
    <s v="Professional"/>
    <s v="Yes"/>
    <n v="4"/>
    <s v="10+ Miles"/>
    <s v="Pacific"/>
    <n v="36"/>
    <x v="0"/>
    <x v="1"/>
  </r>
  <r>
    <n v="16200"/>
    <x v="1"/>
    <x v="0"/>
    <x v="4"/>
    <n v="0"/>
    <x v="3"/>
    <s v="Manual"/>
    <s v="No"/>
    <n v="2"/>
    <s v="0-1 Miles"/>
    <s v="Europe"/>
    <n v="35"/>
    <x v="0"/>
    <x v="0"/>
  </r>
  <r>
    <n v="24857"/>
    <x v="0"/>
    <x v="0"/>
    <x v="12"/>
    <n v="3"/>
    <x v="2"/>
    <s v="Professional"/>
    <s v="Yes"/>
    <n v="4"/>
    <s v="0-1 Miles"/>
    <s v="Europe"/>
    <n v="52"/>
    <x v="0"/>
    <x v="0"/>
  </r>
  <r>
    <n v="26956"/>
    <x v="1"/>
    <x v="0"/>
    <x v="6"/>
    <n v="0"/>
    <x v="1"/>
    <s v="Manual"/>
    <s v="No"/>
    <n v="1"/>
    <s v="2-5 Miles"/>
    <s v="Europe"/>
    <n v="36"/>
    <x v="0"/>
    <x v="1"/>
  </r>
  <r>
    <n v="14517"/>
    <x v="0"/>
    <x v="0"/>
    <x v="6"/>
    <n v="3"/>
    <x v="2"/>
    <s v="Skilled Manual"/>
    <s v="No"/>
    <n v="2"/>
    <s v="1-2 Miles"/>
    <s v="Pacific"/>
    <n v="62"/>
    <x v="1"/>
    <x v="0"/>
  </r>
  <r>
    <n v="12678"/>
    <x v="1"/>
    <x v="0"/>
    <x v="12"/>
    <n v="4"/>
    <x v="2"/>
    <s v="Management"/>
    <s v="Yes"/>
    <n v="4"/>
    <s v="0-1 Miles"/>
    <s v="Pacific"/>
    <n v="31"/>
    <x v="0"/>
    <x v="0"/>
  </r>
  <r>
    <n v="16188"/>
    <x v="1"/>
    <x v="0"/>
    <x v="6"/>
    <n v="0"/>
    <x v="3"/>
    <s v="Manual"/>
    <s v="No"/>
    <n v="2"/>
    <s v="1-2 Miles"/>
    <s v="Europe"/>
    <n v="26"/>
    <x v="2"/>
    <x v="0"/>
  </r>
  <r>
    <n v="27969"/>
    <x v="0"/>
    <x v="1"/>
    <x v="2"/>
    <n v="0"/>
    <x v="0"/>
    <s v="Professional"/>
    <s v="Yes"/>
    <n v="2"/>
    <s v="10+ Miles"/>
    <s v="Pacific"/>
    <n v="29"/>
    <x v="2"/>
    <x v="1"/>
  </r>
  <r>
    <n v="15752"/>
    <x v="0"/>
    <x v="1"/>
    <x v="2"/>
    <n v="2"/>
    <x v="2"/>
    <s v="Skilled Manual"/>
    <s v="No"/>
    <n v="2"/>
    <s v="1-2 Miles"/>
    <s v="Pacific"/>
    <n v="50"/>
    <x v="0"/>
    <x v="1"/>
  </r>
  <r>
    <n v="27745"/>
    <x v="1"/>
    <x v="1"/>
    <x v="0"/>
    <n v="2"/>
    <x v="0"/>
    <s v="Management"/>
    <s v="Yes"/>
    <n v="2"/>
    <s v="5-10 Miles"/>
    <s v="Pacific"/>
    <n v="63"/>
    <x v="1"/>
    <x v="1"/>
  </r>
  <r>
    <n v="20828"/>
    <x v="0"/>
    <x v="0"/>
    <x v="1"/>
    <n v="4"/>
    <x v="4"/>
    <s v="Clerical"/>
    <s v="Yes"/>
    <n v="0"/>
    <s v="0-1 Miles"/>
    <s v="Europe"/>
    <n v="45"/>
    <x v="0"/>
    <x v="1"/>
  </r>
  <r>
    <n v="19461"/>
    <x v="1"/>
    <x v="0"/>
    <x v="4"/>
    <n v="4"/>
    <x v="3"/>
    <s v="Manual"/>
    <s v="Yes"/>
    <n v="2"/>
    <s v="0-1 Miles"/>
    <s v="Europe"/>
    <n v="40"/>
    <x v="0"/>
    <x v="0"/>
  </r>
  <r>
    <n v="26941"/>
    <x v="0"/>
    <x v="1"/>
    <x v="1"/>
    <n v="0"/>
    <x v="0"/>
    <s v="Clerical"/>
    <s v="Yes"/>
    <n v="0"/>
    <s v="0-1 Miles"/>
    <s v="Europe"/>
    <n v="47"/>
    <x v="0"/>
    <x v="1"/>
  </r>
  <r>
    <n v="28412"/>
    <x v="1"/>
    <x v="1"/>
    <x v="6"/>
    <n v="0"/>
    <x v="2"/>
    <s v="Manual"/>
    <s v="No"/>
    <n v="1"/>
    <s v="2-5 Miles"/>
    <s v="Europe"/>
    <n v="29"/>
    <x v="2"/>
    <x v="0"/>
  </r>
  <r>
    <n v="24485"/>
    <x v="1"/>
    <x v="1"/>
    <x v="0"/>
    <n v="2"/>
    <x v="0"/>
    <s v="Management"/>
    <s v="No"/>
    <n v="1"/>
    <s v="5-10 Miles"/>
    <s v="Pacific"/>
    <n v="52"/>
    <x v="0"/>
    <x v="1"/>
  </r>
  <r>
    <n v="16514"/>
    <x v="1"/>
    <x v="1"/>
    <x v="4"/>
    <n v="0"/>
    <x v="1"/>
    <s v="Manual"/>
    <s v="Yes"/>
    <n v="1"/>
    <s v="1-2 Miles"/>
    <s v="Pacific"/>
    <n v="26"/>
    <x v="2"/>
    <x v="1"/>
  </r>
  <r>
    <n v="17191"/>
    <x v="1"/>
    <x v="1"/>
    <x v="12"/>
    <n v="3"/>
    <x v="1"/>
    <s v="Professional"/>
    <s v="No"/>
    <n v="3"/>
    <s v="0-1 Miles"/>
    <s v="Europe"/>
    <n v="51"/>
    <x v="0"/>
    <x v="1"/>
  </r>
  <r>
    <n v="19608"/>
    <x v="0"/>
    <x v="1"/>
    <x v="2"/>
    <n v="5"/>
    <x v="0"/>
    <s v="Professional"/>
    <s v="Yes"/>
    <n v="4"/>
    <s v="1-2 Miles"/>
    <s v="Pacific"/>
    <n v="40"/>
    <x v="0"/>
    <x v="0"/>
  </r>
  <r>
    <n v="24119"/>
    <x v="1"/>
    <x v="1"/>
    <x v="1"/>
    <n v="0"/>
    <x v="1"/>
    <s v="Clerical"/>
    <s v="No"/>
    <n v="1"/>
    <s v="2-5 Miles"/>
    <s v="Europe"/>
    <n v="29"/>
    <x v="2"/>
    <x v="0"/>
  </r>
  <r>
    <n v="25458"/>
    <x v="0"/>
    <x v="1"/>
    <x v="6"/>
    <n v="1"/>
    <x v="2"/>
    <s v="Manual"/>
    <s v="No"/>
    <n v="1"/>
    <s v="1-2 Miles"/>
    <s v="Europe"/>
    <n v="40"/>
    <x v="0"/>
    <x v="1"/>
  </r>
  <r>
    <n v="26886"/>
    <x v="1"/>
    <x v="0"/>
    <x v="1"/>
    <n v="0"/>
    <x v="1"/>
    <s v="Clerical"/>
    <s v="No"/>
    <n v="1"/>
    <s v="0-1 Miles"/>
    <s v="Europe"/>
    <n v="29"/>
    <x v="2"/>
    <x v="1"/>
  </r>
  <r>
    <n v="28436"/>
    <x v="1"/>
    <x v="1"/>
    <x v="1"/>
    <n v="0"/>
    <x v="1"/>
    <s v="Clerical"/>
    <s v="No"/>
    <n v="1"/>
    <s v="0-1 Miles"/>
    <s v="Europe"/>
    <n v="30"/>
    <x v="0"/>
    <x v="1"/>
  </r>
  <r>
    <n v="19562"/>
    <x v="1"/>
    <x v="0"/>
    <x v="10"/>
    <n v="2"/>
    <x v="0"/>
    <s v="Professional"/>
    <s v="Yes"/>
    <n v="1"/>
    <s v="2-5 Miles"/>
    <s v="Pacific"/>
    <n v="37"/>
    <x v="0"/>
    <x v="1"/>
  </r>
  <r>
    <n v="15608"/>
    <x v="1"/>
    <x v="0"/>
    <x v="1"/>
    <n v="0"/>
    <x v="1"/>
    <s v="Clerical"/>
    <s v="No"/>
    <n v="1"/>
    <s v="2-5 Miles"/>
    <s v="Europe"/>
    <n v="33"/>
    <x v="0"/>
    <x v="0"/>
  </r>
  <r>
    <n v="16487"/>
    <x v="1"/>
    <x v="0"/>
    <x v="1"/>
    <n v="3"/>
    <x v="2"/>
    <s v="Skilled Manual"/>
    <s v="Yes"/>
    <n v="2"/>
    <s v="5-10 Miles"/>
    <s v="Pacific"/>
    <n v="55"/>
    <x v="1"/>
    <x v="0"/>
  </r>
  <r>
    <n v="17197"/>
    <x v="1"/>
    <x v="0"/>
    <x v="8"/>
    <n v="5"/>
    <x v="1"/>
    <s v="Professional"/>
    <s v="Yes"/>
    <n v="2"/>
    <s v="10+ Miles"/>
    <s v="Europe"/>
    <n v="62"/>
    <x v="1"/>
    <x v="0"/>
  </r>
  <r>
    <n v="12507"/>
    <x v="0"/>
    <x v="1"/>
    <x v="1"/>
    <n v="1"/>
    <x v="1"/>
    <s v="Clerical"/>
    <s v="Yes"/>
    <n v="1"/>
    <s v="0-1 Miles"/>
    <s v="Europe"/>
    <n v="43"/>
    <x v="0"/>
    <x v="0"/>
  </r>
  <r>
    <n v="23940"/>
    <x v="0"/>
    <x v="1"/>
    <x v="0"/>
    <n v="1"/>
    <x v="0"/>
    <s v="Skilled Manual"/>
    <s v="Yes"/>
    <n v="1"/>
    <s v="0-1 Miles"/>
    <s v="Europe"/>
    <n v="44"/>
    <x v="0"/>
    <x v="1"/>
  </r>
  <r>
    <n v="19441"/>
    <x v="0"/>
    <x v="1"/>
    <x v="0"/>
    <n v="0"/>
    <x v="4"/>
    <s v="Clerical"/>
    <s v="Yes"/>
    <n v="0"/>
    <s v="0-1 Miles"/>
    <s v="Europe"/>
    <n v="25"/>
    <x v="2"/>
    <x v="1"/>
  </r>
  <r>
    <n v="26852"/>
    <x v="0"/>
    <x v="0"/>
    <x v="6"/>
    <n v="3"/>
    <x v="2"/>
    <s v="Manual"/>
    <s v="Yes"/>
    <n v="2"/>
    <s v="0-1 Miles"/>
    <s v="Europe"/>
    <n v="43"/>
    <x v="0"/>
    <x v="0"/>
  </r>
  <r>
    <n v="12274"/>
    <x v="1"/>
    <x v="1"/>
    <x v="4"/>
    <n v="2"/>
    <x v="2"/>
    <s v="Manual"/>
    <s v="Yes"/>
    <n v="0"/>
    <s v="0-1 Miles"/>
    <s v="Europe"/>
    <n v="35"/>
    <x v="0"/>
    <x v="0"/>
  </r>
  <r>
    <n v="20236"/>
    <x v="1"/>
    <x v="1"/>
    <x v="10"/>
    <n v="3"/>
    <x v="0"/>
    <s v="Professional"/>
    <s v="No"/>
    <n v="2"/>
    <s v="0-1 Miles"/>
    <s v="Pacific"/>
    <n v="43"/>
    <x v="0"/>
    <x v="1"/>
  </r>
  <r>
    <n v="24149"/>
    <x v="0"/>
    <x v="1"/>
    <x v="4"/>
    <n v="2"/>
    <x v="1"/>
    <s v="Manual"/>
    <s v="Yes"/>
    <n v="0"/>
    <s v="1-2 Miles"/>
    <s v="Europe"/>
    <n v="49"/>
    <x v="0"/>
    <x v="0"/>
  </r>
  <r>
    <n v="26139"/>
    <x v="1"/>
    <x v="1"/>
    <x v="10"/>
    <n v="1"/>
    <x v="1"/>
    <s v="Skilled Manual"/>
    <s v="Yes"/>
    <n v="1"/>
    <s v="5-10 Miles"/>
    <s v="Pacific"/>
    <n v="45"/>
    <x v="0"/>
    <x v="0"/>
  </r>
  <r>
    <n v="18491"/>
    <x v="1"/>
    <x v="0"/>
    <x v="3"/>
    <n v="2"/>
    <x v="2"/>
    <s v="Professional"/>
    <s v="Yes"/>
    <n v="2"/>
    <s v="5-10 Miles"/>
    <s v="Pacific"/>
    <n v="49"/>
    <x v="0"/>
    <x v="1"/>
  </r>
  <r>
    <n v="22707"/>
    <x v="1"/>
    <x v="0"/>
    <x v="1"/>
    <n v="0"/>
    <x v="1"/>
    <s v="Clerical"/>
    <s v="No"/>
    <n v="1"/>
    <s v="2-5 Miles"/>
    <s v="Europe"/>
    <n v="30"/>
    <x v="0"/>
    <x v="0"/>
  </r>
  <r>
    <n v="20430"/>
    <x v="0"/>
    <x v="1"/>
    <x v="3"/>
    <n v="2"/>
    <x v="1"/>
    <s v="Skilled Manual"/>
    <s v="Yes"/>
    <n v="2"/>
    <s v="5-10 Miles"/>
    <s v="Pacific"/>
    <n v="52"/>
    <x v="0"/>
    <x v="1"/>
  </r>
  <r>
    <n v="27494"/>
    <x v="1"/>
    <x v="0"/>
    <x v="0"/>
    <n v="2"/>
    <x v="1"/>
    <s v="Skilled Manual"/>
    <s v="No"/>
    <n v="2"/>
    <s v="1-2 Miles"/>
    <s v="Pacific"/>
    <n v="53"/>
    <x v="0"/>
    <x v="1"/>
  </r>
  <r>
    <n v="26829"/>
    <x v="0"/>
    <x v="0"/>
    <x v="0"/>
    <n v="0"/>
    <x v="0"/>
    <s v="Clerical"/>
    <s v="Yes"/>
    <n v="0"/>
    <s v="0-1 Miles"/>
    <s v="Europe"/>
    <n v="38"/>
    <x v="0"/>
    <x v="1"/>
  </r>
  <r>
    <n v="28395"/>
    <x v="1"/>
    <x v="1"/>
    <x v="0"/>
    <n v="0"/>
    <x v="0"/>
    <s v="Professional"/>
    <s v="No"/>
    <n v="0"/>
    <s v="0-1 Miles"/>
    <s v="Europe"/>
    <n v="39"/>
    <x v="0"/>
    <x v="1"/>
  </r>
  <r>
    <n v="21006"/>
    <x v="1"/>
    <x v="0"/>
    <x v="1"/>
    <n v="1"/>
    <x v="1"/>
    <s v="Manual"/>
    <s v="No"/>
    <n v="0"/>
    <s v="0-1 Miles"/>
    <s v="Europe"/>
    <n v="46"/>
    <x v="0"/>
    <x v="1"/>
  </r>
  <r>
    <n v="14682"/>
    <x v="1"/>
    <x v="0"/>
    <x v="3"/>
    <n v="0"/>
    <x v="0"/>
    <s v="Professional"/>
    <s v="No"/>
    <n v="1"/>
    <s v="5-10 Miles"/>
    <s v="Pacific"/>
    <n v="38"/>
    <x v="0"/>
    <x v="0"/>
  </r>
  <r>
    <n v="17650"/>
    <x v="1"/>
    <x v="0"/>
    <x v="0"/>
    <n v="2"/>
    <x v="1"/>
    <s v="Clerical"/>
    <s v="Yes"/>
    <n v="2"/>
    <s v="1-2 Miles"/>
    <s v="Europe"/>
    <n v="35"/>
    <x v="0"/>
    <x v="0"/>
  </r>
  <r>
    <n v="29191"/>
    <x v="1"/>
    <x v="0"/>
    <x v="12"/>
    <n v="1"/>
    <x v="4"/>
    <s v="Management"/>
    <s v="No"/>
    <n v="1"/>
    <s v="0-1 Miles"/>
    <s v="Pacific"/>
    <n v="36"/>
    <x v="0"/>
    <x v="1"/>
  </r>
  <r>
    <n v="15030"/>
    <x v="0"/>
    <x v="1"/>
    <x v="6"/>
    <n v="0"/>
    <x v="0"/>
    <s v="Clerical"/>
    <s v="Yes"/>
    <n v="0"/>
    <s v="0-1 Miles"/>
    <s v="Pacific"/>
    <n v="26"/>
    <x v="2"/>
    <x v="1"/>
  </r>
  <r>
    <n v="24140"/>
    <x v="1"/>
    <x v="1"/>
    <x v="4"/>
    <n v="0"/>
    <x v="4"/>
    <s v="Manual"/>
    <s v="No"/>
    <n v="0"/>
    <s v="0-1 Miles"/>
    <s v="Europe"/>
    <n v="30"/>
    <x v="0"/>
    <x v="1"/>
  </r>
  <r>
    <n v="22496"/>
    <x v="0"/>
    <x v="0"/>
    <x v="1"/>
    <n v="1"/>
    <x v="0"/>
    <s v="Skilled Manual"/>
    <s v="Yes"/>
    <n v="2"/>
    <s v="0-1 Miles"/>
    <s v="Europe"/>
    <n v="42"/>
    <x v="0"/>
    <x v="0"/>
  </r>
  <r>
    <n v="24065"/>
    <x v="1"/>
    <x v="0"/>
    <x v="6"/>
    <n v="0"/>
    <x v="2"/>
    <s v="Manual"/>
    <s v="Yes"/>
    <n v="0"/>
    <s v="0-1 Miles"/>
    <s v="Europe"/>
    <n v="40"/>
    <x v="0"/>
    <x v="1"/>
  </r>
  <r>
    <n v="19914"/>
    <x v="0"/>
    <x v="1"/>
    <x v="2"/>
    <n v="5"/>
    <x v="0"/>
    <s v="Management"/>
    <s v="Yes"/>
    <n v="2"/>
    <s v="2-5 Miles"/>
    <s v="Europe"/>
    <n v="62"/>
    <x v="1"/>
    <x v="0"/>
  </r>
  <r>
    <n v="12871"/>
    <x v="1"/>
    <x v="0"/>
    <x v="1"/>
    <n v="0"/>
    <x v="1"/>
    <s v="Clerical"/>
    <s v="No"/>
    <n v="1"/>
    <s v="2-5 Miles"/>
    <s v="Europe"/>
    <n v="29"/>
    <x v="2"/>
    <x v="0"/>
  </r>
  <r>
    <n v="22988"/>
    <x v="0"/>
    <x v="0"/>
    <x v="0"/>
    <n v="2"/>
    <x v="0"/>
    <s v="Management"/>
    <s v="Yes"/>
    <n v="2"/>
    <s v="5-10 Miles"/>
    <s v="Pacific"/>
    <n v="66"/>
    <x v="1"/>
    <x v="1"/>
  </r>
  <r>
    <n v="15922"/>
    <x v="0"/>
    <x v="1"/>
    <x v="13"/>
    <n v="2"/>
    <x v="2"/>
    <s v="Professional"/>
    <s v="Yes"/>
    <n v="4"/>
    <s v="0-1 Miles"/>
    <s v="Europe"/>
    <n v="48"/>
    <x v="0"/>
    <x v="0"/>
  </r>
  <r>
    <n v="12344"/>
    <x v="1"/>
    <x v="0"/>
    <x v="2"/>
    <n v="0"/>
    <x v="0"/>
    <s v="Professional"/>
    <s v="No"/>
    <n v="3"/>
    <s v="10+ Miles"/>
    <s v="Pacific"/>
    <n v="31"/>
    <x v="0"/>
    <x v="0"/>
  </r>
  <r>
    <n v="23627"/>
    <x v="1"/>
    <x v="0"/>
    <x v="11"/>
    <n v="3"/>
    <x v="1"/>
    <s v="Management"/>
    <s v="No"/>
    <n v="4"/>
    <s v="5-10 Miles"/>
    <s v="Europe"/>
    <n v="56"/>
    <x v="1"/>
    <x v="0"/>
  </r>
  <r>
    <n v="27775"/>
    <x v="1"/>
    <x v="0"/>
    <x v="0"/>
    <n v="0"/>
    <x v="0"/>
    <s v="Clerical"/>
    <s v="No"/>
    <n v="0"/>
    <s v="0-1 Miles"/>
    <s v="Europe"/>
    <n v="38"/>
    <x v="0"/>
    <x v="1"/>
  </r>
  <r>
    <n v="29301"/>
    <x v="0"/>
    <x v="1"/>
    <x v="2"/>
    <n v="5"/>
    <x v="0"/>
    <s v="Professional"/>
    <s v="Yes"/>
    <n v="4"/>
    <s v="1-2 Miles"/>
    <s v="Pacific"/>
    <n v="40"/>
    <x v="0"/>
    <x v="0"/>
  </r>
  <r>
    <n v="12716"/>
    <x v="1"/>
    <x v="1"/>
    <x v="1"/>
    <n v="0"/>
    <x v="1"/>
    <s v="Clerical"/>
    <s v="Yes"/>
    <n v="1"/>
    <s v="2-5 Miles"/>
    <s v="Europe"/>
    <n v="32"/>
    <x v="0"/>
    <x v="0"/>
  </r>
  <r>
    <n v="12472"/>
    <x v="0"/>
    <x v="1"/>
    <x v="1"/>
    <n v="1"/>
    <x v="0"/>
    <s v="Clerical"/>
    <s v="Yes"/>
    <n v="1"/>
    <s v="2-5 Miles"/>
    <s v="Europe"/>
    <n v="39"/>
    <x v="0"/>
    <x v="0"/>
  </r>
  <r>
    <n v="20970"/>
    <x v="1"/>
    <x v="1"/>
    <x v="4"/>
    <n v="2"/>
    <x v="1"/>
    <s v="Manual"/>
    <s v="Yes"/>
    <n v="1"/>
    <s v="0-1 Miles"/>
    <s v="Europe"/>
    <n v="52"/>
    <x v="0"/>
    <x v="1"/>
  </r>
  <r>
    <n v="26818"/>
    <x v="1"/>
    <x v="1"/>
    <x v="4"/>
    <n v="3"/>
    <x v="2"/>
    <s v="Manual"/>
    <s v="Yes"/>
    <n v="1"/>
    <s v="0-1 Miles"/>
    <s v="Europe"/>
    <n v="39"/>
    <x v="0"/>
    <x v="1"/>
  </r>
  <r>
    <n v="12993"/>
    <x v="0"/>
    <x v="1"/>
    <x v="10"/>
    <n v="2"/>
    <x v="0"/>
    <s v="Professional"/>
    <s v="Yes"/>
    <n v="1"/>
    <s v="2-5 Miles"/>
    <s v="Pacific"/>
    <n v="37"/>
    <x v="0"/>
    <x v="0"/>
  </r>
  <r>
    <n v="14192"/>
    <x v="0"/>
    <x v="1"/>
    <x v="8"/>
    <n v="4"/>
    <x v="2"/>
    <s v="Management"/>
    <s v="Yes"/>
    <n v="3"/>
    <s v="5-10 Miles"/>
    <s v="Europe"/>
    <n v="56"/>
    <x v="1"/>
    <x v="1"/>
  </r>
  <r>
    <n v="19477"/>
    <x v="0"/>
    <x v="1"/>
    <x v="0"/>
    <n v="0"/>
    <x v="0"/>
    <s v="Professional"/>
    <s v="Yes"/>
    <n v="0"/>
    <s v="0-1 Miles"/>
    <s v="Europe"/>
    <n v="40"/>
    <x v="0"/>
    <x v="1"/>
  </r>
  <r>
    <n v="26796"/>
    <x v="1"/>
    <x v="1"/>
    <x v="0"/>
    <n v="2"/>
    <x v="0"/>
    <s v="Management"/>
    <s v="Yes"/>
    <n v="2"/>
    <s v="5-10 Miles"/>
    <s v="Pacific"/>
    <n v="65"/>
    <x v="1"/>
    <x v="1"/>
  </r>
  <r>
    <n v="21094"/>
    <x v="1"/>
    <x v="0"/>
    <x v="1"/>
    <n v="2"/>
    <x v="1"/>
    <s v="Clerical"/>
    <s v="Yes"/>
    <n v="2"/>
    <s v="0-1 Miles"/>
    <s v="Europe"/>
    <n v="42"/>
    <x v="0"/>
    <x v="0"/>
  </r>
  <r>
    <n v="12234"/>
    <x v="0"/>
    <x v="1"/>
    <x v="4"/>
    <n v="2"/>
    <x v="1"/>
    <s v="Manual"/>
    <s v="Yes"/>
    <n v="1"/>
    <s v="2-5 Miles"/>
    <s v="Europe"/>
    <n v="52"/>
    <x v="0"/>
    <x v="0"/>
  </r>
  <r>
    <n v="28683"/>
    <x v="1"/>
    <x v="0"/>
    <x v="4"/>
    <n v="1"/>
    <x v="2"/>
    <s v="Manual"/>
    <s v="No"/>
    <n v="1"/>
    <s v="5-10 Miles"/>
    <s v="Europe"/>
    <n v="35"/>
    <x v="0"/>
    <x v="1"/>
  </r>
  <r>
    <n v="17994"/>
    <x v="1"/>
    <x v="1"/>
    <x v="6"/>
    <n v="2"/>
    <x v="2"/>
    <s v="Manual"/>
    <s v="Yes"/>
    <n v="2"/>
    <s v="0-1 Miles"/>
    <s v="Europe"/>
    <n v="42"/>
    <x v="0"/>
    <x v="0"/>
  </r>
  <r>
    <n v="24273"/>
    <x v="0"/>
    <x v="0"/>
    <x v="6"/>
    <n v="2"/>
    <x v="3"/>
    <s v="Clerical"/>
    <s v="Yes"/>
    <n v="2"/>
    <s v="5-10 Miles"/>
    <s v="Pacific"/>
    <n v="55"/>
    <x v="1"/>
    <x v="1"/>
  </r>
  <r>
    <n v="26547"/>
    <x v="1"/>
    <x v="0"/>
    <x v="1"/>
    <n v="2"/>
    <x v="1"/>
    <s v="Clerical"/>
    <s v="No"/>
    <n v="2"/>
    <s v="5-10 Miles"/>
    <s v="Pacific"/>
    <n v="60"/>
    <x v="1"/>
    <x v="1"/>
  </r>
  <r>
    <n v="22500"/>
    <x v="1"/>
    <x v="1"/>
    <x v="0"/>
    <n v="0"/>
    <x v="0"/>
    <s v="Professional"/>
    <s v="No"/>
    <n v="0"/>
    <s v="0-1 Miles"/>
    <s v="Europe"/>
    <n v="40"/>
    <x v="0"/>
    <x v="1"/>
  </r>
  <r>
    <n v="23993"/>
    <x v="1"/>
    <x v="0"/>
    <x v="4"/>
    <n v="0"/>
    <x v="1"/>
    <s v="Manual"/>
    <s v="No"/>
    <n v="1"/>
    <s v="0-1 Miles"/>
    <s v="Pacific"/>
    <n v="26"/>
    <x v="2"/>
    <x v="1"/>
  </r>
  <r>
    <n v="14832"/>
    <x v="0"/>
    <x v="1"/>
    <x v="0"/>
    <n v="1"/>
    <x v="0"/>
    <s v="Skilled Manual"/>
    <s v="Yes"/>
    <n v="0"/>
    <s v="0-1 Miles"/>
    <s v="Europe"/>
    <n v="42"/>
    <x v="0"/>
    <x v="1"/>
  </r>
  <r>
    <n v="16614"/>
    <x v="0"/>
    <x v="0"/>
    <x v="2"/>
    <n v="0"/>
    <x v="0"/>
    <s v="Professional"/>
    <s v="Yes"/>
    <n v="3"/>
    <s v="10+ Miles"/>
    <s v="Pacific"/>
    <n v="32"/>
    <x v="0"/>
    <x v="0"/>
  </r>
  <r>
    <n v="20877"/>
    <x v="1"/>
    <x v="1"/>
    <x v="1"/>
    <n v="1"/>
    <x v="0"/>
    <s v="Clerical"/>
    <s v="Yes"/>
    <n v="0"/>
    <s v="1-2 Miles"/>
    <s v="Europe"/>
    <n v="37"/>
    <x v="0"/>
    <x v="1"/>
  </r>
  <r>
    <n v="20729"/>
    <x v="0"/>
    <x v="0"/>
    <x v="0"/>
    <n v="2"/>
    <x v="1"/>
    <s v="Clerical"/>
    <s v="No"/>
    <n v="1"/>
    <s v="0-1 Miles"/>
    <s v="Europe"/>
    <n v="34"/>
    <x v="0"/>
    <x v="0"/>
  </r>
  <r>
    <n v="22464"/>
    <x v="0"/>
    <x v="1"/>
    <x v="0"/>
    <n v="0"/>
    <x v="4"/>
    <s v="Clerical"/>
    <s v="Yes"/>
    <n v="0"/>
    <s v="0-1 Miles"/>
    <s v="Europe"/>
    <n v="37"/>
    <x v="0"/>
    <x v="1"/>
  </r>
  <r>
    <n v="19475"/>
    <x v="0"/>
    <x v="0"/>
    <x v="0"/>
    <n v="0"/>
    <x v="0"/>
    <s v="Professional"/>
    <s v="No"/>
    <n v="0"/>
    <s v="0-1 Miles"/>
    <s v="Europe"/>
    <n v="40"/>
    <x v="0"/>
    <x v="1"/>
  </r>
  <r>
    <n v="19675"/>
    <x v="0"/>
    <x v="1"/>
    <x v="6"/>
    <n v="4"/>
    <x v="2"/>
    <s v="Skilled Manual"/>
    <s v="Yes"/>
    <n v="2"/>
    <s v="5-10 Miles"/>
    <s v="Pacific"/>
    <n v="60"/>
    <x v="1"/>
    <x v="0"/>
  </r>
  <r>
    <n v="12728"/>
    <x v="1"/>
    <x v="1"/>
    <x v="1"/>
    <n v="0"/>
    <x v="1"/>
    <s v="Clerical"/>
    <s v="No"/>
    <n v="1"/>
    <s v="1-2 Miles"/>
    <s v="Europe"/>
    <n v="27"/>
    <x v="2"/>
    <x v="0"/>
  </r>
  <r>
    <n v="26154"/>
    <x v="0"/>
    <x v="1"/>
    <x v="10"/>
    <n v="1"/>
    <x v="1"/>
    <s v="Skilled Manual"/>
    <s v="Yes"/>
    <n v="1"/>
    <s v="5-10 Miles"/>
    <s v="Pacific"/>
    <n v="43"/>
    <x v="0"/>
    <x v="1"/>
  </r>
  <r>
    <n v="29117"/>
    <x v="1"/>
    <x v="1"/>
    <x v="11"/>
    <n v="1"/>
    <x v="0"/>
    <s v="Management"/>
    <s v="No"/>
    <n v="3"/>
    <s v="0-1 Miles"/>
    <s v="Pacific"/>
    <n v="48"/>
    <x v="0"/>
    <x v="0"/>
  </r>
  <r>
    <n v="17845"/>
    <x v="1"/>
    <x v="0"/>
    <x v="6"/>
    <n v="0"/>
    <x v="3"/>
    <s v="Manual"/>
    <s v="No"/>
    <n v="2"/>
    <s v="1-2 Miles"/>
    <s v="Europe"/>
    <n v="32"/>
    <x v="0"/>
    <x v="0"/>
  </r>
  <r>
    <n v="25058"/>
    <x v="0"/>
    <x v="1"/>
    <x v="11"/>
    <n v="1"/>
    <x v="0"/>
    <s v="Management"/>
    <s v="Yes"/>
    <n v="3"/>
    <s v="2-5 Miles"/>
    <s v="Pacific"/>
    <n v="47"/>
    <x v="0"/>
    <x v="0"/>
  </r>
  <r>
    <n v="23426"/>
    <x v="1"/>
    <x v="1"/>
    <x v="2"/>
    <n v="5"/>
    <x v="4"/>
    <s v="Management"/>
    <s v="Yes"/>
    <n v="3"/>
    <s v="0-1 Miles"/>
    <s v="Pacific"/>
    <n v="40"/>
    <x v="0"/>
    <x v="0"/>
  </r>
  <r>
    <n v="14798"/>
    <x v="1"/>
    <x v="0"/>
    <x v="4"/>
    <n v="4"/>
    <x v="3"/>
    <s v="Manual"/>
    <s v="Yes"/>
    <n v="2"/>
    <s v="0-1 Miles"/>
    <s v="Europe"/>
    <n v="41"/>
    <x v="0"/>
    <x v="1"/>
  </r>
  <r>
    <n v="12664"/>
    <x v="0"/>
    <x v="0"/>
    <x v="12"/>
    <n v="5"/>
    <x v="1"/>
    <s v="Professional"/>
    <s v="Yes"/>
    <n v="4"/>
    <s v="0-1 Miles"/>
    <s v="Europe"/>
    <n v="59"/>
    <x v="1"/>
    <x v="0"/>
  </r>
  <r>
    <n v="23979"/>
    <x v="1"/>
    <x v="1"/>
    <x v="4"/>
    <n v="2"/>
    <x v="1"/>
    <s v="Manual"/>
    <s v="No"/>
    <n v="0"/>
    <s v="0-1 Miles"/>
    <s v="Europe"/>
    <n v="50"/>
    <x v="0"/>
    <x v="0"/>
  </r>
  <r>
    <n v="25605"/>
    <x v="1"/>
    <x v="0"/>
    <x v="6"/>
    <n v="2"/>
    <x v="1"/>
    <s v="Manual"/>
    <s v="No"/>
    <n v="1"/>
    <s v="0-1 Miles"/>
    <s v="Europe"/>
    <n v="54"/>
    <x v="0"/>
    <x v="1"/>
  </r>
  <r>
    <n v="20797"/>
    <x v="0"/>
    <x v="0"/>
    <x v="4"/>
    <n v="1"/>
    <x v="0"/>
    <s v="Manual"/>
    <s v="Yes"/>
    <n v="0"/>
    <s v="0-1 Miles"/>
    <s v="Europe"/>
    <n v="48"/>
    <x v="0"/>
    <x v="0"/>
  </r>
  <r>
    <n v="21980"/>
    <x v="1"/>
    <x v="0"/>
    <x v="10"/>
    <n v="1"/>
    <x v="0"/>
    <s v="Professional"/>
    <s v="Yes"/>
    <n v="1"/>
    <s v="5-10 Miles"/>
    <s v="Pacific"/>
    <n v="44"/>
    <x v="0"/>
    <x v="1"/>
  </r>
  <r>
    <n v="25460"/>
    <x v="0"/>
    <x v="0"/>
    <x v="6"/>
    <n v="2"/>
    <x v="2"/>
    <s v="Manual"/>
    <s v="Yes"/>
    <n v="0"/>
    <s v="0-1 Miles"/>
    <s v="Europe"/>
    <n v="40"/>
    <x v="0"/>
    <x v="1"/>
  </r>
  <r>
    <n v="29181"/>
    <x v="1"/>
    <x v="0"/>
    <x v="10"/>
    <n v="2"/>
    <x v="0"/>
    <s v="Professional"/>
    <s v="No"/>
    <n v="1"/>
    <s v="0-1 Miles"/>
    <s v="Pacific"/>
    <n v="38"/>
    <x v="0"/>
    <x v="1"/>
  </r>
  <r>
    <n v="24279"/>
    <x v="1"/>
    <x v="1"/>
    <x v="0"/>
    <n v="2"/>
    <x v="1"/>
    <s v="Skilled Manual"/>
    <s v="No"/>
    <n v="2"/>
    <s v="1-2 Miles"/>
    <s v="Pacific"/>
    <n v="52"/>
    <x v="0"/>
    <x v="0"/>
  </r>
  <r>
    <n v="22402"/>
    <x v="0"/>
    <x v="1"/>
    <x v="4"/>
    <n v="0"/>
    <x v="1"/>
    <s v="Manual"/>
    <s v="Yes"/>
    <n v="1"/>
    <s v="2-5 Miles"/>
    <s v="Pacific"/>
    <n v="25"/>
    <x v="2"/>
    <x v="1"/>
  </r>
  <r>
    <n v="15465"/>
    <x v="0"/>
    <x v="0"/>
    <x v="4"/>
    <n v="0"/>
    <x v="1"/>
    <s v="Manual"/>
    <s v="No"/>
    <n v="1"/>
    <s v="0-1 Miles"/>
    <s v="Pacific"/>
    <n v="25"/>
    <x v="2"/>
    <x v="0"/>
  </r>
  <r>
    <n v="26757"/>
    <x v="1"/>
    <x v="1"/>
    <x v="8"/>
    <n v="1"/>
    <x v="0"/>
    <s v="Professional"/>
    <s v="Yes"/>
    <n v="1"/>
    <s v="2-5 Miles"/>
    <s v="Pacific"/>
    <n v="47"/>
    <x v="0"/>
    <x v="1"/>
  </r>
  <r>
    <n v="14233"/>
    <x v="1"/>
    <x v="1"/>
    <x v="11"/>
    <n v="0"/>
    <x v="2"/>
    <s v="Management"/>
    <s v="Yes"/>
    <n v="3"/>
    <s v="10+ Miles"/>
    <s v="Pacific"/>
    <n v="35"/>
    <x v="0"/>
    <x v="0"/>
  </r>
  <r>
    <n v="14058"/>
    <x v="1"/>
    <x v="1"/>
    <x v="3"/>
    <n v="0"/>
    <x v="0"/>
    <s v="Professional"/>
    <s v="No"/>
    <n v="1"/>
    <s v="5-10 Miles"/>
    <s v="Pacific"/>
    <n v="41"/>
    <x v="0"/>
    <x v="1"/>
  </r>
  <r>
    <n v="12273"/>
    <x v="0"/>
    <x v="1"/>
    <x v="1"/>
    <n v="1"/>
    <x v="0"/>
    <s v="Clerical"/>
    <s v="Yes"/>
    <n v="0"/>
    <s v="0-1 Miles"/>
    <s v="Europe"/>
    <n v="47"/>
    <x v="0"/>
    <x v="0"/>
  </r>
  <r>
    <n v="17203"/>
    <x v="0"/>
    <x v="0"/>
    <x v="12"/>
    <n v="4"/>
    <x v="1"/>
    <s v="Professional"/>
    <s v="Yes"/>
    <n v="4"/>
    <s v="5-10 Miles"/>
    <s v="Europe"/>
    <n v="61"/>
    <x v="1"/>
    <x v="1"/>
  </r>
  <r>
    <n v="18144"/>
    <x v="0"/>
    <x v="0"/>
    <x v="2"/>
    <n v="5"/>
    <x v="0"/>
    <s v="Management"/>
    <s v="Yes"/>
    <n v="2"/>
    <s v="2-5 Miles"/>
    <s v="Europe"/>
    <n v="61"/>
    <x v="1"/>
    <x v="0"/>
  </r>
  <r>
    <n v="23963"/>
    <x v="0"/>
    <x v="1"/>
    <x v="4"/>
    <n v="0"/>
    <x v="3"/>
    <s v="Manual"/>
    <s v="No"/>
    <n v="2"/>
    <s v="0-1 Miles"/>
    <s v="Europe"/>
    <n v="33"/>
    <x v="0"/>
    <x v="0"/>
  </r>
  <r>
    <n v="17907"/>
    <x v="0"/>
    <x v="0"/>
    <x v="4"/>
    <n v="0"/>
    <x v="1"/>
    <s v="Manual"/>
    <s v="Yes"/>
    <n v="1"/>
    <s v="2-5 Miles"/>
    <s v="Pacific"/>
    <n v="27"/>
    <x v="2"/>
    <x v="0"/>
  </r>
  <r>
    <n v="19442"/>
    <x v="1"/>
    <x v="1"/>
    <x v="14"/>
    <n v="0"/>
    <x v="4"/>
    <s v="Skilled Manual"/>
    <s v="Yes"/>
    <n v="0"/>
    <s v="0-1 Miles"/>
    <s v="Europe"/>
    <n v="37"/>
    <x v="0"/>
    <x v="1"/>
  </r>
  <r>
    <n v="17504"/>
    <x v="1"/>
    <x v="0"/>
    <x v="2"/>
    <n v="2"/>
    <x v="1"/>
    <s v="Skilled Manual"/>
    <s v="Yes"/>
    <n v="2"/>
    <s v="5-10 Miles"/>
    <s v="Pacific"/>
    <n v="52"/>
    <x v="0"/>
    <x v="1"/>
  </r>
  <r>
    <n v="12253"/>
    <x v="1"/>
    <x v="0"/>
    <x v="6"/>
    <n v="0"/>
    <x v="1"/>
    <s v="Manual"/>
    <s v="Yes"/>
    <n v="0"/>
    <s v="0-1 Miles"/>
    <s v="Pacific"/>
    <n v="29"/>
    <x v="2"/>
    <x v="1"/>
  </r>
  <r>
    <n v="27304"/>
    <x v="1"/>
    <x v="0"/>
    <x v="15"/>
    <n v="2"/>
    <x v="1"/>
    <s v="Professional"/>
    <s v="No"/>
    <n v="3"/>
    <s v="5-10 Miles"/>
    <s v="Europe"/>
    <n v="48"/>
    <x v="0"/>
    <x v="0"/>
  </r>
  <r>
    <n v="14191"/>
    <x v="0"/>
    <x v="1"/>
    <x v="5"/>
    <n v="4"/>
    <x v="1"/>
    <s v="Professional"/>
    <s v="No"/>
    <n v="2"/>
    <s v="10+ Miles"/>
    <s v="Europe"/>
    <n v="55"/>
    <x v="1"/>
    <x v="1"/>
  </r>
  <r>
    <n v="12212"/>
    <x v="0"/>
    <x v="0"/>
    <x v="4"/>
    <n v="0"/>
    <x v="4"/>
    <s v="Manual"/>
    <s v="Yes"/>
    <n v="0"/>
    <s v="0-1 Miles"/>
    <s v="Europe"/>
    <n v="37"/>
    <x v="0"/>
    <x v="1"/>
  </r>
  <r>
    <n v="25529"/>
    <x v="1"/>
    <x v="1"/>
    <x v="4"/>
    <n v="1"/>
    <x v="4"/>
    <s v="Manual"/>
    <s v="Yes"/>
    <n v="0"/>
    <s v="0-1 Miles"/>
    <s v="Europe"/>
    <n v="44"/>
    <x v="0"/>
    <x v="0"/>
  </r>
  <r>
    <n v="22170"/>
    <x v="0"/>
    <x v="0"/>
    <x v="1"/>
    <n v="3"/>
    <x v="1"/>
    <s v="Clerical"/>
    <s v="No"/>
    <n v="2"/>
    <s v="1-2 Miles"/>
    <s v="Pacific"/>
    <n v="55"/>
    <x v="1"/>
    <x v="1"/>
  </r>
  <r>
    <n v="19445"/>
    <x v="0"/>
    <x v="0"/>
    <x v="4"/>
    <n v="2"/>
    <x v="2"/>
    <s v="Manual"/>
    <s v="No"/>
    <n v="1"/>
    <s v="0-1 Miles"/>
    <s v="Europe"/>
    <n v="38"/>
    <x v="0"/>
    <x v="0"/>
  </r>
  <r>
    <n v="15265"/>
    <x v="1"/>
    <x v="1"/>
    <x v="0"/>
    <n v="2"/>
    <x v="0"/>
    <s v="Management"/>
    <s v="Yes"/>
    <n v="2"/>
    <s v="5-10 Miles"/>
    <s v="Pacific"/>
    <n v="66"/>
    <x v="1"/>
    <x v="1"/>
  </r>
  <r>
    <n v="28918"/>
    <x v="0"/>
    <x v="0"/>
    <x v="12"/>
    <n v="4"/>
    <x v="2"/>
    <s v="Management"/>
    <s v="No"/>
    <n v="4"/>
    <s v="10+ Miles"/>
    <s v="Europe"/>
    <n v="58"/>
    <x v="1"/>
    <x v="0"/>
  </r>
  <r>
    <n v="15799"/>
    <x v="0"/>
    <x v="0"/>
    <x v="8"/>
    <n v="1"/>
    <x v="0"/>
    <s v="Professional"/>
    <s v="Yes"/>
    <n v="1"/>
    <s v="2-5 Miles"/>
    <s v="Pacific"/>
    <n v="47"/>
    <x v="0"/>
    <x v="1"/>
  </r>
  <r>
    <n v="11047"/>
    <x v="0"/>
    <x v="0"/>
    <x v="1"/>
    <n v="3"/>
    <x v="2"/>
    <s v="Skilled Manual"/>
    <s v="No"/>
    <n v="2"/>
    <s v="1-2 Miles"/>
    <s v="Pacific"/>
    <n v="56"/>
    <x v="1"/>
    <x v="1"/>
  </r>
  <r>
    <n v="18151"/>
    <x v="1"/>
    <x v="1"/>
    <x v="2"/>
    <n v="5"/>
    <x v="1"/>
    <s v="Professional"/>
    <s v="No"/>
    <n v="2"/>
    <s v="10+ Miles"/>
    <s v="Europe"/>
    <n v="59"/>
    <x v="1"/>
    <x v="0"/>
  </r>
  <r>
    <n v="20606"/>
    <x v="0"/>
    <x v="0"/>
    <x v="3"/>
    <n v="0"/>
    <x v="0"/>
    <s v="Professional"/>
    <s v="Yes"/>
    <n v="4"/>
    <s v="10+ Miles"/>
    <s v="Pacific"/>
    <n v="32"/>
    <x v="0"/>
    <x v="1"/>
  </r>
  <r>
    <n v="19482"/>
    <x v="0"/>
    <x v="1"/>
    <x v="1"/>
    <n v="1"/>
    <x v="1"/>
    <s v="Clerical"/>
    <s v="Yes"/>
    <n v="1"/>
    <s v="0-1 Miles"/>
    <s v="Europe"/>
    <n v="44"/>
    <x v="0"/>
    <x v="1"/>
  </r>
  <r>
    <n v="16489"/>
    <x v="0"/>
    <x v="1"/>
    <x v="1"/>
    <n v="3"/>
    <x v="2"/>
    <s v="Skilled Manual"/>
    <s v="Yes"/>
    <n v="2"/>
    <s v="5-10 Miles"/>
    <s v="Pacific"/>
    <n v="55"/>
    <x v="1"/>
    <x v="0"/>
  </r>
  <r>
    <n v="26944"/>
    <x v="1"/>
    <x v="1"/>
    <x v="8"/>
    <n v="2"/>
    <x v="2"/>
    <s v="Manual"/>
    <s v="Yes"/>
    <n v="0"/>
    <s v="0-1 Miles"/>
    <s v="Europe"/>
    <n v="36"/>
    <x v="0"/>
    <x v="1"/>
  </r>
  <r>
    <n v="15682"/>
    <x v="1"/>
    <x v="0"/>
    <x v="2"/>
    <n v="5"/>
    <x v="0"/>
    <s v="Management"/>
    <s v="Yes"/>
    <n v="2"/>
    <s v="10+ Miles"/>
    <s v="Europe"/>
    <n v="62"/>
    <x v="1"/>
    <x v="0"/>
  </r>
  <r>
    <n v="26032"/>
    <x v="0"/>
    <x v="0"/>
    <x v="3"/>
    <n v="5"/>
    <x v="0"/>
    <s v="Professional"/>
    <s v="Yes"/>
    <n v="4"/>
    <s v="10+ Miles"/>
    <s v="Pacific"/>
    <n v="41"/>
    <x v="0"/>
    <x v="0"/>
  </r>
  <r>
    <n v="17843"/>
    <x v="1"/>
    <x v="0"/>
    <x v="4"/>
    <n v="0"/>
    <x v="3"/>
    <s v="Manual"/>
    <s v="No"/>
    <n v="2"/>
    <s v="0-1 Miles"/>
    <s v="Europe"/>
    <n v="32"/>
    <x v="0"/>
    <x v="0"/>
  </r>
  <r>
    <n v="25559"/>
    <x v="1"/>
    <x v="1"/>
    <x v="6"/>
    <n v="0"/>
    <x v="0"/>
    <s v="Clerical"/>
    <s v="Yes"/>
    <n v="0"/>
    <s v="0-1 Miles"/>
    <s v="Pacific"/>
    <n v="25"/>
    <x v="2"/>
    <x v="1"/>
  </r>
  <r>
    <n v="16209"/>
    <x v="1"/>
    <x v="0"/>
    <x v="14"/>
    <n v="0"/>
    <x v="4"/>
    <s v="Skilled Manual"/>
    <s v="Yes"/>
    <n v="0"/>
    <s v="1-2 Miles"/>
    <s v="Europe"/>
    <n v="36"/>
    <x v="0"/>
    <x v="0"/>
  </r>
  <r>
    <n v="11147"/>
    <x v="0"/>
    <x v="1"/>
    <x v="10"/>
    <n v="2"/>
    <x v="4"/>
    <s v="Management"/>
    <s v="Yes"/>
    <n v="1"/>
    <s v="0-1 Miles"/>
    <s v="Pacific"/>
    <n v="67"/>
    <x v="1"/>
    <x v="1"/>
  </r>
  <r>
    <n v="15214"/>
    <x v="1"/>
    <x v="0"/>
    <x v="11"/>
    <n v="0"/>
    <x v="4"/>
    <s v="Management"/>
    <s v="No"/>
    <n v="1"/>
    <s v="1-2 Miles"/>
    <s v="Pacific"/>
    <n v="39"/>
    <x v="0"/>
    <x v="1"/>
  </r>
  <r>
    <n v="11453"/>
    <x v="1"/>
    <x v="1"/>
    <x v="2"/>
    <n v="0"/>
    <x v="0"/>
    <s v="Professional"/>
    <s v="No"/>
    <n v="3"/>
    <s v="10+ Miles"/>
    <s v="Pacific"/>
    <n v="33"/>
    <x v="0"/>
    <x v="1"/>
  </r>
  <r>
    <n v="24584"/>
    <x v="1"/>
    <x v="1"/>
    <x v="10"/>
    <n v="0"/>
    <x v="0"/>
    <s v="Professional"/>
    <s v="No"/>
    <n v="3"/>
    <s v="2-5 Miles"/>
    <s v="Pacific"/>
    <n v="31"/>
    <x v="0"/>
    <x v="0"/>
  </r>
  <r>
    <n v="12585"/>
    <x v="0"/>
    <x v="1"/>
    <x v="4"/>
    <n v="1"/>
    <x v="2"/>
    <s v="Manual"/>
    <s v="Yes"/>
    <n v="0"/>
    <s v="2-5 Miles"/>
    <s v="Pacific"/>
    <n v="27"/>
    <x v="2"/>
    <x v="1"/>
  </r>
  <r>
    <n v="18626"/>
    <x v="1"/>
    <x v="1"/>
    <x v="0"/>
    <n v="2"/>
    <x v="1"/>
    <s v="Clerical"/>
    <s v="Yes"/>
    <n v="0"/>
    <s v="1-2 Miles"/>
    <s v="Europe"/>
    <n v="33"/>
    <x v="0"/>
    <x v="1"/>
  </r>
  <r>
    <n v="29298"/>
    <x v="1"/>
    <x v="0"/>
    <x v="10"/>
    <n v="1"/>
    <x v="1"/>
    <s v="Skilled Manual"/>
    <s v="Yes"/>
    <n v="1"/>
    <s v="5-10 Miles"/>
    <s v="Pacific"/>
    <n v="46"/>
    <x v="0"/>
    <x v="1"/>
  </r>
  <r>
    <n v="24842"/>
    <x v="1"/>
    <x v="0"/>
    <x v="8"/>
    <n v="3"/>
    <x v="2"/>
    <s v="Professional"/>
    <s v="No"/>
    <n v="1"/>
    <s v="2-5 Miles"/>
    <s v="Europe"/>
    <n v="51"/>
    <x v="0"/>
    <x v="0"/>
  </r>
  <r>
    <n v="15657"/>
    <x v="0"/>
    <x v="1"/>
    <x v="1"/>
    <n v="3"/>
    <x v="4"/>
    <s v="Clerical"/>
    <s v="Yes"/>
    <n v="0"/>
    <s v="0-1 Miles"/>
    <s v="Europe"/>
    <n v="46"/>
    <x v="0"/>
    <x v="1"/>
  </r>
  <r>
    <n v="11415"/>
    <x v="1"/>
    <x v="1"/>
    <x v="8"/>
    <n v="5"/>
    <x v="1"/>
    <s v="Professional"/>
    <s v="No"/>
    <n v="2"/>
    <s v="10+ Miles"/>
    <s v="Europe"/>
    <n v="62"/>
    <x v="1"/>
    <x v="0"/>
  </r>
  <r>
    <n v="28729"/>
    <x v="1"/>
    <x v="0"/>
    <x v="6"/>
    <n v="0"/>
    <x v="3"/>
    <s v="Manual"/>
    <s v="Yes"/>
    <n v="2"/>
    <s v="1-2 Miles"/>
    <s v="Europe"/>
    <n v="26"/>
    <x v="2"/>
    <x v="1"/>
  </r>
  <r>
    <n v="22633"/>
    <x v="1"/>
    <x v="0"/>
    <x v="0"/>
    <n v="0"/>
    <x v="4"/>
    <s v="Clerical"/>
    <s v="Yes"/>
    <n v="0"/>
    <s v="0-1 Miles"/>
    <s v="Europe"/>
    <n v="37"/>
    <x v="0"/>
    <x v="1"/>
  </r>
  <r>
    <n v="25649"/>
    <x v="1"/>
    <x v="0"/>
    <x v="1"/>
    <n v="3"/>
    <x v="1"/>
    <s v="Clerical"/>
    <s v="Yes"/>
    <n v="0"/>
    <s v="0-1 Miles"/>
    <s v="Europe"/>
    <n v="42"/>
    <x v="0"/>
    <x v="1"/>
  </r>
  <r>
    <n v="14669"/>
    <x v="0"/>
    <x v="0"/>
    <x v="2"/>
    <n v="4"/>
    <x v="4"/>
    <s v="Management"/>
    <s v="Yes"/>
    <n v="1"/>
    <s v="0-1 Miles"/>
    <s v="Pacific"/>
    <n v="36"/>
    <x v="0"/>
    <x v="0"/>
  </r>
  <r>
    <n v="19299"/>
    <x v="0"/>
    <x v="0"/>
    <x v="14"/>
    <n v="0"/>
    <x v="4"/>
    <s v="Skilled Manual"/>
    <s v="Yes"/>
    <n v="0"/>
    <s v="0-1 Miles"/>
    <s v="Europe"/>
    <n v="36"/>
    <x v="0"/>
    <x v="1"/>
  </r>
  <r>
    <n v="20946"/>
    <x v="1"/>
    <x v="0"/>
    <x v="1"/>
    <n v="0"/>
    <x v="1"/>
    <s v="Clerical"/>
    <s v="No"/>
    <n v="1"/>
    <s v="2-5 Miles"/>
    <s v="Europe"/>
    <n v="30"/>
    <x v="0"/>
    <x v="0"/>
  </r>
  <r>
    <n v="11451"/>
    <x v="1"/>
    <x v="1"/>
    <x v="3"/>
    <n v="0"/>
    <x v="0"/>
    <s v="Professional"/>
    <s v="No"/>
    <n v="4"/>
    <s v="10+ Miles"/>
    <s v="Pacific"/>
    <n v="31"/>
    <x v="0"/>
    <x v="1"/>
  </r>
  <r>
    <n v="25553"/>
    <x v="0"/>
    <x v="1"/>
    <x v="1"/>
    <n v="1"/>
    <x v="0"/>
    <s v="Clerical"/>
    <s v="Yes"/>
    <n v="0"/>
    <s v="0-1 Miles"/>
    <s v="Europe"/>
    <n v="65"/>
    <x v="1"/>
    <x v="1"/>
  </r>
  <r>
    <n v="27951"/>
    <x v="1"/>
    <x v="1"/>
    <x v="2"/>
    <n v="4"/>
    <x v="1"/>
    <s v="Professional"/>
    <s v="No"/>
    <n v="2"/>
    <s v="2-5 Miles"/>
    <s v="Europe"/>
    <n v="54"/>
    <x v="0"/>
    <x v="1"/>
  </r>
  <r>
    <n v="25026"/>
    <x v="0"/>
    <x v="1"/>
    <x v="6"/>
    <n v="2"/>
    <x v="3"/>
    <s v="Clerical"/>
    <s v="Yes"/>
    <n v="3"/>
    <s v="5-10 Miles"/>
    <s v="Pacific"/>
    <n v="54"/>
    <x v="0"/>
    <x v="0"/>
  </r>
  <r>
    <n v="13673"/>
    <x v="1"/>
    <x v="0"/>
    <x v="6"/>
    <n v="0"/>
    <x v="3"/>
    <s v="Manual"/>
    <s v="No"/>
    <n v="2"/>
    <s v="0-1 Miles"/>
    <s v="Europe"/>
    <n v="25"/>
    <x v="2"/>
    <x v="0"/>
  </r>
  <r>
    <n v="16043"/>
    <x v="1"/>
    <x v="1"/>
    <x v="4"/>
    <n v="1"/>
    <x v="0"/>
    <s v="Manual"/>
    <s v="Yes"/>
    <n v="0"/>
    <s v="0-1 Miles"/>
    <s v="Europe"/>
    <n v="48"/>
    <x v="0"/>
    <x v="0"/>
  </r>
  <r>
    <n v="22399"/>
    <x v="1"/>
    <x v="1"/>
    <x v="4"/>
    <n v="0"/>
    <x v="1"/>
    <s v="Manual"/>
    <s v="Yes"/>
    <n v="1"/>
    <s v="1-2 Miles"/>
    <s v="Pacific"/>
    <n v="26"/>
    <x v="2"/>
    <x v="1"/>
  </r>
  <r>
    <n v="27696"/>
    <x v="0"/>
    <x v="1"/>
    <x v="10"/>
    <n v="1"/>
    <x v="0"/>
    <s v="Professional"/>
    <s v="Yes"/>
    <n v="1"/>
    <s v="5-10 Miles"/>
    <s v="Pacific"/>
    <n v="43"/>
    <x v="0"/>
    <x v="1"/>
  </r>
  <r>
    <n v="25313"/>
    <x v="1"/>
    <x v="1"/>
    <x v="4"/>
    <n v="0"/>
    <x v="3"/>
    <s v="Manual"/>
    <s v="No"/>
    <n v="2"/>
    <s v="1-2 Miles"/>
    <s v="Europe"/>
    <n v="35"/>
    <x v="0"/>
    <x v="0"/>
  </r>
  <r>
    <n v="13813"/>
    <x v="0"/>
    <x v="0"/>
    <x v="1"/>
    <n v="3"/>
    <x v="1"/>
    <s v="Clerical"/>
    <s v="No"/>
    <n v="0"/>
    <s v="0-1 Miles"/>
    <s v="Europe"/>
    <n v="42"/>
    <x v="0"/>
    <x v="0"/>
  </r>
  <r>
    <n v="18711"/>
    <x v="1"/>
    <x v="0"/>
    <x v="3"/>
    <n v="5"/>
    <x v="0"/>
    <s v="Professional"/>
    <s v="Yes"/>
    <n v="4"/>
    <s v="10+ Miles"/>
    <s v="Pacific"/>
    <n v="39"/>
    <x v="0"/>
    <x v="0"/>
  </r>
  <r>
    <n v="19650"/>
    <x v="0"/>
    <x v="0"/>
    <x v="1"/>
    <n v="2"/>
    <x v="1"/>
    <s v="Clerical"/>
    <s v="No"/>
    <n v="2"/>
    <s v="0-1 Miles"/>
    <s v="Pacific"/>
    <n v="67"/>
    <x v="1"/>
    <x v="0"/>
  </r>
  <r>
    <n v="14135"/>
    <x v="0"/>
    <x v="1"/>
    <x v="6"/>
    <n v="1"/>
    <x v="1"/>
    <s v="Manual"/>
    <s v="Yes"/>
    <n v="0"/>
    <s v="1-2 Miles"/>
    <s v="Europe"/>
    <n v="35"/>
    <x v="0"/>
    <x v="0"/>
  </r>
  <r>
    <n v="12833"/>
    <x v="1"/>
    <x v="0"/>
    <x v="6"/>
    <n v="3"/>
    <x v="2"/>
    <s v="Manual"/>
    <s v="Yes"/>
    <n v="1"/>
    <s v="0-1 Miles"/>
    <s v="Europe"/>
    <n v="42"/>
    <x v="0"/>
    <x v="1"/>
  </r>
  <r>
    <n v="26849"/>
    <x v="0"/>
    <x v="1"/>
    <x v="4"/>
    <n v="3"/>
    <x v="3"/>
    <s v="Manual"/>
    <s v="Yes"/>
    <n v="2"/>
    <s v="0-1 Miles"/>
    <s v="Europe"/>
    <n v="43"/>
    <x v="0"/>
    <x v="0"/>
  </r>
  <r>
    <n v="20962"/>
    <x v="0"/>
    <x v="0"/>
    <x v="6"/>
    <n v="1"/>
    <x v="4"/>
    <s v="Clerical"/>
    <s v="Yes"/>
    <n v="0"/>
    <s v="0-1 Miles"/>
    <s v="Europe"/>
    <n v="45"/>
    <x v="0"/>
    <x v="0"/>
  </r>
  <r>
    <n v="28915"/>
    <x v="1"/>
    <x v="1"/>
    <x v="2"/>
    <n v="5"/>
    <x v="2"/>
    <s v="Management"/>
    <s v="Yes"/>
    <n v="3"/>
    <s v="10+ Miles"/>
    <s v="Europe"/>
    <n v="57"/>
    <x v="1"/>
    <x v="0"/>
  </r>
  <r>
    <n v="22830"/>
    <x v="0"/>
    <x v="1"/>
    <x v="7"/>
    <n v="4"/>
    <x v="1"/>
    <s v="Management"/>
    <s v="Yes"/>
    <n v="3"/>
    <s v="10+ Miles"/>
    <s v="Europe"/>
    <n v="56"/>
    <x v="1"/>
    <x v="0"/>
  </r>
  <r>
    <n v="14777"/>
    <x v="0"/>
    <x v="0"/>
    <x v="0"/>
    <n v="0"/>
    <x v="0"/>
    <s v="Clerical"/>
    <s v="Yes"/>
    <n v="0"/>
    <s v="0-1 Miles"/>
    <s v="Europe"/>
    <n v="38"/>
    <x v="0"/>
    <x v="1"/>
  </r>
  <r>
    <n v="12591"/>
    <x v="0"/>
    <x v="0"/>
    <x v="1"/>
    <n v="4"/>
    <x v="4"/>
    <s v="Clerical"/>
    <s v="Yes"/>
    <n v="0"/>
    <s v="0-1 Miles"/>
    <s v="Europe"/>
    <n v="45"/>
    <x v="0"/>
    <x v="0"/>
  </r>
  <r>
    <n v="24174"/>
    <x v="0"/>
    <x v="1"/>
    <x v="6"/>
    <n v="0"/>
    <x v="0"/>
    <s v="Clerical"/>
    <s v="Yes"/>
    <n v="0"/>
    <s v="0-1 Miles"/>
    <s v="Pacific"/>
    <n v="27"/>
    <x v="2"/>
    <x v="1"/>
  </r>
  <r>
    <n v="24611"/>
    <x v="1"/>
    <x v="1"/>
    <x v="8"/>
    <n v="0"/>
    <x v="0"/>
    <s v="Professional"/>
    <s v="No"/>
    <n v="4"/>
    <s v="10+ Miles"/>
    <s v="Pacific"/>
    <n v="35"/>
    <x v="0"/>
    <x v="1"/>
  </r>
  <r>
    <n v="11340"/>
    <x v="0"/>
    <x v="0"/>
    <x v="4"/>
    <n v="1"/>
    <x v="4"/>
    <s v="Clerical"/>
    <s v="Yes"/>
    <n v="0"/>
    <s v="0-1 Miles"/>
    <s v="Europe"/>
    <n v="70"/>
    <x v="1"/>
    <x v="1"/>
  </r>
  <r>
    <n v="25693"/>
    <x v="1"/>
    <x v="0"/>
    <x v="1"/>
    <n v="5"/>
    <x v="4"/>
    <s v="Clerical"/>
    <s v="Yes"/>
    <n v="0"/>
    <s v="0-1 Miles"/>
    <s v="Europe"/>
    <n v="44"/>
    <x v="0"/>
    <x v="1"/>
  </r>
  <r>
    <n v="25555"/>
    <x v="0"/>
    <x v="0"/>
    <x v="4"/>
    <n v="0"/>
    <x v="1"/>
    <s v="Manual"/>
    <s v="No"/>
    <n v="1"/>
    <s v="0-1 Miles"/>
    <s v="Pacific"/>
    <n v="26"/>
    <x v="2"/>
    <x v="1"/>
  </r>
  <r>
    <n v="22006"/>
    <x v="0"/>
    <x v="1"/>
    <x v="3"/>
    <n v="5"/>
    <x v="1"/>
    <s v="Skilled Manual"/>
    <s v="Yes"/>
    <n v="3"/>
    <s v="5-10 Miles"/>
    <s v="Pacific"/>
    <n v="46"/>
    <x v="0"/>
    <x v="0"/>
  </r>
  <r>
    <n v="20060"/>
    <x v="1"/>
    <x v="0"/>
    <x v="1"/>
    <n v="0"/>
    <x v="2"/>
    <s v="Manual"/>
    <s v="No"/>
    <n v="1"/>
    <s v="2-5 Miles"/>
    <s v="Europe"/>
    <n v="34"/>
    <x v="0"/>
    <x v="1"/>
  </r>
  <r>
    <n v="17702"/>
    <x v="0"/>
    <x v="1"/>
    <x v="4"/>
    <n v="1"/>
    <x v="4"/>
    <s v="Manual"/>
    <s v="Yes"/>
    <n v="0"/>
    <s v="0-1 Miles"/>
    <s v="Europe"/>
    <n v="37"/>
    <x v="0"/>
    <x v="0"/>
  </r>
  <r>
    <n v="12503"/>
    <x v="1"/>
    <x v="0"/>
    <x v="1"/>
    <n v="3"/>
    <x v="1"/>
    <s v="Clerical"/>
    <s v="Yes"/>
    <n v="2"/>
    <s v="0-1 Miles"/>
    <s v="Europe"/>
    <n v="27"/>
    <x v="2"/>
    <x v="0"/>
  </r>
  <r>
    <n v="23908"/>
    <x v="1"/>
    <x v="1"/>
    <x v="1"/>
    <n v="1"/>
    <x v="0"/>
    <s v="Clerical"/>
    <s v="No"/>
    <n v="1"/>
    <s v="0-1 Miles"/>
    <s v="Europe"/>
    <n v="39"/>
    <x v="0"/>
    <x v="1"/>
  </r>
  <r>
    <n v="22527"/>
    <x v="1"/>
    <x v="0"/>
    <x v="6"/>
    <n v="0"/>
    <x v="2"/>
    <s v="Manual"/>
    <s v="No"/>
    <n v="1"/>
    <s v="2-5 Miles"/>
    <s v="Europe"/>
    <n v="29"/>
    <x v="2"/>
    <x v="0"/>
  </r>
  <r>
    <n v="19057"/>
    <x v="0"/>
    <x v="0"/>
    <x v="7"/>
    <n v="3"/>
    <x v="0"/>
    <s v="Management"/>
    <s v="No"/>
    <n v="2"/>
    <s v="10+ Miles"/>
    <s v="Europe"/>
    <n v="52"/>
    <x v="0"/>
    <x v="1"/>
  </r>
  <r>
    <n v="18494"/>
    <x v="0"/>
    <x v="1"/>
    <x v="15"/>
    <n v="5"/>
    <x v="0"/>
    <s v="Management"/>
    <s v="Yes"/>
    <n v="4"/>
    <s v="2-5 Miles"/>
    <s v="Pacific"/>
    <n v="48"/>
    <x v="0"/>
    <x v="1"/>
  </r>
  <r>
    <n v="11249"/>
    <x v="0"/>
    <x v="0"/>
    <x v="12"/>
    <n v="3"/>
    <x v="1"/>
    <s v="Professional"/>
    <s v="Yes"/>
    <n v="3"/>
    <s v="0-1 Miles"/>
    <s v="Europe"/>
    <n v="51"/>
    <x v="0"/>
    <x v="1"/>
  </r>
  <r>
    <n v="21568"/>
    <x v="0"/>
    <x v="0"/>
    <x v="11"/>
    <n v="0"/>
    <x v="2"/>
    <s v="Management"/>
    <s v="Yes"/>
    <n v="4"/>
    <s v="10+ Miles"/>
    <s v="Pacific"/>
    <n v="34"/>
    <x v="0"/>
    <x v="1"/>
  </r>
  <r>
    <n v="13981"/>
    <x v="0"/>
    <x v="0"/>
    <x v="4"/>
    <n v="5"/>
    <x v="2"/>
    <s v="Skilled Manual"/>
    <s v="No"/>
    <n v="3"/>
    <s v="1-2 Miles"/>
    <s v="Pacific"/>
    <n v="62"/>
    <x v="1"/>
    <x v="0"/>
  </r>
  <r>
    <n v="23432"/>
    <x v="1"/>
    <x v="1"/>
    <x v="3"/>
    <n v="0"/>
    <x v="0"/>
    <s v="Professional"/>
    <s v="Yes"/>
    <n v="1"/>
    <s v="5-10 Miles"/>
    <s v="Pacific"/>
    <n v="37"/>
    <x v="0"/>
    <x v="1"/>
  </r>
  <r>
    <n v="22931"/>
    <x v="0"/>
    <x v="1"/>
    <x v="11"/>
    <n v="5"/>
    <x v="4"/>
    <s v="Management"/>
    <s v="No"/>
    <n v="1"/>
    <s v="1-2 Miles"/>
    <s v="Pacific"/>
    <n v="78"/>
    <x v="1"/>
    <x v="1"/>
  </r>
  <r>
    <n v="18172"/>
    <x v="0"/>
    <x v="1"/>
    <x v="12"/>
    <n v="4"/>
    <x v="2"/>
    <s v="Professional"/>
    <s v="Yes"/>
    <n v="3"/>
    <s v="0-1 Miles"/>
    <s v="Europe"/>
    <n v="55"/>
    <x v="1"/>
    <x v="0"/>
  </r>
  <r>
    <n v="12666"/>
    <x v="1"/>
    <x v="1"/>
    <x v="10"/>
    <n v="0"/>
    <x v="0"/>
    <s v="Professional"/>
    <s v="No"/>
    <n v="4"/>
    <s v="2-5 Miles"/>
    <s v="Pacific"/>
    <n v="31"/>
    <x v="0"/>
    <x v="0"/>
  </r>
  <r>
    <n v="20598"/>
    <x v="0"/>
    <x v="1"/>
    <x v="11"/>
    <n v="3"/>
    <x v="3"/>
    <s v="Professional"/>
    <s v="Yes"/>
    <n v="0"/>
    <s v="10+ Miles"/>
    <s v="Europe"/>
    <n v="59"/>
    <x v="1"/>
    <x v="1"/>
  </r>
  <r>
    <n v="21375"/>
    <x v="1"/>
    <x v="1"/>
    <x v="6"/>
    <n v="2"/>
    <x v="3"/>
    <s v="Clerical"/>
    <s v="Yes"/>
    <n v="2"/>
    <s v="5-10 Miles"/>
    <s v="Pacific"/>
    <n v="57"/>
    <x v="1"/>
    <x v="0"/>
  </r>
  <r>
    <n v="20839"/>
    <x v="1"/>
    <x v="0"/>
    <x v="1"/>
    <n v="3"/>
    <x v="4"/>
    <s v="Clerical"/>
    <s v="Yes"/>
    <n v="0"/>
    <s v="0-1 Miles"/>
    <s v="Europe"/>
    <n v="47"/>
    <x v="0"/>
    <x v="1"/>
  </r>
  <r>
    <n v="21738"/>
    <x v="0"/>
    <x v="1"/>
    <x v="6"/>
    <n v="1"/>
    <x v="4"/>
    <s v="Clerical"/>
    <s v="Yes"/>
    <n v="0"/>
    <s v="0-1 Miles"/>
    <s v="Europe"/>
    <n v="43"/>
    <x v="0"/>
    <x v="0"/>
  </r>
  <r>
    <n v="14164"/>
    <x v="1"/>
    <x v="0"/>
    <x v="14"/>
    <n v="0"/>
    <x v="4"/>
    <s v="Skilled Manual"/>
    <s v="Yes"/>
    <n v="0"/>
    <s v="0-1 Miles"/>
    <s v="Europe"/>
    <n v="36"/>
    <x v="0"/>
    <x v="1"/>
  </r>
  <r>
    <n v="14193"/>
    <x v="1"/>
    <x v="0"/>
    <x v="11"/>
    <n v="3"/>
    <x v="1"/>
    <s v="Management"/>
    <s v="Yes"/>
    <n v="4"/>
    <s v="10+ Miles"/>
    <s v="Europe"/>
    <n v="56"/>
    <x v="1"/>
    <x v="0"/>
  </r>
  <r>
    <n v="12705"/>
    <x v="0"/>
    <x v="1"/>
    <x v="13"/>
    <n v="0"/>
    <x v="0"/>
    <s v="Management"/>
    <s v="Yes"/>
    <n v="4"/>
    <s v="0-1 Miles"/>
    <s v="Pacific"/>
    <n v="37"/>
    <x v="0"/>
    <x v="1"/>
  </r>
  <r>
    <n v="22672"/>
    <x v="1"/>
    <x v="0"/>
    <x v="1"/>
    <n v="2"/>
    <x v="1"/>
    <s v="Clerical"/>
    <s v="Yes"/>
    <n v="0"/>
    <s v="0-1 Miles"/>
    <s v="Europe"/>
    <n v="43"/>
    <x v="0"/>
    <x v="0"/>
  </r>
  <r>
    <n v="26219"/>
    <x v="0"/>
    <x v="0"/>
    <x v="0"/>
    <n v="1"/>
    <x v="0"/>
    <s v="Skilled Manual"/>
    <s v="Yes"/>
    <n v="1"/>
    <s v="1-2 Miles"/>
    <s v="Europe"/>
    <n v="33"/>
    <x v="0"/>
    <x v="1"/>
  </r>
  <r>
    <n v="28468"/>
    <x v="0"/>
    <x v="0"/>
    <x v="4"/>
    <n v="2"/>
    <x v="1"/>
    <s v="Manual"/>
    <s v="Yes"/>
    <n v="0"/>
    <s v="1-2 Miles"/>
    <s v="Europe"/>
    <n v="51"/>
    <x v="0"/>
    <x v="0"/>
  </r>
  <r>
    <n v="23419"/>
    <x v="1"/>
    <x v="0"/>
    <x v="3"/>
    <n v="5"/>
    <x v="0"/>
    <s v="Professional"/>
    <s v="Yes"/>
    <n v="3"/>
    <s v="10+ Miles"/>
    <s v="Pacific"/>
    <n v="39"/>
    <x v="0"/>
    <x v="0"/>
  </r>
  <r>
    <n v="17964"/>
    <x v="0"/>
    <x v="1"/>
    <x v="0"/>
    <n v="0"/>
    <x v="4"/>
    <s v="Clerical"/>
    <s v="Yes"/>
    <n v="0"/>
    <s v="0-1 Miles"/>
    <s v="Europe"/>
    <n v="37"/>
    <x v="0"/>
    <x v="1"/>
  </r>
  <r>
    <n v="20919"/>
    <x v="1"/>
    <x v="0"/>
    <x v="1"/>
    <n v="2"/>
    <x v="1"/>
    <s v="Clerical"/>
    <s v="Yes"/>
    <n v="2"/>
    <s v="0-1 Miles"/>
    <s v="Europe"/>
    <n v="42"/>
    <x v="0"/>
    <x v="0"/>
  </r>
  <r>
    <n v="20927"/>
    <x v="1"/>
    <x v="0"/>
    <x v="6"/>
    <n v="5"/>
    <x v="2"/>
    <s v="Manual"/>
    <s v="Yes"/>
    <n v="2"/>
    <s v="0-1 Miles"/>
    <s v="Europe"/>
    <n v="27"/>
    <x v="2"/>
    <x v="0"/>
  </r>
  <r>
    <n v="13133"/>
    <x v="1"/>
    <x v="1"/>
    <x v="11"/>
    <n v="5"/>
    <x v="0"/>
    <s v="Professional"/>
    <s v="Yes"/>
    <n v="1"/>
    <s v="5-10 Miles"/>
    <s v="Pacific"/>
    <n v="47"/>
    <x v="0"/>
    <x v="1"/>
  </r>
  <r>
    <n v="19626"/>
    <x v="0"/>
    <x v="1"/>
    <x v="3"/>
    <n v="5"/>
    <x v="1"/>
    <s v="Skilled Manual"/>
    <s v="Yes"/>
    <n v="3"/>
    <s v="5-10 Miles"/>
    <s v="Pacific"/>
    <n v="45"/>
    <x v="0"/>
    <x v="0"/>
  </r>
  <r>
    <n v="21039"/>
    <x v="1"/>
    <x v="0"/>
    <x v="14"/>
    <n v="0"/>
    <x v="4"/>
    <s v="Skilled Manual"/>
    <s v="No"/>
    <n v="0"/>
    <s v="0-1 Miles"/>
    <s v="Europe"/>
    <n v="37"/>
    <x v="0"/>
    <x v="1"/>
  </r>
  <r>
    <n v="12231"/>
    <x v="1"/>
    <x v="0"/>
    <x v="4"/>
    <n v="2"/>
    <x v="1"/>
    <s v="Manual"/>
    <s v="Yes"/>
    <n v="0"/>
    <s v="0-1 Miles"/>
    <s v="Europe"/>
    <n v="51"/>
    <x v="0"/>
    <x v="1"/>
  </r>
  <r>
    <n v="25665"/>
    <x v="1"/>
    <x v="0"/>
    <x v="6"/>
    <n v="0"/>
    <x v="2"/>
    <s v="Manual"/>
    <s v="No"/>
    <n v="1"/>
    <s v="1-2 Miles"/>
    <s v="Europe"/>
    <n v="28"/>
    <x v="2"/>
    <x v="0"/>
  </r>
  <r>
    <n v="24061"/>
    <x v="0"/>
    <x v="1"/>
    <x v="4"/>
    <n v="4"/>
    <x v="3"/>
    <s v="Manual"/>
    <s v="Yes"/>
    <n v="1"/>
    <s v="0-1 Miles"/>
    <s v="Europe"/>
    <n v="40"/>
    <x v="0"/>
    <x v="1"/>
  </r>
  <r>
    <n v="26879"/>
    <x v="1"/>
    <x v="0"/>
    <x v="6"/>
    <n v="0"/>
    <x v="2"/>
    <s v="Manual"/>
    <s v="No"/>
    <n v="1"/>
    <s v="2-5 Miles"/>
    <s v="Europe"/>
    <n v="30"/>
    <x v="0"/>
    <x v="0"/>
  </r>
  <r>
    <n v="12284"/>
    <x v="0"/>
    <x v="0"/>
    <x v="1"/>
    <n v="0"/>
    <x v="0"/>
    <s v="Clerical"/>
    <s v="No"/>
    <n v="0"/>
    <s v="0-1 Miles"/>
    <s v="Europe"/>
    <n v="36"/>
    <x v="0"/>
    <x v="1"/>
  </r>
  <r>
    <n v="26654"/>
    <x v="0"/>
    <x v="0"/>
    <x v="8"/>
    <n v="1"/>
    <x v="4"/>
    <s v="Management"/>
    <s v="Yes"/>
    <n v="0"/>
    <s v="0-1 Miles"/>
    <s v="Pacific"/>
    <n v="37"/>
    <x v="0"/>
    <x v="1"/>
  </r>
  <r>
    <n v="14545"/>
    <x v="0"/>
    <x v="0"/>
    <x v="4"/>
    <n v="2"/>
    <x v="1"/>
    <s v="Manual"/>
    <s v="Yes"/>
    <n v="0"/>
    <s v="1-2 Miles"/>
    <s v="Europe"/>
    <n v="49"/>
    <x v="0"/>
    <x v="0"/>
  </r>
  <r>
    <n v="24201"/>
    <x v="0"/>
    <x v="0"/>
    <x v="4"/>
    <n v="2"/>
    <x v="2"/>
    <s v="Manual"/>
    <s v="Yes"/>
    <n v="0"/>
    <s v="0-1 Miles"/>
    <s v="Europe"/>
    <n v="37"/>
    <x v="0"/>
    <x v="1"/>
  </r>
  <r>
    <n v="20625"/>
    <x v="0"/>
    <x v="1"/>
    <x v="11"/>
    <n v="0"/>
    <x v="2"/>
    <s v="Management"/>
    <s v="Yes"/>
    <n v="3"/>
    <s v="10+ Miles"/>
    <s v="Pacific"/>
    <n v="35"/>
    <x v="0"/>
    <x v="1"/>
  </r>
  <r>
    <n v="16390"/>
    <x v="1"/>
    <x v="1"/>
    <x v="1"/>
    <n v="1"/>
    <x v="0"/>
    <s v="Clerical"/>
    <s v="No"/>
    <n v="0"/>
    <s v="0-1 Miles"/>
    <s v="Europe"/>
    <n v="38"/>
    <x v="0"/>
    <x v="1"/>
  </r>
  <r>
    <n v="14804"/>
    <x v="1"/>
    <x v="0"/>
    <x v="4"/>
    <n v="3"/>
    <x v="3"/>
    <s v="Manual"/>
    <s v="Yes"/>
    <n v="2"/>
    <s v="0-1 Miles"/>
    <s v="Europe"/>
    <n v="43"/>
    <x v="0"/>
    <x v="0"/>
  </r>
  <r>
    <n v="12629"/>
    <x v="1"/>
    <x v="1"/>
    <x v="6"/>
    <n v="1"/>
    <x v="1"/>
    <s v="Manual"/>
    <s v="No"/>
    <n v="0"/>
    <s v="0-1 Miles"/>
    <s v="Europe"/>
    <n v="37"/>
    <x v="0"/>
    <x v="0"/>
  </r>
  <r>
    <n v="14696"/>
    <x v="1"/>
    <x v="1"/>
    <x v="4"/>
    <n v="0"/>
    <x v="3"/>
    <s v="Manual"/>
    <s v="No"/>
    <n v="2"/>
    <s v="0-1 Miles"/>
    <s v="Europe"/>
    <n v="34"/>
    <x v="0"/>
    <x v="0"/>
  </r>
  <r>
    <n v="22005"/>
    <x v="0"/>
    <x v="0"/>
    <x v="3"/>
    <n v="5"/>
    <x v="1"/>
    <s v="Skilled Manual"/>
    <s v="No"/>
    <n v="3"/>
    <s v="5-10 Miles"/>
    <s v="Pacific"/>
    <n v="46"/>
    <x v="0"/>
    <x v="0"/>
  </r>
  <r>
    <n v="14544"/>
    <x v="1"/>
    <x v="1"/>
    <x v="4"/>
    <n v="1"/>
    <x v="1"/>
    <s v="Manual"/>
    <s v="Yes"/>
    <n v="0"/>
    <s v="0-1 Miles"/>
    <s v="Europe"/>
    <n v="49"/>
    <x v="0"/>
    <x v="0"/>
  </r>
  <r>
    <n v="14312"/>
    <x v="0"/>
    <x v="0"/>
    <x v="10"/>
    <n v="1"/>
    <x v="1"/>
    <s v="Skilled Manual"/>
    <s v="Yes"/>
    <n v="1"/>
    <s v="5-10 Miles"/>
    <s v="Pacific"/>
    <n v="45"/>
    <x v="0"/>
    <x v="0"/>
  </r>
  <r>
    <n v="29120"/>
    <x v="1"/>
    <x v="0"/>
    <x v="11"/>
    <n v="1"/>
    <x v="0"/>
    <s v="Management"/>
    <s v="Yes"/>
    <n v="4"/>
    <s v="2-5 Miles"/>
    <s v="Pacific"/>
    <n v="48"/>
    <x v="0"/>
    <x v="0"/>
  </r>
  <r>
    <n v="24187"/>
    <x v="1"/>
    <x v="0"/>
    <x v="1"/>
    <n v="3"/>
    <x v="4"/>
    <s v="Clerical"/>
    <s v="No"/>
    <n v="0"/>
    <s v="0-1 Miles"/>
    <s v="Europe"/>
    <n v="46"/>
    <x v="0"/>
    <x v="1"/>
  </r>
  <r>
    <n v="15758"/>
    <x v="0"/>
    <x v="1"/>
    <x v="12"/>
    <n v="0"/>
    <x v="4"/>
    <s v="Management"/>
    <s v="Yes"/>
    <n v="0"/>
    <s v="5-10 Miles"/>
    <s v="Pacific"/>
    <n v="48"/>
    <x v="0"/>
    <x v="0"/>
  </r>
  <r>
    <n v="29094"/>
    <x v="0"/>
    <x v="1"/>
    <x v="1"/>
    <n v="3"/>
    <x v="2"/>
    <s v="Skilled Manual"/>
    <s v="Yes"/>
    <n v="2"/>
    <s v="5-10 Miles"/>
    <s v="Pacific"/>
    <n v="54"/>
    <x v="0"/>
    <x v="1"/>
  </r>
  <r>
    <n v="28319"/>
    <x v="1"/>
    <x v="0"/>
    <x v="10"/>
    <n v="1"/>
    <x v="1"/>
    <s v="Skilled Manual"/>
    <s v="No"/>
    <n v="1"/>
    <s v="0-1 Miles"/>
    <s v="Pacific"/>
    <n v="46"/>
    <x v="0"/>
    <x v="1"/>
  </r>
  <r>
    <n v="16406"/>
    <x v="0"/>
    <x v="1"/>
    <x v="0"/>
    <n v="0"/>
    <x v="0"/>
    <s v="Clerical"/>
    <s v="No"/>
    <n v="0"/>
    <s v="0-1 Miles"/>
    <s v="Europe"/>
    <n v="38"/>
    <x v="0"/>
    <x v="1"/>
  </r>
  <r>
    <n v="20923"/>
    <x v="0"/>
    <x v="0"/>
    <x v="0"/>
    <n v="1"/>
    <x v="0"/>
    <s v="Skilled Manual"/>
    <s v="Yes"/>
    <n v="0"/>
    <s v="0-1 Miles"/>
    <s v="Europe"/>
    <n v="42"/>
    <x v="0"/>
    <x v="1"/>
  </r>
  <r>
    <n v="11378"/>
    <x v="1"/>
    <x v="0"/>
    <x v="4"/>
    <n v="1"/>
    <x v="2"/>
    <s v="Manual"/>
    <s v="No"/>
    <n v="1"/>
    <s v="2-5 Miles"/>
    <s v="Europe"/>
    <n v="46"/>
    <x v="0"/>
    <x v="1"/>
  </r>
  <r>
    <n v="20851"/>
    <x v="1"/>
    <x v="1"/>
    <x v="6"/>
    <n v="0"/>
    <x v="1"/>
    <s v="Manual"/>
    <s v="No"/>
    <n v="1"/>
    <s v="2-5 Miles"/>
    <s v="Europe"/>
    <n v="36"/>
    <x v="0"/>
    <x v="1"/>
  </r>
  <r>
    <n v="21557"/>
    <x v="1"/>
    <x v="0"/>
    <x v="15"/>
    <n v="0"/>
    <x v="1"/>
    <s v="Management"/>
    <s v="Yes"/>
    <n v="3"/>
    <s v="10+ Miles"/>
    <s v="Pacific"/>
    <n v="32"/>
    <x v="0"/>
    <x v="1"/>
  </r>
  <r>
    <n v="26663"/>
    <x v="1"/>
    <x v="0"/>
    <x v="10"/>
    <n v="2"/>
    <x v="0"/>
    <s v="Professional"/>
    <s v="No"/>
    <n v="1"/>
    <s v="0-1 Miles"/>
    <s v="Pacific"/>
    <n v="39"/>
    <x v="0"/>
    <x v="1"/>
  </r>
  <r>
    <n v="11896"/>
    <x v="0"/>
    <x v="1"/>
    <x v="11"/>
    <n v="1"/>
    <x v="4"/>
    <s v="Management"/>
    <s v="Yes"/>
    <n v="0"/>
    <s v="2-5 Miles"/>
    <s v="Pacific"/>
    <n v="36"/>
    <x v="0"/>
    <x v="1"/>
  </r>
  <r>
    <n v="14189"/>
    <x v="0"/>
    <x v="0"/>
    <x v="8"/>
    <n v="4"/>
    <x v="2"/>
    <s v="Professional"/>
    <s v="No"/>
    <n v="2"/>
    <s v="2-5 Miles"/>
    <s v="Europe"/>
    <n v="54"/>
    <x v="0"/>
    <x v="1"/>
  </r>
  <r>
    <n v="13136"/>
    <x v="0"/>
    <x v="0"/>
    <x v="1"/>
    <n v="2"/>
    <x v="1"/>
    <s v="Clerical"/>
    <s v="No"/>
    <n v="2"/>
    <s v="5-10 Miles"/>
    <s v="Pacific"/>
    <n v="69"/>
    <x v="1"/>
    <x v="0"/>
  </r>
  <r>
    <n v="25906"/>
    <x v="1"/>
    <x v="0"/>
    <x v="4"/>
    <n v="5"/>
    <x v="2"/>
    <s v="Skilled Manual"/>
    <s v="No"/>
    <n v="2"/>
    <s v="1-2 Miles"/>
    <s v="Pacific"/>
    <n v="62"/>
    <x v="1"/>
    <x v="0"/>
  </r>
  <r>
    <n v="17926"/>
    <x v="1"/>
    <x v="0"/>
    <x v="0"/>
    <n v="0"/>
    <x v="0"/>
    <s v="Clerical"/>
    <s v="No"/>
    <n v="0"/>
    <s v="0-1 Miles"/>
    <s v="Pacific"/>
    <n v="28"/>
    <x v="2"/>
    <x v="1"/>
  </r>
  <r>
    <n v="26928"/>
    <x v="1"/>
    <x v="1"/>
    <x v="1"/>
    <n v="1"/>
    <x v="0"/>
    <s v="Clerical"/>
    <s v="Yes"/>
    <n v="0"/>
    <s v="0-1 Miles"/>
    <s v="Europe"/>
    <n v="62"/>
    <x v="1"/>
    <x v="1"/>
  </r>
  <r>
    <n v="20897"/>
    <x v="0"/>
    <x v="0"/>
    <x v="1"/>
    <n v="1"/>
    <x v="0"/>
    <s v="Skilled Manual"/>
    <s v="Yes"/>
    <n v="2"/>
    <s v="0-1 Miles"/>
    <s v="Europe"/>
    <n v="40"/>
    <x v="0"/>
    <x v="0"/>
  </r>
  <r>
    <n v="28207"/>
    <x v="0"/>
    <x v="1"/>
    <x v="2"/>
    <n v="4"/>
    <x v="4"/>
    <s v="Management"/>
    <s v="Yes"/>
    <n v="1"/>
    <s v="0-1 Miles"/>
    <s v="Pacific"/>
    <n v="36"/>
    <x v="0"/>
    <x v="1"/>
  </r>
  <r>
    <n v="25923"/>
    <x v="1"/>
    <x v="1"/>
    <x v="4"/>
    <n v="2"/>
    <x v="3"/>
    <s v="Clerical"/>
    <s v="Yes"/>
    <n v="2"/>
    <s v="5-10 Miles"/>
    <s v="Pacific"/>
    <n v="58"/>
    <x v="1"/>
    <x v="0"/>
  </r>
  <r>
    <n v="11000"/>
    <x v="0"/>
    <x v="1"/>
    <x v="8"/>
    <n v="2"/>
    <x v="0"/>
    <s v="Professional"/>
    <s v="Yes"/>
    <n v="0"/>
    <s v="1-2 Miles"/>
    <s v="Pacific"/>
    <n v="40"/>
    <x v="0"/>
    <x v="1"/>
  </r>
  <r>
    <n v="20974"/>
    <x v="0"/>
    <x v="1"/>
    <x v="4"/>
    <n v="2"/>
    <x v="0"/>
    <s v="Clerical"/>
    <s v="Yes"/>
    <n v="1"/>
    <s v="0-1 Miles"/>
    <s v="Europe"/>
    <n v="66"/>
    <x v="1"/>
    <x v="0"/>
  </r>
  <r>
    <n v="28758"/>
    <x v="0"/>
    <x v="1"/>
    <x v="0"/>
    <n v="2"/>
    <x v="1"/>
    <s v="Clerical"/>
    <s v="Yes"/>
    <n v="1"/>
    <s v="1-2 Miles"/>
    <s v="Europe"/>
    <n v="35"/>
    <x v="0"/>
    <x v="1"/>
  </r>
  <r>
    <n v="11381"/>
    <x v="0"/>
    <x v="0"/>
    <x v="6"/>
    <n v="2"/>
    <x v="1"/>
    <s v="Manual"/>
    <s v="Yes"/>
    <n v="1"/>
    <s v="2-5 Miles"/>
    <s v="Europe"/>
    <n v="47"/>
    <x v="0"/>
    <x v="1"/>
  </r>
  <r>
    <n v="17522"/>
    <x v="0"/>
    <x v="1"/>
    <x v="7"/>
    <n v="4"/>
    <x v="0"/>
    <s v="Management"/>
    <s v="Yes"/>
    <n v="1"/>
    <s v="2-5 Miles"/>
    <s v="Pacific"/>
    <n v="47"/>
    <x v="0"/>
    <x v="0"/>
  </r>
  <r>
    <n v="21207"/>
    <x v="0"/>
    <x v="1"/>
    <x v="10"/>
    <n v="1"/>
    <x v="1"/>
    <s v="Skilled Manual"/>
    <s v="Yes"/>
    <n v="1"/>
    <s v="5-10 Miles"/>
    <s v="Pacific"/>
    <n v="46"/>
    <x v="0"/>
    <x v="0"/>
  </r>
  <r>
    <n v="28102"/>
    <x v="0"/>
    <x v="1"/>
    <x v="6"/>
    <n v="4"/>
    <x v="2"/>
    <s v="Skilled Manual"/>
    <s v="Yes"/>
    <n v="2"/>
    <s v="5-10 Miles"/>
    <s v="Pacific"/>
    <n v="58"/>
    <x v="1"/>
    <x v="1"/>
  </r>
  <r>
    <n v="23105"/>
    <x v="1"/>
    <x v="1"/>
    <x v="0"/>
    <n v="3"/>
    <x v="3"/>
    <s v="Clerical"/>
    <s v="No"/>
    <n v="2"/>
    <s v="5-10 Miles"/>
    <s v="Pacific"/>
    <n v="52"/>
    <x v="0"/>
    <x v="1"/>
  </r>
  <r>
    <n v="18740"/>
    <x v="0"/>
    <x v="1"/>
    <x v="2"/>
    <n v="5"/>
    <x v="0"/>
    <s v="Professional"/>
    <s v="No"/>
    <n v="1"/>
    <s v="0-1 Miles"/>
    <s v="Pacific"/>
    <n v="47"/>
    <x v="0"/>
    <x v="1"/>
  </r>
  <r>
    <n v="21213"/>
    <x v="1"/>
    <x v="1"/>
    <x v="3"/>
    <n v="0"/>
    <x v="0"/>
    <s v="Professional"/>
    <s v="No"/>
    <n v="1"/>
    <s v="5-10 Miles"/>
    <s v="Pacific"/>
    <n v="41"/>
    <x v="0"/>
    <x v="0"/>
  </r>
  <r>
    <n v="17352"/>
    <x v="0"/>
    <x v="1"/>
    <x v="14"/>
    <n v="2"/>
    <x v="4"/>
    <s v="Management"/>
    <s v="Yes"/>
    <n v="1"/>
    <s v="5-10 Miles"/>
    <s v="Pacific"/>
    <n v="64"/>
    <x v="1"/>
    <x v="1"/>
  </r>
  <r>
    <n v="14154"/>
    <x v="0"/>
    <x v="1"/>
    <x v="1"/>
    <n v="0"/>
    <x v="0"/>
    <s v="Clerical"/>
    <s v="Yes"/>
    <n v="0"/>
    <s v="0-1 Miles"/>
    <s v="Europe"/>
    <n v="35"/>
    <x v="0"/>
    <x v="1"/>
  </r>
  <r>
    <n v="19066"/>
    <x v="0"/>
    <x v="1"/>
    <x v="12"/>
    <n v="4"/>
    <x v="1"/>
    <s v="Professional"/>
    <s v="No"/>
    <n v="3"/>
    <s v="10+ Miles"/>
    <s v="Europe"/>
    <n v="54"/>
    <x v="0"/>
    <x v="0"/>
  </r>
  <r>
    <n v="11386"/>
    <x v="0"/>
    <x v="0"/>
    <x v="1"/>
    <n v="3"/>
    <x v="0"/>
    <s v="Clerical"/>
    <s v="Yes"/>
    <n v="0"/>
    <s v="0-1 Miles"/>
    <s v="Europe"/>
    <n v="45"/>
    <x v="0"/>
    <x v="0"/>
  </r>
  <r>
    <n v="20228"/>
    <x v="0"/>
    <x v="1"/>
    <x v="11"/>
    <n v="0"/>
    <x v="4"/>
    <s v="Management"/>
    <s v="Yes"/>
    <n v="0"/>
    <s v="2-5 Miles"/>
    <s v="Pacific"/>
    <n v="40"/>
    <x v="0"/>
    <x v="1"/>
  </r>
  <r>
    <n v="16675"/>
    <x v="1"/>
    <x v="0"/>
    <x v="5"/>
    <n v="0"/>
    <x v="4"/>
    <s v="Management"/>
    <s v="No"/>
    <n v="3"/>
    <s v="0-1 Miles"/>
    <s v="Pacific"/>
    <n v="47"/>
    <x v="0"/>
    <x v="1"/>
  </r>
  <r>
    <n v="16410"/>
    <x v="1"/>
    <x v="0"/>
    <x v="4"/>
    <n v="4"/>
    <x v="3"/>
    <s v="Manual"/>
    <s v="Yes"/>
    <n v="2"/>
    <s v="0-1 Miles"/>
    <s v="Europe"/>
    <n v="41"/>
    <x v="0"/>
    <x v="1"/>
  </r>
  <r>
    <n v="27760"/>
    <x v="1"/>
    <x v="0"/>
    <x v="0"/>
    <n v="0"/>
    <x v="4"/>
    <s v="Clerical"/>
    <s v="No"/>
    <n v="0"/>
    <s v="0-1 Miles"/>
    <s v="Europe"/>
    <n v="37"/>
    <x v="0"/>
    <x v="1"/>
  </r>
  <r>
    <n v="22930"/>
    <x v="0"/>
    <x v="1"/>
    <x v="8"/>
    <n v="4"/>
    <x v="0"/>
    <s v="Professional"/>
    <s v="Yes"/>
    <n v="0"/>
    <s v="1-2 Miles"/>
    <s v="Pacific"/>
    <n v="38"/>
    <x v="0"/>
    <x v="1"/>
  </r>
  <r>
    <n v="23780"/>
    <x v="1"/>
    <x v="1"/>
    <x v="0"/>
    <n v="2"/>
    <x v="1"/>
    <s v="Clerical"/>
    <s v="No"/>
    <n v="2"/>
    <s v="0-1 Miles"/>
    <s v="Europe"/>
    <n v="36"/>
    <x v="0"/>
    <x v="1"/>
  </r>
  <r>
    <n v="20994"/>
    <x v="0"/>
    <x v="0"/>
    <x v="6"/>
    <n v="0"/>
    <x v="0"/>
    <s v="Clerical"/>
    <s v="No"/>
    <n v="0"/>
    <s v="0-1 Miles"/>
    <s v="Pacific"/>
    <n v="26"/>
    <x v="2"/>
    <x v="1"/>
  </r>
  <r>
    <n v="28379"/>
    <x v="0"/>
    <x v="1"/>
    <x v="1"/>
    <n v="1"/>
    <x v="0"/>
    <s v="Skilled Manual"/>
    <s v="Yes"/>
    <n v="2"/>
    <s v="0-1 Miles"/>
    <s v="Europe"/>
    <n v="40"/>
    <x v="0"/>
    <x v="0"/>
  </r>
  <r>
    <n v="14865"/>
    <x v="1"/>
    <x v="1"/>
    <x v="0"/>
    <n v="2"/>
    <x v="1"/>
    <s v="Clerical"/>
    <s v="Yes"/>
    <n v="2"/>
    <s v="1-2 Miles"/>
    <s v="Europe"/>
    <n v="36"/>
    <x v="0"/>
    <x v="0"/>
  </r>
  <r>
    <n v="12663"/>
    <x v="0"/>
    <x v="0"/>
    <x v="8"/>
    <n v="5"/>
    <x v="3"/>
    <s v="Skilled Manual"/>
    <s v="Yes"/>
    <n v="2"/>
    <s v="10+ Miles"/>
    <s v="Europe"/>
    <n v="59"/>
    <x v="1"/>
    <x v="0"/>
  </r>
  <r>
    <n v="24898"/>
    <x v="1"/>
    <x v="0"/>
    <x v="2"/>
    <n v="0"/>
    <x v="0"/>
    <s v="Professional"/>
    <s v="Yes"/>
    <n v="3"/>
    <s v="10+ Miles"/>
    <s v="Pacific"/>
    <n v="32"/>
    <x v="0"/>
    <x v="0"/>
  </r>
  <r>
    <n v="19508"/>
    <x v="0"/>
    <x v="1"/>
    <x v="4"/>
    <n v="0"/>
    <x v="3"/>
    <s v="Manual"/>
    <s v="No"/>
    <n v="2"/>
    <s v="0-1 Miles"/>
    <s v="Europe"/>
    <n v="30"/>
    <x v="0"/>
    <x v="0"/>
  </r>
  <r>
    <n v="11489"/>
    <x v="1"/>
    <x v="0"/>
    <x v="6"/>
    <n v="0"/>
    <x v="3"/>
    <s v="Manual"/>
    <s v="No"/>
    <n v="2"/>
    <s v="1-2 Miles"/>
    <s v="Europe"/>
    <n v="35"/>
    <x v="0"/>
    <x v="1"/>
  </r>
  <r>
    <n v="18160"/>
    <x v="0"/>
    <x v="1"/>
    <x v="12"/>
    <n v="3"/>
    <x v="2"/>
    <s v="Professional"/>
    <s v="Yes"/>
    <n v="4"/>
    <s v="5-10 Miles"/>
    <s v="Europe"/>
    <n v="51"/>
    <x v="0"/>
    <x v="1"/>
  </r>
  <r>
    <n v="25241"/>
    <x v="0"/>
    <x v="1"/>
    <x v="8"/>
    <n v="2"/>
    <x v="0"/>
    <s v="Professional"/>
    <s v="Yes"/>
    <n v="1"/>
    <s v="5-10 Miles"/>
    <s v="Pacific"/>
    <n v="47"/>
    <x v="0"/>
    <x v="0"/>
  </r>
  <r>
    <n v="24369"/>
    <x v="0"/>
    <x v="1"/>
    <x v="2"/>
    <n v="5"/>
    <x v="4"/>
    <s v="Management"/>
    <s v="No"/>
    <n v="2"/>
    <s v="0-1 Miles"/>
    <s v="Pacific"/>
    <n v="39"/>
    <x v="0"/>
    <x v="0"/>
  </r>
  <r>
    <n v="27165"/>
    <x v="1"/>
    <x v="1"/>
    <x v="6"/>
    <n v="0"/>
    <x v="3"/>
    <s v="Manual"/>
    <s v="No"/>
    <n v="2"/>
    <s v="0-1 Miles"/>
    <s v="Europe"/>
    <n v="34"/>
    <x v="0"/>
    <x v="0"/>
  </r>
  <r>
    <n v="29424"/>
    <x v="0"/>
    <x v="1"/>
    <x v="4"/>
    <n v="0"/>
    <x v="3"/>
    <s v="Manual"/>
    <s v="Yes"/>
    <n v="2"/>
    <s v="0-1 Miles"/>
    <s v="Europe"/>
    <n v="32"/>
    <x v="0"/>
    <x v="0"/>
  </r>
  <r>
    <n v="15926"/>
    <x v="1"/>
    <x v="0"/>
    <x v="7"/>
    <n v="3"/>
    <x v="2"/>
    <s v="Professional"/>
    <s v="Yes"/>
    <n v="4"/>
    <s v="5-10 Miles"/>
    <s v="Europe"/>
    <n v="50"/>
    <x v="0"/>
    <x v="1"/>
  </r>
  <r>
    <n v="14554"/>
    <x v="0"/>
    <x v="1"/>
    <x v="6"/>
    <n v="1"/>
    <x v="0"/>
    <s v="Clerical"/>
    <s v="Yes"/>
    <n v="0"/>
    <s v="0-1 Miles"/>
    <s v="Europe"/>
    <n v="66"/>
    <x v="1"/>
    <x v="0"/>
  </r>
  <r>
    <n v="16468"/>
    <x v="1"/>
    <x v="1"/>
    <x v="1"/>
    <n v="0"/>
    <x v="1"/>
    <s v="Clerical"/>
    <s v="Yes"/>
    <n v="1"/>
    <s v="2-5 Miles"/>
    <s v="Europe"/>
    <n v="30"/>
    <x v="0"/>
    <x v="0"/>
  </r>
  <r>
    <n v="19174"/>
    <x v="1"/>
    <x v="0"/>
    <x v="1"/>
    <n v="0"/>
    <x v="2"/>
    <s v="Manual"/>
    <s v="No"/>
    <n v="1"/>
    <s v="2-5 Miles"/>
    <s v="Europe"/>
    <n v="32"/>
    <x v="0"/>
    <x v="1"/>
  </r>
  <r>
    <n v="19183"/>
    <x v="1"/>
    <x v="1"/>
    <x v="4"/>
    <n v="0"/>
    <x v="3"/>
    <s v="Manual"/>
    <s v="Yes"/>
    <n v="2"/>
    <s v="1-2 Miles"/>
    <s v="Europe"/>
    <n v="35"/>
    <x v="0"/>
    <x v="0"/>
  </r>
  <r>
    <n v="13683"/>
    <x v="1"/>
    <x v="0"/>
    <x v="1"/>
    <n v="0"/>
    <x v="2"/>
    <s v="Manual"/>
    <s v="No"/>
    <n v="1"/>
    <s v="2-5 Miles"/>
    <s v="Europe"/>
    <n v="32"/>
    <x v="0"/>
    <x v="0"/>
  </r>
  <r>
    <n v="17848"/>
    <x v="1"/>
    <x v="1"/>
    <x v="1"/>
    <n v="0"/>
    <x v="1"/>
    <s v="Clerical"/>
    <s v="No"/>
    <n v="1"/>
    <s v="2-5 Miles"/>
    <s v="Europe"/>
    <n v="31"/>
    <x v="0"/>
    <x v="1"/>
  </r>
  <r>
    <n v="17894"/>
    <x v="0"/>
    <x v="0"/>
    <x v="6"/>
    <n v="1"/>
    <x v="0"/>
    <s v="Clerical"/>
    <s v="Yes"/>
    <n v="0"/>
    <s v="0-1 Miles"/>
    <s v="Europe"/>
    <n v="50"/>
    <x v="0"/>
    <x v="1"/>
  </r>
  <r>
    <n v="25651"/>
    <x v="0"/>
    <x v="1"/>
    <x v="0"/>
    <n v="1"/>
    <x v="0"/>
    <s v="Skilled Manual"/>
    <s v="No"/>
    <n v="0"/>
    <s v="0-1 Miles"/>
    <s v="Europe"/>
    <n v="43"/>
    <x v="0"/>
    <x v="1"/>
  </r>
  <r>
    <n v="22936"/>
    <x v="1"/>
    <x v="0"/>
    <x v="10"/>
    <n v="1"/>
    <x v="1"/>
    <s v="Skilled Manual"/>
    <s v="No"/>
    <n v="1"/>
    <s v="0-1 Miles"/>
    <s v="Pacific"/>
    <n v="45"/>
    <x v="0"/>
    <x v="1"/>
  </r>
  <r>
    <n v="23915"/>
    <x v="0"/>
    <x v="1"/>
    <x v="6"/>
    <n v="2"/>
    <x v="2"/>
    <s v="Manual"/>
    <s v="Yes"/>
    <n v="2"/>
    <s v="0-1 Miles"/>
    <s v="Europe"/>
    <n v="42"/>
    <x v="0"/>
    <x v="0"/>
  </r>
  <r>
    <n v="24121"/>
    <x v="1"/>
    <x v="0"/>
    <x v="1"/>
    <n v="0"/>
    <x v="1"/>
    <s v="Clerical"/>
    <s v="No"/>
    <n v="1"/>
    <s v="0-1 Miles"/>
    <s v="Europe"/>
    <n v="29"/>
    <x v="2"/>
    <x v="1"/>
  </r>
  <r>
    <n v="27878"/>
    <x v="1"/>
    <x v="1"/>
    <x v="6"/>
    <n v="0"/>
    <x v="1"/>
    <s v="Manual"/>
    <s v="No"/>
    <n v="0"/>
    <s v="0-1 Miles"/>
    <s v="Pacific"/>
    <n v="28"/>
    <x v="2"/>
    <x v="1"/>
  </r>
  <r>
    <n v="13572"/>
    <x v="1"/>
    <x v="1"/>
    <x v="4"/>
    <n v="3"/>
    <x v="2"/>
    <s v="Manual"/>
    <s v="Yes"/>
    <n v="0"/>
    <s v="0-1 Miles"/>
    <s v="Europe"/>
    <n v="37"/>
    <x v="0"/>
    <x v="1"/>
  </r>
  <r>
    <n v="27941"/>
    <x v="0"/>
    <x v="0"/>
    <x v="2"/>
    <n v="4"/>
    <x v="1"/>
    <s v="Professional"/>
    <s v="Yes"/>
    <n v="2"/>
    <s v="2-5 Miles"/>
    <s v="Europe"/>
    <n v="53"/>
    <x v="0"/>
    <x v="0"/>
  </r>
  <r>
    <n v="26354"/>
    <x v="1"/>
    <x v="1"/>
    <x v="0"/>
    <n v="0"/>
    <x v="4"/>
    <s v="Clerical"/>
    <s v="No"/>
    <n v="0"/>
    <s v="0-1 Miles"/>
    <s v="Europe"/>
    <n v="38"/>
    <x v="0"/>
    <x v="1"/>
  </r>
  <r>
    <n v="14785"/>
    <x v="1"/>
    <x v="1"/>
    <x v="1"/>
    <n v="1"/>
    <x v="0"/>
    <s v="Clerical"/>
    <s v="No"/>
    <n v="1"/>
    <s v="1-2 Miles"/>
    <s v="Europe"/>
    <n v="39"/>
    <x v="0"/>
    <x v="0"/>
  </r>
  <r>
    <n v="17238"/>
    <x v="1"/>
    <x v="1"/>
    <x v="2"/>
    <n v="0"/>
    <x v="0"/>
    <s v="Professional"/>
    <s v="Yes"/>
    <n v="3"/>
    <s v="10+ Miles"/>
    <s v="Pacific"/>
    <n v="32"/>
    <x v="0"/>
    <x v="0"/>
  </r>
  <r>
    <n v="23608"/>
    <x v="0"/>
    <x v="0"/>
    <x v="13"/>
    <n v="3"/>
    <x v="2"/>
    <s v="Professional"/>
    <s v="Yes"/>
    <n v="3"/>
    <s v="0-1 Miles"/>
    <s v="Europe"/>
    <n v="51"/>
    <x v="0"/>
    <x v="1"/>
  </r>
  <r>
    <n v="22538"/>
    <x v="1"/>
    <x v="0"/>
    <x v="4"/>
    <n v="0"/>
    <x v="3"/>
    <s v="Manual"/>
    <s v="Yes"/>
    <n v="2"/>
    <s v="1-2 Miles"/>
    <s v="Europe"/>
    <n v="33"/>
    <x v="0"/>
    <x v="0"/>
  </r>
  <r>
    <n v="12332"/>
    <x v="0"/>
    <x v="1"/>
    <x v="8"/>
    <n v="4"/>
    <x v="2"/>
    <s v="Management"/>
    <s v="Yes"/>
    <n v="3"/>
    <s v="5-10 Miles"/>
    <s v="Europe"/>
    <n v="58"/>
    <x v="1"/>
    <x v="1"/>
  </r>
  <r>
    <n v="17230"/>
    <x v="0"/>
    <x v="1"/>
    <x v="2"/>
    <n v="0"/>
    <x v="0"/>
    <s v="Professional"/>
    <s v="Yes"/>
    <n v="3"/>
    <s v="10+ Miles"/>
    <s v="Pacific"/>
    <n v="30"/>
    <x v="0"/>
    <x v="0"/>
  </r>
  <r>
    <n v="13082"/>
    <x v="1"/>
    <x v="1"/>
    <x v="12"/>
    <n v="0"/>
    <x v="4"/>
    <s v="Management"/>
    <s v="Yes"/>
    <n v="0"/>
    <s v="2-5 Miles"/>
    <s v="Pacific"/>
    <n v="48"/>
    <x v="0"/>
    <x v="1"/>
  </r>
  <r>
    <n v="22518"/>
    <x v="1"/>
    <x v="0"/>
    <x v="1"/>
    <n v="3"/>
    <x v="1"/>
    <s v="Clerical"/>
    <s v="No"/>
    <n v="2"/>
    <s v="0-1 Miles"/>
    <s v="Europe"/>
    <n v="27"/>
    <x v="2"/>
    <x v="1"/>
  </r>
  <r>
    <n v="13687"/>
    <x v="0"/>
    <x v="1"/>
    <x v="0"/>
    <n v="1"/>
    <x v="0"/>
    <s v="Skilled Manual"/>
    <s v="Yes"/>
    <n v="1"/>
    <s v="0-1 Miles"/>
    <s v="Europe"/>
    <n v="33"/>
    <x v="0"/>
    <x v="1"/>
  </r>
  <r>
    <n v="23571"/>
    <x v="0"/>
    <x v="0"/>
    <x v="0"/>
    <n v="2"/>
    <x v="0"/>
    <s v="Management"/>
    <s v="Yes"/>
    <n v="2"/>
    <s v="0-1 Miles"/>
    <s v="Pacific"/>
    <n v="66"/>
    <x v="1"/>
    <x v="1"/>
  </r>
  <r>
    <n v="19305"/>
    <x v="1"/>
    <x v="0"/>
    <x v="4"/>
    <n v="2"/>
    <x v="2"/>
    <s v="Manual"/>
    <s v="Yes"/>
    <n v="1"/>
    <s v="0-1 Miles"/>
    <s v="Europe"/>
    <n v="38"/>
    <x v="0"/>
    <x v="1"/>
  </r>
  <r>
    <n v="22636"/>
    <x v="1"/>
    <x v="0"/>
    <x v="0"/>
    <n v="0"/>
    <x v="0"/>
    <s v="Clerical"/>
    <s v="No"/>
    <n v="0"/>
    <s v="0-1 Miles"/>
    <s v="Europe"/>
    <n v="38"/>
    <x v="0"/>
    <x v="1"/>
  </r>
  <r>
    <n v="17310"/>
    <x v="0"/>
    <x v="1"/>
    <x v="10"/>
    <n v="1"/>
    <x v="1"/>
    <s v="Skilled Manual"/>
    <s v="Yes"/>
    <n v="1"/>
    <s v="0-1 Miles"/>
    <s v="Pacific"/>
    <n v="45"/>
    <x v="0"/>
    <x v="1"/>
  </r>
  <r>
    <n v="12133"/>
    <x v="0"/>
    <x v="0"/>
    <x v="12"/>
    <n v="3"/>
    <x v="1"/>
    <s v="Professional"/>
    <s v="Yes"/>
    <n v="3"/>
    <s v="5-10 Miles"/>
    <s v="Europe"/>
    <n v="50"/>
    <x v="0"/>
    <x v="1"/>
  </r>
  <r>
    <n v="25918"/>
    <x v="1"/>
    <x v="0"/>
    <x v="1"/>
    <n v="2"/>
    <x v="1"/>
    <s v="Clerical"/>
    <s v="No"/>
    <n v="2"/>
    <s v="5-10 Miles"/>
    <s v="Pacific"/>
    <n v="60"/>
    <x v="1"/>
    <x v="1"/>
  </r>
  <r>
    <n v="25752"/>
    <x v="1"/>
    <x v="0"/>
    <x v="6"/>
    <n v="2"/>
    <x v="1"/>
    <s v="Manual"/>
    <s v="No"/>
    <n v="1"/>
    <s v="0-1 Miles"/>
    <s v="Europe"/>
    <n v="53"/>
    <x v="0"/>
    <x v="1"/>
  </r>
  <r>
    <n v="17324"/>
    <x v="0"/>
    <x v="0"/>
    <x v="11"/>
    <n v="4"/>
    <x v="0"/>
    <s v="Professional"/>
    <s v="Yes"/>
    <n v="1"/>
    <s v="10+ Miles"/>
    <s v="Pacific"/>
    <n v="46"/>
    <x v="0"/>
    <x v="0"/>
  </r>
  <r>
    <n v="22918"/>
    <x v="1"/>
    <x v="1"/>
    <x v="2"/>
    <n v="5"/>
    <x v="4"/>
    <s v="Management"/>
    <s v="Yes"/>
    <n v="3"/>
    <s v="0-1 Miles"/>
    <s v="Pacific"/>
    <n v="50"/>
    <x v="0"/>
    <x v="0"/>
  </r>
  <r>
    <n v="12510"/>
    <x v="0"/>
    <x v="1"/>
    <x v="0"/>
    <n v="1"/>
    <x v="0"/>
    <s v="Skilled Manual"/>
    <s v="Yes"/>
    <n v="1"/>
    <s v="0-1 Miles"/>
    <s v="Europe"/>
    <n v="43"/>
    <x v="0"/>
    <x v="1"/>
  </r>
  <r>
    <n v="25512"/>
    <x v="1"/>
    <x v="1"/>
    <x v="6"/>
    <n v="0"/>
    <x v="2"/>
    <s v="Manual"/>
    <s v="No"/>
    <n v="1"/>
    <s v="2-5 Miles"/>
    <s v="Europe"/>
    <n v="30"/>
    <x v="0"/>
    <x v="0"/>
  </r>
  <r>
    <n v="16179"/>
    <x v="1"/>
    <x v="0"/>
    <x v="2"/>
    <n v="5"/>
    <x v="0"/>
    <s v="Professional"/>
    <s v="Yes"/>
    <n v="4"/>
    <s v="1-2 Miles"/>
    <s v="Pacific"/>
    <n v="38"/>
    <x v="0"/>
    <x v="0"/>
  </r>
  <r>
    <n v="15628"/>
    <x v="0"/>
    <x v="0"/>
    <x v="0"/>
    <n v="1"/>
    <x v="0"/>
    <s v="Skilled Manual"/>
    <s v="Yes"/>
    <n v="1"/>
    <s v="0-1 Miles"/>
    <s v="Europe"/>
    <n v="89"/>
    <x v="1"/>
    <x v="0"/>
  </r>
  <r>
    <n v="20977"/>
    <x v="0"/>
    <x v="1"/>
    <x v="6"/>
    <n v="1"/>
    <x v="0"/>
    <s v="Clerical"/>
    <s v="Yes"/>
    <n v="0"/>
    <s v="0-1 Miles"/>
    <s v="Europe"/>
    <n v="64"/>
    <x v="1"/>
    <x v="1"/>
  </r>
  <r>
    <n v="18140"/>
    <x v="0"/>
    <x v="1"/>
    <x v="12"/>
    <n v="3"/>
    <x v="1"/>
    <s v="Professional"/>
    <s v="No"/>
    <n v="3"/>
    <s v="5-10 Miles"/>
    <s v="Europe"/>
    <n v="51"/>
    <x v="0"/>
    <x v="1"/>
  </r>
  <r>
    <n v="20417"/>
    <x v="0"/>
    <x v="1"/>
    <x v="1"/>
    <n v="3"/>
    <x v="1"/>
    <s v="Clerical"/>
    <s v="No"/>
    <n v="2"/>
    <s v="5-10 Miles"/>
    <s v="Pacific"/>
    <n v="56"/>
    <x v="1"/>
    <x v="0"/>
  </r>
  <r>
    <n v="18267"/>
    <x v="0"/>
    <x v="1"/>
    <x v="10"/>
    <n v="3"/>
    <x v="0"/>
    <s v="Professional"/>
    <s v="Yes"/>
    <n v="2"/>
    <s v="5-10 Miles"/>
    <s v="Pacific"/>
    <n v="43"/>
    <x v="0"/>
    <x v="0"/>
  </r>
  <r>
    <n v="13620"/>
    <x v="1"/>
    <x v="1"/>
    <x v="3"/>
    <n v="0"/>
    <x v="0"/>
    <s v="Professional"/>
    <s v="No"/>
    <n v="3"/>
    <s v="10+ Miles"/>
    <s v="Pacific"/>
    <n v="30"/>
    <x v="0"/>
    <x v="1"/>
  </r>
  <r>
    <n v="22974"/>
    <x v="0"/>
    <x v="0"/>
    <x v="1"/>
    <n v="2"/>
    <x v="1"/>
    <s v="Clerical"/>
    <s v="Yes"/>
    <n v="2"/>
    <s v="5-10 Miles"/>
    <s v="Pacific"/>
    <n v="69"/>
    <x v="1"/>
    <x v="0"/>
  </r>
  <r>
    <n v="13586"/>
    <x v="0"/>
    <x v="1"/>
    <x v="2"/>
    <n v="4"/>
    <x v="1"/>
    <s v="Professional"/>
    <s v="Yes"/>
    <n v="2"/>
    <s v="10+ Miles"/>
    <s v="Europe"/>
    <n v="53"/>
    <x v="0"/>
    <x v="0"/>
  </r>
  <r>
    <n v="17978"/>
    <x v="0"/>
    <x v="1"/>
    <x v="0"/>
    <n v="0"/>
    <x v="4"/>
    <s v="Clerical"/>
    <s v="Yes"/>
    <n v="0"/>
    <s v="0-1 Miles"/>
    <s v="Europe"/>
    <n v="37"/>
    <x v="0"/>
    <x v="1"/>
  </r>
  <r>
    <n v="12581"/>
    <x v="1"/>
    <x v="0"/>
    <x v="4"/>
    <n v="0"/>
    <x v="1"/>
    <s v="Manual"/>
    <s v="No"/>
    <n v="1"/>
    <s v="0-1 Miles"/>
    <s v="Pacific"/>
    <n v="28"/>
    <x v="2"/>
    <x v="1"/>
  </r>
  <r>
    <n v="18018"/>
    <x v="1"/>
    <x v="1"/>
    <x v="1"/>
    <n v="3"/>
    <x v="1"/>
    <s v="Clerical"/>
    <s v="Yes"/>
    <n v="0"/>
    <s v="0-1 Miles"/>
    <s v="Europe"/>
    <n v="43"/>
    <x v="0"/>
    <x v="0"/>
  </r>
  <r>
    <n v="28957"/>
    <x v="1"/>
    <x v="0"/>
    <x v="7"/>
    <n v="0"/>
    <x v="3"/>
    <s v="Professional"/>
    <s v="Yes"/>
    <n v="4"/>
    <s v="10+ Miles"/>
    <s v="Pacific"/>
    <n v="34"/>
    <x v="0"/>
    <x v="1"/>
  </r>
  <r>
    <n v="13690"/>
    <x v="1"/>
    <x v="0"/>
    <x v="6"/>
    <n v="0"/>
    <x v="3"/>
    <s v="Manual"/>
    <s v="No"/>
    <n v="2"/>
    <s v="1-2 Miles"/>
    <s v="Europe"/>
    <n v="34"/>
    <x v="0"/>
    <x v="1"/>
  </r>
  <r>
    <n v="12568"/>
    <x v="0"/>
    <x v="0"/>
    <x v="1"/>
    <n v="1"/>
    <x v="0"/>
    <s v="Clerical"/>
    <s v="Yes"/>
    <n v="0"/>
    <s v="0-1 Miles"/>
    <s v="Europe"/>
    <n v="64"/>
    <x v="1"/>
    <x v="0"/>
  </r>
  <r>
    <n v="13122"/>
    <x v="0"/>
    <x v="0"/>
    <x v="2"/>
    <n v="0"/>
    <x v="0"/>
    <s v="Professional"/>
    <s v="Yes"/>
    <n v="1"/>
    <s v="1-2 Miles"/>
    <s v="Pacific"/>
    <n v="41"/>
    <x v="0"/>
    <x v="1"/>
  </r>
  <r>
    <n v="21184"/>
    <x v="1"/>
    <x v="1"/>
    <x v="3"/>
    <n v="0"/>
    <x v="0"/>
    <s v="Professional"/>
    <s v="No"/>
    <n v="1"/>
    <s v="5-10 Miles"/>
    <s v="Pacific"/>
    <n v="38"/>
    <x v="0"/>
    <x v="0"/>
  </r>
  <r>
    <n v="26150"/>
    <x v="1"/>
    <x v="0"/>
    <x v="3"/>
    <n v="0"/>
    <x v="0"/>
    <s v="Professional"/>
    <s v="No"/>
    <n v="1"/>
    <s v="0-1 Miles"/>
    <s v="Pacific"/>
    <n v="41"/>
    <x v="0"/>
    <x v="1"/>
  </r>
  <r>
    <n v="24151"/>
    <x v="1"/>
    <x v="1"/>
    <x v="6"/>
    <n v="1"/>
    <x v="0"/>
    <s v="Clerical"/>
    <s v="No"/>
    <n v="0"/>
    <s v="0-1 Miles"/>
    <s v="Europe"/>
    <n v="51"/>
    <x v="0"/>
    <x v="0"/>
  </r>
  <r>
    <n v="23962"/>
    <x v="0"/>
    <x v="0"/>
    <x v="4"/>
    <n v="0"/>
    <x v="3"/>
    <s v="Manual"/>
    <s v="Yes"/>
    <n v="2"/>
    <s v="1-2 Miles"/>
    <s v="Europe"/>
    <n v="32"/>
    <x v="0"/>
    <x v="0"/>
  </r>
  <r>
    <n v="17793"/>
    <x v="0"/>
    <x v="0"/>
    <x v="0"/>
    <n v="0"/>
    <x v="0"/>
    <s v="Clerical"/>
    <s v="Yes"/>
    <n v="0"/>
    <s v="0-1 Miles"/>
    <s v="Europe"/>
    <n v="38"/>
    <x v="0"/>
    <x v="1"/>
  </r>
  <r>
    <n v="14926"/>
    <x v="0"/>
    <x v="1"/>
    <x v="1"/>
    <n v="1"/>
    <x v="0"/>
    <s v="Clerical"/>
    <s v="Yes"/>
    <n v="0"/>
    <s v="0-1 Miles"/>
    <s v="Europe"/>
    <n v="38"/>
    <x v="0"/>
    <x v="1"/>
  </r>
  <r>
    <n v="16163"/>
    <x v="1"/>
    <x v="1"/>
    <x v="10"/>
    <n v="2"/>
    <x v="0"/>
    <s v="Professional"/>
    <s v="Yes"/>
    <n v="1"/>
    <s v="2-5 Miles"/>
    <s v="Pacific"/>
    <n v="38"/>
    <x v="0"/>
    <x v="1"/>
  </r>
  <r>
    <n v="21365"/>
    <x v="0"/>
    <x v="0"/>
    <x v="4"/>
    <n v="2"/>
    <x v="3"/>
    <s v="Clerical"/>
    <s v="Yes"/>
    <n v="2"/>
    <s v="5-10 Miles"/>
    <s v="Pacific"/>
    <n v="58"/>
    <x v="1"/>
    <x v="0"/>
  </r>
  <r>
    <n v="27771"/>
    <x v="1"/>
    <x v="1"/>
    <x v="1"/>
    <n v="1"/>
    <x v="0"/>
    <s v="Clerical"/>
    <s v="Yes"/>
    <n v="1"/>
    <s v="1-2 Miles"/>
    <s v="Europe"/>
    <n v="39"/>
    <x v="0"/>
    <x v="1"/>
  </r>
  <r>
    <n v="26167"/>
    <x v="1"/>
    <x v="0"/>
    <x v="0"/>
    <n v="2"/>
    <x v="0"/>
    <s v="Management"/>
    <s v="No"/>
    <n v="1"/>
    <s v="5-10 Miles"/>
    <s v="Pacific"/>
    <n v="53"/>
    <x v="0"/>
    <x v="1"/>
  </r>
  <r>
    <n v="25792"/>
    <x v="1"/>
    <x v="0"/>
    <x v="15"/>
    <n v="3"/>
    <x v="0"/>
    <s v="Management"/>
    <s v="Yes"/>
    <n v="4"/>
    <s v="10+ Miles"/>
    <s v="Europe"/>
    <n v="53"/>
    <x v="0"/>
    <x v="0"/>
  </r>
  <r>
    <n v="11555"/>
    <x v="0"/>
    <x v="0"/>
    <x v="0"/>
    <n v="1"/>
    <x v="0"/>
    <s v="Clerical"/>
    <s v="Yes"/>
    <n v="0"/>
    <s v="0-1 Miles"/>
    <s v="Europe"/>
    <n v="80"/>
    <x v="1"/>
    <x v="0"/>
  </r>
  <r>
    <n v="22381"/>
    <x v="0"/>
    <x v="1"/>
    <x v="4"/>
    <n v="1"/>
    <x v="4"/>
    <s v="Manual"/>
    <s v="Yes"/>
    <n v="0"/>
    <s v="0-1 Miles"/>
    <s v="Europe"/>
    <n v="44"/>
    <x v="0"/>
    <x v="0"/>
  </r>
  <r>
    <n v="17882"/>
    <x v="0"/>
    <x v="1"/>
    <x v="6"/>
    <n v="1"/>
    <x v="4"/>
    <s v="Clerical"/>
    <s v="Yes"/>
    <n v="0"/>
    <s v="0-1 Miles"/>
    <s v="Europe"/>
    <n v="44"/>
    <x v="0"/>
    <x v="0"/>
  </r>
  <r>
    <n v="22174"/>
    <x v="0"/>
    <x v="1"/>
    <x v="1"/>
    <n v="3"/>
    <x v="2"/>
    <s v="Skilled Manual"/>
    <s v="Yes"/>
    <n v="2"/>
    <s v="5-10 Miles"/>
    <s v="Pacific"/>
    <n v="54"/>
    <x v="0"/>
    <x v="1"/>
  </r>
  <r>
    <n v="22439"/>
    <x v="0"/>
    <x v="0"/>
    <x v="1"/>
    <n v="0"/>
    <x v="0"/>
    <s v="Clerical"/>
    <s v="Yes"/>
    <n v="0"/>
    <s v="0-1 Miles"/>
    <s v="Europe"/>
    <n v="37"/>
    <x v="0"/>
    <x v="1"/>
  </r>
  <r>
    <n v="18012"/>
    <x v="0"/>
    <x v="0"/>
    <x v="0"/>
    <n v="1"/>
    <x v="0"/>
    <s v="Skilled Manual"/>
    <s v="Yes"/>
    <n v="0"/>
    <s v="0-1 Miles"/>
    <s v="Europe"/>
    <n v="41"/>
    <x v="0"/>
    <x v="0"/>
  </r>
  <r>
    <n v="27582"/>
    <x v="1"/>
    <x v="0"/>
    <x v="8"/>
    <n v="2"/>
    <x v="0"/>
    <s v="Professional"/>
    <s v="No"/>
    <n v="0"/>
    <s v="0-1 Miles"/>
    <s v="Pacific"/>
    <n v="36"/>
    <x v="0"/>
    <x v="1"/>
  </r>
  <r>
    <n v="12744"/>
    <x v="1"/>
    <x v="0"/>
    <x v="0"/>
    <n v="2"/>
    <x v="1"/>
    <s v="Clerical"/>
    <s v="Yes"/>
    <n v="0"/>
    <s v="0-1 Miles"/>
    <s v="Europe"/>
    <n v="33"/>
    <x v="0"/>
    <x v="0"/>
  </r>
  <r>
    <n v="22821"/>
    <x v="0"/>
    <x v="0"/>
    <x v="12"/>
    <n v="3"/>
    <x v="1"/>
    <s v="Professional"/>
    <s v="Yes"/>
    <n v="4"/>
    <s v="0-1 Miles"/>
    <s v="Europe"/>
    <n v="52"/>
    <x v="0"/>
    <x v="0"/>
  </r>
  <r>
    <n v="20171"/>
    <x v="0"/>
    <x v="0"/>
    <x v="6"/>
    <n v="2"/>
    <x v="1"/>
    <s v="Manual"/>
    <s v="Yes"/>
    <n v="1"/>
    <s v="0-1 Miles"/>
    <s v="Europe"/>
    <n v="46"/>
    <x v="0"/>
    <x v="1"/>
  </r>
  <r>
    <n v="11116"/>
    <x v="0"/>
    <x v="1"/>
    <x v="3"/>
    <n v="5"/>
    <x v="1"/>
    <s v="Skilled Manual"/>
    <s v="Yes"/>
    <n v="2"/>
    <s v="5-10 Miles"/>
    <s v="Pacific"/>
    <n v="43"/>
    <x v="0"/>
    <x v="0"/>
  </r>
  <r>
    <n v="20053"/>
    <x v="1"/>
    <x v="1"/>
    <x v="0"/>
    <n v="2"/>
    <x v="1"/>
    <s v="Clerical"/>
    <s v="Yes"/>
    <n v="0"/>
    <s v="0-1 Miles"/>
    <s v="Europe"/>
    <n v="34"/>
    <x v="0"/>
    <x v="0"/>
  </r>
  <r>
    <n v="25266"/>
    <x v="1"/>
    <x v="0"/>
    <x v="1"/>
    <n v="2"/>
    <x v="1"/>
    <s v="Clerical"/>
    <s v="No"/>
    <n v="2"/>
    <s v="5-10 Miles"/>
    <s v="Pacific"/>
    <n v="67"/>
    <x v="1"/>
    <x v="0"/>
  </r>
  <r>
    <n v="17960"/>
    <x v="0"/>
    <x v="0"/>
    <x v="0"/>
    <n v="0"/>
    <x v="4"/>
    <s v="Clerical"/>
    <s v="Yes"/>
    <n v="0"/>
    <s v="0-1 Miles"/>
    <s v="Europe"/>
    <n v="35"/>
    <x v="0"/>
    <x v="1"/>
  </r>
  <r>
    <n v="13961"/>
    <x v="0"/>
    <x v="0"/>
    <x v="2"/>
    <n v="5"/>
    <x v="4"/>
    <s v="Management"/>
    <s v="Yes"/>
    <n v="3"/>
    <s v="0-1 Miles"/>
    <s v="Pacific"/>
    <n v="40"/>
    <x v="0"/>
    <x v="0"/>
  </r>
  <r>
    <n v="11897"/>
    <x v="1"/>
    <x v="1"/>
    <x v="10"/>
    <n v="2"/>
    <x v="0"/>
    <s v="Professional"/>
    <s v="No"/>
    <n v="1"/>
    <s v="0-1 Miles"/>
    <s v="Pacific"/>
    <n v="37"/>
    <x v="0"/>
    <x v="1"/>
  </r>
  <r>
    <n v="11139"/>
    <x v="1"/>
    <x v="0"/>
    <x v="1"/>
    <n v="2"/>
    <x v="1"/>
    <s v="Clerical"/>
    <s v="No"/>
    <n v="2"/>
    <s v="5-10 Miles"/>
    <s v="Pacific"/>
    <n v="67"/>
    <x v="1"/>
    <x v="0"/>
  </r>
  <r>
    <n v="11576"/>
    <x v="0"/>
    <x v="1"/>
    <x v="1"/>
    <n v="1"/>
    <x v="0"/>
    <s v="Skilled Manual"/>
    <s v="Yes"/>
    <n v="2"/>
    <s v="0-1 Miles"/>
    <s v="Europe"/>
    <n v="41"/>
    <x v="0"/>
    <x v="1"/>
  </r>
  <r>
    <n v="19255"/>
    <x v="1"/>
    <x v="1"/>
    <x v="4"/>
    <n v="2"/>
    <x v="1"/>
    <s v="Manual"/>
    <s v="Yes"/>
    <n v="1"/>
    <s v="0-1 Miles"/>
    <s v="Europe"/>
    <n v="51"/>
    <x v="0"/>
    <x v="1"/>
  </r>
  <r>
    <n v="18153"/>
    <x v="0"/>
    <x v="0"/>
    <x v="11"/>
    <n v="2"/>
    <x v="0"/>
    <s v="Management"/>
    <s v="Yes"/>
    <n v="4"/>
    <s v="10+ Miles"/>
    <s v="Europe"/>
    <n v="59"/>
    <x v="1"/>
    <x v="0"/>
  </r>
  <r>
    <n v="14547"/>
    <x v="0"/>
    <x v="1"/>
    <x v="4"/>
    <n v="2"/>
    <x v="1"/>
    <s v="Manual"/>
    <s v="Yes"/>
    <n v="0"/>
    <s v="1-2 Miles"/>
    <s v="Europe"/>
    <n v="51"/>
    <x v="0"/>
    <x v="0"/>
  </r>
  <r>
    <n v="24901"/>
    <x v="1"/>
    <x v="1"/>
    <x v="15"/>
    <n v="0"/>
    <x v="1"/>
    <s v="Management"/>
    <s v="No"/>
    <n v="3"/>
    <s v="10+ Miles"/>
    <s v="Pacific"/>
    <n v="32"/>
    <x v="0"/>
    <x v="1"/>
  </r>
  <r>
    <n v="27169"/>
    <x v="1"/>
    <x v="1"/>
    <x v="1"/>
    <n v="0"/>
    <x v="2"/>
    <s v="Manual"/>
    <s v="Yes"/>
    <n v="1"/>
    <s v="2-5 Miles"/>
    <s v="Europe"/>
    <n v="34"/>
    <x v="0"/>
    <x v="1"/>
  </r>
  <r>
    <n v="14805"/>
    <x v="1"/>
    <x v="0"/>
    <x v="4"/>
    <n v="3"/>
    <x v="3"/>
    <s v="Manual"/>
    <s v="Yes"/>
    <n v="2"/>
    <s v="0-1 Miles"/>
    <s v="Europe"/>
    <n v="43"/>
    <x v="0"/>
    <x v="0"/>
  </r>
  <r>
    <n v="15822"/>
    <x v="0"/>
    <x v="1"/>
    <x v="0"/>
    <n v="2"/>
    <x v="0"/>
    <s v="Management"/>
    <s v="Yes"/>
    <n v="2"/>
    <s v="0-1 Miles"/>
    <s v="Pacific"/>
    <n v="67"/>
    <x v="1"/>
    <x v="0"/>
  </r>
  <r>
    <n v="19389"/>
    <x v="1"/>
    <x v="1"/>
    <x v="1"/>
    <n v="0"/>
    <x v="1"/>
    <s v="Clerical"/>
    <s v="No"/>
    <n v="1"/>
    <s v="2-5 Miles"/>
    <s v="Europe"/>
    <n v="28"/>
    <x v="2"/>
    <x v="0"/>
  </r>
  <r>
    <n v="17048"/>
    <x v="1"/>
    <x v="0"/>
    <x v="8"/>
    <n v="1"/>
    <x v="4"/>
    <s v="Management"/>
    <s v="Yes"/>
    <n v="0"/>
    <s v="0-1 Miles"/>
    <s v="Pacific"/>
    <n v="36"/>
    <x v="0"/>
    <x v="1"/>
  </r>
  <r>
    <n v="22204"/>
    <x v="0"/>
    <x v="1"/>
    <x v="15"/>
    <n v="4"/>
    <x v="0"/>
    <s v="Management"/>
    <s v="Yes"/>
    <n v="3"/>
    <s v="2-5 Miles"/>
    <s v="Pacific"/>
    <n v="48"/>
    <x v="0"/>
    <x v="0"/>
  </r>
  <r>
    <n v="12718"/>
    <x v="1"/>
    <x v="0"/>
    <x v="1"/>
    <n v="0"/>
    <x v="1"/>
    <s v="Clerical"/>
    <s v="Yes"/>
    <n v="1"/>
    <s v="2-5 Miles"/>
    <s v="Europe"/>
    <n v="31"/>
    <x v="0"/>
    <x v="0"/>
  </r>
  <r>
    <n v="15019"/>
    <x v="1"/>
    <x v="0"/>
    <x v="1"/>
    <n v="3"/>
    <x v="2"/>
    <s v="Skilled Manual"/>
    <s v="Yes"/>
    <n v="2"/>
    <s v="5-10 Miles"/>
    <s v="Pacific"/>
    <n v="55"/>
    <x v="1"/>
    <x v="0"/>
  </r>
  <r>
    <n v="28488"/>
    <x v="1"/>
    <x v="1"/>
    <x v="6"/>
    <n v="0"/>
    <x v="1"/>
    <s v="Manual"/>
    <s v="Yes"/>
    <n v="0"/>
    <s v="0-1 Miles"/>
    <s v="Pacific"/>
    <n v="28"/>
    <x v="2"/>
    <x v="1"/>
  </r>
  <r>
    <n v="21891"/>
    <x v="0"/>
    <x v="0"/>
    <x v="15"/>
    <n v="0"/>
    <x v="2"/>
    <s v="Management"/>
    <s v="Yes"/>
    <n v="3"/>
    <s v="10+ Miles"/>
    <s v="Pacific"/>
    <n v="34"/>
    <x v="0"/>
    <x v="1"/>
  </r>
  <r>
    <n v="27814"/>
    <x v="1"/>
    <x v="0"/>
    <x v="1"/>
    <n v="3"/>
    <x v="1"/>
    <s v="Clerical"/>
    <s v="No"/>
    <n v="1"/>
    <s v="0-1 Miles"/>
    <s v="Europe"/>
    <n v="26"/>
    <x v="2"/>
    <x v="0"/>
  </r>
  <r>
    <n v="22175"/>
    <x v="0"/>
    <x v="0"/>
    <x v="1"/>
    <n v="3"/>
    <x v="2"/>
    <s v="Skilled Manual"/>
    <s v="Yes"/>
    <n v="2"/>
    <s v="5-10 Miles"/>
    <s v="Pacific"/>
    <n v="53"/>
    <x v="0"/>
    <x v="1"/>
  </r>
  <r>
    <n v="29447"/>
    <x v="1"/>
    <x v="0"/>
    <x v="4"/>
    <n v="2"/>
    <x v="0"/>
    <s v="Clerical"/>
    <s v="No"/>
    <n v="1"/>
    <s v="2-5 Miles"/>
    <s v="Europe"/>
    <n v="68"/>
    <x v="1"/>
    <x v="0"/>
  </r>
  <r>
    <n v="19784"/>
    <x v="0"/>
    <x v="0"/>
    <x v="2"/>
    <n v="2"/>
    <x v="2"/>
    <s v="Skilled Manual"/>
    <s v="Yes"/>
    <n v="2"/>
    <s v="5-10 Miles"/>
    <s v="Pacific"/>
    <n v="50"/>
    <x v="0"/>
    <x v="1"/>
  </r>
  <r>
    <n v="27824"/>
    <x v="1"/>
    <x v="0"/>
    <x v="1"/>
    <n v="3"/>
    <x v="1"/>
    <s v="Clerical"/>
    <s v="Yes"/>
    <n v="2"/>
    <s v="0-1 Miles"/>
    <s v="Europe"/>
    <n v="28"/>
    <x v="2"/>
    <x v="1"/>
  </r>
  <r>
    <n v="24093"/>
    <x v="1"/>
    <x v="0"/>
    <x v="2"/>
    <n v="0"/>
    <x v="4"/>
    <s v="Skilled Manual"/>
    <s v="No"/>
    <n v="0"/>
    <s v="0-1 Miles"/>
    <s v="Europe"/>
    <n v="40"/>
    <x v="0"/>
    <x v="1"/>
  </r>
  <r>
    <n v="19618"/>
    <x v="0"/>
    <x v="1"/>
    <x v="3"/>
    <n v="5"/>
    <x v="1"/>
    <s v="Skilled Manual"/>
    <s v="Yes"/>
    <n v="2"/>
    <s v="0-1 Miles"/>
    <s v="Pacific"/>
    <n v="44"/>
    <x v="0"/>
    <x v="0"/>
  </r>
  <r>
    <n v="21561"/>
    <x v="1"/>
    <x v="1"/>
    <x v="8"/>
    <n v="0"/>
    <x v="0"/>
    <s v="Professional"/>
    <s v="No"/>
    <n v="3"/>
    <s v="10+ Miles"/>
    <s v="Pacific"/>
    <n v="34"/>
    <x v="0"/>
    <x v="1"/>
  </r>
  <r>
    <n v="11061"/>
    <x v="0"/>
    <x v="1"/>
    <x v="3"/>
    <n v="2"/>
    <x v="1"/>
    <s v="Skilled Manual"/>
    <s v="Yes"/>
    <n v="2"/>
    <s v="5-10 Miles"/>
    <s v="Pacific"/>
    <n v="52"/>
    <x v="0"/>
    <x v="1"/>
  </r>
  <r>
    <n v="26651"/>
    <x v="1"/>
    <x v="1"/>
    <x v="2"/>
    <n v="4"/>
    <x v="4"/>
    <s v="Management"/>
    <s v="Yes"/>
    <n v="0"/>
    <s v="0-1 Miles"/>
    <s v="Pacific"/>
    <n v="36"/>
    <x v="0"/>
    <x v="1"/>
  </r>
  <r>
    <n v="21108"/>
    <x v="0"/>
    <x v="0"/>
    <x v="0"/>
    <n v="1"/>
    <x v="0"/>
    <s v="Skilled Manual"/>
    <s v="Yes"/>
    <n v="1"/>
    <s v="0-1 Miles"/>
    <s v="Europe"/>
    <n v="43"/>
    <x v="0"/>
    <x v="1"/>
  </r>
  <r>
    <n v="12731"/>
    <x v="1"/>
    <x v="1"/>
    <x v="1"/>
    <n v="0"/>
    <x v="2"/>
    <s v="Manual"/>
    <s v="No"/>
    <n v="1"/>
    <s v="1-2 Miles"/>
    <s v="Europe"/>
    <n v="32"/>
    <x v="0"/>
    <x v="0"/>
  </r>
  <r>
    <n v="25307"/>
    <x v="0"/>
    <x v="0"/>
    <x v="0"/>
    <n v="1"/>
    <x v="0"/>
    <s v="Skilled Manual"/>
    <s v="Yes"/>
    <n v="1"/>
    <s v="1-2 Miles"/>
    <s v="Europe"/>
    <n v="32"/>
    <x v="0"/>
    <x v="1"/>
  </r>
  <r>
    <n v="14278"/>
    <x v="0"/>
    <x v="0"/>
    <x v="12"/>
    <n v="0"/>
    <x v="4"/>
    <s v="Management"/>
    <s v="Yes"/>
    <n v="1"/>
    <s v="10+ Miles"/>
    <s v="Pacific"/>
    <n v="48"/>
    <x v="0"/>
    <x v="0"/>
  </r>
  <r>
    <n v="20711"/>
    <x v="0"/>
    <x v="0"/>
    <x v="0"/>
    <n v="1"/>
    <x v="0"/>
    <s v="Skilled Manual"/>
    <s v="Yes"/>
    <n v="0"/>
    <s v="1-2 Miles"/>
    <s v="Europe"/>
    <n v="32"/>
    <x v="0"/>
    <x v="1"/>
  </r>
  <r>
    <n v="11383"/>
    <x v="0"/>
    <x v="0"/>
    <x v="1"/>
    <n v="3"/>
    <x v="4"/>
    <s v="Clerical"/>
    <s v="Yes"/>
    <n v="0"/>
    <s v="0-1 Miles"/>
    <s v="Europe"/>
    <n v="46"/>
    <x v="0"/>
    <x v="0"/>
  </r>
  <r>
    <n v="12497"/>
    <x v="0"/>
    <x v="0"/>
    <x v="0"/>
    <n v="1"/>
    <x v="0"/>
    <s v="Skilled Manual"/>
    <s v="Yes"/>
    <n v="0"/>
    <s v="0-1 Miles"/>
    <s v="Europe"/>
    <n v="42"/>
    <x v="0"/>
    <x v="0"/>
  </r>
  <r>
    <n v="16559"/>
    <x v="1"/>
    <x v="0"/>
    <x v="4"/>
    <n v="2"/>
    <x v="2"/>
    <s v="Manual"/>
    <s v="Yes"/>
    <n v="0"/>
    <s v="0-1 Miles"/>
    <s v="Europe"/>
    <n v="36"/>
    <x v="0"/>
    <x v="1"/>
  </r>
  <r>
    <n v="11585"/>
    <x v="0"/>
    <x v="0"/>
    <x v="0"/>
    <n v="1"/>
    <x v="0"/>
    <s v="Skilled Manual"/>
    <s v="Yes"/>
    <n v="0"/>
    <s v="0-1 Miles"/>
    <s v="Europe"/>
    <n v="41"/>
    <x v="0"/>
    <x v="0"/>
  </r>
  <r>
    <n v="20277"/>
    <x v="0"/>
    <x v="0"/>
    <x v="1"/>
    <n v="2"/>
    <x v="1"/>
    <s v="Clerical"/>
    <s v="No"/>
    <n v="2"/>
    <s v="0-1 Miles"/>
    <s v="Pacific"/>
    <n v="69"/>
    <x v="1"/>
    <x v="0"/>
  </r>
  <r>
    <n v="26765"/>
    <x v="1"/>
    <x v="0"/>
    <x v="3"/>
    <n v="5"/>
    <x v="1"/>
    <s v="Skilled Manual"/>
    <s v="Yes"/>
    <n v="2"/>
    <s v="5-10 Miles"/>
    <s v="Pacific"/>
    <n v="45"/>
    <x v="0"/>
    <x v="0"/>
  </r>
  <r>
    <n v="12389"/>
    <x v="1"/>
    <x v="1"/>
    <x v="1"/>
    <n v="0"/>
    <x v="2"/>
    <s v="Manual"/>
    <s v="No"/>
    <n v="1"/>
    <s v="2-5 Miles"/>
    <s v="Europe"/>
    <n v="34"/>
    <x v="0"/>
    <x v="0"/>
  </r>
  <r>
    <n v="13585"/>
    <x v="0"/>
    <x v="0"/>
    <x v="2"/>
    <n v="4"/>
    <x v="1"/>
    <s v="Professional"/>
    <s v="No"/>
    <n v="1"/>
    <s v="2-5 Miles"/>
    <s v="Europe"/>
    <n v="53"/>
    <x v="0"/>
    <x v="1"/>
  </r>
  <r>
    <n v="26385"/>
    <x v="1"/>
    <x v="1"/>
    <x v="7"/>
    <n v="3"/>
    <x v="2"/>
    <s v="Professional"/>
    <s v="No"/>
    <n v="4"/>
    <s v="5-10 Miles"/>
    <s v="Europe"/>
    <n v="50"/>
    <x v="0"/>
    <x v="0"/>
  </r>
  <r>
    <n v="12236"/>
    <x v="0"/>
    <x v="0"/>
    <x v="6"/>
    <n v="1"/>
    <x v="1"/>
    <s v="Manual"/>
    <s v="Yes"/>
    <n v="0"/>
    <s v="0-1 Miles"/>
    <s v="Europe"/>
    <n v="65"/>
    <x v="1"/>
    <x v="0"/>
  </r>
  <r>
    <n v="21560"/>
    <x v="0"/>
    <x v="1"/>
    <x v="7"/>
    <n v="0"/>
    <x v="3"/>
    <s v="Professional"/>
    <s v="Yes"/>
    <n v="4"/>
    <s v="10+ Miles"/>
    <s v="Pacific"/>
    <n v="32"/>
    <x v="0"/>
    <x v="1"/>
  </r>
  <r>
    <n v="21554"/>
    <x v="1"/>
    <x v="0"/>
    <x v="2"/>
    <n v="0"/>
    <x v="0"/>
    <s v="Professional"/>
    <s v="No"/>
    <n v="3"/>
    <s v="10+ Miles"/>
    <s v="Pacific"/>
    <n v="33"/>
    <x v="0"/>
    <x v="0"/>
  </r>
  <r>
    <n v="13662"/>
    <x v="1"/>
    <x v="1"/>
    <x v="6"/>
    <n v="0"/>
    <x v="3"/>
    <s v="Manual"/>
    <s v="Yes"/>
    <n v="2"/>
    <s v="1-2 Miles"/>
    <s v="Europe"/>
    <n v="31"/>
    <x v="0"/>
    <x v="1"/>
  </r>
  <r>
    <n v="13089"/>
    <x v="0"/>
    <x v="0"/>
    <x v="7"/>
    <n v="1"/>
    <x v="0"/>
    <s v="Management"/>
    <s v="Yes"/>
    <n v="2"/>
    <s v="0-1 Miles"/>
    <s v="Pacific"/>
    <n v="46"/>
    <x v="0"/>
    <x v="1"/>
  </r>
  <r>
    <n v="14791"/>
    <x v="0"/>
    <x v="0"/>
    <x v="0"/>
    <n v="0"/>
    <x v="0"/>
    <s v="Clerical"/>
    <s v="Yes"/>
    <n v="0"/>
    <s v="0-1 Miles"/>
    <s v="Europe"/>
    <n v="39"/>
    <x v="0"/>
    <x v="1"/>
  </r>
  <r>
    <n v="19331"/>
    <x v="1"/>
    <x v="1"/>
    <x v="6"/>
    <n v="2"/>
    <x v="2"/>
    <s v="Manual"/>
    <s v="Yes"/>
    <n v="1"/>
    <s v="0-1 Miles"/>
    <s v="Europe"/>
    <n v="40"/>
    <x v="0"/>
    <x v="0"/>
  </r>
  <r>
    <n v="17754"/>
    <x v="1"/>
    <x v="0"/>
    <x v="1"/>
    <n v="3"/>
    <x v="0"/>
    <s v="Clerical"/>
    <s v="Yes"/>
    <n v="0"/>
    <s v="0-1 Miles"/>
    <s v="Europe"/>
    <n v="46"/>
    <x v="0"/>
    <x v="1"/>
  </r>
  <r>
    <n v="11149"/>
    <x v="0"/>
    <x v="1"/>
    <x v="0"/>
    <n v="2"/>
    <x v="0"/>
    <s v="Management"/>
    <s v="Yes"/>
    <n v="2"/>
    <s v="0-1 Miles"/>
    <s v="Pacific"/>
    <n v="65"/>
    <x v="1"/>
    <x v="0"/>
  </r>
  <r>
    <n v="16549"/>
    <x v="1"/>
    <x v="0"/>
    <x v="1"/>
    <n v="3"/>
    <x v="0"/>
    <s v="Clerical"/>
    <s v="Yes"/>
    <n v="0"/>
    <s v="0-1 Miles"/>
    <s v="Europe"/>
    <n v="47"/>
    <x v="0"/>
    <x v="1"/>
  </r>
  <r>
    <n v="24305"/>
    <x v="1"/>
    <x v="1"/>
    <x v="11"/>
    <n v="1"/>
    <x v="0"/>
    <s v="Management"/>
    <s v="No"/>
    <n v="3"/>
    <s v="0-1 Miles"/>
    <s v="Pacific"/>
    <n v="46"/>
    <x v="0"/>
    <x v="1"/>
  </r>
  <r>
    <n v="18253"/>
    <x v="0"/>
    <x v="0"/>
    <x v="2"/>
    <n v="5"/>
    <x v="4"/>
    <s v="Management"/>
    <s v="Yes"/>
    <n v="3"/>
    <s v="0-1 Miles"/>
    <s v="Pacific"/>
    <n v="40"/>
    <x v="0"/>
    <x v="0"/>
  </r>
  <r>
    <n v="20147"/>
    <x v="0"/>
    <x v="0"/>
    <x v="1"/>
    <n v="1"/>
    <x v="0"/>
    <s v="Clerical"/>
    <s v="Yes"/>
    <n v="0"/>
    <s v="0-1 Miles"/>
    <s v="Europe"/>
    <n v="65"/>
    <x v="1"/>
    <x v="0"/>
  </r>
  <r>
    <n v="15612"/>
    <x v="1"/>
    <x v="1"/>
    <x v="1"/>
    <n v="0"/>
    <x v="2"/>
    <s v="Manual"/>
    <s v="No"/>
    <n v="1"/>
    <s v="1-2 Miles"/>
    <s v="Europe"/>
    <n v="28"/>
    <x v="2"/>
    <x v="0"/>
  </r>
  <r>
    <n v="28323"/>
    <x v="1"/>
    <x v="1"/>
    <x v="3"/>
    <n v="0"/>
    <x v="0"/>
    <s v="Professional"/>
    <s v="No"/>
    <n v="2"/>
    <s v="5-10 Miles"/>
    <s v="Pacific"/>
    <n v="43"/>
    <x v="0"/>
    <x v="1"/>
  </r>
  <r>
    <n v="22634"/>
    <x v="1"/>
    <x v="0"/>
    <x v="0"/>
    <n v="0"/>
    <x v="4"/>
    <s v="Clerical"/>
    <s v="Yes"/>
    <n v="0"/>
    <s v="0-1 Miles"/>
    <s v="Europe"/>
    <n v="38"/>
    <x v="0"/>
    <x v="1"/>
  </r>
  <r>
    <n v="15665"/>
    <x v="0"/>
    <x v="0"/>
    <x v="1"/>
    <n v="0"/>
    <x v="0"/>
    <s v="Clerical"/>
    <s v="Yes"/>
    <n v="0"/>
    <s v="0-1 Miles"/>
    <s v="Europe"/>
    <n v="47"/>
    <x v="0"/>
    <x v="1"/>
  </r>
  <r>
    <n v="27585"/>
    <x v="0"/>
    <x v="0"/>
    <x v="8"/>
    <n v="2"/>
    <x v="0"/>
    <s v="Professional"/>
    <s v="No"/>
    <n v="0"/>
    <s v="0-1 Miles"/>
    <s v="Pacific"/>
    <n v="36"/>
    <x v="0"/>
    <x v="1"/>
  </r>
  <r>
    <n v="19748"/>
    <x v="0"/>
    <x v="1"/>
    <x v="6"/>
    <n v="4"/>
    <x v="2"/>
    <s v="Skilled Manual"/>
    <s v="No"/>
    <n v="2"/>
    <s v="1-2 Miles"/>
    <s v="Pacific"/>
    <n v="60"/>
    <x v="1"/>
    <x v="0"/>
  </r>
  <r>
    <n v="21974"/>
    <x v="1"/>
    <x v="0"/>
    <x v="3"/>
    <n v="0"/>
    <x v="0"/>
    <s v="Professional"/>
    <s v="Yes"/>
    <n v="1"/>
    <s v="5-10 Miles"/>
    <s v="Pacific"/>
    <n v="42"/>
    <x v="0"/>
    <x v="1"/>
  </r>
  <r>
    <n v="14032"/>
    <x v="0"/>
    <x v="1"/>
    <x v="3"/>
    <n v="2"/>
    <x v="2"/>
    <s v="Skilled Manual"/>
    <s v="No"/>
    <n v="2"/>
    <s v="1-2 Miles"/>
    <s v="Pacific"/>
    <n v="50"/>
    <x v="0"/>
    <x v="1"/>
  </r>
  <r>
    <n v="22610"/>
    <x v="0"/>
    <x v="1"/>
    <x v="1"/>
    <n v="0"/>
    <x v="0"/>
    <s v="Clerical"/>
    <s v="Yes"/>
    <n v="0"/>
    <s v="0-1 Miles"/>
    <s v="Europe"/>
    <n v="35"/>
    <x v="0"/>
    <x v="1"/>
  </r>
  <r>
    <n v="26984"/>
    <x v="0"/>
    <x v="1"/>
    <x v="0"/>
    <n v="1"/>
    <x v="0"/>
    <s v="Skilled Manual"/>
    <s v="Yes"/>
    <n v="1"/>
    <s v="0-1 Miles"/>
    <s v="Europe"/>
    <n v="32"/>
    <x v="0"/>
    <x v="1"/>
  </r>
  <r>
    <n v="18294"/>
    <x v="0"/>
    <x v="0"/>
    <x v="8"/>
    <n v="1"/>
    <x v="0"/>
    <s v="Professional"/>
    <s v="Yes"/>
    <n v="1"/>
    <s v="5-10 Miles"/>
    <s v="Pacific"/>
    <n v="46"/>
    <x v="0"/>
    <x v="0"/>
  </r>
  <r>
    <n v="28564"/>
    <x v="1"/>
    <x v="0"/>
    <x v="0"/>
    <n v="2"/>
    <x v="1"/>
    <s v="Clerical"/>
    <s v="Yes"/>
    <n v="0"/>
    <s v="1-2 Miles"/>
    <s v="Europe"/>
    <n v="33"/>
    <x v="0"/>
    <x v="1"/>
  </r>
  <r>
    <n v="28521"/>
    <x v="1"/>
    <x v="1"/>
    <x v="0"/>
    <n v="0"/>
    <x v="4"/>
    <s v="Clerical"/>
    <s v="No"/>
    <n v="0"/>
    <s v="0-1 Miles"/>
    <s v="Europe"/>
    <n v="36"/>
    <x v="0"/>
    <x v="1"/>
  </r>
  <r>
    <n v="15450"/>
    <x v="0"/>
    <x v="1"/>
    <x v="4"/>
    <n v="1"/>
    <x v="4"/>
    <s v="Clerical"/>
    <s v="Yes"/>
    <n v="0"/>
    <s v="0-1 Miles"/>
    <s v="Europe"/>
    <n v="70"/>
    <x v="1"/>
    <x v="0"/>
  </r>
  <r>
    <n v="25681"/>
    <x v="1"/>
    <x v="0"/>
    <x v="1"/>
    <n v="0"/>
    <x v="1"/>
    <s v="Clerical"/>
    <s v="No"/>
    <n v="1"/>
    <s v="2-5 Miles"/>
    <s v="Europe"/>
    <n v="31"/>
    <x v="0"/>
    <x v="1"/>
  </r>
  <r>
    <n v="19491"/>
    <x v="1"/>
    <x v="1"/>
    <x v="1"/>
    <n v="2"/>
    <x v="1"/>
    <s v="Clerical"/>
    <s v="Yes"/>
    <n v="2"/>
    <s v="0-1 Miles"/>
    <s v="Europe"/>
    <n v="42"/>
    <x v="0"/>
    <x v="0"/>
  </r>
  <r>
    <n v="26415"/>
    <x v="0"/>
    <x v="0"/>
    <x v="8"/>
    <n v="4"/>
    <x v="3"/>
    <s v="Skilled Manual"/>
    <s v="Yes"/>
    <n v="4"/>
    <s v="10+ Miles"/>
    <s v="Europe"/>
    <n v="58"/>
    <x v="1"/>
    <x v="0"/>
  </r>
  <r>
    <n v="12821"/>
    <x v="0"/>
    <x v="1"/>
    <x v="0"/>
    <n v="0"/>
    <x v="0"/>
    <s v="Clerical"/>
    <s v="Yes"/>
    <n v="0"/>
    <s v="0-1 Miles"/>
    <s v="Europe"/>
    <n v="39"/>
    <x v="0"/>
    <x v="0"/>
  </r>
  <r>
    <n v="15629"/>
    <x v="1"/>
    <x v="0"/>
    <x v="4"/>
    <n v="0"/>
    <x v="3"/>
    <s v="Manual"/>
    <s v="Yes"/>
    <n v="2"/>
    <s v="1-2 Miles"/>
    <s v="Europe"/>
    <n v="34"/>
    <x v="0"/>
    <x v="0"/>
  </r>
  <r>
    <n v="27835"/>
    <x v="0"/>
    <x v="1"/>
    <x v="6"/>
    <n v="0"/>
    <x v="3"/>
    <s v="Manual"/>
    <s v="Yes"/>
    <n v="2"/>
    <s v="0-1 Miles"/>
    <s v="Europe"/>
    <n v="32"/>
    <x v="0"/>
    <x v="0"/>
  </r>
  <r>
    <n v="11738"/>
    <x v="0"/>
    <x v="1"/>
    <x v="10"/>
    <n v="4"/>
    <x v="0"/>
    <s v="Professional"/>
    <s v="Yes"/>
    <n v="0"/>
    <s v="2-5 Miles"/>
    <s v="North America"/>
    <n v="46"/>
    <x v="0"/>
    <x v="0"/>
  </r>
  <r>
    <n v="25065"/>
    <x v="0"/>
    <x v="1"/>
    <x v="3"/>
    <n v="2"/>
    <x v="3"/>
    <s v="Skilled Manual"/>
    <s v="Yes"/>
    <n v="2"/>
    <s v="5-10 Miles"/>
    <s v="North America"/>
    <n v="48"/>
    <x v="0"/>
    <x v="0"/>
  </r>
  <r>
    <n v="26238"/>
    <x v="1"/>
    <x v="0"/>
    <x v="0"/>
    <n v="3"/>
    <x v="1"/>
    <s v="Clerical"/>
    <s v="Yes"/>
    <n v="1"/>
    <s v="1-2 Miles"/>
    <s v="North America"/>
    <n v="31"/>
    <x v="0"/>
    <x v="1"/>
  </r>
  <r>
    <n v="23707"/>
    <x v="1"/>
    <x v="1"/>
    <x v="3"/>
    <n v="5"/>
    <x v="0"/>
    <s v="Management"/>
    <s v="Yes"/>
    <n v="3"/>
    <s v="10+ Miles"/>
    <s v="North America"/>
    <n v="60"/>
    <x v="1"/>
    <x v="1"/>
  </r>
  <r>
    <n v="27650"/>
    <x v="0"/>
    <x v="1"/>
    <x v="3"/>
    <n v="4"/>
    <x v="2"/>
    <s v="Professional"/>
    <s v="Yes"/>
    <n v="0"/>
    <s v="5-10 Miles"/>
    <s v="North America"/>
    <n v="51"/>
    <x v="0"/>
    <x v="0"/>
  </r>
  <r>
    <n v="24981"/>
    <x v="0"/>
    <x v="1"/>
    <x v="10"/>
    <n v="2"/>
    <x v="1"/>
    <s v="Professional"/>
    <s v="Yes"/>
    <n v="2"/>
    <s v="10+ Miles"/>
    <s v="North America"/>
    <n v="56"/>
    <x v="1"/>
    <x v="0"/>
  </r>
  <r>
    <n v="20678"/>
    <x v="1"/>
    <x v="0"/>
    <x v="10"/>
    <n v="3"/>
    <x v="0"/>
    <s v="Skilled Manual"/>
    <s v="Yes"/>
    <n v="1"/>
    <s v="2-5 Miles"/>
    <s v="North America"/>
    <n v="40"/>
    <x v="0"/>
    <x v="1"/>
  </r>
  <r>
    <n v="15302"/>
    <x v="1"/>
    <x v="0"/>
    <x v="3"/>
    <n v="1"/>
    <x v="4"/>
    <s v="Professional"/>
    <s v="Yes"/>
    <n v="0"/>
    <s v="2-5 Miles"/>
    <s v="North America"/>
    <n v="34"/>
    <x v="0"/>
    <x v="1"/>
  </r>
  <r>
    <n v="26012"/>
    <x v="0"/>
    <x v="1"/>
    <x v="2"/>
    <n v="1"/>
    <x v="1"/>
    <s v="Skilled Manual"/>
    <s v="Yes"/>
    <n v="1"/>
    <s v="2-5 Miles"/>
    <s v="North America"/>
    <n v="48"/>
    <x v="0"/>
    <x v="1"/>
  </r>
  <r>
    <n v="26575"/>
    <x v="1"/>
    <x v="0"/>
    <x v="0"/>
    <n v="0"/>
    <x v="2"/>
    <s v="Skilled Manual"/>
    <s v="No"/>
    <n v="2"/>
    <s v="1-2 Miles"/>
    <s v="North America"/>
    <n v="31"/>
    <x v="0"/>
    <x v="1"/>
  </r>
  <r>
    <n v="15559"/>
    <x v="0"/>
    <x v="1"/>
    <x v="10"/>
    <n v="5"/>
    <x v="0"/>
    <s v="Professional"/>
    <s v="Yes"/>
    <n v="1"/>
    <s v="2-5 Miles"/>
    <s v="North America"/>
    <n v="47"/>
    <x v="0"/>
    <x v="0"/>
  </r>
  <r>
    <n v="19235"/>
    <x v="0"/>
    <x v="0"/>
    <x v="14"/>
    <n v="0"/>
    <x v="4"/>
    <s v="Skilled Manual"/>
    <s v="Yes"/>
    <n v="0"/>
    <s v="0-1 Miles"/>
    <s v="North America"/>
    <n v="34"/>
    <x v="0"/>
    <x v="0"/>
  </r>
  <r>
    <n v="15275"/>
    <x v="0"/>
    <x v="1"/>
    <x v="0"/>
    <n v="0"/>
    <x v="1"/>
    <s v="Skilled Manual"/>
    <s v="Yes"/>
    <n v="1"/>
    <s v="5-10 Miles"/>
    <s v="North America"/>
    <n v="29"/>
    <x v="2"/>
    <x v="0"/>
  </r>
  <r>
    <n v="20339"/>
    <x v="0"/>
    <x v="0"/>
    <x v="12"/>
    <n v="1"/>
    <x v="0"/>
    <s v="Management"/>
    <s v="Yes"/>
    <n v="4"/>
    <s v="2-5 Miles"/>
    <s v="North America"/>
    <n v="44"/>
    <x v="0"/>
    <x v="1"/>
  </r>
  <r>
    <n v="25405"/>
    <x v="0"/>
    <x v="1"/>
    <x v="3"/>
    <n v="2"/>
    <x v="0"/>
    <s v="Skilled Manual"/>
    <s v="Yes"/>
    <n v="1"/>
    <s v="2-5 Miles"/>
    <s v="North America"/>
    <n v="38"/>
    <x v="0"/>
    <x v="1"/>
  </r>
  <r>
    <n v="15940"/>
    <x v="0"/>
    <x v="1"/>
    <x v="11"/>
    <n v="4"/>
    <x v="1"/>
    <s v="Professional"/>
    <s v="Yes"/>
    <n v="4"/>
    <s v="0-1 Miles"/>
    <s v="North America"/>
    <n v="40"/>
    <x v="0"/>
    <x v="0"/>
  </r>
  <r>
    <n v="25074"/>
    <x v="0"/>
    <x v="0"/>
    <x v="3"/>
    <n v="4"/>
    <x v="0"/>
    <s v="Professional"/>
    <s v="Yes"/>
    <n v="2"/>
    <s v="2-5 Miles"/>
    <s v="North America"/>
    <n v="42"/>
    <x v="0"/>
    <x v="1"/>
  </r>
  <r>
    <n v="24738"/>
    <x v="0"/>
    <x v="0"/>
    <x v="0"/>
    <n v="1"/>
    <x v="1"/>
    <s v="Clerical"/>
    <s v="Yes"/>
    <n v="1"/>
    <s v="1-2 Miles"/>
    <s v="North America"/>
    <n v="51"/>
    <x v="0"/>
    <x v="1"/>
  </r>
  <r>
    <n v="16337"/>
    <x v="0"/>
    <x v="1"/>
    <x v="10"/>
    <n v="0"/>
    <x v="1"/>
    <s v="Skilled Manual"/>
    <s v="No"/>
    <n v="2"/>
    <s v="1-2 Miles"/>
    <s v="North America"/>
    <n v="29"/>
    <x v="2"/>
    <x v="0"/>
  </r>
  <r>
    <n v="24357"/>
    <x v="0"/>
    <x v="1"/>
    <x v="2"/>
    <n v="3"/>
    <x v="0"/>
    <s v="Professional"/>
    <s v="Yes"/>
    <n v="1"/>
    <s v="2-5 Miles"/>
    <s v="North America"/>
    <n v="48"/>
    <x v="0"/>
    <x v="1"/>
  </r>
  <r>
    <n v="18613"/>
    <x v="1"/>
    <x v="1"/>
    <x v="3"/>
    <n v="0"/>
    <x v="0"/>
    <s v="Professional"/>
    <s v="No"/>
    <n v="1"/>
    <s v="2-5 Miles"/>
    <s v="North America"/>
    <n v="37"/>
    <x v="0"/>
    <x v="1"/>
  </r>
  <r>
    <n v="12207"/>
    <x v="1"/>
    <x v="1"/>
    <x v="2"/>
    <n v="4"/>
    <x v="0"/>
    <s v="Management"/>
    <s v="Yes"/>
    <n v="0"/>
    <s v="5-10 Miles"/>
    <s v="North America"/>
    <n v="66"/>
    <x v="1"/>
    <x v="1"/>
  </r>
  <r>
    <n v="18052"/>
    <x v="0"/>
    <x v="0"/>
    <x v="10"/>
    <n v="1"/>
    <x v="1"/>
    <s v="Skilled Manual"/>
    <s v="Yes"/>
    <n v="1"/>
    <s v="0-1 Miles"/>
    <s v="North America"/>
    <n v="45"/>
    <x v="0"/>
    <x v="1"/>
  </r>
  <r>
    <n v="13353"/>
    <x v="1"/>
    <x v="0"/>
    <x v="10"/>
    <n v="4"/>
    <x v="4"/>
    <s v="Management"/>
    <s v="Yes"/>
    <n v="2"/>
    <s v="10+ Miles"/>
    <s v="North America"/>
    <n v="61"/>
    <x v="1"/>
    <x v="1"/>
  </r>
  <r>
    <n v="19399"/>
    <x v="1"/>
    <x v="1"/>
    <x v="0"/>
    <n v="0"/>
    <x v="0"/>
    <s v="Professional"/>
    <s v="No"/>
    <n v="1"/>
    <s v="2-5 Miles"/>
    <s v="North America"/>
    <n v="45"/>
    <x v="0"/>
    <x v="0"/>
  </r>
  <r>
    <n v="16154"/>
    <x v="0"/>
    <x v="0"/>
    <x v="3"/>
    <n v="5"/>
    <x v="0"/>
    <s v="Professional"/>
    <s v="Yes"/>
    <n v="2"/>
    <s v="2-5 Miles"/>
    <s v="North America"/>
    <n v="47"/>
    <x v="0"/>
    <x v="0"/>
  </r>
  <r>
    <n v="22219"/>
    <x v="0"/>
    <x v="0"/>
    <x v="10"/>
    <n v="2"/>
    <x v="2"/>
    <s v="Professional"/>
    <s v="Yes"/>
    <n v="2"/>
    <s v="5-10 Miles"/>
    <s v="North America"/>
    <n v="49"/>
    <x v="0"/>
    <x v="0"/>
  </r>
  <r>
    <n v="17269"/>
    <x v="1"/>
    <x v="1"/>
    <x v="10"/>
    <n v="3"/>
    <x v="0"/>
    <s v="Professional"/>
    <s v="No"/>
    <n v="0"/>
    <s v="0-1 Miles"/>
    <s v="North America"/>
    <n v="47"/>
    <x v="0"/>
    <x v="1"/>
  </r>
  <r>
    <n v="23586"/>
    <x v="0"/>
    <x v="0"/>
    <x v="2"/>
    <n v="0"/>
    <x v="0"/>
    <s v="Management"/>
    <s v="Yes"/>
    <n v="1"/>
    <s v="1-2 Miles"/>
    <s v="North America"/>
    <n v="34"/>
    <x v="0"/>
    <x v="1"/>
  </r>
  <r>
    <n v="15740"/>
    <x v="0"/>
    <x v="1"/>
    <x v="2"/>
    <n v="5"/>
    <x v="0"/>
    <s v="Management"/>
    <s v="Yes"/>
    <n v="2"/>
    <s v="1-2 Miles"/>
    <s v="North America"/>
    <n v="64"/>
    <x v="1"/>
    <x v="0"/>
  </r>
  <r>
    <n v="27638"/>
    <x v="1"/>
    <x v="1"/>
    <x v="11"/>
    <n v="1"/>
    <x v="1"/>
    <s v="Professional"/>
    <s v="No"/>
    <n v="3"/>
    <s v="1-2 Miles"/>
    <s v="North America"/>
    <n v="44"/>
    <x v="0"/>
    <x v="0"/>
  </r>
  <r>
    <n v="18976"/>
    <x v="1"/>
    <x v="1"/>
    <x v="0"/>
    <n v="4"/>
    <x v="2"/>
    <s v="Professional"/>
    <s v="Yes"/>
    <n v="2"/>
    <s v="10+ Miles"/>
    <s v="North America"/>
    <n v="62"/>
    <x v="1"/>
    <x v="1"/>
  </r>
  <r>
    <n v="19413"/>
    <x v="1"/>
    <x v="1"/>
    <x v="10"/>
    <n v="3"/>
    <x v="0"/>
    <s v="Professional"/>
    <s v="No"/>
    <n v="1"/>
    <s v="0-1 Miles"/>
    <s v="North America"/>
    <n v="47"/>
    <x v="0"/>
    <x v="1"/>
  </r>
  <r>
    <n v="13283"/>
    <x v="0"/>
    <x v="1"/>
    <x v="2"/>
    <n v="3"/>
    <x v="1"/>
    <s v="Professional"/>
    <s v="No"/>
    <n v="2"/>
    <s v="0-1 Miles"/>
    <s v="North America"/>
    <n v="49"/>
    <x v="0"/>
    <x v="1"/>
  </r>
  <r>
    <n v="17471"/>
    <x v="1"/>
    <x v="0"/>
    <x v="2"/>
    <n v="4"/>
    <x v="4"/>
    <s v="Management"/>
    <s v="Yes"/>
    <n v="2"/>
    <s v="5-10 Miles"/>
    <s v="North America"/>
    <n v="67"/>
    <x v="1"/>
    <x v="0"/>
  </r>
  <r>
    <n v="16791"/>
    <x v="1"/>
    <x v="1"/>
    <x v="10"/>
    <n v="5"/>
    <x v="0"/>
    <s v="Management"/>
    <s v="Yes"/>
    <n v="3"/>
    <s v="10+ Miles"/>
    <s v="North America"/>
    <n v="59"/>
    <x v="1"/>
    <x v="1"/>
  </r>
  <r>
    <n v="15382"/>
    <x v="0"/>
    <x v="0"/>
    <x v="15"/>
    <n v="1"/>
    <x v="0"/>
    <s v="Management"/>
    <s v="Yes"/>
    <n v="2"/>
    <s v="1-2 Miles"/>
    <s v="North America"/>
    <n v="44"/>
    <x v="0"/>
    <x v="0"/>
  </r>
  <r>
    <n v="11641"/>
    <x v="0"/>
    <x v="1"/>
    <x v="14"/>
    <n v="1"/>
    <x v="0"/>
    <s v="Skilled Manual"/>
    <s v="Yes"/>
    <n v="0"/>
    <s v="0-1 Miles"/>
    <s v="North America"/>
    <n v="36"/>
    <x v="0"/>
    <x v="0"/>
  </r>
  <r>
    <n v="11935"/>
    <x v="1"/>
    <x v="0"/>
    <x v="1"/>
    <n v="0"/>
    <x v="1"/>
    <s v="Skilled Manual"/>
    <s v="Yes"/>
    <n v="1"/>
    <s v="5-10 Miles"/>
    <s v="North America"/>
    <n v="28"/>
    <x v="2"/>
    <x v="0"/>
  </r>
  <r>
    <n v="13233"/>
    <x v="0"/>
    <x v="1"/>
    <x v="10"/>
    <n v="2"/>
    <x v="1"/>
    <s v="Professional"/>
    <s v="Yes"/>
    <n v="1"/>
    <s v="10+ Miles"/>
    <s v="North America"/>
    <n v="57"/>
    <x v="1"/>
    <x v="1"/>
  </r>
  <r>
    <n v="25909"/>
    <x v="0"/>
    <x v="1"/>
    <x v="10"/>
    <n v="0"/>
    <x v="1"/>
    <s v="Skilled Manual"/>
    <s v="Yes"/>
    <n v="1"/>
    <s v="5-10 Miles"/>
    <s v="North America"/>
    <n v="27"/>
    <x v="2"/>
    <x v="1"/>
  </r>
  <r>
    <n v="14092"/>
    <x v="1"/>
    <x v="1"/>
    <x v="1"/>
    <n v="0"/>
    <x v="3"/>
    <s v="Clerical"/>
    <s v="Yes"/>
    <n v="2"/>
    <s v="5-10 Miles"/>
    <s v="North America"/>
    <n v="28"/>
    <x v="2"/>
    <x v="0"/>
  </r>
  <r>
    <n v="29143"/>
    <x v="1"/>
    <x v="0"/>
    <x v="10"/>
    <n v="1"/>
    <x v="0"/>
    <s v="Professional"/>
    <s v="No"/>
    <n v="1"/>
    <s v="0-1 Miles"/>
    <s v="North America"/>
    <n v="44"/>
    <x v="0"/>
    <x v="1"/>
  </r>
  <r>
    <n v="24941"/>
    <x v="0"/>
    <x v="1"/>
    <x v="10"/>
    <n v="3"/>
    <x v="0"/>
    <s v="Management"/>
    <s v="Yes"/>
    <n v="2"/>
    <s v="10+ Miles"/>
    <s v="North America"/>
    <n v="66"/>
    <x v="1"/>
    <x v="0"/>
  </r>
  <r>
    <n v="24637"/>
    <x v="0"/>
    <x v="1"/>
    <x v="0"/>
    <n v="4"/>
    <x v="2"/>
    <s v="Professional"/>
    <s v="Yes"/>
    <n v="2"/>
    <s v="10+ Miles"/>
    <s v="North America"/>
    <n v="64"/>
    <x v="1"/>
    <x v="0"/>
  </r>
  <r>
    <n v="23893"/>
    <x v="0"/>
    <x v="1"/>
    <x v="14"/>
    <n v="3"/>
    <x v="0"/>
    <s v="Skilled Manual"/>
    <s v="Yes"/>
    <n v="3"/>
    <s v="10+ Miles"/>
    <s v="North America"/>
    <n v="41"/>
    <x v="0"/>
    <x v="0"/>
  </r>
  <r>
    <n v="13907"/>
    <x v="1"/>
    <x v="0"/>
    <x v="2"/>
    <n v="3"/>
    <x v="0"/>
    <s v="Skilled Manual"/>
    <s v="Yes"/>
    <n v="1"/>
    <s v="0-1 Miles"/>
    <s v="North America"/>
    <n v="41"/>
    <x v="0"/>
    <x v="1"/>
  </r>
  <r>
    <n v="14900"/>
    <x v="0"/>
    <x v="0"/>
    <x v="0"/>
    <n v="1"/>
    <x v="1"/>
    <s v="Clerical"/>
    <s v="Yes"/>
    <n v="1"/>
    <s v="1-2 Miles"/>
    <s v="North America"/>
    <n v="49"/>
    <x v="0"/>
    <x v="1"/>
  </r>
  <r>
    <n v="11262"/>
    <x v="0"/>
    <x v="0"/>
    <x v="2"/>
    <n v="4"/>
    <x v="0"/>
    <s v="Management"/>
    <s v="Yes"/>
    <n v="0"/>
    <s v="0-1 Miles"/>
    <s v="North America"/>
    <n v="42"/>
    <x v="0"/>
    <x v="0"/>
  </r>
  <r>
    <n v="22294"/>
    <x v="1"/>
    <x v="0"/>
    <x v="3"/>
    <n v="0"/>
    <x v="0"/>
    <s v="Professional"/>
    <s v="No"/>
    <n v="1"/>
    <s v="2-5 Miles"/>
    <s v="North America"/>
    <n v="37"/>
    <x v="0"/>
    <x v="1"/>
  </r>
  <r>
    <n v="12195"/>
    <x v="1"/>
    <x v="0"/>
    <x v="3"/>
    <n v="3"/>
    <x v="4"/>
    <s v="Management"/>
    <s v="Yes"/>
    <n v="2"/>
    <s v="1-2 Miles"/>
    <s v="North America"/>
    <n v="52"/>
    <x v="0"/>
    <x v="0"/>
  </r>
  <r>
    <n v="25375"/>
    <x v="0"/>
    <x v="1"/>
    <x v="14"/>
    <n v="1"/>
    <x v="4"/>
    <s v="Skilled Manual"/>
    <s v="Yes"/>
    <n v="0"/>
    <s v="1-2 Miles"/>
    <s v="North America"/>
    <n v="34"/>
    <x v="0"/>
    <x v="0"/>
  </r>
  <r>
    <n v="11143"/>
    <x v="0"/>
    <x v="1"/>
    <x v="0"/>
    <n v="0"/>
    <x v="2"/>
    <s v="Skilled Manual"/>
    <s v="Yes"/>
    <n v="2"/>
    <s v="5-10 Miles"/>
    <s v="North America"/>
    <n v="29"/>
    <x v="2"/>
    <x v="0"/>
  </r>
  <r>
    <n v="25898"/>
    <x v="0"/>
    <x v="0"/>
    <x v="3"/>
    <n v="2"/>
    <x v="2"/>
    <s v="Professional"/>
    <s v="Yes"/>
    <n v="2"/>
    <s v="2-5 Miles"/>
    <s v="North America"/>
    <n v="53"/>
    <x v="0"/>
    <x v="0"/>
  </r>
  <r>
    <n v="24397"/>
    <x v="1"/>
    <x v="1"/>
    <x v="7"/>
    <n v="2"/>
    <x v="0"/>
    <s v="Management"/>
    <s v="No"/>
    <n v="4"/>
    <s v="1-2 Miles"/>
    <s v="North America"/>
    <n v="40"/>
    <x v="0"/>
    <x v="0"/>
  </r>
  <r>
    <n v="19758"/>
    <x v="1"/>
    <x v="1"/>
    <x v="10"/>
    <n v="0"/>
    <x v="1"/>
    <s v="Skilled Manual"/>
    <s v="No"/>
    <n v="2"/>
    <s v="1-2 Miles"/>
    <s v="North America"/>
    <n v="29"/>
    <x v="2"/>
    <x v="0"/>
  </r>
  <r>
    <n v="15529"/>
    <x v="0"/>
    <x v="1"/>
    <x v="10"/>
    <n v="4"/>
    <x v="0"/>
    <s v="Professional"/>
    <s v="Yes"/>
    <n v="2"/>
    <s v="2-5 Miles"/>
    <s v="North America"/>
    <n v="43"/>
    <x v="0"/>
    <x v="1"/>
  </r>
  <r>
    <n v="19884"/>
    <x v="0"/>
    <x v="1"/>
    <x v="10"/>
    <n v="2"/>
    <x v="2"/>
    <s v="Professional"/>
    <s v="Yes"/>
    <n v="2"/>
    <s v="2-5 Miles"/>
    <s v="North America"/>
    <n v="55"/>
    <x v="1"/>
    <x v="1"/>
  </r>
  <r>
    <n v="18674"/>
    <x v="1"/>
    <x v="0"/>
    <x v="2"/>
    <n v="4"/>
    <x v="4"/>
    <s v="Skilled Manual"/>
    <s v="No"/>
    <n v="0"/>
    <s v="0-1 Miles"/>
    <s v="North America"/>
    <n v="48"/>
    <x v="0"/>
    <x v="0"/>
  </r>
  <r>
    <n v="13453"/>
    <x v="0"/>
    <x v="0"/>
    <x v="12"/>
    <n v="3"/>
    <x v="0"/>
    <s v="Management"/>
    <s v="Yes"/>
    <n v="3"/>
    <s v="0-1 Miles"/>
    <s v="North America"/>
    <n v="45"/>
    <x v="0"/>
    <x v="1"/>
  </r>
  <r>
    <n v="14063"/>
    <x v="1"/>
    <x v="0"/>
    <x v="3"/>
    <n v="0"/>
    <x v="0"/>
    <s v="Professional"/>
    <s v="No"/>
    <n v="1"/>
    <s v="0-1 Miles"/>
    <s v="Pacific"/>
    <n v="42"/>
    <x v="0"/>
    <x v="1"/>
  </r>
  <r>
    <n v="27393"/>
    <x v="0"/>
    <x v="0"/>
    <x v="14"/>
    <n v="4"/>
    <x v="0"/>
    <s v="Management"/>
    <s v="Yes"/>
    <n v="2"/>
    <s v="10+ Miles"/>
    <s v="North America"/>
    <n v="63"/>
    <x v="1"/>
    <x v="0"/>
  </r>
  <r>
    <n v="14417"/>
    <x v="1"/>
    <x v="1"/>
    <x v="10"/>
    <n v="3"/>
    <x v="2"/>
    <s v="Professional"/>
    <s v="Yes"/>
    <n v="2"/>
    <s v="10+ Miles"/>
    <s v="North America"/>
    <n v="54"/>
    <x v="0"/>
    <x v="1"/>
  </r>
  <r>
    <n v="17533"/>
    <x v="0"/>
    <x v="1"/>
    <x v="0"/>
    <n v="3"/>
    <x v="1"/>
    <s v="Professional"/>
    <s v="No"/>
    <n v="2"/>
    <s v="5-10 Miles"/>
    <s v="North America"/>
    <n v="73"/>
    <x v="1"/>
    <x v="1"/>
  </r>
  <r>
    <n v="18580"/>
    <x v="0"/>
    <x v="0"/>
    <x v="10"/>
    <n v="2"/>
    <x v="4"/>
    <s v="Professional"/>
    <s v="Yes"/>
    <n v="0"/>
    <s v="2-5 Miles"/>
    <s v="North America"/>
    <n v="40"/>
    <x v="0"/>
    <x v="1"/>
  </r>
  <r>
    <n v="17025"/>
    <x v="1"/>
    <x v="1"/>
    <x v="14"/>
    <n v="0"/>
    <x v="1"/>
    <s v="Skilled Manual"/>
    <s v="No"/>
    <n v="1"/>
    <s v="2-5 Miles"/>
    <s v="North America"/>
    <n v="39"/>
    <x v="0"/>
    <x v="1"/>
  </r>
  <r>
    <n v="25293"/>
    <x v="0"/>
    <x v="1"/>
    <x v="2"/>
    <n v="4"/>
    <x v="0"/>
    <s v="Management"/>
    <s v="Yes"/>
    <n v="0"/>
    <s v="1-2 Miles"/>
    <s v="North America"/>
    <n v="42"/>
    <x v="0"/>
    <x v="0"/>
  </r>
  <r>
    <n v="24725"/>
    <x v="0"/>
    <x v="0"/>
    <x v="0"/>
    <n v="3"/>
    <x v="1"/>
    <s v="Clerical"/>
    <s v="Yes"/>
    <n v="0"/>
    <s v="1-2 Miles"/>
    <s v="North America"/>
    <n v="31"/>
    <x v="0"/>
    <x v="0"/>
  </r>
  <r>
    <n v="23200"/>
    <x v="0"/>
    <x v="0"/>
    <x v="14"/>
    <n v="3"/>
    <x v="0"/>
    <s v="Skilled Manual"/>
    <s v="Yes"/>
    <n v="2"/>
    <s v="0-1 Miles"/>
    <s v="North America"/>
    <n v="41"/>
    <x v="0"/>
    <x v="0"/>
  </r>
  <r>
    <n v="15895"/>
    <x v="1"/>
    <x v="0"/>
    <x v="10"/>
    <n v="2"/>
    <x v="0"/>
    <s v="Management"/>
    <s v="Yes"/>
    <n v="0"/>
    <s v="10+ Miles"/>
    <s v="North America"/>
    <n v="58"/>
    <x v="1"/>
    <x v="0"/>
  </r>
  <r>
    <n v="18577"/>
    <x v="0"/>
    <x v="0"/>
    <x v="10"/>
    <n v="0"/>
    <x v="4"/>
    <s v="Professional"/>
    <s v="Yes"/>
    <n v="0"/>
    <s v="0-1 Miles"/>
    <s v="North America"/>
    <n v="40"/>
    <x v="0"/>
    <x v="0"/>
  </r>
  <r>
    <n v="27218"/>
    <x v="0"/>
    <x v="0"/>
    <x v="6"/>
    <n v="2"/>
    <x v="3"/>
    <s v="Clerical"/>
    <s v="No"/>
    <n v="0"/>
    <s v="0-1 Miles"/>
    <s v="North America"/>
    <n v="48"/>
    <x v="0"/>
    <x v="0"/>
  </r>
  <r>
    <n v="18560"/>
    <x v="0"/>
    <x v="0"/>
    <x v="3"/>
    <n v="2"/>
    <x v="4"/>
    <s v="Professional"/>
    <s v="Yes"/>
    <n v="0"/>
    <s v="2-5 Miles"/>
    <s v="North America"/>
    <n v="34"/>
    <x v="0"/>
    <x v="1"/>
  </r>
  <r>
    <n v="25006"/>
    <x v="1"/>
    <x v="0"/>
    <x v="1"/>
    <n v="0"/>
    <x v="1"/>
    <s v="Skilled Manual"/>
    <s v="Yes"/>
    <n v="1"/>
    <s v="5-10 Miles"/>
    <s v="North America"/>
    <n v="28"/>
    <x v="2"/>
    <x v="0"/>
  </r>
  <r>
    <n v="17369"/>
    <x v="1"/>
    <x v="1"/>
    <x v="1"/>
    <n v="0"/>
    <x v="1"/>
    <s v="Skilled Manual"/>
    <s v="Yes"/>
    <n v="1"/>
    <s v="5-10 Miles"/>
    <s v="North America"/>
    <n v="27"/>
    <x v="2"/>
    <x v="0"/>
  </r>
  <r>
    <n v="14495"/>
    <x v="0"/>
    <x v="1"/>
    <x v="0"/>
    <n v="3"/>
    <x v="1"/>
    <s v="Professional"/>
    <s v="No"/>
    <n v="2"/>
    <s v="5-10 Miles"/>
    <s v="North America"/>
    <n v="54"/>
    <x v="0"/>
    <x v="1"/>
  </r>
  <r>
    <n v="18847"/>
    <x v="0"/>
    <x v="0"/>
    <x v="10"/>
    <n v="2"/>
    <x v="4"/>
    <s v="Management"/>
    <s v="Yes"/>
    <n v="2"/>
    <s v="5-10 Miles"/>
    <s v="North America"/>
    <n v="70"/>
    <x v="1"/>
    <x v="0"/>
  </r>
  <r>
    <n v="14754"/>
    <x v="0"/>
    <x v="1"/>
    <x v="0"/>
    <n v="1"/>
    <x v="1"/>
    <s v="Clerical"/>
    <s v="Yes"/>
    <n v="1"/>
    <s v="1-2 Miles"/>
    <s v="North America"/>
    <n v="48"/>
    <x v="0"/>
    <x v="1"/>
  </r>
  <r>
    <n v="23378"/>
    <x v="0"/>
    <x v="1"/>
    <x v="3"/>
    <n v="1"/>
    <x v="1"/>
    <s v="Skilled Manual"/>
    <s v="Yes"/>
    <n v="1"/>
    <s v="2-5 Miles"/>
    <s v="North America"/>
    <n v="44"/>
    <x v="0"/>
    <x v="1"/>
  </r>
  <r>
    <n v="26452"/>
    <x v="1"/>
    <x v="1"/>
    <x v="14"/>
    <n v="3"/>
    <x v="4"/>
    <s v="Management"/>
    <s v="Yes"/>
    <n v="2"/>
    <s v="10+ Miles"/>
    <s v="North America"/>
    <n v="69"/>
    <x v="1"/>
    <x v="0"/>
  </r>
  <r>
    <n v="20370"/>
    <x v="0"/>
    <x v="1"/>
    <x v="3"/>
    <n v="3"/>
    <x v="3"/>
    <s v="Skilled Manual"/>
    <s v="Yes"/>
    <n v="2"/>
    <s v="5-10 Miles"/>
    <s v="North America"/>
    <n v="52"/>
    <x v="0"/>
    <x v="0"/>
  </r>
  <r>
    <n v="20528"/>
    <x v="0"/>
    <x v="1"/>
    <x v="0"/>
    <n v="2"/>
    <x v="3"/>
    <s v="Skilled Manual"/>
    <s v="Yes"/>
    <n v="2"/>
    <s v="2-5 Miles"/>
    <s v="North America"/>
    <n v="55"/>
    <x v="1"/>
    <x v="0"/>
  </r>
  <r>
    <n v="23549"/>
    <x v="1"/>
    <x v="1"/>
    <x v="1"/>
    <n v="0"/>
    <x v="2"/>
    <s v="Skilled Manual"/>
    <s v="Yes"/>
    <n v="2"/>
    <s v="5-10 Miles"/>
    <s v="North America"/>
    <n v="30"/>
    <x v="0"/>
    <x v="0"/>
  </r>
  <r>
    <n v="21751"/>
    <x v="0"/>
    <x v="1"/>
    <x v="10"/>
    <n v="3"/>
    <x v="4"/>
    <s v="Management"/>
    <s v="Yes"/>
    <n v="2"/>
    <s v="1-2 Miles"/>
    <s v="North America"/>
    <n v="63"/>
    <x v="1"/>
    <x v="0"/>
  </r>
  <r>
    <n v="21266"/>
    <x v="1"/>
    <x v="0"/>
    <x v="2"/>
    <n v="0"/>
    <x v="0"/>
    <s v="Management"/>
    <s v="Yes"/>
    <n v="1"/>
    <s v="1-2 Miles"/>
    <s v="North America"/>
    <n v="34"/>
    <x v="0"/>
    <x v="1"/>
  </r>
  <r>
    <n v="13388"/>
    <x v="1"/>
    <x v="1"/>
    <x v="10"/>
    <n v="2"/>
    <x v="1"/>
    <s v="Professional"/>
    <s v="Yes"/>
    <n v="1"/>
    <s v="10+ Miles"/>
    <s v="North America"/>
    <n v="56"/>
    <x v="1"/>
    <x v="0"/>
  </r>
  <r>
    <n v="18752"/>
    <x v="1"/>
    <x v="0"/>
    <x v="0"/>
    <n v="0"/>
    <x v="2"/>
    <s v="Skilled Manual"/>
    <s v="Yes"/>
    <n v="1"/>
    <s v="5-10 Miles"/>
    <s v="North America"/>
    <n v="31"/>
    <x v="0"/>
    <x v="0"/>
  </r>
  <r>
    <n v="16917"/>
    <x v="0"/>
    <x v="1"/>
    <x v="7"/>
    <n v="1"/>
    <x v="0"/>
    <s v="Management"/>
    <s v="Yes"/>
    <n v="4"/>
    <s v="0-1 Miles"/>
    <s v="North America"/>
    <n v="38"/>
    <x v="0"/>
    <x v="0"/>
  </r>
  <r>
    <n v="15313"/>
    <x v="0"/>
    <x v="1"/>
    <x v="10"/>
    <n v="4"/>
    <x v="0"/>
    <s v="Management"/>
    <s v="Yes"/>
    <n v="2"/>
    <s v="2-5 Miles"/>
    <s v="North America"/>
    <n v="59"/>
    <x v="1"/>
    <x v="0"/>
  </r>
  <r>
    <n v="25329"/>
    <x v="1"/>
    <x v="0"/>
    <x v="0"/>
    <n v="3"/>
    <x v="1"/>
    <s v="Clerical"/>
    <s v="No"/>
    <n v="2"/>
    <s v="0-1 Miles"/>
    <s v="North America"/>
    <n v="32"/>
    <x v="0"/>
    <x v="0"/>
  </r>
  <r>
    <n v="20380"/>
    <x v="0"/>
    <x v="0"/>
    <x v="10"/>
    <n v="3"/>
    <x v="4"/>
    <s v="Management"/>
    <s v="Yes"/>
    <n v="2"/>
    <s v="10+ Miles"/>
    <s v="North America"/>
    <n v="69"/>
    <x v="1"/>
    <x v="0"/>
  </r>
  <r>
    <n v="23089"/>
    <x v="0"/>
    <x v="1"/>
    <x v="0"/>
    <n v="0"/>
    <x v="1"/>
    <s v="Skilled Manual"/>
    <s v="Yes"/>
    <n v="1"/>
    <s v="5-10 Miles"/>
    <s v="North America"/>
    <n v="28"/>
    <x v="2"/>
    <x v="0"/>
  </r>
  <r>
    <n v="13749"/>
    <x v="0"/>
    <x v="1"/>
    <x v="2"/>
    <n v="4"/>
    <x v="4"/>
    <s v="Skilled Manual"/>
    <s v="Yes"/>
    <n v="0"/>
    <s v="1-2 Miles"/>
    <s v="North America"/>
    <n v="47"/>
    <x v="0"/>
    <x v="0"/>
  </r>
  <r>
    <n v="24943"/>
    <x v="0"/>
    <x v="1"/>
    <x v="10"/>
    <n v="3"/>
    <x v="0"/>
    <s v="Management"/>
    <s v="Yes"/>
    <n v="2"/>
    <s v="10+ Miles"/>
    <s v="North America"/>
    <n v="66"/>
    <x v="1"/>
    <x v="0"/>
  </r>
  <r>
    <n v="28667"/>
    <x v="1"/>
    <x v="1"/>
    <x v="3"/>
    <n v="2"/>
    <x v="0"/>
    <s v="Skilled Manual"/>
    <s v="No"/>
    <n v="1"/>
    <s v="0-1 Miles"/>
    <s v="North America"/>
    <n v="37"/>
    <x v="0"/>
    <x v="1"/>
  </r>
  <r>
    <n v="15194"/>
    <x v="1"/>
    <x v="1"/>
    <x v="7"/>
    <n v="2"/>
    <x v="0"/>
    <s v="Management"/>
    <s v="No"/>
    <n v="3"/>
    <s v="0-1 Miles"/>
    <s v="North America"/>
    <n v="39"/>
    <x v="0"/>
    <x v="1"/>
  </r>
  <r>
    <n v="17436"/>
    <x v="0"/>
    <x v="1"/>
    <x v="10"/>
    <n v="2"/>
    <x v="2"/>
    <s v="Professional"/>
    <s v="No"/>
    <n v="2"/>
    <s v="1-2 Miles"/>
    <s v="North America"/>
    <n v="51"/>
    <x v="0"/>
    <x v="0"/>
  </r>
  <r>
    <n v="18935"/>
    <x v="0"/>
    <x v="0"/>
    <x v="12"/>
    <n v="0"/>
    <x v="4"/>
    <s v="Management"/>
    <s v="Yes"/>
    <n v="3"/>
    <s v="1-2 Miles"/>
    <s v="North America"/>
    <n v="40"/>
    <x v="0"/>
    <x v="0"/>
  </r>
  <r>
    <n v="16871"/>
    <x v="0"/>
    <x v="0"/>
    <x v="8"/>
    <n v="2"/>
    <x v="2"/>
    <s v="Professional"/>
    <s v="Yes"/>
    <n v="1"/>
    <s v="10+ Miles"/>
    <s v="North America"/>
    <n v="51"/>
    <x v="0"/>
    <x v="1"/>
  </r>
  <r>
    <n v="12100"/>
    <x v="1"/>
    <x v="1"/>
    <x v="10"/>
    <n v="2"/>
    <x v="0"/>
    <s v="Management"/>
    <s v="Yes"/>
    <n v="0"/>
    <s v="10+ Miles"/>
    <s v="North America"/>
    <n v="57"/>
    <x v="1"/>
    <x v="0"/>
  </r>
  <r>
    <n v="23158"/>
    <x v="0"/>
    <x v="0"/>
    <x v="10"/>
    <n v="1"/>
    <x v="4"/>
    <s v="Professional"/>
    <s v="No"/>
    <n v="0"/>
    <s v="0-1 Miles"/>
    <s v="North America"/>
    <n v="35"/>
    <x v="0"/>
    <x v="1"/>
  </r>
  <r>
    <n v="18545"/>
    <x v="0"/>
    <x v="1"/>
    <x v="0"/>
    <n v="4"/>
    <x v="2"/>
    <s v="Professional"/>
    <s v="No"/>
    <n v="2"/>
    <s v="10+ Miles"/>
    <s v="North America"/>
    <n v="61"/>
    <x v="1"/>
    <x v="1"/>
  </r>
  <r>
    <n v="18391"/>
    <x v="1"/>
    <x v="0"/>
    <x v="2"/>
    <n v="5"/>
    <x v="1"/>
    <s v="Professional"/>
    <s v="Yes"/>
    <n v="2"/>
    <s v="5-10 Miles"/>
    <s v="North America"/>
    <n v="44"/>
    <x v="0"/>
    <x v="0"/>
  </r>
  <r>
    <n v="19812"/>
    <x v="1"/>
    <x v="0"/>
    <x v="3"/>
    <n v="2"/>
    <x v="1"/>
    <s v="Professional"/>
    <s v="Yes"/>
    <n v="0"/>
    <s v="5-10 Miles"/>
    <s v="North America"/>
    <n v="49"/>
    <x v="0"/>
    <x v="1"/>
  </r>
  <r>
    <n v="27660"/>
    <x v="0"/>
    <x v="1"/>
    <x v="2"/>
    <n v="4"/>
    <x v="4"/>
    <s v="Management"/>
    <s v="Yes"/>
    <n v="2"/>
    <s v="5-10 Miles"/>
    <s v="North America"/>
    <n v="70"/>
    <x v="1"/>
    <x v="0"/>
  </r>
  <r>
    <n v="18058"/>
    <x v="1"/>
    <x v="0"/>
    <x v="6"/>
    <n v="3"/>
    <x v="2"/>
    <s v="Skilled Manual"/>
    <s v="Yes"/>
    <n v="2"/>
    <s v="2-5 Miles"/>
    <s v="North America"/>
    <n v="78"/>
    <x v="1"/>
    <x v="0"/>
  </r>
  <r>
    <n v="20343"/>
    <x v="0"/>
    <x v="0"/>
    <x v="8"/>
    <n v="4"/>
    <x v="1"/>
    <s v="Professional"/>
    <s v="Yes"/>
    <n v="1"/>
    <s v="1-2 Miles"/>
    <s v="North America"/>
    <n v="45"/>
    <x v="0"/>
    <x v="0"/>
  </r>
  <r>
    <n v="28997"/>
    <x v="1"/>
    <x v="1"/>
    <x v="0"/>
    <n v="2"/>
    <x v="2"/>
    <s v="Professional"/>
    <s v="No"/>
    <n v="1"/>
    <s v="2-5 Miles"/>
    <s v="North America"/>
    <n v="58"/>
    <x v="1"/>
    <x v="1"/>
  </r>
  <r>
    <n v="24398"/>
    <x v="0"/>
    <x v="1"/>
    <x v="12"/>
    <n v="1"/>
    <x v="4"/>
    <s v="Management"/>
    <s v="Yes"/>
    <n v="4"/>
    <s v="0-1 Miles"/>
    <s v="North America"/>
    <n v="41"/>
    <x v="0"/>
    <x v="0"/>
  </r>
  <r>
    <n v="19002"/>
    <x v="0"/>
    <x v="0"/>
    <x v="10"/>
    <n v="2"/>
    <x v="1"/>
    <s v="Professional"/>
    <s v="Yes"/>
    <n v="1"/>
    <s v="2-5 Miles"/>
    <s v="North America"/>
    <n v="57"/>
    <x v="1"/>
    <x v="1"/>
  </r>
  <r>
    <n v="28609"/>
    <x v="0"/>
    <x v="1"/>
    <x v="1"/>
    <n v="2"/>
    <x v="2"/>
    <s v="Skilled Manual"/>
    <s v="No"/>
    <n v="2"/>
    <s v="0-1 Miles"/>
    <s v="North America"/>
    <n v="49"/>
    <x v="0"/>
    <x v="0"/>
  </r>
  <r>
    <n v="29231"/>
    <x v="1"/>
    <x v="1"/>
    <x v="2"/>
    <n v="4"/>
    <x v="1"/>
    <s v="Professional"/>
    <s v="No"/>
    <n v="2"/>
    <s v="0-1 Miles"/>
    <s v="North America"/>
    <n v="43"/>
    <x v="0"/>
    <x v="0"/>
  </r>
  <r>
    <n v="18858"/>
    <x v="1"/>
    <x v="1"/>
    <x v="10"/>
    <n v="2"/>
    <x v="3"/>
    <s v="Skilled Manual"/>
    <s v="Yes"/>
    <n v="2"/>
    <s v="5-10 Miles"/>
    <s v="North America"/>
    <n v="52"/>
    <x v="0"/>
    <x v="1"/>
  </r>
  <r>
    <n v="20000"/>
    <x v="0"/>
    <x v="1"/>
    <x v="10"/>
    <n v="1"/>
    <x v="4"/>
    <s v="Professional"/>
    <s v="Yes"/>
    <n v="0"/>
    <s v="0-1 Miles"/>
    <s v="North America"/>
    <n v="35"/>
    <x v="0"/>
    <x v="1"/>
  </r>
  <r>
    <n v="25261"/>
    <x v="0"/>
    <x v="1"/>
    <x v="0"/>
    <n v="0"/>
    <x v="2"/>
    <s v="Skilled Manual"/>
    <s v="Yes"/>
    <n v="2"/>
    <s v="5-10 Miles"/>
    <s v="North America"/>
    <n v="27"/>
    <x v="2"/>
    <x v="0"/>
  </r>
  <r>
    <n v="17458"/>
    <x v="1"/>
    <x v="1"/>
    <x v="3"/>
    <n v="3"/>
    <x v="2"/>
    <s v="Professional"/>
    <s v="Yes"/>
    <n v="0"/>
    <s v="5-10 Miles"/>
    <s v="North America"/>
    <n v="52"/>
    <x v="0"/>
    <x v="1"/>
  </r>
  <r>
    <n v="11644"/>
    <x v="1"/>
    <x v="1"/>
    <x v="0"/>
    <n v="2"/>
    <x v="0"/>
    <s v="Skilled Manual"/>
    <s v="Yes"/>
    <n v="0"/>
    <s v="2-5 Miles"/>
    <s v="North America"/>
    <n v="36"/>
    <x v="0"/>
    <x v="0"/>
  </r>
  <r>
    <n v="16145"/>
    <x v="1"/>
    <x v="0"/>
    <x v="3"/>
    <n v="5"/>
    <x v="4"/>
    <s v="Professional"/>
    <s v="Yes"/>
    <n v="3"/>
    <s v="10+ Miles"/>
    <s v="North America"/>
    <n v="46"/>
    <x v="0"/>
    <x v="1"/>
  </r>
  <r>
    <n v="16890"/>
    <x v="0"/>
    <x v="1"/>
    <x v="10"/>
    <n v="3"/>
    <x v="3"/>
    <s v="Skilled Manual"/>
    <s v="Yes"/>
    <n v="2"/>
    <s v="5-10 Miles"/>
    <s v="North America"/>
    <n v="52"/>
    <x v="0"/>
    <x v="1"/>
  </r>
  <r>
    <n v="25983"/>
    <x v="0"/>
    <x v="1"/>
    <x v="3"/>
    <n v="0"/>
    <x v="0"/>
    <s v="Professional"/>
    <s v="No"/>
    <n v="1"/>
    <s v="0-1 Miles"/>
    <s v="North America"/>
    <n v="43"/>
    <x v="0"/>
    <x v="0"/>
  </r>
  <r>
    <n v="14633"/>
    <x v="0"/>
    <x v="1"/>
    <x v="10"/>
    <n v="1"/>
    <x v="1"/>
    <s v="Skilled Manual"/>
    <s v="Yes"/>
    <n v="1"/>
    <s v="2-5 Miles"/>
    <s v="North America"/>
    <n v="44"/>
    <x v="0"/>
    <x v="0"/>
  </r>
  <r>
    <n v="22994"/>
    <x v="0"/>
    <x v="0"/>
    <x v="2"/>
    <n v="0"/>
    <x v="0"/>
    <s v="Management"/>
    <s v="Yes"/>
    <n v="1"/>
    <s v="1-2 Miles"/>
    <s v="North America"/>
    <n v="34"/>
    <x v="0"/>
    <x v="1"/>
  </r>
  <r>
    <n v="22983"/>
    <x v="1"/>
    <x v="0"/>
    <x v="1"/>
    <n v="0"/>
    <x v="3"/>
    <s v="Clerical"/>
    <s v="Yes"/>
    <n v="2"/>
    <s v="5-10 Miles"/>
    <s v="North America"/>
    <n v="27"/>
    <x v="2"/>
    <x v="0"/>
  </r>
  <r>
    <n v="25184"/>
    <x v="1"/>
    <x v="1"/>
    <x v="15"/>
    <n v="1"/>
    <x v="1"/>
    <s v="Professional"/>
    <s v="Yes"/>
    <n v="4"/>
    <s v="5-10 Miles"/>
    <s v="North America"/>
    <n v="45"/>
    <x v="0"/>
    <x v="1"/>
  </r>
  <r>
    <n v="14469"/>
    <x v="0"/>
    <x v="0"/>
    <x v="11"/>
    <n v="3"/>
    <x v="1"/>
    <s v="Professional"/>
    <s v="Yes"/>
    <n v="4"/>
    <s v="1-2 Miles"/>
    <s v="North America"/>
    <n v="45"/>
    <x v="0"/>
    <x v="0"/>
  </r>
  <r>
    <n v="11538"/>
    <x v="1"/>
    <x v="0"/>
    <x v="10"/>
    <n v="4"/>
    <x v="4"/>
    <s v="Skilled Manual"/>
    <s v="No"/>
    <n v="0"/>
    <s v="0-1 Miles"/>
    <s v="North America"/>
    <n v="47"/>
    <x v="0"/>
    <x v="1"/>
  </r>
  <r>
    <n v="16245"/>
    <x v="1"/>
    <x v="0"/>
    <x v="2"/>
    <n v="4"/>
    <x v="4"/>
    <s v="Skilled Manual"/>
    <s v="Yes"/>
    <n v="0"/>
    <s v="1-2 Miles"/>
    <s v="North America"/>
    <n v="47"/>
    <x v="0"/>
    <x v="0"/>
  </r>
  <r>
    <n v="17858"/>
    <x v="0"/>
    <x v="1"/>
    <x v="0"/>
    <n v="4"/>
    <x v="2"/>
    <s v="Skilled Manual"/>
    <s v="Yes"/>
    <n v="2"/>
    <s v="2-5 Miles"/>
    <s v="North America"/>
    <n v="44"/>
    <x v="0"/>
    <x v="1"/>
  </r>
  <r>
    <n v="25347"/>
    <x v="1"/>
    <x v="0"/>
    <x v="6"/>
    <n v="3"/>
    <x v="3"/>
    <s v="Clerical"/>
    <s v="No"/>
    <n v="2"/>
    <s v="0-1 Miles"/>
    <s v="North America"/>
    <n v="49"/>
    <x v="0"/>
    <x v="0"/>
  </r>
  <r>
    <n v="15814"/>
    <x v="1"/>
    <x v="0"/>
    <x v="0"/>
    <n v="0"/>
    <x v="2"/>
    <s v="Skilled Manual"/>
    <s v="Yes"/>
    <n v="1"/>
    <s v="5-10 Miles"/>
    <s v="North America"/>
    <n v="30"/>
    <x v="0"/>
    <x v="0"/>
  </r>
  <r>
    <n v="11259"/>
    <x v="0"/>
    <x v="0"/>
    <x v="11"/>
    <n v="4"/>
    <x v="1"/>
    <s v="Professional"/>
    <s v="Yes"/>
    <n v="4"/>
    <s v="2-5 Miles"/>
    <s v="North America"/>
    <n v="41"/>
    <x v="0"/>
    <x v="1"/>
  </r>
  <r>
    <n v="11200"/>
    <x v="0"/>
    <x v="1"/>
    <x v="3"/>
    <n v="4"/>
    <x v="0"/>
    <s v="Management"/>
    <s v="Yes"/>
    <n v="1"/>
    <s v="1-2 Miles"/>
    <s v="North America"/>
    <n v="58"/>
    <x v="1"/>
    <x v="0"/>
  </r>
  <r>
    <n v="25101"/>
    <x v="0"/>
    <x v="1"/>
    <x v="10"/>
    <n v="5"/>
    <x v="0"/>
    <s v="Professional"/>
    <s v="Yes"/>
    <n v="1"/>
    <s v="2-5 Miles"/>
    <s v="North America"/>
    <n v="47"/>
    <x v="0"/>
    <x v="0"/>
  </r>
  <r>
    <n v="21801"/>
    <x v="0"/>
    <x v="0"/>
    <x v="3"/>
    <n v="4"/>
    <x v="1"/>
    <s v="Professional"/>
    <s v="Yes"/>
    <n v="1"/>
    <s v="1-2 Miles"/>
    <s v="North America"/>
    <n v="55"/>
    <x v="1"/>
    <x v="0"/>
  </r>
  <r>
    <n v="25943"/>
    <x v="1"/>
    <x v="0"/>
    <x v="3"/>
    <n v="0"/>
    <x v="1"/>
    <s v="Skilled Manual"/>
    <s v="No"/>
    <n v="2"/>
    <s v="0-1 Miles"/>
    <s v="North America"/>
    <n v="27"/>
    <x v="2"/>
    <x v="1"/>
  </r>
  <r>
    <n v="22127"/>
    <x v="0"/>
    <x v="1"/>
    <x v="10"/>
    <n v="3"/>
    <x v="4"/>
    <s v="Management"/>
    <s v="Yes"/>
    <n v="2"/>
    <s v="1-2 Miles"/>
    <s v="North America"/>
    <n v="67"/>
    <x v="1"/>
    <x v="0"/>
  </r>
  <r>
    <n v="20414"/>
    <x v="0"/>
    <x v="0"/>
    <x v="10"/>
    <n v="0"/>
    <x v="1"/>
    <s v="Skilled Manual"/>
    <s v="Yes"/>
    <n v="2"/>
    <s v="5-10 Miles"/>
    <s v="North America"/>
    <n v="29"/>
    <x v="2"/>
    <x v="0"/>
  </r>
  <r>
    <n v="23672"/>
    <x v="0"/>
    <x v="0"/>
    <x v="10"/>
    <n v="3"/>
    <x v="4"/>
    <s v="Management"/>
    <s v="Yes"/>
    <n v="2"/>
    <s v="1-2 Miles"/>
    <s v="North America"/>
    <n v="67"/>
    <x v="1"/>
    <x v="0"/>
  </r>
  <r>
    <n v="29255"/>
    <x v="1"/>
    <x v="1"/>
    <x v="2"/>
    <n v="3"/>
    <x v="1"/>
    <s v="Professional"/>
    <s v="No"/>
    <n v="1"/>
    <s v="1-2 Miles"/>
    <s v="North America"/>
    <n v="51"/>
    <x v="0"/>
    <x v="1"/>
  </r>
  <r>
    <n v="28815"/>
    <x v="0"/>
    <x v="0"/>
    <x v="14"/>
    <n v="1"/>
    <x v="4"/>
    <s v="Skilled Manual"/>
    <s v="Yes"/>
    <n v="0"/>
    <s v="0-1 Miles"/>
    <s v="North America"/>
    <n v="35"/>
    <x v="0"/>
    <x v="0"/>
  </r>
  <r>
    <n v="27753"/>
    <x v="0"/>
    <x v="1"/>
    <x v="0"/>
    <n v="0"/>
    <x v="2"/>
    <s v="Skilled Manual"/>
    <s v="No"/>
    <n v="2"/>
    <s v="1-2 Miles"/>
    <s v="North America"/>
    <n v="30"/>
    <x v="0"/>
    <x v="0"/>
  </r>
  <r>
    <n v="27643"/>
    <x v="1"/>
    <x v="1"/>
    <x v="3"/>
    <n v="5"/>
    <x v="1"/>
    <s v="Professional"/>
    <s v="Yes"/>
    <n v="3"/>
    <s v="2-5 Miles"/>
    <s v="North America"/>
    <n v="44"/>
    <x v="0"/>
    <x v="0"/>
  </r>
  <r>
    <n v="13754"/>
    <x v="1"/>
    <x v="0"/>
    <x v="2"/>
    <n v="4"/>
    <x v="4"/>
    <s v="Skilled Manual"/>
    <s v="Yes"/>
    <n v="0"/>
    <s v="1-2 Miles"/>
    <s v="North America"/>
    <n v="48"/>
    <x v="0"/>
    <x v="0"/>
  </r>
  <r>
    <n v="22088"/>
    <x v="0"/>
    <x v="0"/>
    <x v="12"/>
    <n v="1"/>
    <x v="0"/>
    <s v="Management"/>
    <s v="Yes"/>
    <n v="2"/>
    <s v="0-1 Miles"/>
    <s v="North America"/>
    <n v="45"/>
    <x v="0"/>
    <x v="1"/>
  </r>
  <r>
    <n v="27388"/>
    <x v="0"/>
    <x v="1"/>
    <x v="10"/>
    <n v="3"/>
    <x v="0"/>
    <s v="Management"/>
    <s v="No"/>
    <n v="2"/>
    <s v="1-2 Miles"/>
    <s v="North America"/>
    <n v="66"/>
    <x v="1"/>
    <x v="0"/>
  </r>
  <r>
    <n v="24745"/>
    <x v="1"/>
    <x v="0"/>
    <x v="1"/>
    <n v="2"/>
    <x v="2"/>
    <s v="Skilled Manual"/>
    <s v="No"/>
    <n v="2"/>
    <s v="0-1 Miles"/>
    <s v="North America"/>
    <n v="49"/>
    <x v="0"/>
    <x v="0"/>
  </r>
  <r>
    <n v="29237"/>
    <x v="1"/>
    <x v="0"/>
    <x v="7"/>
    <n v="4"/>
    <x v="1"/>
    <s v="Professional"/>
    <s v="Yes"/>
    <n v="3"/>
    <s v="5-10 Miles"/>
    <s v="North America"/>
    <n v="43"/>
    <x v="0"/>
    <x v="1"/>
  </r>
  <r>
    <n v="15272"/>
    <x v="1"/>
    <x v="1"/>
    <x v="0"/>
    <n v="0"/>
    <x v="2"/>
    <s v="Skilled Manual"/>
    <s v="No"/>
    <n v="2"/>
    <s v="1-2 Miles"/>
    <s v="North America"/>
    <n v="30"/>
    <x v="0"/>
    <x v="0"/>
  </r>
  <r>
    <n v="18949"/>
    <x v="1"/>
    <x v="1"/>
    <x v="3"/>
    <n v="0"/>
    <x v="4"/>
    <s v="Management"/>
    <s v="Yes"/>
    <n v="2"/>
    <s v="5-10 Miles"/>
    <s v="North America"/>
    <n v="74"/>
    <x v="1"/>
    <x v="1"/>
  </r>
  <r>
    <n v="14507"/>
    <x v="0"/>
    <x v="1"/>
    <x v="11"/>
    <n v="2"/>
    <x v="4"/>
    <s v="Management"/>
    <s v="Yes"/>
    <n v="3"/>
    <s v="1-2 Miles"/>
    <s v="North America"/>
    <n v="65"/>
    <x v="1"/>
    <x v="0"/>
  </r>
  <r>
    <n v="25886"/>
    <x v="0"/>
    <x v="0"/>
    <x v="10"/>
    <n v="2"/>
    <x v="1"/>
    <s v="Professional"/>
    <s v="Yes"/>
    <n v="2"/>
    <s v="2-5 Miles"/>
    <s v="North America"/>
    <n v="56"/>
    <x v="1"/>
    <x v="1"/>
  </r>
  <r>
    <n v="21441"/>
    <x v="0"/>
    <x v="1"/>
    <x v="14"/>
    <n v="4"/>
    <x v="0"/>
    <s v="Management"/>
    <s v="Yes"/>
    <n v="2"/>
    <s v="10+ Miles"/>
    <s v="North America"/>
    <n v="64"/>
    <x v="1"/>
    <x v="0"/>
  </r>
  <r>
    <n v="21741"/>
    <x v="0"/>
    <x v="0"/>
    <x v="3"/>
    <n v="3"/>
    <x v="1"/>
    <s v="Professional"/>
    <s v="Yes"/>
    <n v="2"/>
    <s v="5-10 Miles"/>
    <s v="North America"/>
    <n v="50"/>
    <x v="0"/>
    <x v="1"/>
  </r>
  <r>
    <n v="14572"/>
    <x v="0"/>
    <x v="0"/>
    <x v="3"/>
    <n v="3"/>
    <x v="4"/>
    <s v="Professional"/>
    <s v="Yes"/>
    <n v="0"/>
    <s v="2-5 Miles"/>
    <s v="North America"/>
    <n v="35"/>
    <x v="0"/>
    <x v="1"/>
  </r>
  <r>
    <n v="23368"/>
    <x v="0"/>
    <x v="0"/>
    <x v="10"/>
    <n v="5"/>
    <x v="0"/>
    <s v="Skilled Manual"/>
    <s v="Yes"/>
    <n v="3"/>
    <s v="10+ Miles"/>
    <s v="North America"/>
    <n v="41"/>
    <x v="0"/>
    <x v="0"/>
  </r>
  <r>
    <n v="16217"/>
    <x v="1"/>
    <x v="0"/>
    <x v="10"/>
    <n v="0"/>
    <x v="4"/>
    <s v="Skilled Manual"/>
    <s v="Yes"/>
    <n v="0"/>
    <s v="0-1 Miles"/>
    <s v="North America"/>
    <n v="39"/>
    <x v="0"/>
    <x v="0"/>
  </r>
  <r>
    <n v="16247"/>
    <x v="1"/>
    <x v="0"/>
    <x v="10"/>
    <n v="4"/>
    <x v="4"/>
    <s v="Skilled Manual"/>
    <s v="No"/>
    <n v="0"/>
    <s v="1-2 Miles"/>
    <s v="North America"/>
    <n v="47"/>
    <x v="0"/>
    <x v="0"/>
  </r>
  <r>
    <n v="22010"/>
    <x v="1"/>
    <x v="1"/>
    <x v="0"/>
    <n v="0"/>
    <x v="2"/>
    <s v="Skilled Manual"/>
    <s v="Yes"/>
    <n v="2"/>
    <s v="5-10 Miles"/>
    <s v="North America"/>
    <n v="31"/>
    <x v="0"/>
    <x v="0"/>
  </r>
  <r>
    <n v="25872"/>
    <x v="1"/>
    <x v="0"/>
    <x v="3"/>
    <n v="2"/>
    <x v="0"/>
    <s v="Management"/>
    <s v="No"/>
    <n v="1"/>
    <s v="2-5 Miles"/>
    <s v="North America"/>
    <n v="58"/>
    <x v="1"/>
    <x v="1"/>
  </r>
  <r>
    <n v="19164"/>
    <x v="1"/>
    <x v="0"/>
    <x v="3"/>
    <n v="0"/>
    <x v="0"/>
    <s v="Professional"/>
    <s v="No"/>
    <n v="1"/>
    <s v="2-5 Miles"/>
    <s v="North America"/>
    <n v="38"/>
    <x v="0"/>
    <x v="1"/>
  </r>
  <r>
    <n v="18435"/>
    <x v="1"/>
    <x v="0"/>
    <x v="3"/>
    <n v="5"/>
    <x v="4"/>
    <s v="Management"/>
    <s v="Yes"/>
    <n v="2"/>
    <s v="10+ Miles"/>
    <s v="North America"/>
    <n v="67"/>
    <x v="1"/>
    <x v="1"/>
  </r>
  <r>
    <n v="14284"/>
    <x v="1"/>
    <x v="1"/>
    <x v="10"/>
    <n v="0"/>
    <x v="1"/>
    <s v="Professional"/>
    <s v="No"/>
    <n v="2"/>
    <s v="1-2 Miles"/>
    <s v="North America"/>
    <n v="32"/>
    <x v="0"/>
    <x v="1"/>
  </r>
  <r>
    <n v="11287"/>
    <x v="0"/>
    <x v="1"/>
    <x v="3"/>
    <n v="5"/>
    <x v="1"/>
    <s v="Professional"/>
    <s v="No"/>
    <n v="3"/>
    <s v="5-10 Miles"/>
    <s v="North America"/>
    <n v="45"/>
    <x v="0"/>
    <x v="0"/>
  </r>
  <r>
    <n v="13066"/>
    <x v="1"/>
    <x v="1"/>
    <x v="1"/>
    <n v="0"/>
    <x v="2"/>
    <s v="Skilled Manual"/>
    <s v="No"/>
    <n v="2"/>
    <s v="1-2 Miles"/>
    <s v="North America"/>
    <n v="31"/>
    <x v="0"/>
    <x v="1"/>
  </r>
  <r>
    <n v="29106"/>
    <x v="1"/>
    <x v="1"/>
    <x v="0"/>
    <n v="0"/>
    <x v="2"/>
    <s v="Skilled Manual"/>
    <s v="No"/>
    <n v="2"/>
    <s v="1-2 Miles"/>
    <s v="North America"/>
    <n v="31"/>
    <x v="0"/>
    <x v="1"/>
  </r>
  <r>
    <n v="26236"/>
    <x v="0"/>
    <x v="0"/>
    <x v="0"/>
    <n v="3"/>
    <x v="1"/>
    <s v="Clerical"/>
    <s v="Yes"/>
    <n v="1"/>
    <s v="0-1 Miles"/>
    <s v="North America"/>
    <n v="31"/>
    <x v="0"/>
    <x v="0"/>
  </r>
  <r>
    <n v="17531"/>
    <x v="0"/>
    <x v="1"/>
    <x v="10"/>
    <n v="2"/>
    <x v="2"/>
    <s v="Professional"/>
    <s v="No"/>
    <n v="2"/>
    <s v="5-10 Miles"/>
    <s v="North America"/>
    <n v="50"/>
    <x v="0"/>
    <x v="0"/>
  </r>
  <r>
    <n v="12964"/>
    <x v="0"/>
    <x v="1"/>
    <x v="3"/>
    <n v="1"/>
    <x v="1"/>
    <s v="Skilled Manual"/>
    <s v="Yes"/>
    <n v="1"/>
    <s v="0-1 Miles"/>
    <s v="North America"/>
    <n v="44"/>
    <x v="0"/>
    <x v="0"/>
  </r>
  <r>
    <n v="19133"/>
    <x v="1"/>
    <x v="1"/>
    <x v="14"/>
    <n v="2"/>
    <x v="0"/>
    <s v="Skilled Manual"/>
    <s v="Yes"/>
    <n v="1"/>
    <s v="2-5 Miles"/>
    <s v="North America"/>
    <n v="38"/>
    <x v="0"/>
    <x v="1"/>
  </r>
  <r>
    <n v="24643"/>
    <x v="1"/>
    <x v="0"/>
    <x v="10"/>
    <n v="4"/>
    <x v="0"/>
    <s v="Management"/>
    <s v="Yes"/>
    <n v="2"/>
    <s v="10+ Miles"/>
    <s v="North America"/>
    <n v="63"/>
    <x v="1"/>
    <x v="0"/>
  </r>
  <r>
    <n v="21599"/>
    <x v="0"/>
    <x v="0"/>
    <x v="10"/>
    <n v="1"/>
    <x v="4"/>
    <s v="Professional"/>
    <s v="Yes"/>
    <n v="0"/>
    <s v="2-5 Miles"/>
    <s v="North America"/>
    <n v="36"/>
    <x v="0"/>
    <x v="1"/>
  </r>
  <r>
    <n v="22976"/>
    <x v="1"/>
    <x v="1"/>
    <x v="0"/>
    <n v="0"/>
    <x v="2"/>
    <s v="Skilled Manual"/>
    <s v="No"/>
    <n v="2"/>
    <s v="0-1 Miles"/>
    <s v="North America"/>
    <n v="28"/>
    <x v="2"/>
    <x v="1"/>
  </r>
  <r>
    <n v="27637"/>
    <x v="1"/>
    <x v="0"/>
    <x v="11"/>
    <n v="1"/>
    <x v="1"/>
    <s v="Professional"/>
    <s v="No"/>
    <n v="3"/>
    <s v="1-2 Miles"/>
    <s v="North America"/>
    <n v="44"/>
    <x v="0"/>
    <x v="0"/>
  </r>
  <r>
    <n v="11890"/>
    <x v="0"/>
    <x v="0"/>
    <x v="3"/>
    <n v="5"/>
    <x v="4"/>
    <s v="Professional"/>
    <s v="Yes"/>
    <n v="1"/>
    <s v="0-1 Miles"/>
    <s v="North America"/>
    <n v="47"/>
    <x v="0"/>
    <x v="0"/>
  </r>
  <r>
    <n v="28580"/>
    <x v="0"/>
    <x v="0"/>
    <x v="2"/>
    <n v="0"/>
    <x v="4"/>
    <s v="Skilled Manual"/>
    <s v="Yes"/>
    <n v="0"/>
    <s v="1-2 Miles"/>
    <s v="North America"/>
    <n v="40"/>
    <x v="0"/>
    <x v="1"/>
  </r>
  <r>
    <n v="14443"/>
    <x v="0"/>
    <x v="1"/>
    <x v="12"/>
    <n v="1"/>
    <x v="4"/>
    <s v="Management"/>
    <s v="Yes"/>
    <n v="4"/>
    <s v="0-1 Miles"/>
    <s v="North America"/>
    <n v="40"/>
    <x v="0"/>
    <x v="0"/>
  </r>
  <r>
    <n v="17864"/>
    <x v="0"/>
    <x v="0"/>
    <x v="10"/>
    <n v="1"/>
    <x v="1"/>
    <s v="Skilled Manual"/>
    <s v="Yes"/>
    <n v="1"/>
    <s v="2-5 Miles"/>
    <s v="North America"/>
    <n v="46"/>
    <x v="0"/>
    <x v="1"/>
  </r>
  <r>
    <n v="20505"/>
    <x v="0"/>
    <x v="0"/>
    <x v="0"/>
    <n v="5"/>
    <x v="2"/>
    <s v="Professional"/>
    <s v="No"/>
    <n v="2"/>
    <s v="10+ Miles"/>
    <s v="North America"/>
    <n v="61"/>
    <x v="1"/>
    <x v="0"/>
  </r>
  <r>
    <n v="14592"/>
    <x v="0"/>
    <x v="0"/>
    <x v="10"/>
    <n v="0"/>
    <x v="4"/>
    <s v="Professional"/>
    <s v="Yes"/>
    <n v="0"/>
    <s v="0-1 Miles"/>
    <s v="North America"/>
    <n v="40"/>
    <x v="0"/>
    <x v="0"/>
  </r>
  <r>
    <n v="22227"/>
    <x v="0"/>
    <x v="0"/>
    <x v="10"/>
    <n v="2"/>
    <x v="2"/>
    <s v="Professional"/>
    <s v="Yes"/>
    <n v="2"/>
    <s v="5-10 Miles"/>
    <s v="North America"/>
    <n v="50"/>
    <x v="0"/>
    <x v="0"/>
  </r>
  <r>
    <n v="21471"/>
    <x v="0"/>
    <x v="1"/>
    <x v="3"/>
    <n v="2"/>
    <x v="1"/>
    <s v="Professional"/>
    <s v="Yes"/>
    <n v="1"/>
    <s v="10+ Miles"/>
    <s v="North America"/>
    <n v="59"/>
    <x v="1"/>
    <x v="0"/>
  </r>
  <r>
    <n v="22252"/>
    <x v="1"/>
    <x v="0"/>
    <x v="10"/>
    <n v="1"/>
    <x v="4"/>
    <s v="Professional"/>
    <s v="Yes"/>
    <n v="0"/>
    <s v="2-5 Miles"/>
    <s v="North America"/>
    <n v="36"/>
    <x v="0"/>
    <x v="1"/>
  </r>
  <r>
    <n v="21260"/>
    <x v="1"/>
    <x v="0"/>
    <x v="0"/>
    <n v="0"/>
    <x v="2"/>
    <s v="Skilled Manual"/>
    <s v="Yes"/>
    <n v="2"/>
    <s v="5-10 Miles"/>
    <s v="North America"/>
    <n v="30"/>
    <x v="0"/>
    <x v="0"/>
  </r>
  <r>
    <n v="11817"/>
    <x v="1"/>
    <x v="0"/>
    <x v="3"/>
    <n v="4"/>
    <x v="4"/>
    <s v="Professional"/>
    <s v="Yes"/>
    <n v="0"/>
    <s v="2-5 Miles"/>
    <s v="North America"/>
    <n v="35"/>
    <x v="0"/>
    <x v="1"/>
  </r>
  <r>
    <n v="19223"/>
    <x v="0"/>
    <x v="0"/>
    <x v="1"/>
    <n v="2"/>
    <x v="2"/>
    <s v="Skilled Manual"/>
    <s v="Yes"/>
    <n v="2"/>
    <s v="1-2 Miles"/>
    <s v="North America"/>
    <n v="48"/>
    <x v="0"/>
    <x v="0"/>
  </r>
  <r>
    <n v="18517"/>
    <x v="0"/>
    <x v="1"/>
    <x v="11"/>
    <n v="3"/>
    <x v="0"/>
    <s v="Management"/>
    <s v="Yes"/>
    <n v="4"/>
    <s v="0-1 Miles"/>
    <s v="North America"/>
    <n v="41"/>
    <x v="0"/>
    <x v="0"/>
  </r>
  <r>
    <n v="21717"/>
    <x v="0"/>
    <x v="1"/>
    <x v="0"/>
    <n v="2"/>
    <x v="1"/>
    <s v="Clerical"/>
    <s v="Yes"/>
    <n v="1"/>
    <s v="0-1 Miles"/>
    <s v="North America"/>
    <n v="47"/>
    <x v="0"/>
    <x v="0"/>
  </r>
  <r>
    <n v="13760"/>
    <x v="0"/>
    <x v="1"/>
    <x v="10"/>
    <n v="4"/>
    <x v="4"/>
    <s v="Skilled Manual"/>
    <s v="No"/>
    <n v="0"/>
    <s v="0-1 Miles"/>
    <s v="North America"/>
    <n v="47"/>
    <x v="0"/>
    <x v="0"/>
  </r>
  <r>
    <n v="18145"/>
    <x v="0"/>
    <x v="1"/>
    <x v="2"/>
    <n v="5"/>
    <x v="0"/>
    <s v="Management"/>
    <s v="No"/>
    <n v="2"/>
    <s v="2-5 Miles"/>
    <s v="Europe"/>
    <n v="62"/>
    <x v="1"/>
    <x v="0"/>
  </r>
  <r>
    <n v="21770"/>
    <x v="0"/>
    <x v="1"/>
    <x v="10"/>
    <n v="4"/>
    <x v="0"/>
    <s v="Management"/>
    <s v="Yes"/>
    <n v="2"/>
    <s v="10+ Miles"/>
    <s v="North America"/>
    <n v="60"/>
    <x v="1"/>
    <x v="0"/>
  </r>
  <r>
    <n v="11165"/>
    <x v="0"/>
    <x v="0"/>
    <x v="10"/>
    <n v="0"/>
    <x v="1"/>
    <s v="Skilled Manual"/>
    <s v="No"/>
    <n v="1"/>
    <s v="1-2 Miles"/>
    <s v="North America"/>
    <n v="33"/>
    <x v="0"/>
    <x v="0"/>
  </r>
  <r>
    <n v="16377"/>
    <x v="1"/>
    <x v="0"/>
    <x v="2"/>
    <n v="4"/>
    <x v="4"/>
    <s v="Skilled Manual"/>
    <s v="No"/>
    <n v="0"/>
    <s v="0-1 Miles"/>
    <s v="North America"/>
    <n v="47"/>
    <x v="0"/>
    <x v="0"/>
  </r>
  <r>
    <n v="26248"/>
    <x v="0"/>
    <x v="1"/>
    <x v="6"/>
    <n v="3"/>
    <x v="3"/>
    <s v="Clerical"/>
    <s v="No"/>
    <n v="2"/>
    <s v="0-1 Miles"/>
    <s v="North America"/>
    <n v="52"/>
    <x v="0"/>
    <x v="0"/>
  </r>
  <r>
    <n v="23461"/>
    <x v="0"/>
    <x v="0"/>
    <x v="8"/>
    <n v="5"/>
    <x v="1"/>
    <s v="Professional"/>
    <s v="Yes"/>
    <n v="3"/>
    <s v="2-5 Miles"/>
    <s v="North America"/>
    <n v="40"/>
    <x v="0"/>
    <x v="0"/>
  </r>
  <r>
    <n v="29133"/>
    <x v="1"/>
    <x v="0"/>
    <x v="10"/>
    <n v="4"/>
    <x v="0"/>
    <s v="Skilled Manual"/>
    <s v="No"/>
    <n v="2"/>
    <s v="0-1 Miles"/>
    <s v="North America"/>
    <n v="42"/>
    <x v="0"/>
    <x v="0"/>
  </r>
  <r>
    <n v="27673"/>
    <x v="1"/>
    <x v="0"/>
    <x v="10"/>
    <n v="3"/>
    <x v="4"/>
    <s v="Management"/>
    <s v="Yes"/>
    <n v="2"/>
    <s v="5-10 Miles"/>
    <s v="North America"/>
    <n v="53"/>
    <x v="0"/>
    <x v="1"/>
  </r>
  <r>
    <n v="12774"/>
    <x v="0"/>
    <x v="0"/>
    <x v="0"/>
    <n v="1"/>
    <x v="1"/>
    <s v="Clerical"/>
    <s v="Yes"/>
    <n v="1"/>
    <s v="1-2 Miles"/>
    <s v="North America"/>
    <n v="51"/>
    <x v="0"/>
    <x v="1"/>
  </r>
  <r>
    <n v="18910"/>
    <x v="1"/>
    <x v="1"/>
    <x v="1"/>
    <n v="0"/>
    <x v="1"/>
    <s v="Skilled Manual"/>
    <s v="Yes"/>
    <n v="2"/>
    <s v="5-10 Miles"/>
    <s v="North America"/>
    <n v="30"/>
    <x v="0"/>
    <x v="0"/>
  </r>
  <r>
    <n v="11699"/>
    <x v="1"/>
    <x v="1"/>
    <x v="10"/>
    <n v="0"/>
    <x v="0"/>
    <s v="Skilled Manual"/>
    <s v="No"/>
    <n v="2"/>
    <s v="0-1 Miles"/>
    <s v="North America"/>
    <n v="30"/>
    <x v="0"/>
    <x v="0"/>
  </r>
  <r>
    <n v="16725"/>
    <x v="0"/>
    <x v="1"/>
    <x v="1"/>
    <n v="0"/>
    <x v="2"/>
    <s v="Skilled Manual"/>
    <s v="Yes"/>
    <n v="2"/>
    <s v="5-10 Miles"/>
    <s v="North America"/>
    <n v="26"/>
    <x v="2"/>
    <x v="0"/>
  </r>
  <r>
    <n v="28269"/>
    <x v="1"/>
    <x v="0"/>
    <x v="12"/>
    <n v="1"/>
    <x v="0"/>
    <s v="Management"/>
    <s v="No"/>
    <n v="1"/>
    <s v="2-5 Miles"/>
    <s v="North America"/>
    <n v="45"/>
    <x v="0"/>
    <x v="0"/>
  </r>
  <r>
    <n v="23144"/>
    <x v="0"/>
    <x v="1"/>
    <x v="14"/>
    <n v="1"/>
    <x v="0"/>
    <s v="Skilled Manual"/>
    <s v="Yes"/>
    <n v="0"/>
    <s v="0-1 Miles"/>
    <s v="North America"/>
    <n v="34"/>
    <x v="0"/>
    <x v="1"/>
  </r>
  <r>
    <n v="23376"/>
    <x v="0"/>
    <x v="1"/>
    <x v="3"/>
    <n v="1"/>
    <x v="0"/>
    <s v="Professional"/>
    <s v="Yes"/>
    <n v="1"/>
    <s v="2-5 Miles"/>
    <s v="North America"/>
    <n v="44"/>
    <x v="0"/>
    <x v="1"/>
  </r>
  <r>
    <n v="25970"/>
    <x v="1"/>
    <x v="0"/>
    <x v="10"/>
    <n v="4"/>
    <x v="0"/>
    <s v="Skilled Manual"/>
    <s v="No"/>
    <n v="2"/>
    <s v="0-1 Miles"/>
    <s v="North America"/>
    <n v="41"/>
    <x v="0"/>
    <x v="1"/>
  </r>
  <r>
    <n v="28068"/>
    <x v="1"/>
    <x v="0"/>
    <x v="2"/>
    <n v="3"/>
    <x v="4"/>
    <s v="Professional"/>
    <s v="No"/>
    <n v="0"/>
    <s v="0-1 Miles"/>
    <s v="North America"/>
    <n v="36"/>
    <x v="0"/>
    <x v="1"/>
  </r>
  <r>
    <n v="18390"/>
    <x v="0"/>
    <x v="1"/>
    <x v="2"/>
    <n v="5"/>
    <x v="1"/>
    <s v="Professional"/>
    <s v="Yes"/>
    <n v="2"/>
    <s v="0-1 Miles"/>
    <s v="North America"/>
    <n v="44"/>
    <x v="0"/>
    <x v="0"/>
  </r>
  <r>
    <n v="29112"/>
    <x v="1"/>
    <x v="1"/>
    <x v="10"/>
    <n v="0"/>
    <x v="1"/>
    <s v="Professional"/>
    <s v="No"/>
    <n v="2"/>
    <s v="1-2 Miles"/>
    <s v="North America"/>
    <n v="30"/>
    <x v="0"/>
    <x v="0"/>
  </r>
  <r>
    <n v="14090"/>
    <x v="0"/>
    <x v="0"/>
    <x v="1"/>
    <n v="0"/>
    <x v="3"/>
    <s v="Clerical"/>
    <s v="No"/>
    <n v="2"/>
    <s v="0-1 Miles"/>
    <s v="North America"/>
    <n v="28"/>
    <x v="2"/>
    <x v="0"/>
  </r>
  <r>
    <n v="27040"/>
    <x v="0"/>
    <x v="1"/>
    <x v="6"/>
    <n v="2"/>
    <x v="3"/>
    <s v="Clerical"/>
    <s v="Yes"/>
    <n v="2"/>
    <s v="1-2 Miles"/>
    <s v="North America"/>
    <n v="49"/>
    <x v="0"/>
    <x v="0"/>
  </r>
  <r>
    <n v="23479"/>
    <x v="1"/>
    <x v="1"/>
    <x v="8"/>
    <n v="0"/>
    <x v="1"/>
    <s v="Professional"/>
    <s v="No"/>
    <n v="2"/>
    <s v="0-1 Miles"/>
    <s v="North America"/>
    <n v="43"/>
    <x v="0"/>
    <x v="1"/>
  </r>
  <r>
    <n v="16795"/>
    <x v="0"/>
    <x v="0"/>
    <x v="3"/>
    <n v="4"/>
    <x v="0"/>
    <s v="Management"/>
    <s v="Yes"/>
    <n v="1"/>
    <s v="1-2 Miles"/>
    <s v="North America"/>
    <n v="59"/>
    <x v="1"/>
    <x v="0"/>
  </r>
  <r>
    <n v="22014"/>
    <x v="1"/>
    <x v="1"/>
    <x v="1"/>
    <n v="0"/>
    <x v="2"/>
    <s v="Skilled Manual"/>
    <s v="Yes"/>
    <n v="2"/>
    <s v="5-10 Miles"/>
    <s v="North America"/>
    <n v="26"/>
    <x v="2"/>
    <x v="0"/>
  </r>
  <r>
    <n v="13314"/>
    <x v="0"/>
    <x v="1"/>
    <x v="7"/>
    <n v="1"/>
    <x v="2"/>
    <s v="Professional"/>
    <s v="Yes"/>
    <n v="4"/>
    <s v="5-10 Miles"/>
    <s v="North America"/>
    <n v="46"/>
    <x v="0"/>
    <x v="1"/>
  </r>
  <r>
    <n v="11619"/>
    <x v="1"/>
    <x v="0"/>
    <x v="14"/>
    <n v="0"/>
    <x v="4"/>
    <s v="Skilled Manual"/>
    <s v="Yes"/>
    <n v="0"/>
    <s v="1-2 Miles"/>
    <s v="North America"/>
    <n v="33"/>
    <x v="0"/>
    <x v="0"/>
  </r>
  <r>
    <n v="29132"/>
    <x v="1"/>
    <x v="0"/>
    <x v="0"/>
    <n v="0"/>
    <x v="0"/>
    <s v="Professional"/>
    <s v="Yes"/>
    <n v="1"/>
    <s v="2-5 Miles"/>
    <s v="North America"/>
    <n v="42"/>
    <x v="0"/>
    <x v="1"/>
  </r>
  <r>
    <n v="11199"/>
    <x v="0"/>
    <x v="0"/>
    <x v="3"/>
    <n v="4"/>
    <x v="0"/>
    <s v="Management"/>
    <s v="Yes"/>
    <n v="1"/>
    <s v="10+ Miles"/>
    <s v="North America"/>
    <n v="59"/>
    <x v="1"/>
    <x v="0"/>
  </r>
  <r>
    <n v="20296"/>
    <x v="1"/>
    <x v="0"/>
    <x v="10"/>
    <n v="0"/>
    <x v="1"/>
    <s v="Skilled Manual"/>
    <s v="No"/>
    <n v="1"/>
    <s v="1-2 Miles"/>
    <s v="North America"/>
    <n v="33"/>
    <x v="0"/>
    <x v="1"/>
  </r>
  <r>
    <n v="17546"/>
    <x v="0"/>
    <x v="0"/>
    <x v="3"/>
    <n v="1"/>
    <x v="1"/>
    <s v="Skilled Manual"/>
    <s v="Yes"/>
    <n v="1"/>
    <s v="0-1 Miles"/>
    <s v="North America"/>
    <n v="44"/>
    <x v="0"/>
    <x v="1"/>
  </r>
  <r>
    <n v="18069"/>
    <x v="0"/>
    <x v="1"/>
    <x v="3"/>
    <n v="5"/>
    <x v="0"/>
    <s v="Management"/>
    <s v="Yes"/>
    <n v="4"/>
    <s v="10+ Miles"/>
    <s v="North America"/>
    <n v="60"/>
    <x v="1"/>
    <x v="0"/>
  </r>
  <r>
    <n v="23712"/>
    <x v="1"/>
    <x v="0"/>
    <x v="3"/>
    <n v="2"/>
    <x v="0"/>
    <s v="Management"/>
    <s v="Yes"/>
    <n v="1"/>
    <s v="10+ Miles"/>
    <s v="North America"/>
    <n v="59"/>
    <x v="1"/>
    <x v="0"/>
  </r>
  <r>
    <n v="23358"/>
    <x v="0"/>
    <x v="1"/>
    <x v="10"/>
    <n v="0"/>
    <x v="2"/>
    <s v="Professional"/>
    <s v="Yes"/>
    <n v="2"/>
    <s v="5-10 Miles"/>
    <s v="North America"/>
    <n v="32"/>
    <x v="0"/>
    <x v="1"/>
  </r>
  <r>
    <n v="20518"/>
    <x v="0"/>
    <x v="0"/>
    <x v="3"/>
    <n v="2"/>
    <x v="1"/>
    <s v="Professional"/>
    <s v="Yes"/>
    <n v="1"/>
    <s v="10+ Miles"/>
    <s v="North America"/>
    <n v="58"/>
    <x v="1"/>
    <x v="0"/>
  </r>
  <r>
    <n v="28026"/>
    <x v="0"/>
    <x v="0"/>
    <x v="0"/>
    <n v="2"/>
    <x v="2"/>
    <s v="Professional"/>
    <s v="No"/>
    <n v="2"/>
    <s v="2-5 Miles"/>
    <s v="North America"/>
    <n v="59"/>
    <x v="1"/>
    <x v="0"/>
  </r>
  <r>
    <n v="11669"/>
    <x v="1"/>
    <x v="0"/>
    <x v="3"/>
    <n v="2"/>
    <x v="0"/>
    <s v="Skilled Manual"/>
    <s v="Yes"/>
    <n v="1"/>
    <s v="2-5 Miles"/>
    <s v="North America"/>
    <n v="38"/>
    <x v="0"/>
    <x v="0"/>
  </r>
  <r>
    <n v="16020"/>
    <x v="0"/>
    <x v="1"/>
    <x v="0"/>
    <n v="0"/>
    <x v="2"/>
    <s v="Skilled Manual"/>
    <s v="Yes"/>
    <n v="2"/>
    <s v="5-10 Miles"/>
    <s v="North America"/>
    <n v="28"/>
    <x v="2"/>
    <x v="1"/>
  </r>
  <r>
    <n v="27090"/>
    <x v="0"/>
    <x v="0"/>
    <x v="10"/>
    <n v="1"/>
    <x v="4"/>
    <s v="Professional"/>
    <s v="Yes"/>
    <n v="0"/>
    <s v="2-5 Miles"/>
    <s v="North America"/>
    <n v="37"/>
    <x v="0"/>
    <x v="1"/>
  </r>
  <r>
    <n v="27198"/>
    <x v="1"/>
    <x v="0"/>
    <x v="2"/>
    <n v="0"/>
    <x v="4"/>
    <s v="Skilled Manual"/>
    <s v="No"/>
    <n v="0"/>
    <s v="0-1 Miles"/>
    <s v="North America"/>
    <n v="40"/>
    <x v="0"/>
    <x v="0"/>
  </r>
  <r>
    <n v="19661"/>
    <x v="1"/>
    <x v="1"/>
    <x v="8"/>
    <n v="4"/>
    <x v="0"/>
    <s v="Management"/>
    <s v="Yes"/>
    <n v="1"/>
    <s v="1-2 Miles"/>
    <s v="North America"/>
    <n v="38"/>
    <x v="0"/>
    <x v="1"/>
  </r>
  <r>
    <n v="26327"/>
    <x v="0"/>
    <x v="1"/>
    <x v="3"/>
    <n v="4"/>
    <x v="4"/>
    <s v="Professional"/>
    <s v="Yes"/>
    <n v="0"/>
    <s v="2-5 Miles"/>
    <s v="North America"/>
    <n v="36"/>
    <x v="0"/>
    <x v="1"/>
  </r>
  <r>
    <n v="26341"/>
    <x v="0"/>
    <x v="0"/>
    <x v="3"/>
    <n v="5"/>
    <x v="4"/>
    <s v="Professional"/>
    <s v="Yes"/>
    <n v="2"/>
    <s v="0-1 Miles"/>
    <s v="North America"/>
    <n v="37"/>
    <x v="0"/>
    <x v="0"/>
  </r>
  <r>
    <n v="24958"/>
    <x v="1"/>
    <x v="0"/>
    <x v="0"/>
    <n v="5"/>
    <x v="2"/>
    <s v="Professional"/>
    <s v="No"/>
    <n v="3"/>
    <s v="2-5 Miles"/>
    <s v="North America"/>
    <n v="60"/>
    <x v="1"/>
    <x v="1"/>
  </r>
  <r>
    <n v="13287"/>
    <x v="1"/>
    <x v="1"/>
    <x v="15"/>
    <n v="4"/>
    <x v="0"/>
    <s v="Management"/>
    <s v="Yes"/>
    <n v="4"/>
    <s v="5-10 Miles"/>
    <s v="North America"/>
    <n v="42"/>
    <x v="0"/>
    <x v="1"/>
  </r>
  <r>
    <n v="14493"/>
    <x v="1"/>
    <x v="0"/>
    <x v="3"/>
    <n v="3"/>
    <x v="4"/>
    <s v="Management"/>
    <s v="No"/>
    <n v="2"/>
    <s v="1-2 Miles"/>
    <s v="North America"/>
    <n v="53"/>
    <x v="0"/>
    <x v="0"/>
  </r>
  <r>
    <n v="26678"/>
    <x v="1"/>
    <x v="0"/>
    <x v="2"/>
    <n v="2"/>
    <x v="3"/>
    <s v="Skilled Manual"/>
    <s v="Yes"/>
    <n v="2"/>
    <s v="5-10 Miles"/>
    <s v="North America"/>
    <n v="49"/>
    <x v="0"/>
    <x v="0"/>
  </r>
  <r>
    <n v="23275"/>
    <x v="0"/>
    <x v="1"/>
    <x v="1"/>
    <n v="2"/>
    <x v="2"/>
    <s v="Skilled Manual"/>
    <s v="Yes"/>
    <n v="2"/>
    <s v="1-2 Miles"/>
    <s v="North America"/>
    <n v="49"/>
    <x v="0"/>
    <x v="0"/>
  </r>
  <r>
    <n v="11270"/>
    <x v="0"/>
    <x v="1"/>
    <x v="12"/>
    <n v="2"/>
    <x v="4"/>
    <s v="Management"/>
    <s v="Yes"/>
    <n v="3"/>
    <s v="0-1 Miles"/>
    <s v="North America"/>
    <n v="42"/>
    <x v="0"/>
    <x v="1"/>
  </r>
  <r>
    <n v="20084"/>
    <x v="0"/>
    <x v="1"/>
    <x v="6"/>
    <n v="2"/>
    <x v="2"/>
    <s v="Manual"/>
    <s v="No"/>
    <n v="2"/>
    <s v="0-1 Miles"/>
    <s v="North America"/>
    <n v="53"/>
    <x v="0"/>
    <x v="0"/>
  </r>
  <r>
    <n v="16144"/>
    <x v="0"/>
    <x v="1"/>
    <x v="3"/>
    <n v="1"/>
    <x v="4"/>
    <s v="Professional"/>
    <s v="Yes"/>
    <n v="1"/>
    <s v="0-1 Miles"/>
    <s v="North America"/>
    <n v="46"/>
    <x v="0"/>
    <x v="1"/>
  </r>
  <r>
    <n v="27731"/>
    <x v="0"/>
    <x v="1"/>
    <x v="0"/>
    <n v="0"/>
    <x v="2"/>
    <s v="Skilled Manual"/>
    <s v="Yes"/>
    <n v="2"/>
    <s v="5-10 Miles"/>
    <s v="North America"/>
    <n v="27"/>
    <x v="2"/>
    <x v="0"/>
  </r>
  <r>
    <n v="11886"/>
    <x v="0"/>
    <x v="0"/>
    <x v="10"/>
    <n v="3"/>
    <x v="0"/>
    <s v="Professional"/>
    <s v="Yes"/>
    <n v="1"/>
    <s v="0-1 Miles"/>
    <s v="North America"/>
    <n v="48"/>
    <x v="0"/>
    <x v="1"/>
  </r>
  <r>
    <n v="24324"/>
    <x v="1"/>
    <x v="0"/>
    <x v="10"/>
    <n v="4"/>
    <x v="0"/>
    <s v="Skilled Manual"/>
    <s v="Yes"/>
    <n v="2"/>
    <s v="2-5 Miles"/>
    <s v="North America"/>
    <n v="41"/>
    <x v="0"/>
    <x v="1"/>
  </r>
  <r>
    <n v="22220"/>
    <x v="0"/>
    <x v="1"/>
    <x v="10"/>
    <n v="2"/>
    <x v="2"/>
    <s v="Professional"/>
    <s v="No"/>
    <n v="2"/>
    <s v="1-2 Miles"/>
    <s v="North America"/>
    <n v="49"/>
    <x v="0"/>
    <x v="1"/>
  </r>
  <r>
    <n v="26625"/>
    <x v="1"/>
    <x v="0"/>
    <x v="10"/>
    <n v="0"/>
    <x v="4"/>
    <s v="Professional"/>
    <s v="Yes"/>
    <n v="1"/>
    <s v="2-5 Miles"/>
    <s v="North America"/>
    <n v="38"/>
    <x v="0"/>
    <x v="1"/>
  </r>
  <r>
    <n v="23027"/>
    <x v="1"/>
    <x v="1"/>
    <x v="12"/>
    <n v="1"/>
    <x v="0"/>
    <s v="Management"/>
    <s v="No"/>
    <n v="4"/>
    <s v="0-1 Miles"/>
    <s v="North America"/>
    <n v="44"/>
    <x v="0"/>
    <x v="0"/>
  </r>
  <r>
    <n v="16867"/>
    <x v="1"/>
    <x v="0"/>
    <x v="12"/>
    <n v="1"/>
    <x v="0"/>
    <s v="Management"/>
    <s v="No"/>
    <n v="3"/>
    <s v="0-1 Miles"/>
    <s v="North America"/>
    <n v="45"/>
    <x v="0"/>
    <x v="1"/>
  </r>
  <r>
    <n v="14514"/>
    <x v="1"/>
    <x v="0"/>
    <x v="1"/>
    <n v="0"/>
    <x v="1"/>
    <s v="Skilled Manual"/>
    <s v="Yes"/>
    <n v="1"/>
    <s v="5-10 Miles"/>
    <s v="North America"/>
    <n v="26"/>
    <x v="2"/>
    <x v="0"/>
  </r>
  <r>
    <n v="19634"/>
    <x v="0"/>
    <x v="1"/>
    <x v="0"/>
    <n v="0"/>
    <x v="2"/>
    <s v="Skilled Manual"/>
    <s v="Yes"/>
    <n v="1"/>
    <s v="5-10 Miles"/>
    <s v="North America"/>
    <n v="31"/>
    <x v="0"/>
    <x v="0"/>
  </r>
  <r>
    <n v="18504"/>
    <x v="0"/>
    <x v="1"/>
    <x v="3"/>
    <n v="2"/>
    <x v="3"/>
    <s v="Skilled Manual"/>
    <s v="No"/>
    <n v="2"/>
    <s v="1-2 Miles"/>
    <s v="North America"/>
    <n v="49"/>
    <x v="0"/>
    <x v="0"/>
  </r>
  <r>
    <n v="28799"/>
    <x v="1"/>
    <x v="0"/>
    <x v="0"/>
    <n v="2"/>
    <x v="1"/>
    <s v="Clerical"/>
    <s v="No"/>
    <n v="1"/>
    <s v="1-2 Miles"/>
    <s v="North America"/>
    <n v="47"/>
    <x v="0"/>
    <x v="1"/>
  </r>
  <r>
    <n v="11225"/>
    <x v="0"/>
    <x v="0"/>
    <x v="10"/>
    <n v="2"/>
    <x v="1"/>
    <s v="Professional"/>
    <s v="Yes"/>
    <n v="1"/>
    <s v="10+ Miles"/>
    <s v="North America"/>
    <n v="55"/>
    <x v="1"/>
    <x v="0"/>
  </r>
  <r>
    <n v="17657"/>
    <x v="0"/>
    <x v="1"/>
    <x v="0"/>
    <n v="4"/>
    <x v="1"/>
    <s v="Clerical"/>
    <s v="No"/>
    <n v="0"/>
    <s v="0-1 Miles"/>
    <s v="North America"/>
    <n v="30"/>
    <x v="0"/>
    <x v="0"/>
  </r>
  <r>
    <n v="14913"/>
    <x v="0"/>
    <x v="0"/>
    <x v="0"/>
    <n v="1"/>
    <x v="1"/>
    <s v="Clerical"/>
    <s v="Yes"/>
    <n v="1"/>
    <s v="1-2 Miles"/>
    <s v="North America"/>
    <n v="48"/>
    <x v="0"/>
    <x v="1"/>
  </r>
  <r>
    <n v="14077"/>
    <x v="1"/>
    <x v="1"/>
    <x v="1"/>
    <n v="0"/>
    <x v="2"/>
    <s v="Skilled Manual"/>
    <s v="Yes"/>
    <n v="2"/>
    <s v="5-10 Miles"/>
    <s v="North America"/>
    <n v="30"/>
    <x v="0"/>
    <x v="0"/>
  </r>
  <r>
    <n v="13296"/>
    <x v="0"/>
    <x v="1"/>
    <x v="15"/>
    <n v="1"/>
    <x v="0"/>
    <s v="Management"/>
    <s v="Yes"/>
    <n v="3"/>
    <s v="5-10 Miles"/>
    <s v="North America"/>
    <n v="45"/>
    <x v="0"/>
    <x v="0"/>
  </r>
  <r>
    <n v="20535"/>
    <x v="0"/>
    <x v="0"/>
    <x v="3"/>
    <n v="4"/>
    <x v="1"/>
    <s v="Professional"/>
    <s v="Yes"/>
    <n v="1"/>
    <s v="10+ Miles"/>
    <s v="North America"/>
    <n v="56"/>
    <x v="1"/>
    <x v="0"/>
  </r>
  <r>
    <n v="12452"/>
    <x v="0"/>
    <x v="1"/>
    <x v="10"/>
    <n v="4"/>
    <x v="4"/>
    <s v="Skilled Manual"/>
    <s v="Yes"/>
    <n v="0"/>
    <s v="1-2 Miles"/>
    <s v="North America"/>
    <n v="47"/>
    <x v="0"/>
    <x v="1"/>
  </r>
  <r>
    <n v="28043"/>
    <x v="0"/>
    <x v="0"/>
    <x v="10"/>
    <n v="2"/>
    <x v="0"/>
    <s v="Management"/>
    <s v="Yes"/>
    <n v="0"/>
    <s v="10+ Miles"/>
    <s v="North America"/>
    <n v="56"/>
    <x v="1"/>
    <x v="0"/>
  </r>
  <r>
    <n v="12957"/>
    <x v="1"/>
    <x v="0"/>
    <x v="3"/>
    <n v="1"/>
    <x v="0"/>
    <s v="Professional"/>
    <s v="No"/>
    <n v="1"/>
    <s v="0-1 Miles"/>
    <s v="North America"/>
    <n v="44"/>
    <x v="0"/>
    <x v="0"/>
  </r>
  <r>
    <n v="15412"/>
    <x v="0"/>
    <x v="1"/>
    <x v="12"/>
    <n v="2"/>
    <x v="4"/>
    <s v="Management"/>
    <s v="Yes"/>
    <n v="3"/>
    <s v="2-5 Miles"/>
    <s v="North America"/>
    <n v="69"/>
    <x v="1"/>
    <x v="0"/>
  </r>
  <r>
    <n v="20514"/>
    <x v="0"/>
    <x v="0"/>
    <x v="3"/>
    <n v="2"/>
    <x v="1"/>
    <s v="Professional"/>
    <s v="Yes"/>
    <n v="1"/>
    <s v="2-5 Miles"/>
    <s v="North America"/>
    <n v="59"/>
    <x v="1"/>
    <x v="0"/>
  </r>
  <r>
    <n v="20758"/>
    <x v="0"/>
    <x v="1"/>
    <x v="1"/>
    <n v="2"/>
    <x v="2"/>
    <s v="Skilled Manual"/>
    <s v="Yes"/>
    <n v="2"/>
    <s v="1-2 Miles"/>
    <s v="North America"/>
    <n v="50"/>
    <x v="0"/>
    <x v="0"/>
  </r>
  <r>
    <n v="11801"/>
    <x v="0"/>
    <x v="1"/>
    <x v="10"/>
    <n v="1"/>
    <x v="4"/>
    <s v="Professional"/>
    <s v="Yes"/>
    <n v="0"/>
    <s v="2-5 Miles"/>
    <s v="North America"/>
    <n v="36"/>
    <x v="0"/>
    <x v="0"/>
  </r>
  <r>
    <n v="22211"/>
    <x v="0"/>
    <x v="1"/>
    <x v="10"/>
    <n v="0"/>
    <x v="1"/>
    <s v="Professional"/>
    <s v="Yes"/>
    <n v="2"/>
    <s v="5-10 Miles"/>
    <s v="North America"/>
    <n v="32"/>
    <x v="0"/>
    <x v="0"/>
  </r>
  <r>
    <n v="28087"/>
    <x v="1"/>
    <x v="0"/>
    <x v="0"/>
    <n v="0"/>
    <x v="1"/>
    <s v="Skilled Manual"/>
    <s v="No"/>
    <n v="1"/>
    <s v="1-2 Miles"/>
    <s v="North America"/>
    <n v="27"/>
    <x v="2"/>
    <x v="0"/>
  </r>
  <r>
    <n v="23668"/>
    <x v="0"/>
    <x v="0"/>
    <x v="0"/>
    <n v="4"/>
    <x v="2"/>
    <s v="Professional"/>
    <s v="Yes"/>
    <n v="2"/>
    <s v="5-10 Miles"/>
    <s v="North America"/>
    <n v="59"/>
    <x v="1"/>
    <x v="1"/>
  </r>
  <r>
    <n v="27441"/>
    <x v="0"/>
    <x v="1"/>
    <x v="10"/>
    <n v="3"/>
    <x v="2"/>
    <s v="Professional"/>
    <s v="No"/>
    <n v="2"/>
    <s v="2-5 Miles"/>
    <s v="North America"/>
    <n v="53"/>
    <x v="0"/>
    <x v="0"/>
  </r>
  <r>
    <n v="27261"/>
    <x v="0"/>
    <x v="1"/>
    <x v="0"/>
    <n v="1"/>
    <x v="0"/>
    <s v="Skilled Manual"/>
    <s v="No"/>
    <n v="1"/>
    <s v="0-1 Miles"/>
    <s v="North America"/>
    <n v="36"/>
    <x v="0"/>
    <x v="1"/>
  </r>
  <r>
    <n v="18649"/>
    <x v="1"/>
    <x v="1"/>
    <x v="1"/>
    <n v="1"/>
    <x v="2"/>
    <s v="Clerical"/>
    <s v="Yes"/>
    <n v="2"/>
    <s v="1-2 Miles"/>
    <s v="North America"/>
    <n v="51"/>
    <x v="0"/>
    <x v="1"/>
  </r>
  <r>
    <n v="21714"/>
    <x v="1"/>
    <x v="0"/>
    <x v="2"/>
    <n v="5"/>
    <x v="4"/>
    <s v="Skilled Manual"/>
    <s v="No"/>
    <n v="0"/>
    <s v="0-1 Miles"/>
    <s v="North America"/>
    <n v="47"/>
    <x v="0"/>
    <x v="0"/>
  </r>
  <r>
    <n v="23217"/>
    <x v="1"/>
    <x v="0"/>
    <x v="10"/>
    <n v="3"/>
    <x v="4"/>
    <s v="Professional"/>
    <s v="Yes"/>
    <n v="0"/>
    <s v="2-5 Miles"/>
    <s v="North America"/>
    <n v="43"/>
    <x v="0"/>
    <x v="1"/>
  </r>
  <r>
    <n v="23797"/>
    <x v="1"/>
    <x v="1"/>
    <x v="6"/>
    <n v="3"/>
    <x v="3"/>
    <s v="Clerical"/>
    <s v="No"/>
    <n v="2"/>
    <s v="0-1 Miles"/>
    <s v="North America"/>
    <n v="50"/>
    <x v="0"/>
    <x v="0"/>
  </r>
  <r>
    <n v="13216"/>
    <x v="0"/>
    <x v="0"/>
    <x v="10"/>
    <n v="5"/>
    <x v="0"/>
    <s v="Management"/>
    <s v="Yes"/>
    <n v="3"/>
    <s v="10+ Miles"/>
    <s v="North America"/>
    <n v="59"/>
    <x v="1"/>
    <x v="0"/>
  </r>
  <r>
    <n v="20657"/>
    <x v="1"/>
    <x v="1"/>
    <x v="14"/>
    <n v="2"/>
    <x v="0"/>
    <s v="Skilled Manual"/>
    <s v="Yes"/>
    <n v="0"/>
    <s v="2-5 Miles"/>
    <s v="North America"/>
    <n v="37"/>
    <x v="0"/>
    <x v="1"/>
  </r>
  <r>
    <n v="12882"/>
    <x v="0"/>
    <x v="1"/>
    <x v="14"/>
    <n v="1"/>
    <x v="4"/>
    <s v="Skilled Manual"/>
    <s v="Yes"/>
    <n v="0"/>
    <s v="0-1 Miles"/>
    <s v="North America"/>
    <n v="33"/>
    <x v="0"/>
    <x v="1"/>
  </r>
  <r>
    <n v="25908"/>
    <x v="0"/>
    <x v="0"/>
    <x v="10"/>
    <n v="0"/>
    <x v="1"/>
    <s v="Skilled Manual"/>
    <s v="No"/>
    <n v="1"/>
    <s v="1-2 Miles"/>
    <s v="North America"/>
    <n v="27"/>
    <x v="2"/>
    <x v="0"/>
  </r>
  <r>
    <n v="16753"/>
    <x v="1"/>
    <x v="0"/>
    <x v="3"/>
    <n v="0"/>
    <x v="1"/>
    <s v="Skilled Manual"/>
    <s v="Yes"/>
    <n v="2"/>
    <s v="5-10 Miles"/>
    <s v="North America"/>
    <n v="34"/>
    <x v="0"/>
    <x v="1"/>
  </r>
  <r>
    <n v="14608"/>
    <x v="0"/>
    <x v="1"/>
    <x v="14"/>
    <n v="4"/>
    <x v="0"/>
    <s v="Skilled Manual"/>
    <s v="Yes"/>
    <n v="3"/>
    <s v="10+ Miles"/>
    <s v="North America"/>
    <n v="42"/>
    <x v="0"/>
    <x v="0"/>
  </r>
  <r>
    <n v="24979"/>
    <x v="0"/>
    <x v="0"/>
    <x v="10"/>
    <n v="2"/>
    <x v="1"/>
    <s v="Professional"/>
    <s v="Yes"/>
    <n v="2"/>
    <s v="2-5 Miles"/>
    <s v="North America"/>
    <n v="57"/>
    <x v="1"/>
    <x v="1"/>
  </r>
  <r>
    <n v="13313"/>
    <x v="0"/>
    <x v="0"/>
    <x v="7"/>
    <n v="1"/>
    <x v="2"/>
    <s v="Professional"/>
    <s v="No"/>
    <n v="4"/>
    <s v="2-5 Miles"/>
    <s v="North America"/>
    <n v="45"/>
    <x v="0"/>
    <x v="0"/>
  </r>
  <r>
    <n v="18952"/>
    <x v="0"/>
    <x v="0"/>
    <x v="11"/>
    <n v="4"/>
    <x v="0"/>
    <s v="Management"/>
    <s v="Yes"/>
    <n v="4"/>
    <s v="0-1 Miles"/>
    <s v="North America"/>
    <n v="40"/>
    <x v="0"/>
    <x v="0"/>
  </r>
  <r>
    <n v="17699"/>
    <x v="0"/>
    <x v="1"/>
    <x v="10"/>
    <n v="1"/>
    <x v="4"/>
    <s v="Skilled Manual"/>
    <s v="No"/>
    <n v="0"/>
    <s v="0-1 Miles"/>
    <s v="North America"/>
    <n v="55"/>
    <x v="1"/>
    <x v="0"/>
  </r>
  <r>
    <n v="14657"/>
    <x v="0"/>
    <x v="1"/>
    <x v="2"/>
    <n v="1"/>
    <x v="1"/>
    <s v="Skilled Manual"/>
    <s v="No"/>
    <n v="1"/>
    <s v="0-1 Miles"/>
    <s v="North America"/>
    <n v="47"/>
    <x v="0"/>
    <x v="1"/>
  </r>
  <r>
    <n v="11540"/>
    <x v="1"/>
    <x v="1"/>
    <x v="10"/>
    <n v="4"/>
    <x v="4"/>
    <s v="Skilled Manual"/>
    <s v="Yes"/>
    <n v="0"/>
    <s v="1-2 Miles"/>
    <s v="North America"/>
    <n v="47"/>
    <x v="0"/>
    <x v="1"/>
  </r>
  <r>
    <n v="11783"/>
    <x v="0"/>
    <x v="0"/>
    <x v="10"/>
    <n v="1"/>
    <x v="4"/>
    <s v="Skilled Manual"/>
    <s v="Yes"/>
    <n v="0"/>
    <s v="0-1 Miles"/>
    <s v="North America"/>
    <n v="34"/>
    <x v="0"/>
    <x v="0"/>
  </r>
  <r>
    <n v="14602"/>
    <x v="0"/>
    <x v="0"/>
    <x v="2"/>
    <n v="3"/>
    <x v="4"/>
    <s v="Professional"/>
    <s v="Yes"/>
    <n v="0"/>
    <s v="0-1 Miles"/>
    <s v="North America"/>
    <n v="36"/>
    <x v="0"/>
    <x v="1"/>
  </r>
  <r>
    <n v="29030"/>
    <x v="0"/>
    <x v="1"/>
    <x v="3"/>
    <n v="2"/>
    <x v="3"/>
    <s v="Skilled Manual"/>
    <s v="Yes"/>
    <n v="2"/>
    <s v="10+ Miles"/>
    <s v="North America"/>
    <n v="54"/>
    <x v="0"/>
    <x v="0"/>
  </r>
  <r>
    <n v="26490"/>
    <x v="1"/>
    <x v="1"/>
    <x v="3"/>
    <n v="2"/>
    <x v="0"/>
    <s v="Management"/>
    <s v="No"/>
    <n v="1"/>
    <s v="2-5 Miles"/>
    <s v="North America"/>
    <n v="59"/>
    <x v="1"/>
    <x v="1"/>
  </r>
  <r>
    <n v="13151"/>
    <x v="1"/>
    <x v="1"/>
    <x v="0"/>
    <n v="0"/>
    <x v="2"/>
    <s v="Skilled Manual"/>
    <s v="Yes"/>
    <n v="2"/>
    <s v="5-10 Miles"/>
    <s v="North America"/>
    <n v="27"/>
    <x v="2"/>
    <x v="0"/>
  </r>
  <r>
    <n v="17260"/>
    <x v="0"/>
    <x v="1"/>
    <x v="8"/>
    <n v="5"/>
    <x v="1"/>
    <s v="Professional"/>
    <s v="Yes"/>
    <n v="3"/>
    <s v="0-1 Miles"/>
    <s v="North America"/>
    <n v="41"/>
    <x v="0"/>
    <x v="0"/>
  </r>
  <r>
    <n v="15372"/>
    <x v="0"/>
    <x v="1"/>
    <x v="2"/>
    <n v="3"/>
    <x v="1"/>
    <s v="Professional"/>
    <s v="No"/>
    <n v="2"/>
    <s v="2-5 Miles"/>
    <s v="North America"/>
    <n v="50"/>
    <x v="0"/>
    <x v="1"/>
  </r>
  <r>
    <n v="18105"/>
    <x v="0"/>
    <x v="0"/>
    <x v="10"/>
    <n v="2"/>
    <x v="1"/>
    <s v="Professional"/>
    <s v="Yes"/>
    <n v="1"/>
    <s v="10+ Miles"/>
    <s v="North America"/>
    <n v="55"/>
    <x v="1"/>
    <x v="0"/>
  </r>
  <r>
    <n v="19660"/>
    <x v="0"/>
    <x v="1"/>
    <x v="2"/>
    <n v="4"/>
    <x v="0"/>
    <s v="Management"/>
    <s v="Yes"/>
    <n v="0"/>
    <s v="0-1 Miles"/>
    <s v="North America"/>
    <n v="43"/>
    <x v="0"/>
    <x v="0"/>
  </r>
  <r>
    <n v="16112"/>
    <x v="1"/>
    <x v="1"/>
    <x v="3"/>
    <n v="4"/>
    <x v="0"/>
    <s v="Professional"/>
    <s v="Yes"/>
    <n v="2"/>
    <s v="2-5 Miles"/>
    <s v="North America"/>
    <n v="43"/>
    <x v="0"/>
    <x v="1"/>
  </r>
  <r>
    <n v="20698"/>
    <x v="0"/>
    <x v="1"/>
    <x v="10"/>
    <n v="4"/>
    <x v="0"/>
    <s v="Skilled Manual"/>
    <s v="Yes"/>
    <n v="3"/>
    <s v="5-10 Miles"/>
    <s v="North America"/>
    <n v="42"/>
    <x v="0"/>
    <x v="0"/>
  </r>
  <r>
    <n v="20076"/>
    <x v="1"/>
    <x v="0"/>
    <x v="4"/>
    <n v="2"/>
    <x v="2"/>
    <s v="Manual"/>
    <s v="Yes"/>
    <n v="2"/>
    <s v="1-2 Miles"/>
    <s v="North America"/>
    <n v="53"/>
    <x v="0"/>
    <x v="1"/>
  </r>
  <r>
    <n v="24496"/>
    <x v="1"/>
    <x v="0"/>
    <x v="0"/>
    <n v="0"/>
    <x v="2"/>
    <s v="Skilled Manual"/>
    <s v="No"/>
    <n v="2"/>
    <s v="0-1 Miles"/>
    <s v="North America"/>
    <n v="28"/>
    <x v="2"/>
    <x v="1"/>
  </r>
  <r>
    <n v="15468"/>
    <x v="0"/>
    <x v="0"/>
    <x v="14"/>
    <n v="1"/>
    <x v="0"/>
    <s v="Skilled Manual"/>
    <s v="Yes"/>
    <n v="1"/>
    <s v="0-1 Miles"/>
    <s v="North America"/>
    <n v="35"/>
    <x v="0"/>
    <x v="0"/>
  </r>
  <r>
    <n v="28031"/>
    <x v="1"/>
    <x v="0"/>
    <x v="3"/>
    <n v="2"/>
    <x v="0"/>
    <s v="Management"/>
    <s v="No"/>
    <n v="1"/>
    <s v="2-5 Miles"/>
    <s v="North America"/>
    <n v="59"/>
    <x v="1"/>
    <x v="1"/>
  </r>
  <r>
    <n v="26270"/>
    <x v="1"/>
    <x v="0"/>
    <x v="6"/>
    <n v="2"/>
    <x v="3"/>
    <s v="Clerical"/>
    <s v="Yes"/>
    <n v="2"/>
    <s v="1-2 Miles"/>
    <s v="North America"/>
    <n v="49"/>
    <x v="0"/>
    <x v="0"/>
  </r>
  <r>
    <n v="22221"/>
    <x v="0"/>
    <x v="1"/>
    <x v="10"/>
    <n v="2"/>
    <x v="2"/>
    <s v="Professional"/>
    <s v="No"/>
    <n v="2"/>
    <s v="1-2 Miles"/>
    <s v="North America"/>
    <n v="48"/>
    <x v="0"/>
    <x v="1"/>
  </r>
  <r>
    <n v="28228"/>
    <x v="1"/>
    <x v="0"/>
    <x v="2"/>
    <n v="2"/>
    <x v="3"/>
    <s v="Skilled Manual"/>
    <s v="No"/>
    <n v="2"/>
    <s v="1-2 Miles"/>
    <s v="North America"/>
    <n v="50"/>
    <x v="0"/>
    <x v="0"/>
  </r>
  <r>
    <n v="18363"/>
    <x v="0"/>
    <x v="1"/>
    <x v="0"/>
    <n v="0"/>
    <x v="2"/>
    <s v="Skilled Manual"/>
    <s v="Yes"/>
    <n v="2"/>
    <s v="5-10 Miles"/>
    <s v="North America"/>
    <n v="28"/>
    <x v="2"/>
    <x v="1"/>
  </r>
  <r>
    <n v="23256"/>
    <x v="1"/>
    <x v="1"/>
    <x v="1"/>
    <n v="1"/>
    <x v="2"/>
    <s v="Clerical"/>
    <s v="No"/>
    <n v="1"/>
    <s v="5-10 Miles"/>
    <s v="North America"/>
    <n v="52"/>
    <x v="0"/>
    <x v="0"/>
  </r>
  <r>
    <n v="12768"/>
    <x v="0"/>
    <x v="1"/>
    <x v="1"/>
    <n v="1"/>
    <x v="2"/>
    <s v="Clerical"/>
    <s v="Yes"/>
    <n v="1"/>
    <s v="2-5 Miles"/>
    <s v="North America"/>
    <n v="52"/>
    <x v="0"/>
    <x v="1"/>
  </r>
  <r>
    <n v="20361"/>
    <x v="0"/>
    <x v="1"/>
    <x v="14"/>
    <n v="2"/>
    <x v="4"/>
    <s v="Management"/>
    <s v="Yes"/>
    <n v="2"/>
    <s v="5-10 Miles"/>
    <s v="North America"/>
    <n v="69"/>
    <x v="1"/>
    <x v="0"/>
  </r>
  <r>
    <n v="21306"/>
    <x v="1"/>
    <x v="1"/>
    <x v="10"/>
    <n v="2"/>
    <x v="2"/>
    <s v="Professional"/>
    <s v="Yes"/>
    <n v="2"/>
    <s v="5-10 Miles"/>
    <s v="North America"/>
    <n v="51"/>
    <x v="0"/>
    <x v="0"/>
  </r>
  <r>
    <n v="13382"/>
    <x v="0"/>
    <x v="1"/>
    <x v="3"/>
    <n v="5"/>
    <x v="1"/>
    <s v="Professional"/>
    <s v="Yes"/>
    <n v="2"/>
    <s v="1-2 Miles"/>
    <s v="North America"/>
    <n v="57"/>
    <x v="1"/>
    <x v="1"/>
  </r>
  <r>
    <n v="20310"/>
    <x v="1"/>
    <x v="1"/>
    <x v="10"/>
    <n v="0"/>
    <x v="1"/>
    <s v="Skilled Manual"/>
    <s v="Yes"/>
    <n v="1"/>
    <s v="5-10 Miles"/>
    <s v="North America"/>
    <n v="27"/>
    <x v="2"/>
    <x v="1"/>
  </r>
  <r>
    <n v="22971"/>
    <x v="1"/>
    <x v="0"/>
    <x v="1"/>
    <n v="0"/>
    <x v="2"/>
    <s v="Skilled Manual"/>
    <s v="No"/>
    <n v="2"/>
    <s v="0-1 Miles"/>
    <s v="North America"/>
    <n v="25"/>
    <x v="2"/>
    <x v="1"/>
  </r>
  <r>
    <n v="15287"/>
    <x v="1"/>
    <x v="0"/>
    <x v="14"/>
    <n v="1"/>
    <x v="4"/>
    <s v="Skilled Manual"/>
    <s v="Yes"/>
    <n v="0"/>
    <s v="1-2 Miles"/>
    <s v="North America"/>
    <n v="33"/>
    <x v="0"/>
    <x v="1"/>
  </r>
  <r>
    <n v="15532"/>
    <x v="1"/>
    <x v="1"/>
    <x v="10"/>
    <n v="4"/>
    <x v="0"/>
    <s v="Professional"/>
    <s v="Yes"/>
    <n v="2"/>
    <s v="2-5 Miles"/>
    <s v="North America"/>
    <n v="43"/>
    <x v="0"/>
    <x v="1"/>
  </r>
  <r>
    <n v="11255"/>
    <x v="0"/>
    <x v="1"/>
    <x v="3"/>
    <n v="4"/>
    <x v="4"/>
    <s v="Management"/>
    <s v="Yes"/>
    <n v="2"/>
    <s v="5-10 Miles"/>
    <s v="North America"/>
    <n v="73"/>
    <x v="1"/>
    <x v="0"/>
  </r>
  <r>
    <n v="28090"/>
    <x v="0"/>
    <x v="1"/>
    <x v="0"/>
    <n v="0"/>
    <x v="1"/>
    <s v="Skilled Manual"/>
    <s v="Yes"/>
    <n v="1"/>
    <s v="5-10 Miles"/>
    <s v="North America"/>
    <n v="27"/>
    <x v="2"/>
    <x v="0"/>
  </r>
  <r>
    <n v="15255"/>
    <x v="0"/>
    <x v="1"/>
    <x v="0"/>
    <n v="0"/>
    <x v="2"/>
    <s v="Skilled Manual"/>
    <s v="Yes"/>
    <n v="2"/>
    <s v="5-10 Miles"/>
    <s v="North America"/>
    <n v="28"/>
    <x v="2"/>
    <x v="1"/>
  </r>
  <r>
    <n v="13154"/>
    <x v="0"/>
    <x v="1"/>
    <x v="0"/>
    <n v="0"/>
    <x v="2"/>
    <s v="Skilled Manual"/>
    <s v="No"/>
    <n v="2"/>
    <s v="0-1 Miles"/>
    <s v="North America"/>
    <n v="27"/>
    <x v="2"/>
    <x v="1"/>
  </r>
  <r>
    <n v="26778"/>
    <x v="1"/>
    <x v="0"/>
    <x v="0"/>
    <n v="0"/>
    <x v="2"/>
    <s v="Skilled Manual"/>
    <s v="Yes"/>
    <n v="2"/>
    <s v="5-10 Miles"/>
    <s v="North America"/>
    <n v="31"/>
    <x v="0"/>
    <x v="0"/>
  </r>
  <r>
    <n v="23248"/>
    <x v="0"/>
    <x v="0"/>
    <x v="4"/>
    <n v="2"/>
    <x v="2"/>
    <s v="Manual"/>
    <s v="Yes"/>
    <n v="2"/>
    <s v="1-2 Miles"/>
    <s v="North America"/>
    <n v="53"/>
    <x v="0"/>
    <x v="0"/>
  </r>
  <r>
    <n v="21417"/>
    <x v="1"/>
    <x v="0"/>
    <x v="10"/>
    <n v="0"/>
    <x v="1"/>
    <s v="Professional"/>
    <s v="No"/>
    <n v="2"/>
    <s v="1-2 Miles"/>
    <s v="North America"/>
    <n v="32"/>
    <x v="0"/>
    <x v="1"/>
  </r>
  <r>
    <n v="17668"/>
    <x v="1"/>
    <x v="1"/>
    <x v="1"/>
    <n v="2"/>
    <x v="2"/>
    <s v="Skilled Manual"/>
    <s v="Yes"/>
    <n v="2"/>
    <s v="1-2 Miles"/>
    <s v="North America"/>
    <n v="50"/>
    <x v="0"/>
    <x v="1"/>
  </r>
  <r>
    <n v="27994"/>
    <x v="0"/>
    <x v="0"/>
    <x v="0"/>
    <n v="4"/>
    <x v="2"/>
    <s v="Professional"/>
    <s v="Yes"/>
    <n v="2"/>
    <s v="5-10 Miles"/>
    <s v="North America"/>
    <n v="69"/>
    <x v="1"/>
    <x v="0"/>
  </r>
  <r>
    <n v="20376"/>
    <x v="1"/>
    <x v="0"/>
    <x v="3"/>
    <n v="3"/>
    <x v="4"/>
    <s v="Management"/>
    <s v="Yes"/>
    <n v="2"/>
    <s v="5-10 Miles"/>
    <s v="North America"/>
    <n v="52"/>
    <x v="0"/>
    <x v="1"/>
  </r>
  <r>
    <n v="25954"/>
    <x v="0"/>
    <x v="1"/>
    <x v="10"/>
    <n v="0"/>
    <x v="1"/>
    <s v="Skilled Manual"/>
    <s v="No"/>
    <n v="2"/>
    <s v="1-2 Miles"/>
    <s v="North America"/>
    <n v="31"/>
    <x v="0"/>
    <x v="0"/>
  </r>
  <r>
    <n v="15749"/>
    <x v="1"/>
    <x v="0"/>
    <x v="3"/>
    <n v="4"/>
    <x v="0"/>
    <s v="Management"/>
    <s v="Yes"/>
    <n v="2"/>
    <s v="10+ Miles"/>
    <s v="North America"/>
    <n v="61"/>
    <x v="1"/>
    <x v="0"/>
  </r>
  <r>
    <n v="25899"/>
    <x v="0"/>
    <x v="0"/>
    <x v="3"/>
    <n v="2"/>
    <x v="2"/>
    <s v="Professional"/>
    <s v="Yes"/>
    <n v="2"/>
    <s v="10+ Miles"/>
    <s v="North America"/>
    <n v="53"/>
    <x v="0"/>
    <x v="0"/>
  </r>
  <r>
    <n v="13351"/>
    <x v="1"/>
    <x v="0"/>
    <x v="3"/>
    <n v="4"/>
    <x v="0"/>
    <s v="Management"/>
    <s v="Yes"/>
    <n v="2"/>
    <s v="1-2 Miles"/>
    <s v="North America"/>
    <n v="62"/>
    <x v="1"/>
    <x v="1"/>
  </r>
  <r>
    <n v="23333"/>
    <x v="0"/>
    <x v="1"/>
    <x v="0"/>
    <n v="0"/>
    <x v="1"/>
    <s v="Skilled Manual"/>
    <s v="No"/>
    <n v="2"/>
    <s v="1-2 Miles"/>
    <s v="North America"/>
    <n v="30"/>
    <x v="0"/>
    <x v="0"/>
  </r>
  <r>
    <n v="21660"/>
    <x v="0"/>
    <x v="0"/>
    <x v="10"/>
    <n v="3"/>
    <x v="4"/>
    <s v="Professional"/>
    <s v="Yes"/>
    <n v="0"/>
    <s v="2-5 Miles"/>
    <s v="North America"/>
    <n v="43"/>
    <x v="0"/>
    <x v="1"/>
  </r>
  <r>
    <n v="17012"/>
    <x v="0"/>
    <x v="0"/>
    <x v="10"/>
    <n v="3"/>
    <x v="4"/>
    <s v="Professional"/>
    <s v="Yes"/>
    <n v="0"/>
    <s v="2-5 Miles"/>
    <s v="North America"/>
    <n v="42"/>
    <x v="0"/>
    <x v="1"/>
  </r>
  <r>
    <n v="24514"/>
    <x v="0"/>
    <x v="1"/>
    <x v="0"/>
    <n v="0"/>
    <x v="1"/>
    <s v="Skilled Manual"/>
    <s v="Yes"/>
    <n v="1"/>
    <s v="5-10 Miles"/>
    <s v="North America"/>
    <n v="30"/>
    <x v="0"/>
    <x v="0"/>
  </r>
  <r>
    <n v="27505"/>
    <x v="1"/>
    <x v="0"/>
    <x v="0"/>
    <n v="0"/>
    <x v="2"/>
    <s v="Skilled Manual"/>
    <s v="Yes"/>
    <n v="2"/>
    <s v="5-10 Miles"/>
    <s v="North America"/>
    <n v="30"/>
    <x v="0"/>
    <x v="0"/>
  </r>
  <r>
    <n v="29243"/>
    <x v="1"/>
    <x v="1"/>
    <x v="15"/>
    <n v="1"/>
    <x v="0"/>
    <s v="Management"/>
    <s v="Yes"/>
    <n v="1"/>
    <s v="5-10 Miles"/>
    <s v="North America"/>
    <n v="43"/>
    <x v="0"/>
    <x v="0"/>
  </r>
  <r>
    <n v="26582"/>
    <x v="0"/>
    <x v="1"/>
    <x v="10"/>
    <n v="0"/>
    <x v="1"/>
    <s v="Skilled Manual"/>
    <s v="Yes"/>
    <n v="2"/>
    <s v="5-10 Miles"/>
    <s v="North America"/>
    <n v="33"/>
    <x v="0"/>
    <x v="1"/>
  </r>
  <r>
    <n v="14271"/>
    <x v="0"/>
    <x v="1"/>
    <x v="1"/>
    <n v="0"/>
    <x v="2"/>
    <s v="Skilled Manual"/>
    <s v="Yes"/>
    <n v="2"/>
    <s v="5-10 Miles"/>
    <s v="North America"/>
    <n v="32"/>
    <x v="0"/>
    <x v="0"/>
  </r>
  <r>
    <n v="23041"/>
    <x v="1"/>
    <x v="0"/>
    <x v="3"/>
    <n v="4"/>
    <x v="2"/>
    <s v="Professional"/>
    <s v="Yes"/>
    <n v="0"/>
    <s v="5-10 Miles"/>
    <s v="North America"/>
    <n v="50"/>
    <x v="0"/>
    <x v="1"/>
  </r>
  <r>
    <n v="29048"/>
    <x v="1"/>
    <x v="1"/>
    <x v="15"/>
    <n v="2"/>
    <x v="0"/>
    <s v="Management"/>
    <s v="No"/>
    <n v="3"/>
    <s v="0-1 Miles"/>
    <s v="North America"/>
    <n v="37"/>
    <x v="0"/>
    <x v="1"/>
  </r>
  <r>
    <n v="24433"/>
    <x v="0"/>
    <x v="1"/>
    <x v="3"/>
    <n v="3"/>
    <x v="2"/>
    <s v="Professional"/>
    <s v="No"/>
    <n v="1"/>
    <s v="1-2 Miles"/>
    <s v="North America"/>
    <n v="52"/>
    <x v="1"/>
    <x v="1"/>
  </r>
  <r>
    <n v="15501"/>
    <x v="0"/>
    <x v="1"/>
    <x v="3"/>
    <n v="4"/>
    <x v="4"/>
    <s v="Professional"/>
    <s v="Yes"/>
    <n v="0"/>
    <s v="2-5 Miles"/>
    <s v="North America"/>
    <n v="36"/>
    <x v="0"/>
    <x v="1"/>
  </r>
  <r>
    <n v="13911"/>
    <x v="1"/>
    <x v="0"/>
    <x v="2"/>
    <n v="3"/>
    <x v="0"/>
    <s v="Skilled Manual"/>
    <s v="Yes"/>
    <n v="2"/>
    <s v="2-5 Miles"/>
    <s v="North America"/>
    <n v="41"/>
    <x v="0"/>
    <x v="1"/>
  </r>
  <r>
    <n v="20421"/>
    <x v="1"/>
    <x v="0"/>
    <x v="0"/>
    <n v="0"/>
    <x v="3"/>
    <s v="Clerical"/>
    <s v="Yes"/>
    <n v="2"/>
    <s v="5-10 Miles"/>
    <s v="North America"/>
    <n v="26"/>
    <x v="2"/>
    <x v="0"/>
  </r>
  <r>
    <n v="16009"/>
    <x v="1"/>
    <x v="1"/>
    <x v="9"/>
    <n v="1"/>
    <x v="4"/>
    <s v="Management"/>
    <s v="No"/>
    <n v="4"/>
    <s v="0-1 Miles"/>
    <s v="North America"/>
    <n v="66"/>
    <x v="1"/>
    <x v="0"/>
  </r>
  <r>
    <n v="18411"/>
    <x v="0"/>
    <x v="1"/>
    <x v="10"/>
    <n v="2"/>
    <x v="2"/>
    <s v="Professional"/>
    <s v="No"/>
    <n v="2"/>
    <s v="5-10 Miles"/>
    <s v="North America"/>
    <n v="51"/>
    <x v="1"/>
    <x v="0"/>
  </r>
  <r>
    <n v="19163"/>
    <x v="0"/>
    <x v="0"/>
    <x v="3"/>
    <n v="4"/>
    <x v="0"/>
    <s v="Professional"/>
    <s v="Yes"/>
    <n v="2"/>
    <s v="0-1 Miles"/>
    <s v="North America"/>
    <n v="43"/>
    <x v="0"/>
    <x v="1"/>
  </r>
  <r>
    <n v="18572"/>
    <x v="0"/>
    <x v="0"/>
    <x v="10"/>
    <n v="0"/>
    <x v="4"/>
    <s v="Professional"/>
    <s v="Yes"/>
    <n v="0"/>
    <s v="0-1 Miles"/>
    <s v="North America"/>
    <n v="39"/>
    <x v="0"/>
    <x v="0"/>
  </r>
  <r>
    <n v="27540"/>
    <x v="1"/>
    <x v="0"/>
    <x v="3"/>
    <n v="0"/>
    <x v="0"/>
    <s v="Professional"/>
    <s v="No"/>
    <n v="1"/>
    <s v="0-1 Miles"/>
    <s v="North America"/>
    <n v="37"/>
    <x v="0"/>
    <x v="1"/>
  </r>
  <r>
    <n v="19889"/>
    <x v="1"/>
    <x v="0"/>
    <x v="3"/>
    <n v="2"/>
    <x v="3"/>
    <s v="Skilled Manual"/>
    <s v="No"/>
    <n v="2"/>
    <s v="2-5 Miles"/>
    <s v="North America"/>
    <n v="54"/>
    <x v="1"/>
    <x v="1"/>
  </r>
  <r>
    <n v="12922"/>
    <x v="1"/>
    <x v="0"/>
    <x v="10"/>
    <n v="3"/>
    <x v="0"/>
    <s v="Skilled Manual"/>
    <s v="Yes"/>
    <n v="0"/>
    <s v="2-5 Miles"/>
    <s v="North America"/>
    <n v="40"/>
    <x v="0"/>
    <x v="1"/>
  </r>
  <r>
    <n v="18891"/>
    <x v="0"/>
    <x v="0"/>
    <x v="0"/>
    <n v="0"/>
    <x v="1"/>
    <s v="Skilled Manual"/>
    <s v="Yes"/>
    <n v="2"/>
    <s v="5-10 Miles"/>
    <s v="North America"/>
    <n v="28"/>
    <x v="2"/>
    <x v="0"/>
  </r>
  <r>
    <n v="16773"/>
    <x v="0"/>
    <x v="1"/>
    <x v="10"/>
    <n v="1"/>
    <x v="4"/>
    <s v="Skilled Manual"/>
    <s v="Yes"/>
    <n v="0"/>
    <s v="0-1 Miles"/>
    <s v="North America"/>
    <n v="33"/>
    <x v="0"/>
    <x v="0"/>
  </r>
  <r>
    <n v="19143"/>
    <x v="1"/>
    <x v="0"/>
    <x v="2"/>
    <n v="3"/>
    <x v="0"/>
    <s v="Skilled Manual"/>
    <s v="Yes"/>
    <n v="2"/>
    <s v="2-5 Miles"/>
    <s v="North America"/>
    <n v="41"/>
    <x v="0"/>
    <x v="1"/>
  </r>
  <r>
    <n v="23882"/>
    <x v="1"/>
    <x v="0"/>
    <x v="2"/>
    <n v="3"/>
    <x v="4"/>
    <s v="Professional"/>
    <s v="Yes"/>
    <n v="0"/>
    <s v="0-1 Miles"/>
    <s v="North America"/>
    <n v="37"/>
    <x v="0"/>
    <x v="1"/>
  </r>
  <r>
    <n v="11233"/>
    <x v="0"/>
    <x v="1"/>
    <x v="3"/>
    <n v="4"/>
    <x v="1"/>
    <s v="Professional"/>
    <s v="Yes"/>
    <n v="2"/>
    <s v="10+ Miles"/>
    <s v="North America"/>
    <n v="53"/>
    <x v="1"/>
    <x v="0"/>
  </r>
  <r>
    <n v="12056"/>
    <x v="0"/>
    <x v="1"/>
    <x v="7"/>
    <n v="2"/>
    <x v="4"/>
    <s v="Management"/>
    <s v="Yes"/>
    <n v="3"/>
    <s v="5-10 Miles"/>
    <s v="North America"/>
    <n v="64"/>
    <x v="1"/>
    <x v="0"/>
  </r>
  <r>
    <n v="15555"/>
    <x v="0"/>
    <x v="0"/>
    <x v="10"/>
    <n v="1"/>
    <x v="1"/>
    <s v="Skilled Manual"/>
    <s v="Yes"/>
    <n v="1"/>
    <s v="2-5 Miles"/>
    <s v="North America"/>
    <n v="45"/>
    <x v="0"/>
    <x v="1"/>
  </r>
  <r>
    <n v="18423"/>
    <x v="1"/>
    <x v="1"/>
    <x v="2"/>
    <n v="2"/>
    <x v="3"/>
    <s v="Skilled Manual"/>
    <s v="No"/>
    <n v="2"/>
    <s v="1-2 Miles"/>
    <s v="North America"/>
    <n v="52"/>
    <x v="1"/>
    <x v="0"/>
  </r>
  <r>
    <n v="22743"/>
    <x v="0"/>
    <x v="0"/>
    <x v="0"/>
    <n v="5"/>
    <x v="2"/>
    <s v="Professional"/>
    <s v="Yes"/>
    <n v="2"/>
    <s v="10+ Miles"/>
    <s v="North America"/>
    <n v="60"/>
    <x v="1"/>
    <x v="0"/>
  </r>
  <r>
    <n v="25343"/>
    <x v="1"/>
    <x v="0"/>
    <x v="6"/>
    <n v="3"/>
    <x v="3"/>
    <s v="Clerical"/>
    <s v="Yes"/>
    <n v="2"/>
    <s v="1-2 Miles"/>
    <s v="North America"/>
    <n v="50"/>
    <x v="0"/>
    <x v="0"/>
  </r>
  <r>
    <n v="13390"/>
    <x v="0"/>
    <x v="0"/>
    <x v="3"/>
    <n v="4"/>
    <x v="1"/>
    <s v="Professional"/>
    <s v="No"/>
    <n v="1"/>
    <s v="1-2 Miles"/>
    <s v="North America"/>
    <n v="56"/>
    <x v="1"/>
    <x v="0"/>
  </r>
  <r>
    <n v="17482"/>
    <x v="1"/>
    <x v="0"/>
    <x v="0"/>
    <n v="0"/>
    <x v="3"/>
    <s v="Clerical"/>
    <s v="Yes"/>
    <n v="2"/>
    <s v="5-10 Miles"/>
    <s v="North America"/>
    <n v="29"/>
    <x v="2"/>
    <x v="0"/>
  </r>
  <r>
    <n v="13176"/>
    <x v="1"/>
    <x v="1"/>
    <x v="12"/>
    <n v="0"/>
    <x v="4"/>
    <s v="Management"/>
    <s v="No"/>
    <n v="2"/>
    <s v="0-1 Miles"/>
    <s v="North America"/>
    <n v="38"/>
    <x v="0"/>
    <x v="1"/>
  </r>
  <r>
    <n v="20504"/>
    <x v="0"/>
    <x v="0"/>
    <x v="0"/>
    <n v="5"/>
    <x v="2"/>
    <s v="Professional"/>
    <s v="No"/>
    <n v="2"/>
    <s v="2-5 Miles"/>
    <s v="North America"/>
    <n v="60"/>
    <x v="1"/>
    <x v="0"/>
  </r>
  <r>
    <n v="12205"/>
    <x v="1"/>
    <x v="0"/>
    <x v="12"/>
    <n v="2"/>
    <x v="0"/>
    <s v="Management"/>
    <s v="No"/>
    <n v="4"/>
    <s v="0-1 Miles"/>
    <s v="North America"/>
    <n v="67"/>
    <x v="1"/>
    <x v="0"/>
  </r>
  <r>
    <n v="16751"/>
    <x v="0"/>
    <x v="1"/>
    <x v="10"/>
    <n v="0"/>
    <x v="1"/>
    <s v="Skilled Manual"/>
    <s v="Yes"/>
    <n v="1"/>
    <s v="5-10 Miles"/>
    <s v="North America"/>
    <n v="32"/>
    <x v="0"/>
    <x v="1"/>
  </r>
  <r>
    <n v="21613"/>
    <x v="1"/>
    <x v="1"/>
    <x v="14"/>
    <n v="2"/>
    <x v="0"/>
    <s v="Skilled Manual"/>
    <s v="No"/>
    <n v="1"/>
    <s v="0-1 Miles"/>
    <s v="North America"/>
    <n v="39"/>
    <x v="0"/>
    <x v="1"/>
  </r>
  <r>
    <n v="24801"/>
    <x v="1"/>
    <x v="1"/>
    <x v="10"/>
    <n v="1"/>
    <x v="4"/>
    <s v="Professional"/>
    <s v="Yes"/>
    <n v="0"/>
    <s v="2-5 Miles"/>
    <s v="North America"/>
    <n v="35"/>
    <x v="0"/>
    <x v="1"/>
  </r>
  <r>
    <n v="17519"/>
    <x v="0"/>
    <x v="0"/>
    <x v="10"/>
    <n v="0"/>
    <x v="1"/>
    <s v="Professional"/>
    <s v="Yes"/>
    <n v="2"/>
    <s v="5-10 Miles"/>
    <s v="North America"/>
    <n v="32"/>
    <x v="0"/>
    <x v="0"/>
  </r>
  <r>
    <n v="18347"/>
    <x v="1"/>
    <x v="0"/>
    <x v="1"/>
    <n v="0"/>
    <x v="1"/>
    <s v="Skilled Manual"/>
    <s v="No"/>
    <n v="1"/>
    <s v="1-2 Miles"/>
    <s v="North America"/>
    <n v="31"/>
    <x v="0"/>
    <x v="0"/>
  </r>
  <r>
    <n v="29052"/>
    <x v="1"/>
    <x v="1"/>
    <x v="0"/>
    <n v="0"/>
    <x v="1"/>
    <s v="Skilled Manual"/>
    <s v="Yes"/>
    <n v="1"/>
    <s v="5-10 Miles"/>
    <s v="North America"/>
    <n v="27"/>
    <x v="2"/>
    <x v="0"/>
  </r>
  <r>
    <n v="11745"/>
    <x v="0"/>
    <x v="0"/>
    <x v="10"/>
    <n v="1"/>
    <x v="0"/>
    <s v="Professional"/>
    <s v="Yes"/>
    <n v="1"/>
    <s v="0-1 Miles"/>
    <s v="North America"/>
    <n v="47"/>
    <x v="0"/>
    <x v="1"/>
  </r>
  <r>
    <n v="19147"/>
    <x v="0"/>
    <x v="1"/>
    <x v="0"/>
    <n v="0"/>
    <x v="0"/>
    <s v="Professional"/>
    <s v="No"/>
    <n v="1"/>
    <s v="0-1 Miles"/>
    <s v="North America"/>
    <n v="42"/>
    <x v="0"/>
    <x v="0"/>
  </r>
  <r>
    <n v="19217"/>
    <x v="0"/>
    <x v="1"/>
    <x v="1"/>
    <n v="2"/>
    <x v="2"/>
    <s v="Skilled Manual"/>
    <s v="Yes"/>
    <n v="2"/>
    <s v="1-2 Miles"/>
    <s v="North America"/>
    <n v="49"/>
    <x v="0"/>
    <x v="0"/>
  </r>
  <r>
    <n v="15839"/>
    <x v="1"/>
    <x v="1"/>
    <x v="1"/>
    <n v="0"/>
    <x v="1"/>
    <s v="Skilled Manual"/>
    <s v="Yes"/>
    <n v="1"/>
    <s v="5-10 Miles"/>
    <s v="North America"/>
    <n v="32"/>
    <x v="0"/>
    <x v="0"/>
  </r>
  <r>
    <n v="13714"/>
    <x v="0"/>
    <x v="0"/>
    <x v="6"/>
    <n v="2"/>
    <x v="2"/>
    <s v="Manual"/>
    <s v="No"/>
    <n v="2"/>
    <s v="1-2 Miles"/>
    <s v="North America"/>
    <n v="53"/>
    <x v="1"/>
    <x v="1"/>
  </r>
  <r>
    <n v="22330"/>
    <x v="0"/>
    <x v="1"/>
    <x v="14"/>
    <n v="0"/>
    <x v="4"/>
    <s v="Skilled Manual"/>
    <s v="Yes"/>
    <n v="0"/>
    <s v="1-2 Miles"/>
    <s v="North America"/>
    <n v="32"/>
    <x v="0"/>
    <x v="1"/>
  </r>
  <r>
    <n v="18783"/>
    <x v="1"/>
    <x v="1"/>
    <x v="2"/>
    <n v="0"/>
    <x v="0"/>
    <s v="Management"/>
    <s v="No"/>
    <n v="1"/>
    <s v="0-1 Miles"/>
    <s v="North America"/>
    <n v="38"/>
    <x v="0"/>
    <x v="1"/>
  </r>
  <r>
    <n v="25041"/>
    <x v="1"/>
    <x v="1"/>
    <x v="0"/>
    <n v="0"/>
    <x v="2"/>
    <s v="Skilled Manual"/>
    <s v="Yes"/>
    <n v="2"/>
    <s v="5-10 Miles"/>
    <s v="North America"/>
    <n v="31"/>
    <x v="0"/>
    <x v="0"/>
  </r>
  <r>
    <n v="22046"/>
    <x v="1"/>
    <x v="0"/>
    <x v="2"/>
    <n v="0"/>
    <x v="0"/>
    <s v="Management"/>
    <s v="No"/>
    <n v="1"/>
    <s v="0-1 Miles"/>
    <s v="North America"/>
    <n v="38"/>
    <x v="0"/>
    <x v="1"/>
  </r>
  <r>
    <n v="28052"/>
    <x v="0"/>
    <x v="1"/>
    <x v="10"/>
    <n v="2"/>
    <x v="2"/>
    <s v="Professional"/>
    <s v="Yes"/>
    <n v="2"/>
    <s v="10+ Miles"/>
    <s v="North America"/>
    <n v="55"/>
    <x v="1"/>
    <x v="0"/>
  </r>
  <r>
    <n v="26693"/>
    <x v="0"/>
    <x v="1"/>
    <x v="3"/>
    <n v="3"/>
    <x v="1"/>
    <s v="Professional"/>
    <s v="Yes"/>
    <n v="1"/>
    <s v="5-10 Miles"/>
    <s v="North America"/>
    <n v="49"/>
    <x v="0"/>
    <x v="0"/>
  </r>
  <r>
    <n v="24955"/>
    <x v="1"/>
    <x v="1"/>
    <x v="1"/>
    <n v="5"/>
    <x v="3"/>
    <s v="Skilled Manual"/>
    <s v="Yes"/>
    <n v="3"/>
    <s v="10+ Miles"/>
    <s v="North America"/>
    <n v="60"/>
    <x v="1"/>
    <x v="1"/>
  </r>
  <r>
    <n v="26065"/>
    <x v="1"/>
    <x v="0"/>
    <x v="15"/>
    <n v="3"/>
    <x v="0"/>
    <s v="Management"/>
    <s v="No"/>
    <n v="4"/>
    <s v="1-2 Miles"/>
    <s v="North America"/>
    <n v="42"/>
    <x v="0"/>
    <x v="0"/>
  </r>
  <r>
    <n v="13942"/>
    <x v="0"/>
    <x v="1"/>
    <x v="10"/>
    <n v="1"/>
    <x v="1"/>
    <s v="Skilled Manual"/>
    <s v="Yes"/>
    <n v="1"/>
    <s v="0-1 Miles"/>
    <s v="North America"/>
    <n v="46"/>
    <x v="0"/>
    <x v="0"/>
  </r>
  <r>
    <n v="11219"/>
    <x v="0"/>
    <x v="1"/>
    <x v="10"/>
    <n v="2"/>
    <x v="2"/>
    <s v="Professional"/>
    <s v="Yes"/>
    <n v="2"/>
    <s v="10+ Miles"/>
    <s v="North America"/>
    <n v="55"/>
    <x v="1"/>
    <x v="0"/>
  </r>
  <r>
    <n v="22118"/>
    <x v="1"/>
    <x v="0"/>
    <x v="3"/>
    <n v="3"/>
    <x v="4"/>
    <s v="Management"/>
    <s v="Yes"/>
    <n v="2"/>
    <s v="5-10 Miles"/>
    <s v="North America"/>
    <n v="53"/>
    <x v="1"/>
    <x v="1"/>
  </r>
  <r>
    <n v="23197"/>
    <x v="0"/>
    <x v="1"/>
    <x v="14"/>
    <n v="3"/>
    <x v="0"/>
    <s v="Skilled Manual"/>
    <s v="Yes"/>
    <n v="2"/>
    <s v="2-5 Miles"/>
    <s v="North America"/>
    <n v="40"/>
    <x v="0"/>
    <x v="0"/>
  </r>
  <r>
    <n v="14883"/>
    <x v="0"/>
    <x v="0"/>
    <x v="1"/>
    <n v="1"/>
    <x v="0"/>
    <s v="Skilled Manual"/>
    <s v="Yes"/>
    <n v="1"/>
    <s v="5-10 Miles"/>
    <s v="North America"/>
    <n v="53"/>
    <x v="1"/>
    <x v="1"/>
  </r>
  <r>
    <n v="27279"/>
    <x v="1"/>
    <x v="0"/>
    <x v="3"/>
    <n v="2"/>
    <x v="0"/>
    <s v="Skilled Manual"/>
    <s v="Yes"/>
    <n v="0"/>
    <s v="2-5 Miles"/>
    <s v="North America"/>
    <n v="38"/>
    <x v="0"/>
    <x v="1"/>
  </r>
  <r>
    <n v="18322"/>
    <x v="1"/>
    <x v="1"/>
    <x v="1"/>
    <n v="0"/>
    <x v="3"/>
    <s v="Clerical"/>
    <s v="No"/>
    <n v="2"/>
    <s v="0-1 Miles"/>
    <s v="North America"/>
    <n v="26"/>
    <x v="2"/>
    <x v="0"/>
  </r>
  <r>
    <n v="15879"/>
    <x v="0"/>
    <x v="1"/>
    <x v="3"/>
    <n v="5"/>
    <x v="0"/>
    <s v="Management"/>
    <s v="Yes"/>
    <n v="2"/>
    <s v="2-5 Miles"/>
    <s v="North America"/>
    <n v="61"/>
    <x v="1"/>
    <x v="0"/>
  </r>
  <r>
    <n v="28278"/>
    <x v="0"/>
    <x v="1"/>
    <x v="14"/>
    <n v="2"/>
    <x v="4"/>
    <s v="Management"/>
    <s v="Yes"/>
    <n v="2"/>
    <s v="5-10 Miles"/>
    <s v="North America"/>
    <n v="71"/>
    <x v="1"/>
    <x v="0"/>
  </r>
  <r>
    <n v="24416"/>
    <x v="0"/>
    <x v="1"/>
    <x v="8"/>
    <n v="4"/>
    <x v="2"/>
    <s v="Professional"/>
    <s v="Yes"/>
    <n v="2"/>
    <s v="1-2 Miles"/>
    <s v="North America"/>
    <n v="45"/>
    <x v="0"/>
    <x v="0"/>
  </r>
  <r>
    <n v="28066"/>
    <x v="0"/>
    <x v="1"/>
    <x v="2"/>
    <n v="2"/>
    <x v="4"/>
    <s v="Professional"/>
    <s v="Yes"/>
    <n v="0"/>
    <s v="0-1 Miles"/>
    <s v="North America"/>
    <n v="37"/>
    <x v="0"/>
    <x v="1"/>
  </r>
  <r>
    <n v="11275"/>
    <x v="0"/>
    <x v="0"/>
    <x v="2"/>
    <n v="4"/>
    <x v="4"/>
    <s v="Management"/>
    <s v="Yes"/>
    <n v="2"/>
    <s v="0-1 Miles"/>
    <s v="North America"/>
    <n v="72"/>
    <x v="1"/>
    <x v="1"/>
  </r>
  <r>
    <n v="14872"/>
    <x v="0"/>
    <x v="1"/>
    <x v="1"/>
    <n v="0"/>
    <x v="4"/>
    <s v="Skilled Manual"/>
    <s v="Yes"/>
    <n v="0"/>
    <s v="0-1 Miles"/>
    <s v="North America"/>
    <n v="32"/>
    <x v="0"/>
    <x v="0"/>
  </r>
  <r>
    <n v="16151"/>
    <x v="0"/>
    <x v="0"/>
    <x v="10"/>
    <n v="1"/>
    <x v="0"/>
    <s v="Professional"/>
    <s v="Yes"/>
    <n v="1"/>
    <s v="2-5 Miles"/>
    <s v="North America"/>
    <n v="48"/>
    <x v="0"/>
    <x v="1"/>
  </r>
  <r>
    <n v="19731"/>
    <x v="0"/>
    <x v="1"/>
    <x v="2"/>
    <n v="4"/>
    <x v="4"/>
    <s v="Management"/>
    <s v="Yes"/>
    <n v="2"/>
    <s v="5-10 Miles"/>
    <s v="North America"/>
    <n v="68"/>
    <x v="1"/>
    <x v="0"/>
  </r>
  <r>
    <n v="23801"/>
    <x v="0"/>
    <x v="0"/>
    <x v="6"/>
    <n v="2"/>
    <x v="3"/>
    <s v="Clerical"/>
    <s v="Yes"/>
    <n v="2"/>
    <s v="0-1 Miles"/>
    <s v="North America"/>
    <n v="49"/>
    <x v="0"/>
    <x v="0"/>
  </r>
  <r>
    <n v="11807"/>
    <x v="0"/>
    <x v="1"/>
    <x v="3"/>
    <n v="3"/>
    <x v="4"/>
    <s v="Professional"/>
    <s v="Yes"/>
    <n v="0"/>
    <s v="2-5 Miles"/>
    <s v="North America"/>
    <n v="34"/>
    <x v="0"/>
    <x v="0"/>
  </r>
  <r>
    <n v="11622"/>
    <x v="0"/>
    <x v="1"/>
    <x v="14"/>
    <n v="0"/>
    <x v="4"/>
    <s v="Skilled Manual"/>
    <s v="Yes"/>
    <n v="0"/>
    <s v="0-1 Miles"/>
    <s v="North America"/>
    <n v="32"/>
    <x v="0"/>
    <x v="0"/>
  </r>
  <r>
    <n v="26597"/>
    <x v="1"/>
    <x v="0"/>
    <x v="10"/>
    <n v="4"/>
    <x v="0"/>
    <s v="Skilled Manual"/>
    <s v="No"/>
    <n v="2"/>
    <s v="0-1 Miles"/>
    <s v="North America"/>
    <n v="42"/>
    <x v="0"/>
    <x v="0"/>
  </r>
  <r>
    <n v="27074"/>
    <x v="0"/>
    <x v="0"/>
    <x v="3"/>
    <n v="1"/>
    <x v="4"/>
    <s v="Skilled Manual"/>
    <s v="Yes"/>
    <n v="0"/>
    <s v="0-1 Miles"/>
    <s v="North America"/>
    <n v="35"/>
    <x v="0"/>
    <x v="1"/>
  </r>
  <r>
    <n v="19228"/>
    <x v="0"/>
    <x v="0"/>
    <x v="0"/>
    <n v="2"/>
    <x v="1"/>
    <s v="Clerical"/>
    <s v="Yes"/>
    <n v="1"/>
    <s v="0-1 Miles"/>
    <s v="North America"/>
    <n v="48"/>
    <x v="0"/>
    <x v="0"/>
  </r>
  <r>
    <n v="13415"/>
    <x v="1"/>
    <x v="1"/>
    <x v="11"/>
    <n v="1"/>
    <x v="4"/>
    <s v="Management"/>
    <s v="Yes"/>
    <n v="3"/>
    <s v="2-5 Miles"/>
    <s v="North America"/>
    <n v="73"/>
    <x v="1"/>
    <x v="1"/>
  </r>
  <r>
    <n v="17000"/>
    <x v="1"/>
    <x v="0"/>
    <x v="3"/>
    <n v="4"/>
    <x v="0"/>
    <s v="Skilled Manual"/>
    <s v="Yes"/>
    <n v="2"/>
    <s v="2-5 Miles"/>
    <s v="North America"/>
    <n v="43"/>
    <x v="0"/>
    <x v="1"/>
  </r>
  <r>
    <n v="14569"/>
    <x v="0"/>
    <x v="1"/>
    <x v="10"/>
    <n v="1"/>
    <x v="4"/>
    <s v="Professional"/>
    <s v="Yes"/>
    <n v="0"/>
    <s v="0-1 Miles"/>
    <s v="North America"/>
    <n v="35"/>
    <x v="0"/>
    <x v="0"/>
  </r>
  <r>
    <n v="13873"/>
    <x v="0"/>
    <x v="1"/>
    <x v="3"/>
    <n v="3"/>
    <x v="4"/>
    <s v="Professional"/>
    <s v="Yes"/>
    <n v="0"/>
    <s v="0-1 Miles"/>
    <s v="North America"/>
    <n v="35"/>
    <x v="0"/>
    <x v="1"/>
  </r>
  <r>
    <n v="20401"/>
    <x v="0"/>
    <x v="0"/>
    <x v="14"/>
    <n v="4"/>
    <x v="0"/>
    <s v="Management"/>
    <s v="Yes"/>
    <n v="2"/>
    <s v="1-2 Miles"/>
    <s v="North America"/>
    <n v="64"/>
    <x v="1"/>
    <x v="1"/>
  </r>
  <r>
    <n v="21583"/>
    <x v="0"/>
    <x v="0"/>
    <x v="14"/>
    <n v="1"/>
    <x v="0"/>
    <s v="Skilled Manual"/>
    <s v="Yes"/>
    <n v="0"/>
    <s v="0-1 Miles"/>
    <s v="North America"/>
    <n v="34"/>
    <x v="0"/>
    <x v="1"/>
  </r>
  <r>
    <n v="12029"/>
    <x v="0"/>
    <x v="1"/>
    <x v="1"/>
    <n v="0"/>
    <x v="3"/>
    <s v="Clerical"/>
    <s v="No"/>
    <n v="2"/>
    <s v="0-1 Miles"/>
    <s v="North America"/>
    <n v="28"/>
    <x v="2"/>
    <x v="0"/>
  </r>
  <r>
    <n v="18066"/>
    <x v="1"/>
    <x v="1"/>
    <x v="3"/>
    <n v="5"/>
    <x v="0"/>
    <s v="Management"/>
    <s v="Yes"/>
    <n v="3"/>
    <s v="10+ Miles"/>
    <s v="North America"/>
    <n v="60"/>
    <x v="1"/>
    <x v="1"/>
  </r>
  <r>
    <n v="28192"/>
    <x v="0"/>
    <x v="0"/>
    <x v="3"/>
    <n v="5"/>
    <x v="4"/>
    <s v="Professional"/>
    <s v="Yes"/>
    <n v="3"/>
    <s v="10+ Miles"/>
    <s v="North America"/>
    <n v="46"/>
    <x v="0"/>
    <x v="0"/>
  </r>
  <r>
    <n v="16122"/>
    <x v="0"/>
    <x v="1"/>
    <x v="0"/>
    <n v="4"/>
    <x v="2"/>
    <s v="Skilled Manual"/>
    <s v="Yes"/>
    <n v="2"/>
    <s v="0-1 Miles"/>
    <s v="North America"/>
    <n v="44"/>
    <x v="0"/>
    <x v="1"/>
  </r>
  <r>
    <n v="18607"/>
    <x v="1"/>
    <x v="0"/>
    <x v="10"/>
    <n v="4"/>
    <x v="0"/>
    <s v="Skilled Manual"/>
    <s v="Yes"/>
    <n v="2"/>
    <s v="2-5 Miles"/>
    <s v="North America"/>
    <n v="42"/>
    <x v="0"/>
    <x v="1"/>
  </r>
  <r>
    <n v="28858"/>
    <x v="1"/>
    <x v="1"/>
    <x v="2"/>
    <n v="3"/>
    <x v="0"/>
    <s v="Skilled Manual"/>
    <s v="Yes"/>
    <n v="0"/>
    <s v="2-5 Miles"/>
    <s v="North America"/>
    <n v="40"/>
    <x v="0"/>
    <x v="0"/>
  </r>
  <r>
    <n v="14432"/>
    <x v="1"/>
    <x v="1"/>
    <x v="8"/>
    <n v="4"/>
    <x v="4"/>
    <s v="Management"/>
    <s v="Yes"/>
    <n v="1"/>
    <s v="5-10 Miles"/>
    <s v="North America"/>
    <n v="73"/>
    <x v="1"/>
    <x v="0"/>
  </r>
  <r>
    <n v="26305"/>
    <x v="1"/>
    <x v="0"/>
    <x v="10"/>
    <n v="2"/>
    <x v="0"/>
    <s v="Skilled Manual"/>
    <s v="No"/>
    <n v="0"/>
    <s v="0-1 Miles"/>
    <s v="North America"/>
    <n v="36"/>
    <x v="0"/>
    <x v="1"/>
  </r>
  <r>
    <n v="22050"/>
    <x v="1"/>
    <x v="1"/>
    <x v="8"/>
    <n v="4"/>
    <x v="0"/>
    <s v="Management"/>
    <s v="Yes"/>
    <n v="1"/>
    <s v="1-2 Miles"/>
    <s v="North America"/>
    <n v="38"/>
    <x v="0"/>
    <x v="1"/>
  </r>
  <r>
    <n v="25394"/>
    <x v="0"/>
    <x v="1"/>
    <x v="10"/>
    <n v="1"/>
    <x v="4"/>
    <s v="Professional"/>
    <s v="Yes"/>
    <n v="0"/>
    <s v="2-5 Miles"/>
    <s v="North America"/>
    <n v="34"/>
    <x v="0"/>
    <x v="1"/>
  </r>
  <r>
    <n v="19747"/>
    <x v="0"/>
    <x v="1"/>
    <x v="14"/>
    <n v="4"/>
    <x v="0"/>
    <s v="Management"/>
    <s v="Yes"/>
    <n v="2"/>
    <s v="10+ Miles"/>
    <s v="North America"/>
    <n v="63"/>
    <x v="1"/>
    <x v="0"/>
  </r>
  <r>
    <n v="23195"/>
    <x v="1"/>
    <x v="1"/>
    <x v="14"/>
    <n v="3"/>
    <x v="0"/>
    <s v="Skilled Manual"/>
    <s v="Yes"/>
    <n v="2"/>
    <s v="2-5 Miles"/>
    <s v="North America"/>
    <n v="41"/>
    <x v="0"/>
    <x v="1"/>
  </r>
  <r>
    <n v="21695"/>
    <x v="0"/>
    <x v="1"/>
    <x v="10"/>
    <n v="0"/>
    <x v="4"/>
    <s v="Skilled Manual"/>
    <s v="Yes"/>
    <n v="0"/>
    <s v="1-2 Miles"/>
    <s v="North America"/>
    <n v="39"/>
    <x v="0"/>
    <x v="1"/>
  </r>
  <r>
    <n v="13934"/>
    <x v="0"/>
    <x v="1"/>
    <x v="0"/>
    <n v="4"/>
    <x v="2"/>
    <s v="Skilled Manual"/>
    <s v="Yes"/>
    <n v="2"/>
    <s v="2-5 Miles"/>
    <s v="North America"/>
    <n v="46"/>
    <x v="0"/>
    <x v="0"/>
  </r>
  <r>
    <n v="13337"/>
    <x v="0"/>
    <x v="0"/>
    <x v="2"/>
    <n v="5"/>
    <x v="0"/>
    <s v="Management"/>
    <s v="Yes"/>
    <n v="2"/>
    <s v="5-10 Miles"/>
    <s v="North America"/>
    <n v="64"/>
    <x v="1"/>
    <x v="0"/>
  </r>
  <r>
    <n v="27190"/>
    <x v="0"/>
    <x v="0"/>
    <x v="0"/>
    <n v="3"/>
    <x v="1"/>
    <s v="Clerical"/>
    <s v="Yes"/>
    <n v="1"/>
    <s v="1-2 Miles"/>
    <s v="North America"/>
    <n v="32"/>
    <x v="0"/>
    <x v="0"/>
  </r>
  <r>
    <n v="28657"/>
    <x v="1"/>
    <x v="1"/>
    <x v="10"/>
    <n v="2"/>
    <x v="0"/>
    <s v="Skilled Manual"/>
    <s v="Yes"/>
    <n v="0"/>
    <s v="2-5 Miles"/>
    <s v="North America"/>
    <n v="36"/>
    <x v="0"/>
    <x v="1"/>
  </r>
  <r>
    <n v="21713"/>
    <x v="1"/>
    <x v="1"/>
    <x v="2"/>
    <n v="5"/>
    <x v="4"/>
    <s v="Skilled Manual"/>
    <s v="No"/>
    <n v="0"/>
    <s v="0-1 Miles"/>
    <s v="North America"/>
    <n v="47"/>
    <x v="0"/>
    <x v="0"/>
  </r>
  <r>
    <n v="21752"/>
    <x v="0"/>
    <x v="1"/>
    <x v="10"/>
    <n v="3"/>
    <x v="4"/>
    <s v="Management"/>
    <s v="Yes"/>
    <n v="2"/>
    <s v="10+ Miles"/>
    <s v="North America"/>
    <n v="64"/>
    <x v="1"/>
    <x v="0"/>
  </r>
  <r>
    <n v="27273"/>
    <x v="1"/>
    <x v="1"/>
    <x v="3"/>
    <n v="3"/>
    <x v="4"/>
    <s v="Professional"/>
    <s v="No"/>
    <n v="0"/>
    <s v="0-1 Miles"/>
    <s v="North America"/>
    <n v="35"/>
    <x v="0"/>
    <x v="1"/>
  </r>
  <r>
    <n v="22719"/>
    <x v="1"/>
    <x v="1"/>
    <x v="15"/>
    <n v="3"/>
    <x v="0"/>
    <s v="Management"/>
    <s v="Yes"/>
    <n v="4"/>
    <s v="2-5 Miles"/>
    <s v="North America"/>
    <n v="40"/>
    <x v="0"/>
    <x v="1"/>
  </r>
  <r>
    <n v="22042"/>
    <x v="0"/>
    <x v="0"/>
    <x v="3"/>
    <n v="0"/>
    <x v="1"/>
    <s v="Skilled Manual"/>
    <s v="Yes"/>
    <n v="2"/>
    <s v="5-10 Miles"/>
    <s v="North America"/>
    <n v="34"/>
    <x v="0"/>
    <x v="1"/>
  </r>
  <r>
    <n v="21451"/>
    <x v="0"/>
    <x v="0"/>
    <x v="0"/>
    <n v="4"/>
    <x v="2"/>
    <s v="Professional"/>
    <s v="Yes"/>
    <n v="2"/>
    <s v="10+ Miles"/>
    <s v="North America"/>
    <n v="61"/>
    <x v="1"/>
    <x v="0"/>
  </r>
  <r>
    <n v="20754"/>
    <x v="0"/>
    <x v="1"/>
    <x v="1"/>
    <n v="2"/>
    <x v="2"/>
    <s v="Skilled Manual"/>
    <s v="Yes"/>
    <n v="2"/>
    <s v="1-2 Miles"/>
    <s v="North America"/>
    <n v="51"/>
    <x v="1"/>
    <x v="0"/>
  </r>
  <r>
    <n v="12153"/>
    <x v="1"/>
    <x v="0"/>
    <x v="3"/>
    <n v="3"/>
    <x v="1"/>
    <s v="Professional"/>
    <s v="Yes"/>
    <n v="1"/>
    <s v="5-10 Miles"/>
    <s v="North America"/>
    <n v="49"/>
    <x v="0"/>
    <x v="1"/>
  </r>
  <r>
    <n v="16895"/>
    <x v="0"/>
    <x v="0"/>
    <x v="0"/>
    <n v="3"/>
    <x v="1"/>
    <s v="Professional"/>
    <s v="No"/>
    <n v="2"/>
    <s v="1-2 Miles"/>
    <s v="North America"/>
    <n v="54"/>
    <x v="1"/>
    <x v="1"/>
  </r>
  <r>
    <n v="26728"/>
    <x v="1"/>
    <x v="1"/>
    <x v="3"/>
    <n v="3"/>
    <x v="4"/>
    <s v="Management"/>
    <s v="No"/>
    <n v="2"/>
    <s v="1-2 Miles"/>
    <s v="North America"/>
    <n v="53"/>
    <x v="1"/>
    <x v="1"/>
  </r>
  <r>
    <n v="11090"/>
    <x v="1"/>
    <x v="1"/>
    <x v="8"/>
    <n v="2"/>
    <x v="1"/>
    <s v="Professional"/>
    <s v="Yes"/>
    <n v="1"/>
    <s v="2-5 Miles"/>
    <s v="North America"/>
    <n v="48"/>
    <x v="0"/>
    <x v="1"/>
  </r>
  <r>
    <n v="15862"/>
    <x v="1"/>
    <x v="0"/>
    <x v="14"/>
    <n v="0"/>
    <x v="4"/>
    <s v="Skilled Manual"/>
    <s v="Yes"/>
    <n v="0"/>
    <s v="1-2 Miles"/>
    <s v="North America"/>
    <n v="33"/>
    <x v="0"/>
    <x v="1"/>
  </r>
  <r>
    <n v="26495"/>
    <x v="1"/>
    <x v="0"/>
    <x v="0"/>
    <n v="2"/>
    <x v="2"/>
    <s v="Professional"/>
    <s v="Yes"/>
    <n v="2"/>
    <s v="10+ Miles"/>
    <s v="North America"/>
    <n v="57"/>
    <x v="1"/>
    <x v="0"/>
  </r>
  <r>
    <n v="11823"/>
    <x v="0"/>
    <x v="0"/>
    <x v="3"/>
    <n v="0"/>
    <x v="4"/>
    <s v="Professional"/>
    <s v="Yes"/>
    <n v="0"/>
    <s v="2-5 Miles"/>
    <s v="North America"/>
    <n v="39"/>
    <x v="0"/>
    <x v="0"/>
  </r>
  <r>
    <n v="23449"/>
    <x v="0"/>
    <x v="1"/>
    <x v="10"/>
    <n v="2"/>
    <x v="2"/>
    <s v="Professional"/>
    <s v="Yes"/>
    <n v="2"/>
    <s v="5-10 Miles"/>
    <s v="North America"/>
    <n v="48"/>
    <x v="0"/>
    <x v="0"/>
  </r>
  <r>
    <n v="23459"/>
    <x v="0"/>
    <x v="1"/>
    <x v="10"/>
    <n v="2"/>
    <x v="2"/>
    <s v="Professional"/>
    <s v="Yes"/>
    <n v="2"/>
    <s v="5-10 Miles"/>
    <s v="North America"/>
    <n v="50"/>
    <x v="0"/>
    <x v="0"/>
  </r>
  <r>
    <n v="19543"/>
    <x v="0"/>
    <x v="1"/>
    <x v="3"/>
    <n v="5"/>
    <x v="4"/>
    <s v="Professional"/>
    <s v="No"/>
    <n v="3"/>
    <s v="10+ Miles"/>
    <s v="North America"/>
    <n v="47"/>
    <x v="0"/>
    <x v="0"/>
  </r>
  <r>
    <n v="14914"/>
    <x v="0"/>
    <x v="0"/>
    <x v="0"/>
    <n v="1"/>
    <x v="1"/>
    <s v="Clerical"/>
    <s v="Yes"/>
    <n v="1"/>
    <s v="1-2 Miles"/>
    <s v="North America"/>
    <n v="49"/>
    <x v="0"/>
    <x v="1"/>
  </r>
  <r>
    <n v="12033"/>
    <x v="1"/>
    <x v="0"/>
    <x v="0"/>
    <n v="0"/>
    <x v="2"/>
    <s v="Skilled Manual"/>
    <s v="No"/>
    <n v="2"/>
    <s v="0-1 Miles"/>
    <s v="North America"/>
    <n v="27"/>
    <x v="2"/>
    <x v="1"/>
  </r>
  <r>
    <n v="11941"/>
    <x v="1"/>
    <x v="1"/>
    <x v="10"/>
    <n v="0"/>
    <x v="1"/>
    <s v="Skilled Manual"/>
    <s v="Yes"/>
    <n v="0"/>
    <s v="5-10 Miles"/>
    <s v="North America"/>
    <n v="29"/>
    <x v="2"/>
    <x v="0"/>
  </r>
  <r>
    <n v="14389"/>
    <x v="0"/>
    <x v="1"/>
    <x v="10"/>
    <n v="2"/>
    <x v="0"/>
    <s v="Management"/>
    <s v="Yes"/>
    <n v="0"/>
    <s v="2-5 Miles"/>
    <s v="North America"/>
    <n v="59"/>
    <x v="1"/>
    <x v="0"/>
  </r>
  <r>
    <n v="18050"/>
    <x v="0"/>
    <x v="0"/>
    <x v="10"/>
    <n v="1"/>
    <x v="1"/>
    <s v="Skilled Manual"/>
    <s v="Yes"/>
    <n v="1"/>
    <s v="0-1 Miles"/>
    <s v="North America"/>
    <n v="45"/>
    <x v="0"/>
    <x v="1"/>
  </r>
  <r>
    <n v="19856"/>
    <x v="0"/>
    <x v="0"/>
    <x v="10"/>
    <n v="4"/>
    <x v="0"/>
    <s v="Management"/>
    <s v="Yes"/>
    <n v="2"/>
    <s v="2-5 Miles"/>
    <s v="North America"/>
    <n v="60"/>
    <x v="1"/>
    <x v="0"/>
  </r>
  <r>
    <n v="11663"/>
    <x v="0"/>
    <x v="1"/>
    <x v="3"/>
    <n v="4"/>
    <x v="4"/>
    <s v="Professional"/>
    <s v="Yes"/>
    <n v="0"/>
    <s v="0-1 Miles"/>
    <s v="North America"/>
    <n v="36"/>
    <x v="0"/>
    <x v="1"/>
  </r>
  <r>
    <n v="27740"/>
    <x v="0"/>
    <x v="0"/>
    <x v="0"/>
    <n v="0"/>
    <x v="2"/>
    <s v="Skilled Manual"/>
    <s v="Yes"/>
    <n v="2"/>
    <s v="5-10 Miles"/>
    <s v="North America"/>
    <n v="27"/>
    <x v="2"/>
    <x v="0"/>
  </r>
  <r>
    <n v="23455"/>
    <x v="1"/>
    <x v="1"/>
    <x v="2"/>
    <n v="2"/>
    <x v="3"/>
    <s v="Skilled Manual"/>
    <s v="No"/>
    <n v="2"/>
    <s v="1-2 Miles"/>
    <s v="North America"/>
    <n v="50"/>
    <x v="0"/>
    <x v="0"/>
  </r>
  <r>
    <n v="15292"/>
    <x v="1"/>
    <x v="0"/>
    <x v="10"/>
    <n v="1"/>
    <x v="4"/>
    <s v="Skilled Manual"/>
    <s v="Yes"/>
    <n v="0"/>
    <s v="1-2 Miles"/>
    <s v="North America"/>
    <n v="35"/>
    <x v="0"/>
    <x v="0"/>
  </r>
  <r>
    <n v="21587"/>
    <x v="0"/>
    <x v="0"/>
    <x v="10"/>
    <n v="1"/>
    <x v="4"/>
    <s v="Skilled Manual"/>
    <s v="Yes"/>
    <n v="0"/>
    <s v="2-5 Miles"/>
    <s v="North America"/>
    <n v="34"/>
    <x v="0"/>
    <x v="1"/>
  </r>
  <r>
    <n v="23513"/>
    <x v="0"/>
    <x v="0"/>
    <x v="0"/>
    <n v="3"/>
    <x v="1"/>
    <s v="Professional"/>
    <s v="Yes"/>
    <n v="2"/>
    <s v="5-10 Miles"/>
    <s v="North America"/>
    <n v="54"/>
    <x v="1"/>
    <x v="0"/>
  </r>
  <r>
    <n v="24322"/>
    <x v="0"/>
    <x v="0"/>
    <x v="10"/>
    <n v="4"/>
    <x v="0"/>
    <s v="Skilled Manual"/>
    <s v="No"/>
    <n v="2"/>
    <s v="0-1 Miles"/>
    <s v="North America"/>
    <n v="42"/>
    <x v="0"/>
    <x v="0"/>
  </r>
  <r>
    <n v="26298"/>
    <x v="0"/>
    <x v="0"/>
    <x v="14"/>
    <n v="1"/>
    <x v="0"/>
    <s v="Skilled Manual"/>
    <s v="Yes"/>
    <n v="0"/>
    <s v="2-5 Miles"/>
    <s v="North America"/>
    <n v="34"/>
    <x v="0"/>
    <x v="1"/>
  </r>
  <r>
    <n v="25419"/>
    <x v="1"/>
    <x v="1"/>
    <x v="14"/>
    <n v="2"/>
    <x v="0"/>
    <s v="Skilled Manual"/>
    <s v="No"/>
    <n v="1"/>
    <s v="0-1 Miles"/>
    <s v="North America"/>
    <n v="38"/>
    <x v="0"/>
    <x v="1"/>
  </r>
  <r>
    <n v="13343"/>
    <x v="0"/>
    <x v="0"/>
    <x v="8"/>
    <n v="5"/>
    <x v="0"/>
    <s v="Management"/>
    <s v="Yes"/>
    <n v="2"/>
    <s v="1-2 Miles"/>
    <s v="North America"/>
    <n v="63"/>
    <x v="1"/>
    <x v="1"/>
  </r>
  <r>
    <n v="11303"/>
    <x v="1"/>
    <x v="0"/>
    <x v="8"/>
    <n v="4"/>
    <x v="2"/>
    <s v="Professional"/>
    <s v="No"/>
    <n v="3"/>
    <s v="1-2 Miles"/>
    <s v="North America"/>
    <n v="45"/>
    <x v="0"/>
    <x v="1"/>
  </r>
  <r>
    <n v="21693"/>
    <x v="1"/>
    <x v="0"/>
    <x v="10"/>
    <n v="0"/>
    <x v="4"/>
    <s v="Skilled Manual"/>
    <s v="No"/>
    <n v="0"/>
    <s v="0-1 Miles"/>
    <s v="North America"/>
    <n v="40"/>
    <x v="0"/>
    <x v="0"/>
  </r>
  <r>
    <n v="28056"/>
    <x v="0"/>
    <x v="1"/>
    <x v="3"/>
    <n v="2"/>
    <x v="3"/>
    <s v="Skilled Manual"/>
    <s v="Yes"/>
    <n v="2"/>
    <s v="10+ Miles"/>
    <s v="North America"/>
    <n v="53"/>
    <x v="1"/>
    <x v="0"/>
  </r>
  <r>
    <n v="11788"/>
    <x v="1"/>
    <x v="0"/>
    <x v="3"/>
    <n v="1"/>
    <x v="4"/>
    <s v="Professional"/>
    <s v="Yes"/>
    <n v="0"/>
    <s v="2-5 Miles"/>
    <s v="North America"/>
    <n v="34"/>
    <x v="0"/>
    <x v="0"/>
  </r>
  <r>
    <n v="22296"/>
    <x v="0"/>
    <x v="1"/>
    <x v="3"/>
    <n v="0"/>
    <x v="0"/>
    <s v="Professional"/>
    <s v="No"/>
    <n v="1"/>
    <s v="0-1 Miles"/>
    <s v="North America"/>
    <n v="38"/>
    <x v="0"/>
    <x v="0"/>
  </r>
  <r>
    <n v="15319"/>
    <x v="0"/>
    <x v="0"/>
    <x v="3"/>
    <n v="4"/>
    <x v="0"/>
    <s v="Management"/>
    <s v="No"/>
    <n v="1"/>
    <s v="1-2 Miles"/>
    <s v="North America"/>
    <n v="59"/>
    <x v="1"/>
    <x v="0"/>
  </r>
  <r>
    <n v="17654"/>
    <x v="1"/>
    <x v="0"/>
    <x v="0"/>
    <n v="3"/>
    <x v="1"/>
    <s v="Clerical"/>
    <s v="Yes"/>
    <n v="1"/>
    <s v="1-2 Miles"/>
    <s v="North America"/>
    <n v="30"/>
    <x v="0"/>
    <x v="1"/>
  </r>
  <r>
    <n v="14662"/>
    <x v="0"/>
    <x v="1"/>
    <x v="10"/>
    <n v="1"/>
    <x v="0"/>
    <s v="Professional"/>
    <s v="Yes"/>
    <n v="1"/>
    <s v="0-1 Miles"/>
    <s v="North America"/>
    <n v="48"/>
    <x v="0"/>
    <x v="1"/>
  </r>
  <r>
    <n v="17541"/>
    <x v="0"/>
    <x v="0"/>
    <x v="0"/>
    <n v="4"/>
    <x v="2"/>
    <s v="Skilled Manual"/>
    <s v="Yes"/>
    <n v="2"/>
    <s v="2-5 Miles"/>
    <s v="North America"/>
    <n v="43"/>
    <x v="0"/>
    <x v="0"/>
  </r>
  <r>
    <n v="13886"/>
    <x v="0"/>
    <x v="0"/>
    <x v="3"/>
    <n v="4"/>
    <x v="4"/>
    <s v="Professional"/>
    <s v="Yes"/>
    <n v="0"/>
    <s v="2-5 Miles"/>
    <s v="North America"/>
    <n v="35"/>
    <x v="0"/>
    <x v="1"/>
  </r>
  <r>
    <n v="13073"/>
    <x v="0"/>
    <x v="0"/>
    <x v="10"/>
    <n v="0"/>
    <x v="1"/>
    <s v="Professional"/>
    <s v="Yes"/>
    <n v="2"/>
    <s v="5-10 Miles"/>
    <s v="North America"/>
    <n v="30"/>
    <x v="0"/>
    <x v="0"/>
  </r>
  <r>
    <n v="21940"/>
    <x v="0"/>
    <x v="1"/>
    <x v="8"/>
    <n v="5"/>
    <x v="4"/>
    <s v="Professional"/>
    <s v="Yes"/>
    <n v="0"/>
    <s v="0-1 Miles"/>
    <s v="North America"/>
    <n v="47"/>
    <x v="0"/>
    <x v="1"/>
  </r>
  <r>
    <n v="20196"/>
    <x v="0"/>
    <x v="1"/>
    <x v="10"/>
    <n v="1"/>
    <x v="1"/>
    <s v="Skilled Manual"/>
    <s v="Yes"/>
    <n v="1"/>
    <s v="2-5 Miles"/>
    <s v="North America"/>
    <n v="45"/>
    <x v="0"/>
    <x v="1"/>
  </r>
  <r>
    <n v="23491"/>
    <x v="1"/>
    <x v="1"/>
    <x v="11"/>
    <n v="0"/>
    <x v="1"/>
    <s v="Professional"/>
    <s v="No"/>
    <n v="4"/>
    <s v="1-2 Miles"/>
    <s v="North America"/>
    <n v="45"/>
    <x v="0"/>
    <x v="0"/>
  </r>
  <r>
    <n v="16651"/>
    <x v="0"/>
    <x v="0"/>
    <x v="7"/>
    <n v="2"/>
    <x v="0"/>
    <s v="Management"/>
    <s v="Yes"/>
    <n v="3"/>
    <s v="5-10 Miles"/>
    <s v="North America"/>
    <n v="62"/>
    <x v="1"/>
    <x v="0"/>
  </r>
  <r>
    <n v="16813"/>
    <x v="0"/>
    <x v="1"/>
    <x v="10"/>
    <n v="2"/>
    <x v="1"/>
    <s v="Professional"/>
    <s v="Yes"/>
    <n v="2"/>
    <s v="10+ Miles"/>
    <s v="North America"/>
    <n v="55"/>
    <x v="1"/>
    <x v="0"/>
  </r>
  <r>
    <n v="16007"/>
    <x v="0"/>
    <x v="0"/>
    <x v="8"/>
    <n v="5"/>
    <x v="0"/>
    <s v="Management"/>
    <s v="Yes"/>
    <n v="2"/>
    <s v="1-2 Miles"/>
    <s v="North America"/>
    <n v="66"/>
    <x v="1"/>
    <x v="1"/>
  </r>
  <r>
    <n v="27434"/>
    <x v="1"/>
    <x v="1"/>
    <x v="3"/>
    <n v="4"/>
    <x v="1"/>
    <s v="Professional"/>
    <s v="Yes"/>
    <n v="1"/>
    <s v="10+ Miles"/>
    <s v="North America"/>
    <n v="56"/>
    <x v="1"/>
    <x v="0"/>
  </r>
  <r>
    <n v="27756"/>
    <x v="1"/>
    <x v="0"/>
    <x v="14"/>
    <n v="3"/>
    <x v="0"/>
    <s v="Skilled Manual"/>
    <s v="No"/>
    <n v="1"/>
    <s v="0-1 Miles"/>
    <s v="North America"/>
    <n v="40"/>
    <x v="0"/>
    <x v="0"/>
  </r>
  <r>
    <n v="23818"/>
    <x v="0"/>
    <x v="0"/>
    <x v="14"/>
    <n v="0"/>
    <x v="4"/>
    <s v="Skilled Manual"/>
    <s v="Yes"/>
    <n v="0"/>
    <s v="1-2 Miles"/>
    <s v="North America"/>
    <n v="33"/>
    <x v="0"/>
    <x v="1"/>
  </r>
  <r>
    <n v="19012"/>
    <x v="0"/>
    <x v="1"/>
    <x v="2"/>
    <n v="3"/>
    <x v="0"/>
    <s v="Management"/>
    <s v="Yes"/>
    <n v="1"/>
    <s v="1-2 Miles"/>
    <s v="North America"/>
    <n v="56"/>
    <x v="1"/>
    <x v="0"/>
  </r>
  <r>
    <n v="18329"/>
    <x v="1"/>
    <x v="1"/>
    <x v="1"/>
    <n v="0"/>
    <x v="3"/>
    <s v="Clerical"/>
    <s v="No"/>
    <n v="2"/>
    <s v="5-10 Miles"/>
    <s v="North America"/>
    <n v="27"/>
    <x v="2"/>
    <x v="0"/>
  </r>
  <r>
    <n v="29037"/>
    <x v="0"/>
    <x v="1"/>
    <x v="10"/>
    <n v="0"/>
    <x v="4"/>
    <s v="Professional"/>
    <s v="No"/>
    <n v="0"/>
    <s v="0-1 Miles"/>
    <s v="North America"/>
    <n v="39"/>
    <x v="0"/>
    <x v="0"/>
  </r>
  <r>
    <n v="26576"/>
    <x v="0"/>
    <x v="0"/>
    <x v="10"/>
    <n v="0"/>
    <x v="1"/>
    <s v="Skilled Manual"/>
    <s v="Yes"/>
    <n v="2"/>
    <s v="5-10 Miles"/>
    <s v="North America"/>
    <n v="31"/>
    <x v="0"/>
    <x v="0"/>
  </r>
  <r>
    <n v="12192"/>
    <x v="1"/>
    <x v="0"/>
    <x v="10"/>
    <n v="2"/>
    <x v="3"/>
    <s v="Skilled Manual"/>
    <s v="No"/>
    <n v="2"/>
    <s v="1-2 Miles"/>
    <s v="North America"/>
    <n v="51"/>
    <x v="1"/>
    <x v="0"/>
  </r>
  <r>
    <n v="14887"/>
    <x v="0"/>
    <x v="0"/>
    <x v="1"/>
    <n v="1"/>
    <x v="2"/>
    <s v="Clerical"/>
    <s v="Yes"/>
    <n v="1"/>
    <s v="5-10 Miles"/>
    <s v="North America"/>
    <n v="52"/>
    <x v="1"/>
    <x v="0"/>
  </r>
  <r>
    <n v="11734"/>
    <x v="0"/>
    <x v="1"/>
    <x v="10"/>
    <n v="1"/>
    <x v="1"/>
    <s v="Skilled Manual"/>
    <s v="No"/>
    <n v="1"/>
    <s v="0-1 Miles"/>
    <s v="North America"/>
    <n v="47"/>
    <x v="0"/>
    <x v="0"/>
  </r>
  <r>
    <n v="17462"/>
    <x v="0"/>
    <x v="1"/>
    <x v="3"/>
    <n v="3"/>
    <x v="4"/>
    <s v="Management"/>
    <s v="Yes"/>
    <n v="2"/>
    <s v="5-10 Miles"/>
    <s v="North America"/>
    <n v="53"/>
    <x v="1"/>
    <x v="1"/>
  </r>
  <r>
    <n v="20659"/>
    <x v="0"/>
    <x v="1"/>
    <x v="3"/>
    <n v="3"/>
    <x v="4"/>
    <s v="Professional"/>
    <s v="Yes"/>
    <n v="0"/>
    <s v="0-1 Miles"/>
    <s v="North America"/>
    <n v="35"/>
    <x v="0"/>
    <x v="1"/>
  </r>
  <r>
    <n v="28004"/>
    <x v="0"/>
    <x v="0"/>
    <x v="10"/>
    <n v="3"/>
    <x v="0"/>
    <s v="Management"/>
    <s v="Yes"/>
    <n v="2"/>
    <s v="10+ Miles"/>
    <s v="North America"/>
    <n v="66"/>
    <x v="1"/>
    <x v="0"/>
  </r>
  <r>
    <n v="19741"/>
    <x v="1"/>
    <x v="0"/>
    <x v="2"/>
    <n v="4"/>
    <x v="4"/>
    <s v="Management"/>
    <s v="Yes"/>
    <n v="2"/>
    <s v="5-10 Miles"/>
    <s v="North America"/>
    <n v="65"/>
    <x v="1"/>
    <x v="0"/>
  </r>
  <r>
    <n v="17450"/>
    <x v="0"/>
    <x v="1"/>
    <x v="2"/>
    <n v="5"/>
    <x v="1"/>
    <s v="Professional"/>
    <s v="Yes"/>
    <n v="3"/>
    <s v="5-10 Miles"/>
    <s v="North America"/>
    <n v="45"/>
    <x v="0"/>
    <x v="0"/>
  </r>
  <r>
    <n v="17337"/>
    <x v="1"/>
    <x v="1"/>
    <x v="0"/>
    <n v="0"/>
    <x v="2"/>
    <s v="Skilled Manual"/>
    <s v="Yes"/>
    <n v="1"/>
    <s v="5-10 Miles"/>
    <s v="North America"/>
    <n v="31"/>
    <x v="0"/>
    <x v="0"/>
  </r>
  <r>
    <n v="18594"/>
    <x v="1"/>
    <x v="0"/>
    <x v="2"/>
    <n v="3"/>
    <x v="0"/>
    <s v="Skilled Manual"/>
    <s v="Yes"/>
    <n v="3"/>
    <s v="10+ Miles"/>
    <s v="North America"/>
    <n v="40"/>
    <x v="0"/>
    <x v="1"/>
  </r>
  <r>
    <n v="15982"/>
    <x v="0"/>
    <x v="1"/>
    <x v="15"/>
    <n v="5"/>
    <x v="1"/>
    <s v="Professional"/>
    <s v="Yes"/>
    <n v="4"/>
    <s v="2-5 Miles"/>
    <s v="North America"/>
    <n v="46"/>
    <x v="0"/>
    <x v="0"/>
  </r>
  <r>
    <n v="28625"/>
    <x v="1"/>
    <x v="1"/>
    <x v="0"/>
    <n v="2"/>
    <x v="1"/>
    <s v="Clerical"/>
    <s v="No"/>
    <n v="1"/>
    <s v="1-2 Miles"/>
    <s v="North America"/>
    <n v="47"/>
    <x v="0"/>
    <x v="1"/>
  </r>
  <r>
    <n v="11269"/>
    <x v="0"/>
    <x v="1"/>
    <x v="12"/>
    <n v="2"/>
    <x v="4"/>
    <s v="Management"/>
    <s v="Yes"/>
    <n v="2"/>
    <s v="0-1 Miles"/>
    <s v="North America"/>
    <n v="41"/>
    <x v="0"/>
    <x v="0"/>
  </r>
  <r>
    <n v="25148"/>
    <x v="0"/>
    <x v="1"/>
    <x v="10"/>
    <n v="2"/>
    <x v="2"/>
    <s v="Professional"/>
    <s v="No"/>
    <n v="2"/>
    <s v="1-2 Miles"/>
    <s v="North America"/>
    <n v="48"/>
    <x v="0"/>
    <x v="1"/>
  </r>
  <r>
    <n v="13920"/>
    <x v="1"/>
    <x v="0"/>
    <x v="14"/>
    <n v="4"/>
    <x v="0"/>
    <s v="Skilled Manual"/>
    <s v="Yes"/>
    <n v="2"/>
    <s v="0-1 Miles"/>
    <s v="North America"/>
    <n v="42"/>
    <x v="0"/>
    <x v="0"/>
  </r>
  <r>
    <n v="23704"/>
    <x v="1"/>
    <x v="1"/>
    <x v="0"/>
    <n v="5"/>
    <x v="2"/>
    <s v="Professional"/>
    <s v="Yes"/>
    <n v="4"/>
    <s v="10+ Miles"/>
    <s v="North America"/>
    <n v="60"/>
    <x v="1"/>
    <x v="1"/>
  </r>
  <r>
    <n v="28972"/>
    <x v="1"/>
    <x v="0"/>
    <x v="10"/>
    <n v="3"/>
    <x v="4"/>
    <s v="Management"/>
    <s v="Yes"/>
    <n v="2"/>
    <s v="10+ Miles"/>
    <s v="North America"/>
    <n v="66"/>
    <x v="1"/>
    <x v="0"/>
  </r>
  <r>
    <n v="22730"/>
    <x v="0"/>
    <x v="1"/>
    <x v="3"/>
    <n v="5"/>
    <x v="0"/>
    <s v="Management"/>
    <s v="Yes"/>
    <n v="2"/>
    <s v="10+ Miles"/>
    <s v="North America"/>
    <n v="63"/>
    <x v="1"/>
    <x v="0"/>
  </r>
  <r>
    <n v="29134"/>
    <x v="0"/>
    <x v="1"/>
    <x v="10"/>
    <n v="4"/>
    <x v="0"/>
    <s v="Skilled Manual"/>
    <s v="No"/>
    <n v="3"/>
    <s v="10+ Miles"/>
    <s v="North America"/>
    <n v="42"/>
    <x v="0"/>
    <x v="0"/>
  </r>
  <r>
    <n v="14332"/>
    <x v="1"/>
    <x v="0"/>
    <x v="1"/>
    <n v="0"/>
    <x v="2"/>
    <s v="Skilled Manual"/>
    <s v="No"/>
    <n v="2"/>
    <s v="5-10 Miles"/>
    <s v="North America"/>
    <n v="26"/>
    <x v="2"/>
    <x v="0"/>
  </r>
  <r>
    <n v="19117"/>
    <x v="1"/>
    <x v="0"/>
    <x v="10"/>
    <n v="1"/>
    <x v="4"/>
    <s v="Professional"/>
    <s v="Yes"/>
    <n v="0"/>
    <s v="2-5 Miles"/>
    <s v="North America"/>
    <n v="36"/>
    <x v="0"/>
    <x v="1"/>
  </r>
  <r>
    <n v="22864"/>
    <x v="0"/>
    <x v="1"/>
    <x v="8"/>
    <n v="2"/>
    <x v="1"/>
    <s v="Professional"/>
    <s v="No"/>
    <n v="0"/>
    <s v="5-10 Miles"/>
    <s v="North America"/>
    <n v="49"/>
    <x v="0"/>
    <x v="1"/>
  </r>
  <r>
    <n v="11292"/>
    <x v="1"/>
    <x v="1"/>
    <x v="13"/>
    <n v="1"/>
    <x v="1"/>
    <s v="Professional"/>
    <s v="No"/>
    <n v="3"/>
    <s v="0-1 Miles"/>
    <s v="North America"/>
    <n v="44"/>
    <x v="0"/>
    <x v="1"/>
  </r>
  <r>
    <n v="13466"/>
    <x v="0"/>
    <x v="1"/>
    <x v="2"/>
    <n v="5"/>
    <x v="1"/>
    <s v="Professional"/>
    <s v="Yes"/>
    <n v="3"/>
    <s v="1-2 Miles"/>
    <s v="North America"/>
    <n v="46"/>
    <x v="0"/>
    <x v="0"/>
  </r>
  <r>
    <n v="23731"/>
    <x v="0"/>
    <x v="1"/>
    <x v="10"/>
    <n v="2"/>
    <x v="2"/>
    <s v="Professional"/>
    <s v="Yes"/>
    <n v="2"/>
    <s v="2-5 Miles"/>
    <s v="North America"/>
    <n v="54"/>
    <x v="1"/>
    <x v="1"/>
  </r>
  <r>
    <n v="28672"/>
    <x v="1"/>
    <x v="1"/>
    <x v="3"/>
    <n v="4"/>
    <x v="4"/>
    <s v="Professional"/>
    <s v="Yes"/>
    <n v="0"/>
    <s v="2-5 Miles"/>
    <s v="North America"/>
    <n v="35"/>
    <x v="0"/>
    <x v="1"/>
  </r>
  <r>
    <n v="11809"/>
    <x v="0"/>
    <x v="1"/>
    <x v="10"/>
    <n v="2"/>
    <x v="0"/>
    <s v="Skilled Manual"/>
    <s v="Yes"/>
    <n v="0"/>
    <s v="0-1 Miles"/>
    <s v="North America"/>
    <n v="38"/>
    <x v="0"/>
    <x v="1"/>
  </r>
  <r>
    <n v="19664"/>
    <x v="1"/>
    <x v="1"/>
    <x v="11"/>
    <n v="3"/>
    <x v="0"/>
    <s v="Management"/>
    <s v="No"/>
    <n v="3"/>
    <s v="1-2 Miles"/>
    <s v="North America"/>
    <n v="38"/>
    <x v="0"/>
    <x v="0"/>
  </r>
  <r>
    <n v="12121"/>
    <x v="1"/>
    <x v="1"/>
    <x v="10"/>
    <n v="3"/>
    <x v="2"/>
    <s v="Professional"/>
    <s v="Yes"/>
    <n v="2"/>
    <s v="10+ Miles"/>
    <s v="North America"/>
    <n v="53"/>
    <x v="1"/>
    <x v="1"/>
  </r>
  <r>
    <n v="13507"/>
    <x v="0"/>
    <x v="0"/>
    <x v="4"/>
    <n v="2"/>
    <x v="1"/>
    <s v="Manual"/>
    <s v="Yes"/>
    <n v="0"/>
    <s v="1-2 Miles"/>
    <s v="Europe"/>
    <n v="50"/>
    <x v="0"/>
    <x v="0"/>
  </r>
  <r>
    <n v="19280"/>
    <x v="0"/>
    <x v="1"/>
    <x v="7"/>
    <n v="2"/>
    <x v="1"/>
    <s v="Manual"/>
    <s v="Yes"/>
    <n v="1"/>
    <s v="0-1 Miles"/>
    <s v="Europe"/>
    <n v="40"/>
    <x v="0"/>
    <x v="1"/>
  </r>
  <r>
    <n v="22173"/>
    <x v="0"/>
    <x v="0"/>
    <x v="1"/>
    <n v="3"/>
    <x v="2"/>
    <s v="Skilled Manual"/>
    <s v="No"/>
    <n v="2"/>
    <s v="1-2 Miles"/>
    <s v="Pacific"/>
    <n v="54"/>
    <x v="1"/>
    <x v="1"/>
  </r>
  <r>
    <n v="12697"/>
    <x v="1"/>
    <x v="0"/>
    <x v="8"/>
    <n v="0"/>
    <x v="0"/>
    <s v="Professional"/>
    <s v="No"/>
    <n v="4"/>
    <s v="10+ Miles"/>
    <s v="Pacific"/>
    <n v="36"/>
    <x v="0"/>
    <x v="0"/>
  </r>
  <r>
    <n v="11434"/>
    <x v="0"/>
    <x v="1"/>
    <x v="9"/>
    <n v="5"/>
    <x v="1"/>
    <s v="Professional"/>
    <s v="Yes"/>
    <n v="0"/>
    <s v="0-1 Miles"/>
    <s v="Europe"/>
    <n v="55"/>
    <x v="1"/>
    <x v="0"/>
  </r>
  <r>
    <n v="25323"/>
    <x v="0"/>
    <x v="1"/>
    <x v="0"/>
    <n v="2"/>
    <x v="1"/>
    <s v="Clerical"/>
    <s v="Yes"/>
    <n v="1"/>
    <s v="1-2 Miles"/>
    <s v="Europe"/>
    <n v="35"/>
    <x v="0"/>
    <x v="1"/>
  </r>
  <r>
    <n v="23542"/>
    <x v="1"/>
    <x v="1"/>
    <x v="10"/>
    <n v="1"/>
    <x v="1"/>
    <s v="Skilled Manual"/>
    <s v="No"/>
    <n v="1"/>
    <s v="0-1 Miles"/>
    <s v="Pacific"/>
    <n v="45"/>
    <x v="0"/>
    <x v="1"/>
  </r>
  <r>
    <n v="20870"/>
    <x v="1"/>
    <x v="0"/>
    <x v="4"/>
    <n v="2"/>
    <x v="2"/>
    <s v="Manual"/>
    <s v="Yes"/>
    <n v="1"/>
    <s v="0-1 Miles"/>
    <s v="Europe"/>
    <n v="38"/>
    <x v="0"/>
    <x v="1"/>
  </r>
  <r>
    <n v="23316"/>
    <x v="1"/>
    <x v="1"/>
    <x v="1"/>
    <n v="3"/>
    <x v="1"/>
    <s v="Clerical"/>
    <s v="No"/>
    <n v="2"/>
    <s v="1-2 Miles"/>
    <s v="Pacific"/>
    <n v="59"/>
    <x v="1"/>
    <x v="1"/>
  </r>
  <r>
    <n v="12610"/>
    <x v="0"/>
    <x v="0"/>
    <x v="1"/>
    <n v="1"/>
    <x v="0"/>
    <s v="Clerical"/>
    <s v="Yes"/>
    <n v="0"/>
    <s v="0-1 Miles"/>
    <s v="Europe"/>
    <n v="47"/>
    <x v="0"/>
    <x v="0"/>
  </r>
  <r>
    <n v="27183"/>
    <x v="1"/>
    <x v="1"/>
    <x v="0"/>
    <n v="2"/>
    <x v="1"/>
    <s v="Clerical"/>
    <s v="Yes"/>
    <n v="1"/>
    <s v="1-2 Miles"/>
    <s v="Europe"/>
    <n v="35"/>
    <x v="0"/>
    <x v="1"/>
  </r>
  <r>
    <n v="25940"/>
    <x v="1"/>
    <x v="1"/>
    <x v="6"/>
    <n v="2"/>
    <x v="3"/>
    <s v="Clerical"/>
    <s v="Yes"/>
    <n v="2"/>
    <s v="5-10 Miles"/>
    <s v="Pacific"/>
    <n v="55"/>
    <x v="1"/>
    <x v="1"/>
  </r>
  <r>
    <n v="25598"/>
    <x v="0"/>
    <x v="0"/>
    <x v="0"/>
    <n v="0"/>
    <x v="4"/>
    <s v="Clerical"/>
    <s v="Yes"/>
    <n v="0"/>
    <s v="0-1 Miles"/>
    <s v="Europe"/>
    <n v="36"/>
    <x v="0"/>
    <x v="1"/>
  </r>
  <r>
    <n v="21564"/>
    <x v="1"/>
    <x v="0"/>
    <x v="2"/>
    <n v="0"/>
    <x v="0"/>
    <s v="Professional"/>
    <s v="Yes"/>
    <n v="4"/>
    <s v="10+ Miles"/>
    <s v="Pacific"/>
    <n v="35"/>
    <x v="0"/>
    <x v="0"/>
  </r>
  <r>
    <n v="19193"/>
    <x v="1"/>
    <x v="1"/>
    <x v="0"/>
    <n v="2"/>
    <x v="1"/>
    <s v="Clerical"/>
    <s v="Yes"/>
    <n v="0"/>
    <s v="1-2 Miles"/>
    <s v="Europe"/>
    <n v="35"/>
    <x v="0"/>
    <x v="1"/>
  </r>
  <r>
    <n v="26412"/>
    <x v="0"/>
    <x v="0"/>
    <x v="2"/>
    <n v="5"/>
    <x v="2"/>
    <s v="Management"/>
    <s v="No"/>
    <n v="3"/>
    <s v="5-10 Miles"/>
    <s v="Europe"/>
    <n v="56"/>
    <x v="1"/>
    <x v="0"/>
  </r>
  <r>
    <n v="27184"/>
    <x v="1"/>
    <x v="1"/>
    <x v="0"/>
    <n v="2"/>
    <x v="1"/>
    <s v="Clerical"/>
    <s v="No"/>
    <n v="1"/>
    <s v="0-1 Miles"/>
    <s v="Europe"/>
    <n v="34"/>
    <x v="0"/>
    <x v="0"/>
  </r>
  <r>
    <n v="12590"/>
    <x v="1"/>
    <x v="1"/>
    <x v="1"/>
    <n v="1"/>
    <x v="0"/>
    <s v="Clerical"/>
    <s v="Yes"/>
    <n v="0"/>
    <s v="0-1 Miles"/>
    <s v="Europe"/>
    <n v="63"/>
    <x v="1"/>
    <x v="0"/>
  </r>
  <r>
    <n v="17841"/>
    <x v="1"/>
    <x v="1"/>
    <x v="1"/>
    <n v="0"/>
    <x v="1"/>
    <s v="Clerical"/>
    <s v="No"/>
    <n v="1"/>
    <s v="0-1 Miles"/>
    <s v="Europe"/>
    <n v="29"/>
    <x v="2"/>
    <x v="1"/>
  </r>
  <r>
    <n v="18283"/>
    <x v="1"/>
    <x v="0"/>
    <x v="11"/>
    <n v="0"/>
    <x v="0"/>
    <s v="Professional"/>
    <s v="No"/>
    <n v="1"/>
    <s v="5-10 Miles"/>
    <s v="Pacific"/>
    <n v="40"/>
    <x v="0"/>
    <x v="0"/>
  </r>
  <r>
    <n v="18299"/>
    <x v="0"/>
    <x v="1"/>
    <x v="3"/>
    <n v="5"/>
    <x v="1"/>
    <s v="Skilled Manual"/>
    <s v="Yes"/>
    <n v="2"/>
    <s v="5-10 Miles"/>
    <s v="Pacific"/>
    <n v="44"/>
    <x v="0"/>
    <x v="0"/>
  </r>
  <r>
    <n v="16466"/>
    <x v="1"/>
    <x v="0"/>
    <x v="6"/>
    <n v="0"/>
    <x v="3"/>
    <s v="Manual"/>
    <s v="No"/>
    <n v="2"/>
    <s v="0-1 Miles"/>
    <s v="Europe"/>
    <n v="32"/>
    <x v="0"/>
    <x v="1"/>
  </r>
  <r>
    <n v="19273"/>
    <x v="0"/>
    <x v="0"/>
    <x v="6"/>
    <n v="2"/>
    <x v="1"/>
    <s v="Manual"/>
    <s v="Yes"/>
    <n v="0"/>
    <s v="0-1 Miles"/>
    <s v="Europe"/>
    <n v="63"/>
    <x v="1"/>
    <x v="0"/>
  </r>
  <r>
    <n v="22400"/>
    <x v="0"/>
    <x v="1"/>
    <x v="4"/>
    <n v="0"/>
    <x v="1"/>
    <s v="Manual"/>
    <s v="No"/>
    <n v="1"/>
    <s v="0-1 Miles"/>
    <s v="Pacific"/>
    <n v="26"/>
    <x v="2"/>
    <x v="1"/>
  </r>
  <r>
    <n v="20942"/>
    <x v="1"/>
    <x v="0"/>
    <x v="6"/>
    <n v="0"/>
    <x v="2"/>
    <s v="Manual"/>
    <s v="No"/>
    <n v="1"/>
    <s v="5-10 Miles"/>
    <s v="Europe"/>
    <n v="31"/>
    <x v="0"/>
    <x v="0"/>
  </r>
  <r>
    <n v="18484"/>
    <x v="1"/>
    <x v="1"/>
    <x v="2"/>
    <n v="2"/>
    <x v="2"/>
    <s v="Skilled Manual"/>
    <s v="No"/>
    <n v="2"/>
    <s v="1-2 Miles"/>
    <s v="Pacific"/>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91F4EC-CB10-43B1-BB54-BB1BB846056D}"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52:D59" firstHeaderRow="1" firstDataRow="2" firstDataCol="1"/>
  <pivotFields count="14">
    <pivotField showAll="0"/>
    <pivotField showAll="0">
      <items count="3">
        <item x="0"/>
        <item h="1" x="1"/>
        <item t="default"/>
      </items>
    </pivotField>
    <pivotField showAll="0">
      <items count="3">
        <item x="0"/>
        <item h="1" x="1"/>
        <item t="default"/>
      </items>
    </pivotField>
    <pivotField dataField="1" numFmtId="164"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Average of Income" fld="3" subtotal="average" baseField="5" baseItem="0"/>
  </dataFields>
  <chartFormats count="4">
    <chartFormat chart="2" format="4" series="1">
      <pivotArea type="data" outline="0" fieldPosition="0">
        <references count="1">
          <reference field="13" count="1" selected="0">
            <x v="0"/>
          </reference>
        </references>
      </pivotArea>
    </chartFormat>
    <chartFormat chart="2" format="5" series="1">
      <pivotArea type="data" outline="0" fieldPosition="0">
        <references count="1">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F4D6C9-6934-4462-AF36-59688CEC11C2}"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5:D30"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7436D4-2FC1-4ACE-8725-F5A21D2C50DB}"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D9" firstHeaderRow="1" firstDataRow="2" firstDataCol="1"/>
  <pivotFields count="14">
    <pivotField showAll="0"/>
    <pivotField showAll="0"/>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F5E1692-3C46-4F59-B2AA-C63CD1EA78B0}" sourceName="Marital Status">
  <pivotTables>
    <pivotTable tabId="3" name="PivotTable3"/>
  </pivotTables>
  <data>
    <tabular pivotCacheId="175133642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057398-E08A-4D20-97B8-3C3606809DEE}" sourceName="Gender">
  <pivotTables>
    <pivotTable tabId="3" name="PivotTable3"/>
  </pivotTables>
  <data>
    <tabular pivotCacheId="175133642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E84E208-A201-4A37-96A4-D02010B3856D}" cache="Slicer_Marital_Status" caption="Marital Status" rowHeight="241300"/>
  <slicer name="Gender" xr10:uid="{C0BCBEE7-45DE-494C-BB9A-AD36D9C28835}"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35"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B23A4-D4E8-49F5-93A7-DF3219EBFB4A}">
  <dimension ref="A1:N1027"/>
  <sheetViews>
    <sheetView workbookViewId="0">
      <selection activeCell="P5" sqref="P5"/>
    </sheetView>
  </sheetViews>
  <sheetFormatPr defaultColWidth="11.85546875" defaultRowHeight="15" x14ac:dyDescent="0.25"/>
  <cols>
    <col min="2" max="2" width="15.7109375" customWidth="1"/>
    <col min="6" max="6" width="18.5703125" customWidth="1"/>
    <col min="7" max="7" width="15.7109375" customWidth="1"/>
    <col min="8" max="8" width="16.85546875" customWidth="1"/>
    <col min="9" max="9" width="8.28515625" customWidth="1"/>
    <col min="10" max="10" width="21.42578125" customWidth="1"/>
    <col min="13" max="13" width="15" customWidth="1"/>
    <col min="14" max="14" width="18.42578125"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40</v>
      </c>
      <c r="N1" s="3" t="s">
        <v>12</v>
      </c>
    </row>
    <row r="2" spans="1:14" x14ac:dyDescent="0.25">
      <c r="A2">
        <v>12496</v>
      </c>
      <c r="B2" t="s">
        <v>36</v>
      </c>
      <c r="C2" t="s">
        <v>38</v>
      </c>
      <c r="D2" s="1">
        <v>40000</v>
      </c>
      <c r="E2">
        <v>1</v>
      </c>
      <c r="F2" t="s">
        <v>13</v>
      </c>
      <c r="G2" t="s">
        <v>14</v>
      </c>
      <c r="H2" t="s">
        <v>15</v>
      </c>
      <c r="I2">
        <v>0</v>
      </c>
      <c r="J2" t="s">
        <v>16</v>
      </c>
      <c r="K2" t="s">
        <v>17</v>
      </c>
      <c r="L2">
        <v>42</v>
      </c>
      <c r="M2" t="str" cm="1">
        <f t="array" ref="M2">_xlfn.IFS(L2&gt;54,"Old",L2&gt;=30,"Middle Aged",L2&lt;30,"Adolescent")</f>
        <v>Middle Aged</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_xlfn.IFS(L3&gt;54,"Old",L3&gt;=30,"Middle Aged",L3&lt;30,"Adolescent")</f>
        <v>Middle Aged</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_xlfn.IFS(L4&gt;54,"Old",L4&gt;=30,"Middle Aged",L4&lt;30,"Adolescent")</f>
        <v>Old</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_xlfn.IFS(L5&gt;54,"Old",L5&gt;=30,"Middle Aged",L5&lt;30,"Adolescent")</f>
        <v>Middle Aged</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_xlfn.IFS(L6&gt;54,"Old",L6&gt;=30,"Middle Aged",L6&lt;30,"Adolescent")</f>
        <v>Middle Aged</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_xlfn.IFS(L7&gt;54,"Old",L7&gt;=30,"Middle Aged",L7&lt;30,"Adolescent")</f>
        <v>Middle Aged</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_xlfn.IFS(L8&gt;54,"Old",L8&gt;=30,"Middle Aged",L8&lt;30,"Adolescent")</f>
        <v>Middle Aged</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_xlfn.IFS(L9&gt;54,"Old",L9&gt;=30,"Middle Aged",L9&lt;30,"Adolescent")</f>
        <v>Middle Aged</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_xlfn.IFS(L10&gt;54,"Old",L10&gt;=30,"Middle Aged",L10&lt;30,"Adolescent")</f>
        <v>Old</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_xlfn.IFS(L11&gt;54,"Old",L11&gt;=30,"Middle Aged",L11&lt;30,"Adolescent")</f>
        <v>Middle Aged</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_xlfn.IFS(L12&gt;54,"Old",L12&gt;=30,"Middle Aged",L12&lt;30,"Adolescent")</f>
        <v>Middle Aged</v>
      </c>
      <c r="N12" t="s">
        <v>15</v>
      </c>
    </row>
    <row r="13" spans="1:14" x14ac:dyDescent="0.25">
      <c r="A13">
        <v>12697</v>
      </c>
      <c r="B13" t="s">
        <v>37</v>
      </c>
      <c r="C13" t="s">
        <v>38</v>
      </c>
      <c r="D13" s="1">
        <v>90000</v>
      </c>
      <c r="E13">
        <v>0</v>
      </c>
      <c r="F13" t="s">
        <v>13</v>
      </c>
      <c r="G13" t="s">
        <v>21</v>
      </c>
      <c r="H13" t="s">
        <v>18</v>
      </c>
      <c r="I13">
        <v>4</v>
      </c>
      <c r="J13" t="s">
        <v>30</v>
      </c>
      <c r="K13" t="s">
        <v>24</v>
      </c>
      <c r="L13">
        <v>36</v>
      </c>
      <c r="M13" t="str" cm="1">
        <f t="array" ref="M13">_xlfn.IFS(L13&gt;54,"Old",L13&gt;=30,"Middle Aged",L13&lt;30,"Adolescent")</f>
        <v>Middle Aged</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_xlfn.IFS(L14&gt;54,"Old",L14&gt;=30,"Middle Aged",L14&lt;30,"Adolescent")</f>
        <v>Old</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_xlfn.IFS(L15&gt;54,"Old",L15&gt;=30,"Middle Aged",L15&lt;30,"Adolescent")</f>
        <v>Middle Aged</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_xlfn.IFS(L16&gt;54,"Old",L16&gt;=30,"Middle Aged",L16&lt;30,"Adolescent")</f>
        <v>Middle Aged</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_xlfn.IFS(L17&gt;54,"Old",L17&gt;=30,"Middle Aged",L17&lt;30,"Adolescent")</f>
        <v>Middle Aged</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_xlfn.IFS(L18&gt;54,"Old",L18&gt;=30,"Middle Aged",L18&lt;30,"Adolescent")</f>
        <v>Old</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_xlfn.IFS(L19&gt;54,"Old",L19&gt;=30,"Middle Aged",L19&lt;30,"Adolescent")</f>
        <v>Middle Aged</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_xlfn.IFS(L20&gt;54,"Old",L20&gt;=30,"Middle Aged",L20&lt;30,"Adolescent")</f>
        <v>Middle Aged</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_xlfn.IFS(L21&gt;54,"Old",L21&gt;=30,"Middle Aged",L21&lt;30,"Adolescent")</f>
        <v>Old</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_xlfn.IFS(L22&gt;54,"Old",L22&gt;=30,"Middle Aged",L22&lt;30,"Adolescent")</f>
        <v>Middle Aged</v>
      </c>
      <c r="N22" t="s">
        <v>15</v>
      </c>
    </row>
    <row r="23" spans="1:14" x14ac:dyDescent="0.25">
      <c r="A23">
        <v>21564</v>
      </c>
      <c r="B23" t="s">
        <v>37</v>
      </c>
      <c r="C23" t="s">
        <v>38</v>
      </c>
      <c r="D23" s="1">
        <v>80000</v>
      </c>
      <c r="E23">
        <v>0</v>
      </c>
      <c r="F23" t="s">
        <v>13</v>
      </c>
      <c r="G23" t="s">
        <v>21</v>
      </c>
      <c r="H23" t="s">
        <v>15</v>
      </c>
      <c r="I23">
        <v>4</v>
      </c>
      <c r="J23" t="s">
        <v>30</v>
      </c>
      <c r="K23" t="s">
        <v>24</v>
      </c>
      <c r="L23">
        <v>35</v>
      </c>
      <c r="M23" t="str" cm="1">
        <f t="array" ref="M23">_xlfn.IFS(L23&gt;54,"Old",L23&gt;=30,"Middle Aged",L23&lt;30,"Adolescent")</f>
        <v>Middle Aged</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_xlfn.IFS(L24&gt;54,"Old",L24&gt;=30,"Middle Aged",L24&lt;30,"Adolescent")</f>
        <v>Middle Aged</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_xlfn.IFS(L25&gt;54,"Old",L25&gt;=30,"Middle Aged",L25&lt;30,"Adolescent")</f>
        <v>Old</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_xlfn.IFS(L26&gt;54,"Old",L26&gt;=30,"Middle Aged",L26&lt;30,"Adolescent")</f>
        <v>Middle Aged</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_xlfn.IFS(L27&gt;54,"Old",L27&gt;=30,"Middle Aged",L27&lt;30,"Adolescent")</f>
        <v>Old</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_xlfn.IFS(L28&gt;54,"Old",L28&gt;=30,"Middle Aged",L28&lt;30,"Adolescent")</f>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_xlfn.IFS(L29&gt;54,"Old",L29&gt;=30,"Middle Aged",L29&lt;30,"Adolescent")</f>
        <v>Middle Aged</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_xlfn.IFS(L30&gt;54,"Old",L30&gt;=30,"Middle Aged",L30&lt;30,"Adolescent")</f>
        <v>Middle Aged</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_xlfn.IFS(L31&gt;54,"Old",L31&gt;=30,"Middle Aged",L31&lt;30,"Adolescent")</f>
        <v>Middle Aged</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_xlfn.IFS(L32&gt;54,"Old",L32&gt;=30,"Middle Aged",L32&lt;30,"Adolescent")</f>
        <v>Old</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_xlfn.IFS(L33&gt;54,"Old",L33&gt;=30,"Middle Aged",L33&lt;30,"Adolescent")</f>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_xlfn.IFS(L34&gt;54,"Old",L34&gt;=30,"Middle Aged",L34&lt;30,"Adolescent")</f>
        <v>Middle Aged</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_xlfn.IFS(L35&gt;54,"Old",L35&gt;=30,"Middle Aged",L35&lt;30,"Adolescent")</f>
        <v>Middle Aged</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_xlfn.IFS(L36&gt;54,"Old",L36&gt;=30,"Middle Aged",L36&lt;30,"Adolescent")</f>
        <v>Old</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_xlfn.IFS(L37&gt;54,"Old",L37&gt;=30,"Middle Aged",L37&lt;30,"Adolescent")</f>
        <v>Middle Aged</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_xlfn.IFS(L38&gt;54,"Old",L38&gt;=30,"Middle Aged",L38&lt;30,"Adolescent")</f>
        <v>Middle Aged</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_xlfn.IFS(L39&gt;54,"Old",L39&gt;=30,"Middle Aged",L39&lt;30,"Adolescent")</f>
        <v>Middle Aged</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_xlfn.IFS(L40&gt;54,"Old",L40&gt;=30,"Middle Aged",L40&lt;30,"Adolescent")</f>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_xlfn.IFS(L41&gt;54,"Old",L41&gt;=30,"Middle Aged",L41&lt;30,"Adolescent")</f>
        <v>Middle Aged</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_xlfn.IFS(L42&gt;54,"Old",L42&gt;=30,"Middle Aged",L42&lt;30,"Adolescent")</f>
        <v>Middle Aged</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_xlfn.IFS(L43&gt;54,"Old",L43&gt;=30,"Middle Aged",L43&lt;30,"Adolescent")</f>
        <v>Old</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_xlfn.IFS(L44&gt;54,"Old",L44&gt;=30,"Middle Aged",L44&lt;30,"Adolescent")</f>
        <v>Middle Aged</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_xlfn.IFS(L45&gt;54,"Old",L45&gt;=30,"Middle Aged",L45&lt;30,"Adolescent")</f>
        <v>Middle Aged</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_xlfn.IFS(L46&gt;54,"Old",L46&gt;=30,"Middle Aged",L46&lt;30,"Adolescent")</f>
        <v>Middle Aged</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_xlfn.IFS(L47&gt;54,"Old",L47&gt;=30,"Middle Aged",L47&lt;30,"Adolescent")</f>
        <v>Old</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_xlfn.IFS(L48&gt;54,"Old",L48&gt;=30,"Middle Aged",L48&lt;30,"Adolescent")</f>
        <v>Middle Aged</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_xlfn.IFS(L49&gt;54,"Old",L49&gt;=30,"Middle Aged",L49&lt;30,"Adolescent")</f>
        <v>Middle Aged</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_xlfn.IFS(L50&gt;54,"Old",L50&gt;=30,"Middle Aged",L50&lt;30,"Adolescent")</f>
        <v>Middle Aged</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_xlfn.IFS(L51&gt;54,"Old",L51&gt;=30,"Middle Aged",L51&lt;30,"Adolescent")</f>
        <v>Middle Aged</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_xlfn.IFS(L52&gt;54,"Old",L52&gt;=30,"Middle Aged",L52&lt;30,"Adolescent")</f>
        <v>Adolescent</v>
      </c>
      <c r="N52" t="s">
        <v>18</v>
      </c>
    </row>
    <row r="53" spans="1:14" x14ac:dyDescent="0.25">
      <c r="A53">
        <v>20619</v>
      </c>
      <c r="B53" t="s">
        <v>37</v>
      </c>
      <c r="C53" t="s">
        <v>39</v>
      </c>
      <c r="D53" s="1">
        <v>80000</v>
      </c>
      <c r="E53">
        <v>0</v>
      </c>
      <c r="F53" t="s">
        <v>13</v>
      </c>
      <c r="G53" t="s">
        <v>21</v>
      </c>
      <c r="H53" t="s">
        <v>18</v>
      </c>
      <c r="I53">
        <v>4</v>
      </c>
      <c r="J53" t="s">
        <v>30</v>
      </c>
      <c r="K53" t="s">
        <v>24</v>
      </c>
      <c r="L53">
        <v>35</v>
      </c>
      <c r="M53" t="str" cm="1">
        <f t="array" ref="M53">_xlfn.IFS(L53&gt;54,"Old",L53&gt;=30,"Middle Aged",L53&lt;30,"Adolescent")</f>
        <v>Middle Aged</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_xlfn.IFS(L54&gt;54,"Old",L54&gt;=30,"Middle Aged",L54&lt;30,"Adolescent")</f>
        <v>Old</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_xlfn.IFS(L55&gt;54,"Old",L55&gt;=30,"Middle Aged",L55&lt;30,"Adolescent")</f>
        <v>Old</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_xlfn.IFS(L56&gt;54,"Old",L56&gt;=30,"Middle Aged",L56&lt;30,"Adolescent")</f>
        <v>Middle Aged</v>
      </c>
      <c r="N56" t="s">
        <v>18</v>
      </c>
    </row>
    <row r="57" spans="1:14" x14ac:dyDescent="0.25">
      <c r="A57">
        <v>28906</v>
      </c>
      <c r="B57" t="s">
        <v>36</v>
      </c>
      <c r="C57" t="s">
        <v>39</v>
      </c>
      <c r="D57" s="1">
        <v>80000</v>
      </c>
      <c r="E57">
        <v>4</v>
      </c>
      <c r="F57" t="s">
        <v>27</v>
      </c>
      <c r="G57" t="s">
        <v>21</v>
      </c>
      <c r="H57" t="s">
        <v>15</v>
      </c>
      <c r="I57">
        <v>2</v>
      </c>
      <c r="J57" t="s">
        <v>30</v>
      </c>
      <c r="K57" t="s">
        <v>17</v>
      </c>
      <c r="L57">
        <v>54</v>
      </c>
      <c r="M57" t="str" cm="1">
        <f t="array" ref="M57">_xlfn.IFS(L57&gt;54,"Old",L57&gt;=30,"Middle Aged",L57&lt;30,"Adolescent")</f>
        <v>Middle Aged</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_xlfn.IFS(L58&gt;54,"Old",L58&gt;=30,"Middle Aged",L58&lt;30,"Adolescent")</f>
        <v>Middle Aged</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_xlfn.IFS(L59&gt;54,"Old",L59&gt;=30,"Middle Aged",L59&lt;30,"Adolescent")</f>
        <v>Old</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_xlfn.IFS(L60&gt;54,"Old",L60&gt;=30,"Middle Aged",L60&lt;30,"Adolescent")</f>
        <v>Middle Aged</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_xlfn.IFS(L61&gt;54,"Old",L61&gt;=30,"Middle Aged",L61&lt;30,"Adolescent")</f>
        <v>Middle Aged</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_xlfn.IFS(L62&gt;54,"Old",L62&gt;=30,"Middle Aged",L62&lt;30,"Adolescent")</f>
        <v>Middle Aged</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_xlfn.IFS(L63&gt;54,"Old",L63&gt;=30,"Middle Aged",L63&lt;30,"Adolescent")</f>
        <v>Middle Aged</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_xlfn.IFS(L64&gt;54,"Old",L64&gt;=30,"Middle Aged",L64&lt;30,"Adolescent")</f>
        <v>Middle Aged</v>
      </c>
      <c r="N64" t="s">
        <v>15</v>
      </c>
    </row>
    <row r="65" spans="1:14" x14ac:dyDescent="0.25">
      <c r="A65">
        <v>16185</v>
      </c>
      <c r="B65" t="s">
        <v>37</v>
      </c>
      <c r="C65" t="s">
        <v>39</v>
      </c>
      <c r="D65" s="1">
        <v>60000</v>
      </c>
      <c r="E65">
        <v>4</v>
      </c>
      <c r="F65" t="s">
        <v>13</v>
      </c>
      <c r="G65" t="s">
        <v>21</v>
      </c>
      <c r="H65" t="s">
        <v>15</v>
      </c>
      <c r="I65">
        <v>3</v>
      </c>
      <c r="J65" t="s">
        <v>30</v>
      </c>
      <c r="K65" t="s">
        <v>24</v>
      </c>
      <c r="L65">
        <v>41</v>
      </c>
      <c r="M65" t="str" cm="1">
        <f t="array" ref="M65">_xlfn.IFS(L65&gt;54,"Old",L65&gt;=30,"Middle Aged",L65&lt;30,"Adolescent")</f>
        <v>Middle Aged</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_xlfn.IFS(L66&gt;54,"Old",L66&gt;=30,"Middle Aged",L66&lt;30,"Adolescent")</f>
        <v>Middle Aged</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_xlfn.IFS(L67&gt;54,"Old",L67&gt;=30,"Middle Aged",L67&lt;30,"Adolescent")</f>
        <v>Old</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_xlfn.IFS(L68&gt;54,"Old",L68&gt;=30,"Middle Aged",L68&lt;30,"Adolescent")</f>
        <v>Middle Aged</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_xlfn.IFS(L69&gt;54,"Old",L69&gt;=30,"Middle Aged",L69&lt;30,"Adolescent")</f>
        <v>Middle Aged</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_xlfn.IFS(L70&gt;54,"Old",L70&gt;=30,"Middle Aged",L70&lt;30,"Adolescent")</f>
        <v>Middle Aged</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_xlfn.IFS(L71&gt;54,"Old",L71&gt;=30,"Middle Aged",L71&lt;30,"Adolescent")</f>
        <v>Middle Aged</v>
      </c>
      <c r="N71" t="s">
        <v>18</v>
      </c>
    </row>
    <row r="72" spans="1:14" x14ac:dyDescent="0.25">
      <c r="A72">
        <v>14238</v>
      </c>
      <c r="B72" t="s">
        <v>36</v>
      </c>
      <c r="C72" t="s">
        <v>39</v>
      </c>
      <c r="D72" s="1">
        <v>120000</v>
      </c>
      <c r="E72">
        <v>0</v>
      </c>
      <c r="F72" t="s">
        <v>29</v>
      </c>
      <c r="G72" t="s">
        <v>21</v>
      </c>
      <c r="H72" t="s">
        <v>15</v>
      </c>
      <c r="I72">
        <v>4</v>
      </c>
      <c r="J72" t="s">
        <v>30</v>
      </c>
      <c r="K72" t="s">
        <v>24</v>
      </c>
      <c r="L72">
        <v>36</v>
      </c>
      <c r="M72" t="str" cm="1">
        <f t="array" ref="M72">_xlfn.IFS(L72&gt;54,"Old",L72&gt;=30,"Middle Aged",L72&lt;30,"Adolescent")</f>
        <v>Middle Aged</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_xlfn.IFS(L73&gt;54,"Old",L73&gt;=30,"Middle Aged",L73&lt;30,"Adolescent")</f>
        <v>Middle Aged</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_xlfn.IFS(L74&gt;54,"Old",L74&gt;=30,"Middle Aged",L74&lt;30,"Adolescent")</f>
        <v>Middle Aged</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_xlfn.IFS(L75&gt;54,"Old",L75&gt;=30,"Middle Aged",L75&lt;30,"Adolescent")</f>
        <v>Middle Aged</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_xlfn.IFS(L76&gt;54,"Old",L76&gt;=30,"Middle Aged",L76&lt;30,"Adolescent")</f>
        <v>Old</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_xlfn.IFS(L77&gt;54,"Old",L77&gt;=30,"Middle Aged",L77&lt;30,"Adolescent")</f>
        <v>Middle Aged</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_xlfn.IFS(L78&gt;54,"Old",L78&gt;=30,"Middle Aged",L78&lt;30,"Adolescent")</f>
        <v>Adolescent</v>
      </c>
      <c r="N78" t="s">
        <v>18</v>
      </c>
    </row>
    <row r="79" spans="1:14" x14ac:dyDescent="0.25">
      <c r="A79">
        <v>27969</v>
      </c>
      <c r="B79" t="s">
        <v>36</v>
      </c>
      <c r="C79" t="s">
        <v>39</v>
      </c>
      <c r="D79" s="1">
        <v>80000</v>
      </c>
      <c r="E79">
        <v>0</v>
      </c>
      <c r="F79" t="s">
        <v>13</v>
      </c>
      <c r="G79" t="s">
        <v>21</v>
      </c>
      <c r="H79" t="s">
        <v>15</v>
      </c>
      <c r="I79">
        <v>2</v>
      </c>
      <c r="J79" t="s">
        <v>30</v>
      </c>
      <c r="K79" t="s">
        <v>24</v>
      </c>
      <c r="L79">
        <v>29</v>
      </c>
      <c r="M79" t="str" cm="1">
        <f t="array" ref="M79">_xlfn.IFS(L79&gt;54,"Old",L79&gt;=30,"Middle Aged",L79&lt;30,"Adolescent")</f>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_xlfn.IFS(L80&gt;54,"Old",L80&gt;=30,"Middle Aged",L80&lt;30,"Adolescent")</f>
        <v>Middle Aged</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_xlfn.IFS(L81&gt;54,"Old",L81&gt;=30,"Middle Aged",L81&lt;30,"Adolescent")</f>
        <v>Old</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_xlfn.IFS(L82&gt;54,"Old",L82&gt;=30,"Middle Aged",L82&lt;30,"Adolescent")</f>
        <v>Middle Aged</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_xlfn.IFS(L83&gt;54,"Old",L83&gt;=30,"Middle Aged",L83&lt;30,"Adolescent")</f>
        <v>Middle Aged</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_xlfn.IFS(L84&gt;54,"Old",L84&gt;=30,"Middle Aged",L84&lt;30,"Adolescent")</f>
        <v>Middle Aged</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_xlfn.IFS(L85&gt;54,"Old",L85&gt;=30,"Middle Aged",L85&lt;30,"Adolescent")</f>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_xlfn.IFS(L86&gt;54,"Old",L86&gt;=30,"Middle Aged",L86&lt;30,"Adolescent")</f>
        <v>Middle Aged</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_xlfn.IFS(L87&gt;54,"Old",L87&gt;=30,"Middle Aged",L87&lt;30,"Adolescent")</f>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_xlfn.IFS(L88&gt;54,"Old",L88&gt;=30,"Middle Aged",L88&lt;30,"Adolescent")</f>
        <v>Middle Aged</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_xlfn.IFS(L89&gt;54,"Old",L89&gt;=30,"Middle Aged",L89&lt;30,"Adolescent")</f>
        <v>Middle Aged</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_xlfn.IFS(L90&gt;54,"Old",L90&gt;=30,"Middle Aged",L90&lt;30,"Adolescent")</f>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_xlfn.IFS(L91&gt;54,"Old",L91&gt;=30,"Middle Aged",L91&lt;30,"Adolescent")</f>
        <v>Middle Aged</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_xlfn.IFS(L92&gt;54,"Old",L92&gt;=30,"Middle Aged",L92&lt;30,"Adolescent")</f>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_xlfn.IFS(L93&gt;54,"Old",L93&gt;=30,"Middle Aged",L93&lt;30,"Adolescent")</f>
        <v>Middle Aged</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_xlfn.IFS(L94&gt;54,"Old",L94&gt;=30,"Middle Aged",L94&lt;30,"Adolescent")</f>
        <v>Middle Aged</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_xlfn.IFS(L95&gt;54,"Old",L95&gt;=30,"Middle Aged",L95&lt;30,"Adolescent")</f>
        <v>Middle Aged</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_xlfn.IFS(L96&gt;54,"Old",L96&gt;=30,"Middle Aged",L96&lt;30,"Adolescent")</f>
        <v>Old</v>
      </c>
      <c r="N96" t="s">
        <v>18</v>
      </c>
    </row>
    <row r="97" spans="1:14" x14ac:dyDescent="0.25">
      <c r="A97">
        <v>17197</v>
      </c>
      <c r="B97" t="s">
        <v>37</v>
      </c>
      <c r="C97" t="s">
        <v>38</v>
      </c>
      <c r="D97" s="1">
        <v>90000</v>
      </c>
      <c r="E97">
        <v>5</v>
      </c>
      <c r="F97" t="s">
        <v>19</v>
      </c>
      <c r="G97" t="s">
        <v>21</v>
      </c>
      <c r="H97" t="s">
        <v>15</v>
      </c>
      <c r="I97">
        <v>2</v>
      </c>
      <c r="J97" t="s">
        <v>30</v>
      </c>
      <c r="K97" t="s">
        <v>17</v>
      </c>
      <c r="L97">
        <v>62</v>
      </c>
      <c r="M97" t="str" cm="1">
        <f t="array" ref="M97">_xlfn.IFS(L97&gt;54,"Old",L97&gt;=30,"Middle Aged",L97&lt;30,"Adolescent")</f>
        <v>Old</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_xlfn.IFS(L98&gt;54,"Old",L98&gt;=30,"Middle Aged",L98&lt;30,"Adolescent")</f>
        <v>Middle Aged</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_xlfn.IFS(L99&gt;54,"Old",L99&gt;=30,"Middle Aged",L99&lt;30,"Adolescent")</f>
        <v>Middle Aged</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_xlfn.IFS(L100&gt;54,"Old",L100&gt;=30,"Middle Aged",L100&lt;30,"Adolescent")</f>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_xlfn.IFS(L101&gt;54,"Old",L101&gt;=30,"Middle Aged",L101&lt;30,"Adolescent")</f>
        <v>Middle Aged</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_xlfn.IFS(L102&gt;54,"Old",L102&gt;=30,"Middle Aged",L102&lt;30,"Adolescent")</f>
        <v>Middle Aged</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_xlfn.IFS(L103&gt;54,"Old",L103&gt;=30,"Middle Aged",L103&lt;30,"Adolescent")</f>
        <v>Middle Aged</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_xlfn.IFS(L104&gt;54,"Old",L104&gt;=30,"Middle Aged",L104&lt;30,"Adolescent")</f>
        <v>Middle Aged</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_xlfn.IFS(L105&gt;54,"Old",L105&gt;=30,"Middle Aged",L105&lt;30,"Adolescent")</f>
        <v>Middle Aged</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_xlfn.IFS(L106&gt;54,"Old",L106&gt;=30,"Middle Aged",L106&lt;30,"Adolescent")</f>
        <v>Middle Aged</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_xlfn.IFS(L107&gt;54,"Old",L107&gt;=30,"Middle Aged",L107&lt;30,"Adolescent")</f>
        <v>Middle Aged</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_xlfn.IFS(L108&gt;54,"Old",L108&gt;=30,"Middle Aged",L108&lt;30,"Adolescent")</f>
        <v>Middle Aged</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_xlfn.IFS(L109&gt;54,"Old",L109&gt;=30,"Middle Aged",L109&lt;30,"Adolescent")</f>
        <v>Middle Aged</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_xlfn.IFS(L110&gt;54,"Old",L110&gt;=30,"Middle Aged",L110&lt;30,"Adolescent")</f>
        <v>Middle Aged</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_xlfn.IFS(L111&gt;54,"Old",L111&gt;=30,"Middle Aged",L111&lt;30,"Adolescent")</f>
        <v>Middle Aged</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_xlfn.IFS(L112&gt;54,"Old",L112&gt;=30,"Middle Aged",L112&lt;30,"Adolescent")</f>
        <v>Middle Aged</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_xlfn.IFS(L113&gt;54,"Old",L113&gt;=30,"Middle Aged",L113&lt;30,"Adolescent")</f>
        <v>Middle Aged</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_xlfn.IFS(L114&gt;54,"Old",L114&gt;=30,"Middle Aged",L114&lt;30,"Adolescent")</f>
        <v>Middle Aged</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_xlfn.IFS(L115&gt;54,"Old",L115&gt;=30,"Middle Aged",L115&lt;30,"Adolescent")</f>
        <v>Middle Aged</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_xlfn.IFS(L116&gt;54,"Old",L116&gt;=30,"Middle Aged",L116&lt;30,"Adolescent")</f>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_xlfn.IFS(L117&gt;54,"Old",L117&gt;=30,"Middle Aged",L117&lt;30,"Adolescent")</f>
        <v>Middle Aged</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_xlfn.IFS(L118&gt;54,"Old",L118&gt;=30,"Middle Aged",L118&lt;30,"Adolescent")</f>
        <v>Middle Aged</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_xlfn.IFS(L119&gt;54,"Old",L119&gt;=30,"Middle Aged",L119&lt;30,"Adolescent")</f>
        <v>Middle Aged</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_xlfn.IFS(L120&gt;54,"Old",L120&gt;=30,"Middle Aged",L120&lt;30,"Adolescent")</f>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_xlfn.IFS(L121&gt;54,"Old",L121&gt;=30,"Middle Aged",L121&lt;30,"Adolescent")</f>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_xlfn.IFS(L122&gt;54,"Old",L122&gt;=30,"Middle Aged",L122&lt;30,"Adolescent")</f>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_xlfn.IFS(L123&gt;54,"Old",L123&gt;=30,"Middle Aged",L123&lt;30,"Adolescent")</f>
        <v>Middle Aged</v>
      </c>
      <c r="N123" t="s">
        <v>18</v>
      </c>
    </row>
    <row r="124" spans="1:14" x14ac:dyDescent="0.25">
      <c r="A124">
        <v>12344</v>
      </c>
      <c r="B124" t="s">
        <v>37</v>
      </c>
      <c r="C124" t="s">
        <v>38</v>
      </c>
      <c r="D124" s="1">
        <v>80000</v>
      </c>
      <c r="E124">
        <v>0</v>
      </c>
      <c r="F124" t="s">
        <v>13</v>
      </c>
      <c r="G124" t="s">
        <v>21</v>
      </c>
      <c r="H124" t="s">
        <v>18</v>
      </c>
      <c r="I124">
        <v>3</v>
      </c>
      <c r="J124" t="s">
        <v>30</v>
      </c>
      <c r="K124" t="s">
        <v>24</v>
      </c>
      <c r="L124">
        <v>31</v>
      </c>
      <c r="M124" t="str" cm="1">
        <f t="array" ref="M124">_xlfn.IFS(L124&gt;54,"Old",L124&gt;=30,"Middle Aged",L124&lt;30,"Adolescent")</f>
        <v>Middle Aged</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_xlfn.IFS(L125&gt;54,"Old",L125&gt;=30,"Middle Aged",L125&lt;30,"Adolescent")</f>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_xlfn.IFS(L126&gt;54,"Old",L126&gt;=30,"Middle Aged",L126&lt;30,"Adolescent")</f>
        <v>Middle Aged</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_xlfn.IFS(L127&gt;54,"Old",L127&gt;=30,"Middle Aged",L127&lt;30,"Adolescent")</f>
        <v>Middle Aged</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_xlfn.IFS(L128&gt;54,"Old",L128&gt;=30,"Middle Aged",L128&lt;30,"Adolescent")</f>
        <v>Middle Aged</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_xlfn.IFS(L129&gt;54,"Old",L129&gt;=30,"Middle Aged",L129&lt;30,"Adolescent")</f>
        <v>Middle Aged</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_xlfn.IFS(L130&gt;54,"Old",L130&gt;=30,"Middle Aged",L130&lt;30,"Adolescent")</f>
        <v>Middle Aged</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_xlfn.IFS(L131&gt;54,"Old",L131&gt;=30,"Middle Aged",L131&lt;30,"Adolescent")</f>
        <v>Middle Aged</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_xlfn.IFS(L132&gt;54,"Old",L132&gt;=30,"Middle Aged",L132&lt;30,"Adolescent")</f>
        <v>Middle Aged</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_xlfn.IFS(L133&gt;54,"Old",L133&gt;=30,"Middle Aged",L133&lt;30,"Adolescent")</f>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_xlfn.IFS(L134&gt;54,"Old",L134&gt;=30,"Middle Aged",L134&lt;30,"Adolescent")</f>
        <v>Middle Aged</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_xlfn.IFS(L135&gt;54,"Old",L135&gt;=30,"Middle Aged",L135&lt;30,"Adolescent")</f>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_xlfn.IFS(L136&gt;54,"Old",L136&gt;=30,"Middle Aged",L136&lt;30,"Adolescent")</f>
        <v>Middle Aged</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_xlfn.IFS(L137&gt;54,"Old",L137&gt;=30,"Middle Aged",L137&lt;30,"Adolescent")</f>
        <v>Middle Aged</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_xlfn.IFS(L138&gt;54,"Old",L138&gt;=30,"Middle Aged",L138&lt;30,"Adolescent")</f>
        <v>Middle Aged</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_xlfn.IFS(L139&gt;54,"Old",L139&gt;=30,"Middle Aged",L139&lt;30,"Adolescent")</f>
        <v>Middle Aged</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_xlfn.IFS(L140&gt;54,"Old",L140&gt;=30,"Middle Aged",L140&lt;30,"Adolescent")</f>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_xlfn.IFS(L141&gt;54,"Old",L141&gt;=30,"Middle Aged",L141&lt;30,"Adolescent")</f>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_xlfn.IFS(L142&gt;54,"Old",L142&gt;=30,"Middle Aged",L142&lt;30,"Adolescent")</f>
        <v>Middle Aged</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_xlfn.IFS(L143&gt;54,"Old",L143&gt;=30,"Middle Aged",L143&lt;30,"Adolescent")</f>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_xlfn.IFS(L144&gt;54,"Old",L144&gt;=30,"Middle Aged",L144&lt;30,"Adolescent")</f>
        <v>Middle Aged</v>
      </c>
      <c r="N144" t="s">
        <v>15</v>
      </c>
    </row>
    <row r="145" spans="1:14" x14ac:dyDescent="0.25">
      <c r="A145">
        <v>16614</v>
      </c>
      <c r="B145" t="s">
        <v>36</v>
      </c>
      <c r="C145" t="s">
        <v>38</v>
      </c>
      <c r="D145" s="1">
        <v>80000</v>
      </c>
      <c r="E145">
        <v>0</v>
      </c>
      <c r="F145" t="s">
        <v>13</v>
      </c>
      <c r="G145" t="s">
        <v>21</v>
      </c>
      <c r="H145" t="s">
        <v>15</v>
      </c>
      <c r="I145">
        <v>3</v>
      </c>
      <c r="J145" t="s">
        <v>30</v>
      </c>
      <c r="K145" t="s">
        <v>24</v>
      </c>
      <c r="L145">
        <v>32</v>
      </c>
      <c r="M145" t="str" cm="1">
        <f t="array" ref="M145">_xlfn.IFS(L145&gt;54,"Old",L145&gt;=30,"Middle Aged",L145&lt;30,"Adolescent")</f>
        <v>Middle Aged</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_xlfn.IFS(L146&gt;54,"Old",L146&gt;=30,"Middle Aged",L146&lt;30,"Adolescent")</f>
        <v>Middle Aged</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_xlfn.IFS(L147&gt;54,"Old",L147&gt;=30,"Middle Aged",L147&lt;30,"Adolescent")</f>
        <v>Middle Aged</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_xlfn.IFS(L148&gt;54,"Old",L148&gt;=30,"Middle Aged",L148&lt;30,"Adolescent")</f>
        <v>Middle Aged</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_xlfn.IFS(L149&gt;54,"Old",L149&gt;=30,"Middle Aged",L149&lt;30,"Adolescent")</f>
        <v>Middle Aged</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_xlfn.IFS(L150&gt;54,"Old",L150&gt;=30,"Middle Aged",L150&lt;30,"Adolescent")</f>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_xlfn.IFS(L151&gt;54,"Old",L151&gt;=30,"Middle Aged",L151&lt;30,"Adolescent")</f>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_xlfn.IFS(L152&gt;54,"Old",L152&gt;=30,"Middle Aged",L152&lt;30,"Adolescent")</f>
        <v>Middle Aged</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_xlfn.IFS(L153&gt;54,"Old",L153&gt;=30,"Middle Aged",L153&lt;30,"Adolescent")</f>
        <v>Middle Aged</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_xlfn.IFS(L154&gt;54,"Old",L154&gt;=30,"Middle Aged",L154&lt;30,"Adolescent")</f>
        <v>Middle Aged</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_xlfn.IFS(L155&gt;54,"Old",L155&gt;=30,"Middle Aged",L155&lt;30,"Adolescent")</f>
        <v>Middle Aged</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_xlfn.IFS(L156&gt;54,"Old",L156&gt;=30,"Middle Aged",L156&lt;30,"Adolescent")</f>
        <v>Middle Aged</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_xlfn.IFS(L157&gt;54,"Old",L157&gt;=30,"Middle Aged",L157&lt;30,"Adolescent")</f>
        <v>Middle Aged</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_xlfn.IFS(L158&gt;54,"Old",L158&gt;=30,"Middle Aged",L158&lt;30,"Adolescent")</f>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_xlfn.IFS(L159&gt;54,"Old",L159&gt;=30,"Middle Aged",L159&lt;30,"Adolescent")</f>
        <v>Middle Aged</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_xlfn.IFS(L160&gt;54,"Old",L160&gt;=30,"Middle Aged",L160&lt;30,"Adolescent")</f>
        <v>Middle Aged</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_xlfn.IFS(L161&gt;54,"Old",L161&gt;=30,"Middle Aged",L161&lt;30,"Adolescent")</f>
        <v>Middle Aged</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_xlfn.IFS(L162&gt;54,"Old",L162&gt;=30,"Middle Aged",L162&lt;30,"Adolescent")</f>
        <v>Middle Aged</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_xlfn.IFS(L163&gt;54,"Old",L163&gt;=30,"Middle Aged",L163&lt;30,"Adolescent")</f>
        <v>Middle Aged</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_xlfn.IFS(L164&gt;54,"Old",L164&gt;=30,"Middle Aged",L164&lt;30,"Adolescent")</f>
        <v>Middle Aged</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_xlfn.IFS(L165&gt;54,"Old",L165&gt;=30,"Middle Aged",L165&lt;30,"Adolescent")</f>
        <v>Middle Aged</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_xlfn.IFS(L166&gt;54,"Old",L166&gt;=30,"Middle Aged",L166&lt;30,"Adolescent")</f>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_xlfn.IFS(L167&gt;54,"Old",L167&gt;=30,"Middle Aged",L167&lt;30,"Adolescent")</f>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_xlfn.IFS(L168&gt;54,"Old",L168&gt;=30,"Middle Aged",L168&lt;30,"Adolescent")</f>
        <v>Middle Aged</v>
      </c>
      <c r="N168" t="s">
        <v>15</v>
      </c>
    </row>
    <row r="169" spans="1:14" x14ac:dyDescent="0.25">
      <c r="A169">
        <v>14233</v>
      </c>
      <c r="B169" t="s">
        <v>37</v>
      </c>
      <c r="C169" t="s">
        <v>39</v>
      </c>
      <c r="D169" s="1">
        <v>100000</v>
      </c>
      <c r="E169">
        <v>0</v>
      </c>
      <c r="F169" t="s">
        <v>27</v>
      </c>
      <c r="G169" t="s">
        <v>28</v>
      </c>
      <c r="H169" t="s">
        <v>15</v>
      </c>
      <c r="I169">
        <v>3</v>
      </c>
      <c r="J169" t="s">
        <v>30</v>
      </c>
      <c r="K169" t="s">
        <v>24</v>
      </c>
      <c r="L169">
        <v>35</v>
      </c>
      <c r="M169" t="str" cm="1">
        <f t="array" ref="M169">_xlfn.IFS(L169&gt;54,"Old",L169&gt;=30,"Middle Aged",L169&lt;30,"Adolescent")</f>
        <v>Middle Aged</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_xlfn.IFS(L170&gt;54,"Old",L170&gt;=30,"Middle Aged",L170&lt;30,"Adolescent")</f>
        <v>Middle Aged</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_xlfn.IFS(L171&gt;54,"Old",L171&gt;=30,"Middle Aged",L171&lt;30,"Adolescent")</f>
        <v>Middle Aged</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_xlfn.IFS(L172&gt;54,"Old",L172&gt;=30,"Middle Aged",L172&lt;30,"Adolescent")</f>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_xlfn.IFS(L173&gt;54,"Old",L173&gt;=30,"Middle Aged",L173&lt;30,"Adolescent")</f>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_xlfn.IFS(L174&gt;54,"Old",L174&gt;=30,"Middle Aged",L174&lt;30,"Adolescent")</f>
        <v>Middle Aged</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_xlfn.IFS(L175&gt;54,"Old",L175&gt;=30,"Middle Aged",L175&lt;30,"Adolescent")</f>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_xlfn.IFS(L176&gt;54,"Old",L176&gt;=30,"Middle Aged",L176&lt;30,"Adolescent")</f>
        <v>Middle Aged</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_xlfn.IFS(L177&gt;54,"Old",L177&gt;=30,"Middle Aged",L177&lt;30,"Adolescent")</f>
        <v>Middle Aged</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_xlfn.IFS(L178&gt;54,"Old",L178&gt;=30,"Middle Aged",L178&lt;30,"Adolescent")</f>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_xlfn.IFS(L179&gt;54,"Old",L179&gt;=30,"Middle Aged",L179&lt;30,"Adolescent")</f>
        <v>Middle Aged</v>
      </c>
      <c r="N179" t="s">
        <v>18</v>
      </c>
    </row>
    <row r="180" spans="1:14" x14ac:dyDescent="0.25">
      <c r="A180">
        <v>14191</v>
      </c>
      <c r="B180" t="s">
        <v>36</v>
      </c>
      <c r="C180" t="s">
        <v>39</v>
      </c>
      <c r="D180" s="1">
        <v>160000</v>
      </c>
      <c r="E180">
        <v>4</v>
      </c>
      <c r="F180" t="s">
        <v>19</v>
      </c>
      <c r="G180" t="s">
        <v>21</v>
      </c>
      <c r="H180" t="s">
        <v>18</v>
      </c>
      <c r="I180">
        <v>2</v>
      </c>
      <c r="J180" t="s">
        <v>30</v>
      </c>
      <c r="K180" t="s">
        <v>17</v>
      </c>
      <c r="L180">
        <v>55</v>
      </c>
      <c r="M180" t="str" cm="1">
        <f t="array" ref="M180">_xlfn.IFS(L180&gt;54,"Old",L180&gt;=30,"Middle Aged",L180&lt;30,"Adolescent")</f>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_xlfn.IFS(L181&gt;54,"Old",L181&gt;=30,"Middle Aged",L181&lt;30,"Adolescent")</f>
        <v>Middle Aged</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_xlfn.IFS(L182&gt;54,"Old",L182&gt;=30,"Middle Aged",L182&lt;30,"Adolescent")</f>
        <v>Middle Aged</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_xlfn.IFS(L183&gt;54,"Old",L183&gt;=30,"Middle Aged",L183&lt;30,"Adolescent")</f>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_xlfn.IFS(L184&gt;54,"Old",L184&gt;=30,"Middle Aged",L184&lt;30,"Adolescent")</f>
        <v>Middle Aged</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_xlfn.IFS(L185&gt;54,"Old",L185&gt;=30,"Middle Aged",L185&lt;30,"Adolescent")</f>
        <v>Old</v>
      </c>
      <c r="N185" t="s">
        <v>15</v>
      </c>
    </row>
    <row r="186" spans="1:14" x14ac:dyDescent="0.25">
      <c r="A186">
        <v>28918</v>
      </c>
      <c r="B186" t="s">
        <v>36</v>
      </c>
      <c r="C186" t="s">
        <v>38</v>
      </c>
      <c r="D186" s="1">
        <v>130000</v>
      </c>
      <c r="E186">
        <v>4</v>
      </c>
      <c r="F186" t="s">
        <v>27</v>
      </c>
      <c r="G186" t="s">
        <v>28</v>
      </c>
      <c r="H186" t="s">
        <v>18</v>
      </c>
      <c r="I186">
        <v>4</v>
      </c>
      <c r="J186" t="s">
        <v>30</v>
      </c>
      <c r="K186" t="s">
        <v>17</v>
      </c>
      <c r="L186">
        <v>58</v>
      </c>
      <c r="M186" t="str" cm="1">
        <f t="array" ref="M186">_xlfn.IFS(L186&gt;54,"Old",L186&gt;=30,"Middle Aged",L186&lt;30,"Adolescent")</f>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_xlfn.IFS(L187&gt;54,"Old",L187&gt;=30,"Middle Aged",L187&lt;30,"Adolescent")</f>
        <v>Middle Aged</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_xlfn.IFS(L188&gt;54,"Old",L188&gt;=30,"Middle Aged",L188&lt;30,"Adolescent")</f>
        <v>Old</v>
      </c>
      <c r="N188" t="s">
        <v>15</v>
      </c>
    </row>
    <row r="189" spans="1:14" x14ac:dyDescent="0.25">
      <c r="A189">
        <v>18151</v>
      </c>
      <c r="B189" t="s">
        <v>37</v>
      </c>
      <c r="C189" t="s">
        <v>39</v>
      </c>
      <c r="D189" s="1">
        <v>80000</v>
      </c>
      <c r="E189">
        <v>5</v>
      </c>
      <c r="F189" t="s">
        <v>19</v>
      </c>
      <c r="G189" t="s">
        <v>21</v>
      </c>
      <c r="H189" t="s">
        <v>18</v>
      </c>
      <c r="I189">
        <v>2</v>
      </c>
      <c r="J189" t="s">
        <v>30</v>
      </c>
      <c r="K189" t="s">
        <v>17</v>
      </c>
      <c r="L189">
        <v>59</v>
      </c>
      <c r="M189" t="str" cm="1">
        <f t="array" ref="M189">_xlfn.IFS(L189&gt;54,"Old",L189&gt;=30,"Middle Aged",L189&lt;30,"Adolescent")</f>
        <v>Old</v>
      </c>
      <c r="N189" t="s">
        <v>18</v>
      </c>
    </row>
    <row r="190" spans="1:14" x14ac:dyDescent="0.25">
      <c r="A190">
        <v>20606</v>
      </c>
      <c r="B190" t="s">
        <v>36</v>
      </c>
      <c r="C190" t="s">
        <v>38</v>
      </c>
      <c r="D190" s="1">
        <v>70000</v>
      </c>
      <c r="E190">
        <v>0</v>
      </c>
      <c r="F190" t="s">
        <v>13</v>
      </c>
      <c r="G190" t="s">
        <v>21</v>
      </c>
      <c r="H190" t="s">
        <v>15</v>
      </c>
      <c r="I190">
        <v>4</v>
      </c>
      <c r="J190" t="s">
        <v>30</v>
      </c>
      <c r="K190" t="s">
        <v>24</v>
      </c>
      <c r="L190">
        <v>32</v>
      </c>
      <c r="M190" t="str" cm="1">
        <f t="array" ref="M190">_xlfn.IFS(L190&gt;54,"Old",L190&gt;=30,"Middle Aged",L190&lt;30,"Adolescent")</f>
        <v>Middle Aged</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_xlfn.IFS(L191&gt;54,"Old",L191&gt;=30,"Middle Aged",L191&lt;30,"Adolescent")</f>
        <v>Middle Aged</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_xlfn.IFS(L192&gt;54,"Old",L192&gt;=30,"Middle Aged",L192&lt;30,"Adolescent")</f>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_xlfn.IFS(L193&gt;54,"Old",L193&gt;=30,"Middle Aged",L193&lt;30,"Adolescent")</f>
        <v>Middle Aged</v>
      </c>
      <c r="N193" t="s">
        <v>15</v>
      </c>
    </row>
    <row r="194" spans="1:14" x14ac:dyDescent="0.25">
      <c r="A194">
        <v>15682</v>
      </c>
      <c r="B194" t="s">
        <v>37</v>
      </c>
      <c r="C194" t="s">
        <v>38</v>
      </c>
      <c r="D194" s="1">
        <v>80000</v>
      </c>
      <c r="E194">
        <v>5</v>
      </c>
      <c r="F194" t="s">
        <v>13</v>
      </c>
      <c r="G194" t="s">
        <v>28</v>
      </c>
      <c r="H194" t="s">
        <v>15</v>
      </c>
      <c r="I194">
        <v>2</v>
      </c>
      <c r="J194" t="s">
        <v>30</v>
      </c>
      <c r="K194" t="s">
        <v>17</v>
      </c>
      <c r="L194">
        <v>62</v>
      </c>
      <c r="M194" t="str" cm="1">
        <f t="array" ref="M194">_xlfn.IFS(L194&gt;54,"Old",L194&gt;=30,"Middle Aged",L194&lt;30,"Adolescent")</f>
        <v>Old</v>
      </c>
      <c r="N194" t="s">
        <v>18</v>
      </c>
    </row>
    <row r="195" spans="1:14" x14ac:dyDescent="0.25">
      <c r="A195">
        <v>26032</v>
      </c>
      <c r="B195" t="s">
        <v>36</v>
      </c>
      <c r="C195" t="s">
        <v>38</v>
      </c>
      <c r="D195" s="1">
        <v>70000</v>
      </c>
      <c r="E195">
        <v>5</v>
      </c>
      <c r="F195" t="s">
        <v>13</v>
      </c>
      <c r="G195" t="s">
        <v>21</v>
      </c>
      <c r="H195" t="s">
        <v>15</v>
      </c>
      <c r="I195">
        <v>4</v>
      </c>
      <c r="J195" t="s">
        <v>30</v>
      </c>
      <c r="K195" t="s">
        <v>24</v>
      </c>
      <c r="L195">
        <v>41</v>
      </c>
      <c r="M195" t="str" cm="1">
        <f t="array" ref="M195">_xlfn.IFS(L195&gt;54,"Old",L195&gt;=30,"Middle Aged",L195&lt;30,"Adolescent")</f>
        <v>Middle Aged</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_xlfn.IFS(L196&gt;54,"Old",L196&gt;=30,"Middle Aged",L196&lt;30,"Adolescent")</f>
        <v>Middle Aged</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_xlfn.IFS(L197&gt;54,"Old",L197&gt;=30,"Middle Aged",L197&lt;30,"Adolescent")</f>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_xlfn.IFS(L198&gt;54,"Old",L198&gt;=30,"Middle Aged",L198&lt;30,"Adolescent")</f>
        <v>Middle Aged</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_xlfn.IFS(L199&gt;54,"Old",L199&gt;=30,"Middle Aged",L199&lt;30,"Adolescent")</f>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_xlfn.IFS(L200&gt;54,"Old",L200&gt;=30,"Middle Aged",L200&lt;30,"Adolescent")</f>
        <v>Middle Aged</v>
      </c>
      <c r="N200" t="s">
        <v>15</v>
      </c>
    </row>
    <row r="201" spans="1:14" x14ac:dyDescent="0.25">
      <c r="A201">
        <v>11453</v>
      </c>
      <c r="B201" t="s">
        <v>37</v>
      </c>
      <c r="C201" t="s">
        <v>39</v>
      </c>
      <c r="D201" s="1">
        <v>80000</v>
      </c>
      <c r="E201">
        <v>0</v>
      </c>
      <c r="F201" t="s">
        <v>13</v>
      </c>
      <c r="G201" t="s">
        <v>21</v>
      </c>
      <c r="H201" t="s">
        <v>18</v>
      </c>
      <c r="I201">
        <v>3</v>
      </c>
      <c r="J201" t="s">
        <v>30</v>
      </c>
      <c r="K201" t="s">
        <v>24</v>
      </c>
      <c r="L201">
        <v>33</v>
      </c>
      <c r="M201" t="str" cm="1">
        <f t="array" ref="M201">_xlfn.IFS(L201&gt;54,"Old",L201&gt;=30,"Middle Aged",L201&lt;30,"Adolescent")</f>
        <v>Middle Aged</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_xlfn.IFS(L202&gt;54,"Old",L202&gt;=30,"Middle Aged",L202&lt;30,"Adolescent")</f>
        <v>Middle Aged</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_xlfn.IFS(L203&gt;54,"Old",L203&gt;=30,"Middle Aged",L203&lt;30,"Adolescent")</f>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_xlfn.IFS(L204&gt;54,"Old",L204&gt;=30,"Middle Aged",L204&lt;30,"Adolescent")</f>
        <v>Middle Aged</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_xlfn.IFS(L205&gt;54,"Old",L205&gt;=30,"Middle Aged",L205&lt;30,"Adolescent")</f>
        <v>Middle Aged</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_xlfn.IFS(L206&gt;54,"Old",L206&gt;=30,"Middle Aged",L206&lt;30,"Adolescent")</f>
        <v>Middle Aged</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_xlfn.IFS(L207&gt;54,"Old",L207&gt;=30,"Middle Aged",L207&lt;30,"Adolescent")</f>
        <v>Middle Aged</v>
      </c>
      <c r="N207" t="s">
        <v>15</v>
      </c>
    </row>
    <row r="208" spans="1:14" x14ac:dyDescent="0.25">
      <c r="A208">
        <v>11415</v>
      </c>
      <c r="B208" t="s">
        <v>37</v>
      </c>
      <c r="C208" t="s">
        <v>39</v>
      </c>
      <c r="D208" s="1">
        <v>90000</v>
      </c>
      <c r="E208">
        <v>5</v>
      </c>
      <c r="F208" t="s">
        <v>19</v>
      </c>
      <c r="G208" t="s">
        <v>21</v>
      </c>
      <c r="H208" t="s">
        <v>18</v>
      </c>
      <c r="I208">
        <v>2</v>
      </c>
      <c r="J208" t="s">
        <v>30</v>
      </c>
      <c r="K208" t="s">
        <v>17</v>
      </c>
      <c r="L208">
        <v>62</v>
      </c>
      <c r="M208" t="str" cm="1">
        <f t="array" ref="M208">_xlfn.IFS(L208&gt;54,"Old",L208&gt;=30,"Middle Aged",L208&lt;30,"Adolescent")</f>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_xlfn.IFS(L209&gt;54,"Old",L209&gt;=30,"Middle Aged",L209&lt;30,"Adolescent")</f>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_xlfn.IFS(L210&gt;54,"Old",L210&gt;=30,"Middle Aged",L210&lt;30,"Adolescent")</f>
        <v>Middle Aged</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_xlfn.IFS(L211&gt;54,"Old",L211&gt;=30,"Middle Aged",L211&lt;30,"Adolescent")</f>
        <v>Middle Aged</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_xlfn.IFS(L212&gt;54,"Old",L212&gt;=30,"Middle Aged",L212&lt;30,"Adolescent")</f>
        <v>Middle Aged</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_xlfn.IFS(L213&gt;54,"Old",L213&gt;=30,"Middle Aged",L213&lt;30,"Adolescent")</f>
        <v>Middle Aged</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_xlfn.IFS(L214&gt;54,"Old",L214&gt;=30,"Middle Aged",L214&lt;30,"Adolescent")</f>
        <v>Middle Aged</v>
      </c>
      <c r="N214" t="s">
        <v>18</v>
      </c>
    </row>
    <row r="215" spans="1:14" x14ac:dyDescent="0.25">
      <c r="A215">
        <v>11451</v>
      </c>
      <c r="B215" t="s">
        <v>37</v>
      </c>
      <c r="C215" t="s">
        <v>39</v>
      </c>
      <c r="D215" s="1">
        <v>70000</v>
      </c>
      <c r="E215">
        <v>0</v>
      </c>
      <c r="F215" t="s">
        <v>13</v>
      </c>
      <c r="G215" t="s">
        <v>21</v>
      </c>
      <c r="H215" t="s">
        <v>18</v>
      </c>
      <c r="I215">
        <v>4</v>
      </c>
      <c r="J215" t="s">
        <v>30</v>
      </c>
      <c r="K215" t="s">
        <v>24</v>
      </c>
      <c r="L215">
        <v>31</v>
      </c>
      <c r="M215" t="str" cm="1">
        <f t="array" ref="M215">_xlfn.IFS(L215&gt;54,"Old",L215&gt;=30,"Middle Aged",L215&lt;30,"Adolescent")</f>
        <v>Middle Aged</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_xlfn.IFS(L216&gt;54,"Old",L216&gt;=30,"Middle Aged",L216&lt;30,"Adolescent")</f>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_xlfn.IFS(L217&gt;54,"Old",L217&gt;=30,"Middle Aged",L217&lt;30,"Adolescent")</f>
        <v>Middle Aged</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_xlfn.IFS(L218&gt;54,"Old",L218&gt;=30,"Middle Aged",L218&lt;30,"Adolescent")</f>
        <v>Middle Aged</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_xlfn.IFS(L219&gt;54,"Old",L219&gt;=30,"Middle Aged",L219&lt;30,"Adolescent")</f>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_xlfn.IFS(L220&gt;54,"Old",L220&gt;=30,"Middle Aged",L220&lt;30,"Adolescent")</f>
        <v>Middle Aged</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_xlfn.IFS(L221&gt;54,"Old",L221&gt;=30,"Middle Aged",L221&lt;30,"Adolescent")</f>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_xlfn.IFS(L222&gt;54,"Old",L222&gt;=30,"Middle Aged",L222&lt;30,"Adolescent")</f>
        <v>Middle Aged</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_xlfn.IFS(L223&gt;54,"Old",L223&gt;=30,"Middle Aged",L223&lt;30,"Adolescent")</f>
        <v>Middle Aged</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_xlfn.IFS(L224&gt;54,"Old",L224&gt;=30,"Middle Aged",L224&lt;30,"Adolescent")</f>
        <v>Middle Aged</v>
      </c>
      <c r="N224" t="s">
        <v>18</v>
      </c>
    </row>
    <row r="225" spans="1:14" x14ac:dyDescent="0.25">
      <c r="A225">
        <v>18711</v>
      </c>
      <c r="B225" t="s">
        <v>37</v>
      </c>
      <c r="C225" t="s">
        <v>38</v>
      </c>
      <c r="D225" s="1">
        <v>70000</v>
      </c>
      <c r="E225">
        <v>5</v>
      </c>
      <c r="F225" t="s">
        <v>13</v>
      </c>
      <c r="G225" t="s">
        <v>21</v>
      </c>
      <c r="H225" t="s">
        <v>15</v>
      </c>
      <c r="I225">
        <v>4</v>
      </c>
      <c r="J225" t="s">
        <v>30</v>
      </c>
      <c r="K225" t="s">
        <v>24</v>
      </c>
      <c r="L225">
        <v>39</v>
      </c>
      <c r="M225" t="str" cm="1">
        <f t="array" ref="M225">_xlfn.IFS(L225&gt;54,"Old",L225&gt;=30,"Middle Aged",L225&lt;30,"Adolescent")</f>
        <v>Middle Aged</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_xlfn.IFS(L226&gt;54,"Old",L226&gt;=30,"Middle Aged",L226&lt;30,"Adolescent")</f>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_xlfn.IFS(L227&gt;54,"Old",L227&gt;=30,"Middle Aged",L227&lt;30,"Adolescent")</f>
        <v>Middle Aged</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_xlfn.IFS(L228&gt;54,"Old",L228&gt;=30,"Middle Aged",L228&lt;30,"Adolescent")</f>
        <v>Middle Aged</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_xlfn.IFS(L229&gt;54,"Old",L229&gt;=30,"Middle Aged",L229&lt;30,"Adolescent")</f>
        <v>Middle Aged</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_xlfn.IFS(L230&gt;54,"Old",L230&gt;=30,"Middle Aged",L230&lt;30,"Adolescent")</f>
        <v>Middle Aged</v>
      </c>
      <c r="N230" t="s">
        <v>18</v>
      </c>
    </row>
    <row r="231" spans="1:14" x14ac:dyDescent="0.25">
      <c r="A231">
        <v>28915</v>
      </c>
      <c r="B231" t="s">
        <v>37</v>
      </c>
      <c r="C231" t="s">
        <v>39</v>
      </c>
      <c r="D231" s="1">
        <v>80000</v>
      </c>
      <c r="E231">
        <v>5</v>
      </c>
      <c r="F231" t="s">
        <v>27</v>
      </c>
      <c r="G231" t="s">
        <v>28</v>
      </c>
      <c r="H231" t="s">
        <v>15</v>
      </c>
      <c r="I231">
        <v>3</v>
      </c>
      <c r="J231" t="s">
        <v>30</v>
      </c>
      <c r="K231" t="s">
        <v>17</v>
      </c>
      <c r="L231">
        <v>57</v>
      </c>
      <c r="M231" t="str" cm="1">
        <f t="array" ref="M231">_xlfn.IFS(L231&gt;54,"Old",L231&gt;=30,"Middle Aged",L231&lt;30,"Adolescent")</f>
        <v>Old</v>
      </c>
      <c r="N231" t="s">
        <v>18</v>
      </c>
    </row>
    <row r="232" spans="1:14" x14ac:dyDescent="0.25">
      <c r="A232">
        <v>22830</v>
      </c>
      <c r="B232" t="s">
        <v>36</v>
      </c>
      <c r="C232" t="s">
        <v>39</v>
      </c>
      <c r="D232" s="1">
        <v>120000</v>
      </c>
      <c r="E232">
        <v>4</v>
      </c>
      <c r="F232" t="s">
        <v>19</v>
      </c>
      <c r="G232" t="s">
        <v>28</v>
      </c>
      <c r="H232" t="s">
        <v>15</v>
      </c>
      <c r="I232">
        <v>3</v>
      </c>
      <c r="J232" t="s">
        <v>30</v>
      </c>
      <c r="K232" t="s">
        <v>17</v>
      </c>
      <c r="L232">
        <v>56</v>
      </c>
      <c r="M232" t="str" cm="1">
        <f t="array" ref="M232">_xlfn.IFS(L232&gt;54,"Old",L232&gt;=30,"Middle Aged",L232&lt;30,"Adolescent")</f>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_xlfn.IFS(L233&gt;54,"Old",L233&gt;=30,"Middle Aged",L233&lt;30,"Adolescent")</f>
        <v>Middle Aged</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_xlfn.IFS(L234&gt;54,"Old",L234&gt;=30,"Middle Aged",L234&lt;30,"Adolescent")</f>
        <v>Middle Aged</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_xlfn.IFS(L235&gt;54,"Old",L235&gt;=30,"Middle Aged",L235&lt;30,"Adolescent")</f>
        <v>Adolescent</v>
      </c>
      <c r="N235" t="s">
        <v>15</v>
      </c>
    </row>
    <row r="236" spans="1:14" x14ac:dyDescent="0.25">
      <c r="A236">
        <v>24611</v>
      </c>
      <c r="B236" t="s">
        <v>37</v>
      </c>
      <c r="C236" t="s">
        <v>39</v>
      </c>
      <c r="D236" s="1">
        <v>90000</v>
      </c>
      <c r="E236">
        <v>0</v>
      </c>
      <c r="F236" t="s">
        <v>13</v>
      </c>
      <c r="G236" t="s">
        <v>21</v>
      </c>
      <c r="H236" t="s">
        <v>18</v>
      </c>
      <c r="I236">
        <v>4</v>
      </c>
      <c r="J236" t="s">
        <v>30</v>
      </c>
      <c r="K236" t="s">
        <v>24</v>
      </c>
      <c r="L236">
        <v>35</v>
      </c>
      <c r="M236" t="str" cm="1">
        <f t="array" ref="M236">_xlfn.IFS(L236&gt;54,"Old",L236&gt;=30,"Middle Aged",L236&lt;30,"Adolescent")</f>
        <v>Middle Aged</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_xlfn.IFS(L237&gt;54,"Old",L237&gt;=30,"Middle Aged",L237&lt;30,"Adolescent")</f>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_xlfn.IFS(L238&gt;54,"Old",L238&gt;=30,"Middle Aged",L238&lt;30,"Adolescent")</f>
        <v>Middle Aged</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_xlfn.IFS(L239&gt;54,"Old",L239&gt;=30,"Middle Aged",L239&lt;30,"Adolescent")</f>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_xlfn.IFS(L240&gt;54,"Old",L240&gt;=30,"Middle Aged",L240&lt;30,"Adolescent")</f>
        <v>Middle Aged</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_xlfn.IFS(L241&gt;54,"Old",L241&gt;=30,"Middle Aged",L241&lt;30,"Adolescent")</f>
        <v>Middle Aged</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_xlfn.IFS(L242&gt;54,"Old",L242&gt;=30,"Middle Aged",L242&lt;30,"Adolescent")</f>
        <v>Middle Aged</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_xlfn.IFS(L243&gt;54,"Old",L243&gt;=30,"Middle Aged",L243&lt;30,"Adolescent")</f>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_xlfn.IFS(L244&gt;54,"Old",L244&gt;=30,"Middle Aged",L244&lt;30,"Adolescent")</f>
        <v>Middle Aged</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_xlfn.IFS(L245&gt;54,"Old",L245&gt;=30,"Middle Aged",L245&lt;30,"Adolescent")</f>
        <v>Adolescent</v>
      </c>
      <c r="N245" t="s">
        <v>18</v>
      </c>
    </row>
    <row r="246" spans="1:14" x14ac:dyDescent="0.25">
      <c r="A246">
        <v>19057</v>
      </c>
      <c r="B246" t="s">
        <v>36</v>
      </c>
      <c r="C246" t="s">
        <v>38</v>
      </c>
      <c r="D246" s="1">
        <v>120000</v>
      </c>
      <c r="E246">
        <v>3</v>
      </c>
      <c r="F246" t="s">
        <v>13</v>
      </c>
      <c r="G246" t="s">
        <v>28</v>
      </c>
      <c r="H246" t="s">
        <v>18</v>
      </c>
      <c r="I246">
        <v>2</v>
      </c>
      <c r="J246" t="s">
        <v>30</v>
      </c>
      <c r="K246" t="s">
        <v>17</v>
      </c>
      <c r="L246">
        <v>52</v>
      </c>
      <c r="M246" t="str" cm="1">
        <f t="array" ref="M246">_xlfn.IFS(L246&gt;54,"Old",L246&gt;=30,"Middle Aged",L246&lt;30,"Adolescent")</f>
        <v>Middle Aged</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_xlfn.IFS(L247&gt;54,"Old",L247&gt;=30,"Middle Aged",L247&lt;30,"Adolescent")</f>
        <v>Middle Aged</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_xlfn.IFS(L248&gt;54,"Old",L248&gt;=30,"Middle Aged",L248&lt;30,"Adolescent")</f>
        <v>Middle Aged</v>
      </c>
      <c r="N248" t="s">
        <v>15</v>
      </c>
    </row>
    <row r="249" spans="1:14" x14ac:dyDescent="0.25">
      <c r="A249">
        <v>21568</v>
      </c>
      <c r="B249" t="s">
        <v>36</v>
      </c>
      <c r="C249" t="s">
        <v>38</v>
      </c>
      <c r="D249" s="1">
        <v>100000</v>
      </c>
      <c r="E249">
        <v>0</v>
      </c>
      <c r="F249" t="s">
        <v>27</v>
      </c>
      <c r="G249" t="s">
        <v>28</v>
      </c>
      <c r="H249" t="s">
        <v>15</v>
      </c>
      <c r="I249">
        <v>4</v>
      </c>
      <c r="J249" t="s">
        <v>30</v>
      </c>
      <c r="K249" t="s">
        <v>24</v>
      </c>
      <c r="L249">
        <v>34</v>
      </c>
      <c r="M249" t="str" cm="1">
        <f t="array" ref="M249">_xlfn.IFS(L249&gt;54,"Old",L249&gt;=30,"Middle Aged",L249&lt;30,"Adolescent")</f>
        <v>Middle Aged</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_xlfn.IFS(L250&gt;54,"Old",L250&gt;=30,"Middle Aged",L250&lt;30,"Adolescent")</f>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_xlfn.IFS(L251&gt;54,"Old",L251&gt;=30,"Middle Aged",L251&lt;30,"Adolescent")</f>
        <v>Middle Aged</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_xlfn.IFS(L252&gt;54,"Old",L252&gt;=30,"Middle Aged",L252&lt;30,"Adolescent")</f>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_xlfn.IFS(L253&gt;54,"Old",L253&gt;=30,"Middle Aged",L253&lt;30,"Adolescent")</f>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_xlfn.IFS(L254&gt;54,"Old",L254&gt;=30,"Middle Aged",L254&lt;30,"Adolescent")</f>
        <v>Middle Aged</v>
      </c>
      <c r="N254" t="s">
        <v>18</v>
      </c>
    </row>
    <row r="255" spans="1:14" x14ac:dyDescent="0.25">
      <c r="A255">
        <v>20598</v>
      </c>
      <c r="B255" t="s">
        <v>36</v>
      </c>
      <c r="C255" t="s">
        <v>39</v>
      </c>
      <c r="D255" s="1">
        <v>100000</v>
      </c>
      <c r="E255">
        <v>3</v>
      </c>
      <c r="F255" t="s">
        <v>29</v>
      </c>
      <c r="G255" t="s">
        <v>21</v>
      </c>
      <c r="H255" t="s">
        <v>15</v>
      </c>
      <c r="I255">
        <v>0</v>
      </c>
      <c r="J255" t="s">
        <v>30</v>
      </c>
      <c r="K255" t="s">
        <v>17</v>
      </c>
      <c r="L255">
        <v>59</v>
      </c>
      <c r="M255" t="str" cm="1">
        <f t="array" ref="M255">_xlfn.IFS(L255&gt;54,"Old",L255&gt;=30,"Middle Aged",L255&lt;30,"Adolescent")</f>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_xlfn.IFS(L256&gt;54,"Old",L256&gt;=30,"Middle Aged",L256&lt;30,"Adolescent")</f>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_xlfn.IFS(L257&gt;54,"Old",L257&gt;=30,"Middle Aged",L257&lt;30,"Adolescent")</f>
        <v>Middle Aged</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_xlfn.IFS(L258&gt;54,"Old",L258&gt;=30,"Middle Aged",L258&lt;30,"Adolescent")</f>
        <v>Middle Aged</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_xlfn.IFS(L259&gt;54,"Old",L259&gt;=30,"Middle Aged",L259&lt;30,"Adolescent")</f>
        <v>Middle Aged</v>
      </c>
      <c r="N259" t="s">
        <v>15</v>
      </c>
    </row>
    <row r="260" spans="1:14" x14ac:dyDescent="0.25">
      <c r="A260">
        <v>14193</v>
      </c>
      <c r="B260" t="s">
        <v>37</v>
      </c>
      <c r="C260" t="s">
        <v>38</v>
      </c>
      <c r="D260" s="1">
        <v>100000</v>
      </c>
      <c r="E260">
        <v>3</v>
      </c>
      <c r="F260" t="s">
        <v>19</v>
      </c>
      <c r="G260" t="s">
        <v>28</v>
      </c>
      <c r="H260" t="s">
        <v>15</v>
      </c>
      <c r="I260">
        <v>4</v>
      </c>
      <c r="J260" t="s">
        <v>30</v>
      </c>
      <c r="K260" t="s">
        <v>17</v>
      </c>
      <c r="L260">
        <v>56</v>
      </c>
      <c r="M260" t="str" cm="1">
        <f t="array" ref="M260">_xlfn.IFS(L260&gt;54,"Old",L260&gt;=30,"Middle Aged",L260&lt;30,"Adolescent")</f>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_xlfn.IFS(L261&gt;54,"Old",L261&gt;=30,"Middle Aged",L261&lt;30,"Adolescent")</f>
        <v>Middle Aged</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_xlfn.IFS(L262&gt;54,"Old",L262&gt;=30,"Middle Aged",L262&lt;30,"Adolescent")</f>
        <v>Middle Aged</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_xlfn.IFS(L263&gt;54,"Old",L263&gt;=30,"Middle Aged",L263&lt;30,"Adolescent")</f>
        <v>Middle Aged</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_xlfn.IFS(L264&gt;54,"Old",L264&gt;=30,"Middle Aged",L264&lt;30,"Adolescent")</f>
        <v>Middle Aged</v>
      </c>
      <c r="N264" t="s">
        <v>18</v>
      </c>
    </row>
    <row r="265" spans="1:14" x14ac:dyDescent="0.25">
      <c r="A265">
        <v>23419</v>
      </c>
      <c r="B265" t="s">
        <v>37</v>
      </c>
      <c r="C265" t="s">
        <v>38</v>
      </c>
      <c r="D265" s="1">
        <v>70000</v>
      </c>
      <c r="E265">
        <v>5</v>
      </c>
      <c r="F265" t="s">
        <v>13</v>
      </c>
      <c r="G265" t="s">
        <v>21</v>
      </c>
      <c r="H265" t="s">
        <v>15</v>
      </c>
      <c r="I265">
        <v>3</v>
      </c>
      <c r="J265" t="s">
        <v>30</v>
      </c>
      <c r="K265" t="s">
        <v>24</v>
      </c>
      <c r="L265">
        <v>39</v>
      </c>
      <c r="M265" t="str" cm="1">
        <f t="array" ref="M265">_xlfn.IFS(L265&gt;54,"Old",L265&gt;=30,"Middle Aged",L265&lt;30,"Adolescent")</f>
        <v>Middle Aged</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_xlfn.IFS(L266&gt;54,"Old",L266&gt;=30,"Middle Aged",L266&lt;30,"Adolescent")</f>
        <v>Middle Aged</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_xlfn.IFS(L267&gt;54,"Old",L267&gt;=30,"Middle Aged",L267&lt;30,"Adolescent")</f>
        <v>Middle Aged</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_xlfn.IFS(L268&gt;54,"Old",L268&gt;=30,"Middle Aged",L268&lt;30,"Adolescent")</f>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_xlfn.IFS(L269&gt;54,"Old",L269&gt;=30,"Middle Aged",L269&lt;30,"Adolescent")</f>
        <v>Middle Aged</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_xlfn.IFS(L270&gt;54,"Old",L270&gt;=30,"Middle Aged",L270&lt;30,"Adolescent")</f>
        <v>Middle Aged</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_xlfn.IFS(L271&gt;54,"Old",L271&gt;=30,"Middle Aged",L271&lt;30,"Adolescent")</f>
        <v>Middle Aged</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_xlfn.IFS(L272&gt;54,"Old",L272&gt;=30,"Middle Aged",L272&lt;30,"Adolescent")</f>
        <v>Middle Aged</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_xlfn.IFS(L273&gt;54,"Old",L273&gt;=30,"Middle Aged",L273&lt;30,"Adolescent")</f>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_xlfn.IFS(L274&gt;54,"Old",L274&gt;=30,"Middle Aged",L274&lt;30,"Adolescent")</f>
        <v>Middle Aged</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_xlfn.IFS(L275&gt;54,"Old",L275&gt;=30,"Middle Aged",L275&lt;30,"Adolescent")</f>
        <v>Middle Aged</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_xlfn.IFS(L276&gt;54,"Old",L276&gt;=30,"Middle Aged",L276&lt;30,"Adolescent")</f>
        <v>Middle Aged</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_xlfn.IFS(L277&gt;54,"Old",L277&gt;=30,"Middle Aged",L277&lt;30,"Adolescent")</f>
        <v>Middle Aged</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_xlfn.IFS(L278&gt;54,"Old",L278&gt;=30,"Middle Aged",L278&lt;30,"Adolescent")</f>
        <v>Middle Aged</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_xlfn.IFS(L279&gt;54,"Old",L279&gt;=30,"Middle Aged",L279&lt;30,"Adolescent")</f>
        <v>Middle Aged</v>
      </c>
      <c r="N279" t="s">
        <v>15</v>
      </c>
    </row>
    <row r="280" spans="1:14" x14ac:dyDescent="0.25">
      <c r="A280">
        <v>20625</v>
      </c>
      <c r="B280" t="s">
        <v>36</v>
      </c>
      <c r="C280" t="s">
        <v>39</v>
      </c>
      <c r="D280" s="1">
        <v>100000</v>
      </c>
      <c r="E280">
        <v>0</v>
      </c>
      <c r="F280" t="s">
        <v>27</v>
      </c>
      <c r="G280" t="s">
        <v>28</v>
      </c>
      <c r="H280" t="s">
        <v>15</v>
      </c>
      <c r="I280">
        <v>3</v>
      </c>
      <c r="J280" t="s">
        <v>30</v>
      </c>
      <c r="K280" t="s">
        <v>24</v>
      </c>
      <c r="L280">
        <v>35</v>
      </c>
      <c r="M280" t="str" cm="1">
        <f t="array" ref="M280">_xlfn.IFS(L280&gt;54,"Old",L280&gt;=30,"Middle Aged",L280&lt;30,"Adolescent")</f>
        <v>Middle Aged</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_xlfn.IFS(L281&gt;54,"Old",L281&gt;=30,"Middle Aged",L281&lt;30,"Adolescent")</f>
        <v>Middle Aged</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_xlfn.IFS(L282&gt;54,"Old",L282&gt;=30,"Middle Aged",L282&lt;30,"Adolescent")</f>
        <v>Middle Aged</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_xlfn.IFS(L283&gt;54,"Old",L283&gt;=30,"Middle Aged",L283&lt;30,"Adolescent")</f>
        <v>Middle Aged</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_xlfn.IFS(L284&gt;54,"Old",L284&gt;=30,"Middle Aged",L284&lt;30,"Adolescent")</f>
        <v>Middle Aged</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_xlfn.IFS(L285&gt;54,"Old",L285&gt;=30,"Middle Aged",L285&lt;30,"Adolescent")</f>
        <v>Middle Aged</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_xlfn.IFS(L286&gt;54,"Old",L286&gt;=30,"Middle Aged",L286&lt;30,"Adolescent")</f>
        <v>Middle Aged</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_xlfn.IFS(L287&gt;54,"Old",L287&gt;=30,"Middle Aged",L287&lt;30,"Adolescent")</f>
        <v>Middle Aged</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_xlfn.IFS(L288&gt;54,"Old",L288&gt;=30,"Middle Aged",L288&lt;30,"Adolescent")</f>
        <v>Middle Aged</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_xlfn.IFS(L289&gt;54,"Old",L289&gt;=30,"Middle Aged",L289&lt;30,"Adolescent")</f>
        <v>Middle Aged</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_xlfn.IFS(L290&gt;54,"Old",L290&gt;=30,"Middle Aged",L290&lt;30,"Adolescent")</f>
        <v>Middle Aged</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_xlfn.IFS(L291&gt;54,"Old",L291&gt;=30,"Middle Aged",L291&lt;30,"Adolescent")</f>
        <v>Middle Aged</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_xlfn.IFS(L292&gt;54,"Old",L292&gt;=30,"Middle Aged",L292&lt;30,"Adolescent")</f>
        <v>Middle Aged</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_xlfn.IFS(L293&gt;54,"Old",L293&gt;=30,"Middle Aged",L293&lt;30,"Adolescent")</f>
        <v>Middle Aged</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_xlfn.IFS(L294&gt;54,"Old",L294&gt;=30,"Middle Aged",L294&lt;30,"Adolescent")</f>
        <v>Middle Aged</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_xlfn.IFS(L295&gt;54,"Old",L295&gt;=30,"Middle Aged",L295&lt;30,"Adolescent")</f>
        <v>Middle Aged</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_xlfn.IFS(L296&gt;54,"Old",L296&gt;=30,"Middle Aged",L296&lt;30,"Adolescent")</f>
        <v>Middle Aged</v>
      </c>
      <c r="N296" t="s">
        <v>15</v>
      </c>
    </row>
    <row r="297" spans="1:14" x14ac:dyDescent="0.25">
      <c r="A297">
        <v>21557</v>
      </c>
      <c r="B297" t="s">
        <v>37</v>
      </c>
      <c r="C297" t="s">
        <v>38</v>
      </c>
      <c r="D297" s="1">
        <v>110000</v>
      </c>
      <c r="E297">
        <v>0</v>
      </c>
      <c r="F297" t="s">
        <v>19</v>
      </c>
      <c r="G297" t="s">
        <v>28</v>
      </c>
      <c r="H297" t="s">
        <v>15</v>
      </c>
      <c r="I297">
        <v>3</v>
      </c>
      <c r="J297" t="s">
        <v>30</v>
      </c>
      <c r="K297" t="s">
        <v>24</v>
      </c>
      <c r="L297">
        <v>32</v>
      </c>
      <c r="M297" t="str" cm="1">
        <f t="array" ref="M297">_xlfn.IFS(L297&gt;54,"Old",L297&gt;=30,"Middle Aged",L297&lt;30,"Adolescent")</f>
        <v>Middle Aged</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_xlfn.IFS(L298&gt;54,"Old",L298&gt;=30,"Middle Aged",L298&lt;30,"Adolescent")</f>
        <v>Middle Aged</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_xlfn.IFS(L299&gt;54,"Old",L299&gt;=30,"Middle Aged",L299&lt;30,"Adolescent")</f>
        <v>Middle Aged</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_xlfn.IFS(L300&gt;54,"Old",L300&gt;=30,"Middle Aged",L300&lt;30,"Adolescent")</f>
        <v>Middle Aged</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_xlfn.IFS(L301&gt;54,"Old",L301&gt;=30,"Middle Aged",L301&lt;30,"Adolescent")</f>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_xlfn.IFS(L302&gt;54,"Old",L302&gt;=30,"Middle Aged",L302&lt;30,"Adolescent")</f>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_xlfn.IFS(L303&gt;54,"Old",L303&gt;=30,"Middle Aged",L303&lt;30,"Adolescent")</f>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_xlfn.IFS(L304&gt;54,"Old",L304&gt;=30,"Middle Aged",L304&lt;30,"Adolescent")</f>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_xlfn.IFS(L305&gt;54,"Old",L305&gt;=30,"Middle Aged",L305&lt;30,"Adolescent")</f>
        <v>Middle Aged</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_xlfn.IFS(L306&gt;54,"Old",L306&gt;=30,"Middle Aged",L306&lt;30,"Adolescent")</f>
        <v>Middle Aged</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_xlfn.IFS(L307&gt;54,"Old",L307&gt;=30,"Middle Aged",L307&lt;30,"Adolescent")</f>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_xlfn.IFS(L308&gt;54,"Old",L308&gt;=30,"Middle Aged",L308&lt;30,"Adolescent")</f>
        <v>Middle Aged</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_xlfn.IFS(L309&gt;54,"Old",L309&gt;=30,"Middle Aged",L309&lt;30,"Adolescent")</f>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_xlfn.IFS(L310&gt;54,"Old",L310&gt;=30,"Middle Aged",L310&lt;30,"Adolescent")</f>
        <v>Middle Aged</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_xlfn.IFS(L311&gt;54,"Old",L311&gt;=30,"Middle Aged",L311&lt;30,"Adolescent")</f>
        <v>Middle Aged</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_xlfn.IFS(L312&gt;54,"Old",L312&gt;=30,"Middle Aged",L312&lt;30,"Adolescent")</f>
        <v>Middle Aged</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_xlfn.IFS(L313&gt;54,"Old",L313&gt;=30,"Middle Aged",L313&lt;30,"Adolescent")</f>
        <v>Middle Aged</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_xlfn.IFS(L314&gt;54,"Old",L314&gt;=30,"Middle Aged",L314&lt;30,"Adolescent")</f>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_xlfn.IFS(L315&gt;54,"Old",L315&gt;=30,"Middle Aged",L315&lt;30,"Adolescent")</f>
        <v>Middle Aged</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_xlfn.IFS(L316&gt;54,"Old",L316&gt;=30,"Middle Aged",L316&lt;30,"Adolescent")</f>
        <v>Middle Aged</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_xlfn.IFS(L317&gt;54,"Old",L317&gt;=30,"Middle Aged",L317&lt;30,"Adolescent")</f>
        <v>Middle Aged</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_xlfn.IFS(L318&gt;54,"Old",L318&gt;=30,"Middle Aged",L318&lt;30,"Adolescent")</f>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_xlfn.IFS(L319&gt;54,"Old",L319&gt;=30,"Middle Aged",L319&lt;30,"Adolescent")</f>
        <v>Middle Aged</v>
      </c>
      <c r="N319" t="s">
        <v>15</v>
      </c>
    </row>
    <row r="320" spans="1:14" x14ac:dyDescent="0.25">
      <c r="A320">
        <v>19066</v>
      </c>
      <c r="B320" t="s">
        <v>36</v>
      </c>
      <c r="C320" t="s">
        <v>39</v>
      </c>
      <c r="D320" s="1">
        <v>130000</v>
      </c>
      <c r="E320">
        <v>4</v>
      </c>
      <c r="F320" t="s">
        <v>19</v>
      </c>
      <c r="G320" t="s">
        <v>21</v>
      </c>
      <c r="H320" t="s">
        <v>18</v>
      </c>
      <c r="I320">
        <v>3</v>
      </c>
      <c r="J320" t="s">
        <v>30</v>
      </c>
      <c r="K320" t="s">
        <v>17</v>
      </c>
      <c r="L320">
        <v>54</v>
      </c>
      <c r="M320" t="str" cm="1">
        <f t="array" ref="M320">_xlfn.IFS(L320&gt;54,"Old",L320&gt;=30,"Middle Aged",L320&lt;30,"Adolescent")</f>
        <v>Middle Aged</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_xlfn.IFS(L321&gt;54,"Old",L321&gt;=30,"Middle Aged",L321&lt;30,"Adolescent")</f>
        <v>Middle Aged</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_xlfn.IFS(L322&gt;54,"Old",L322&gt;=30,"Middle Aged",L322&lt;30,"Adolescent")</f>
        <v>Middle Aged</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_xlfn.IFS(L323&gt;54,"Old",L323&gt;=30,"Middle Aged",L323&lt;30,"Adolescent")</f>
        <v>Middle Aged</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_xlfn.IFS(L324&gt;54,"Old",L324&gt;=30,"Middle Aged",L324&lt;30,"Adolescent")</f>
        <v>Middle Aged</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_xlfn.IFS(L325&gt;54,"Old",L325&gt;=30,"Middle Aged",L325&lt;30,"Adolescent")</f>
        <v>Middle Aged</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_xlfn.IFS(L326&gt;54,"Old",L326&gt;=30,"Middle Aged",L326&lt;30,"Adolescent")</f>
        <v>Middle Aged</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_xlfn.IFS(L327&gt;54,"Old",L327&gt;=30,"Middle Aged",L327&lt;30,"Adolescent")</f>
        <v>Middle Aged</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_xlfn.IFS(L328&gt;54,"Old",L328&gt;=30,"Middle Aged",L328&lt;30,"Adolescent")</f>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_xlfn.IFS(L329&gt;54,"Old",L329&gt;=30,"Middle Aged",L329&lt;30,"Adolescent")</f>
        <v>Middle Aged</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_xlfn.IFS(L330&gt;54,"Old",L330&gt;=30,"Middle Aged",L330&lt;30,"Adolescent")</f>
        <v>Middle Aged</v>
      </c>
      <c r="N330" t="s">
        <v>18</v>
      </c>
    </row>
    <row r="331" spans="1:14" x14ac:dyDescent="0.25">
      <c r="A331">
        <v>12663</v>
      </c>
      <c r="B331" t="s">
        <v>36</v>
      </c>
      <c r="C331" t="s">
        <v>38</v>
      </c>
      <c r="D331" s="1">
        <v>90000</v>
      </c>
      <c r="E331">
        <v>5</v>
      </c>
      <c r="F331" t="s">
        <v>29</v>
      </c>
      <c r="G331" t="s">
        <v>14</v>
      </c>
      <c r="H331" t="s">
        <v>15</v>
      </c>
      <c r="I331">
        <v>2</v>
      </c>
      <c r="J331" t="s">
        <v>30</v>
      </c>
      <c r="K331" t="s">
        <v>17</v>
      </c>
      <c r="L331">
        <v>59</v>
      </c>
      <c r="M331" t="str" cm="1">
        <f t="array" ref="M331">_xlfn.IFS(L331&gt;54,"Old",L331&gt;=30,"Middle Aged",L331&lt;30,"Adolescent")</f>
        <v>Old</v>
      </c>
      <c r="N331" t="s">
        <v>18</v>
      </c>
    </row>
    <row r="332" spans="1:14" x14ac:dyDescent="0.25">
      <c r="A332">
        <v>24898</v>
      </c>
      <c r="B332" t="s">
        <v>37</v>
      </c>
      <c r="C332" t="s">
        <v>38</v>
      </c>
      <c r="D332" s="1">
        <v>80000</v>
      </c>
      <c r="E332">
        <v>0</v>
      </c>
      <c r="F332" t="s">
        <v>13</v>
      </c>
      <c r="G332" t="s">
        <v>21</v>
      </c>
      <c r="H332" t="s">
        <v>15</v>
      </c>
      <c r="I332">
        <v>3</v>
      </c>
      <c r="J332" t="s">
        <v>30</v>
      </c>
      <c r="K332" t="s">
        <v>24</v>
      </c>
      <c r="L332">
        <v>32</v>
      </c>
      <c r="M332" t="str" cm="1">
        <f t="array" ref="M332">_xlfn.IFS(L332&gt;54,"Old",L332&gt;=30,"Middle Aged",L332&lt;30,"Adolescent")</f>
        <v>Middle Aged</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_xlfn.IFS(L333&gt;54,"Old",L333&gt;=30,"Middle Aged",L333&lt;30,"Adolescent")</f>
        <v>Middle Aged</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_xlfn.IFS(L334&gt;54,"Old",L334&gt;=30,"Middle Aged",L334&lt;30,"Adolescent")</f>
        <v>Middle Aged</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_xlfn.IFS(L335&gt;54,"Old",L335&gt;=30,"Middle Aged",L335&lt;30,"Adolescent")</f>
        <v>Middle Aged</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_xlfn.IFS(L336&gt;54,"Old",L336&gt;=30,"Middle Aged",L336&lt;30,"Adolescent")</f>
        <v>Middle Aged</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_xlfn.IFS(L337&gt;54,"Old",L337&gt;=30,"Middle Aged",L337&lt;30,"Adolescent")</f>
        <v>Middle Aged</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_xlfn.IFS(L338&gt;54,"Old",L338&gt;=30,"Middle Aged",L338&lt;30,"Adolescent")</f>
        <v>Middle Aged</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_xlfn.IFS(L339&gt;54,"Old",L339&gt;=30,"Middle Aged",L339&lt;30,"Adolescent")</f>
        <v>Middle Aged</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_xlfn.IFS(L340&gt;54,"Old",L340&gt;=30,"Middle Aged",L340&lt;30,"Adolescent")</f>
        <v>Middle Aged</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_xlfn.IFS(L341&gt;54,"Old",L341&gt;=30,"Middle Aged",L341&lt;30,"Adolescent")</f>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_xlfn.IFS(L342&gt;54,"Old",L342&gt;=30,"Middle Aged",L342&lt;30,"Adolescent")</f>
        <v>Middle Aged</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_xlfn.IFS(L343&gt;54,"Old",L343&gt;=30,"Middle Aged",L343&lt;30,"Adolescent")</f>
        <v>Middle Aged</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_xlfn.IFS(L344&gt;54,"Old",L344&gt;=30,"Middle Aged",L344&lt;30,"Adolescent")</f>
        <v>Middle Aged</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_xlfn.IFS(L345&gt;54,"Old",L345&gt;=30,"Middle Aged",L345&lt;30,"Adolescent")</f>
        <v>Middle Aged</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_xlfn.IFS(L346&gt;54,"Old",L346&gt;=30,"Middle Aged",L346&lt;30,"Adolescent")</f>
        <v>Middle Aged</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_xlfn.IFS(L347&gt;54,"Old",L347&gt;=30,"Middle Aged",L347&lt;30,"Adolescent")</f>
        <v>Middle Aged</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_xlfn.IFS(L348&gt;54,"Old",L348&gt;=30,"Middle Aged",L348&lt;30,"Adolescent")</f>
        <v>Middle Aged</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_xlfn.IFS(L349&gt;54,"Old",L349&gt;=30,"Middle Aged",L349&lt;30,"Adolescent")</f>
        <v>Middle Aged</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_xlfn.IFS(L350&gt;54,"Old",L350&gt;=30,"Middle Aged",L350&lt;30,"Adolescent")</f>
        <v>Middle Aged</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_xlfn.IFS(L351&gt;54,"Old",L351&gt;=30,"Middle Aged",L351&lt;30,"Adolescent")</f>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_xlfn.IFS(L352&gt;54,"Old",L352&gt;=30,"Middle Aged",L352&lt;30,"Adolescent")</f>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_xlfn.IFS(L353&gt;54,"Old",L353&gt;=30,"Middle Aged",L353&lt;30,"Adolescent")</f>
        <v>Middle Aged</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_xlfn.IFS(L354&gt;54,"Old",L354&gt;=30,"Middle Aged",L354&lt;30,"Adolescent")</f>
        <v>Middle Aged</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_xlfn.IFS(L355&gt;54,"Old",L355&gt;=30,"Middle Aged",L355&lt;30,"Adolescent")</f>
        <v>Middle Aged</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_xlfn.IFS(L356&gt;54,"Old",L356&gt;=30,"Middle Aged",L356&lt;30,"Adolescent")</f>
        <v>Middle Aged</v>
      </c>
      <c r="N356" t="s">
        <v>18</v>
      </c>
    </row>
    <row r="357" spans="1:14" x14ac:dyDescent="0.25">
      <c r="A357">
        <v>17238</v>
      </c>
      <c r="B357" t="s">
        <v>37</v>
      </c>
      <c r="C357" t="s">
        <v>39</v>
      </c>
      <c r="D357" s="1">
        <v>80000</v>
      </c>
      <c r="E357">
        <v>0</v>
      </c>
      <c r="F357" t="s">
        <v>13</v>
      </c>
      <c r="G357" t="s">
        <v>21</v>
      </c>
      <c r="H357" t="s">
        <v>15</v>
      </c>
      <c r="I357">
        <v>3</v>
      </c>
      <c r="J357" t="s">
        <v>30</v>
      </c>
      <c r="K357" t="s">
        <v>24</v>
      </c>
      <c r="L357">
        <v>32</v>
      </c>
      <c r="M357" t="str" cm="1">
        <f t="array" ref="M357">_xlfn.IFS(L357&gt;54,"Old",L357&gt;=30,"Middle Aged",L357&lt;30,"Adolescent")</f>
        <v>Middle Aged</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_xlfn.IFS(L358&gt;54,"Old",L358&gt;=30,"Middle Aged",L358&lt;30,"Adolescent")</f>
        <v>Middle Aged</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_xlfn.IFS(L359&gt;54,"Old",L359&gt;=30,"Middle Aged",L359&lt;30,"Adolescent")</f>
        <v>Middle Aged</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_xlfn.IFS(L360&gt;54,"Old",L360&gt;=30,"Middle Aged",L360&lt;30,"Adolescent")</f>
        <v>Old</v>
      </c>
      <c r="N360" t="s">
        <v>15</v>
      </c>
    </row>
    <row r="361" spans="1:14" x14ac:dyDescent="0.25">
      <c r="A361">
        <v>17230</v>
      </c>
      <c r="B361" t="s">
        <v>36</v>
      </c>
      <c r="C361" t="s">
        <v>39</v>
      </c>
      <c r="D361" s="1">
        <v>80000</v>
      </c>
      <c r="E361">
        <v>0</v>
      </c>
      <c r="F361" t="s">
        <v>13</v>
      </c>
      <c r="G361" t="s">
        <v>21</v>
      </c>
      <c r="H361" t="s">
        <v>15</v>
      </c>
      <c r="I361">
        <v>3</v>
      </c>
      <c r="J361" t="s">
        <v>30</v>
      </c>
      <c r="K361" t="s">
        <v>24</v>
      </c>
      <c r="L361">
        <v>30</v>
      </c>
      <c r="M361" t="str" cm="1">
        <f t="array" ref="M361">_xlfn.IFS(L361&gt;54,"Old",L361&gt;=30,"Middle Aged",L361&lt;30,"Adolescent")</f>
        <v>Middle Aged</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_xlfn.IFS(L362&gt;54,"Old",L362&gt;=30,"Middle Aged",L362&lt;30,"Adolescent")</f>
        <v>Middle Aged</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_xlfn.IFS(L363&gt;54,"Old",L363&gt;=30,"Middle Aged",L363&lt;30,"Adolescent")</f>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_xlfn.IFS(L364&gt;54,"Old",L364&gt;=30,"Middle Aged",L364&lt;30,"Adolescent")</f>
        <v>Middle Aged</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_xlfn.IFS(L365&gt;54,"Old",L365&gt;=30,"Middle Aged",L365&lt;30,"Adolescent")</f>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_xlfn.IFS(L366&gt;54,"Old",L366&gt;=30,"Middle Aged",L366&lt;30,"Adolescent")</f>
        <v>Middle Aged</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_xlfn.IFS(L367&gt;54,"Old",L367&gt;=30,"Middle Aged",L367&lt;30,"Adolescent")</f>
        <v>Middle Aged</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_xlfn.IFS(L368&gt;54,"Old",L368&gt;=30,"Middle Aged",L368&lt;30,"Adolescent")</f>
        <v>Middle Aged</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_xlfn.IFS(L369&gt;54,"Old",L369&gt;=30,"Middle Aged",L369&lt;30,"Adolescent")</f>
        <v>Middle Aged</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_xlfn.IFS(L370&gt;54,"Old",L370&gt;=30,"Middle Aged",L370&lt;30,"Adolescent")</f>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_xlfn.IFS(L371&gt;54,"Old",L371&gt;=30,"Middle Aged",L371&lt;30,"Adolescent")</f>
        <v>Middle Aged</v>
      </c>
      <c r="N371" t="s">
        <v>15</v>
      </c>
    </row>
    <row r="372" spans="1:14" x14ac:dyDescent="0.25">
      <c r="A372">
        <v>17324</v>
      </c>
      <c r="B372" t="s">
        <v>36</v>
      </c>
      <c r="C372" t="s">
        <v>38</v>
      </c>
      <c r="D372" s="1">
        <v>100000</v>
      </c>
      <c r="E372">
        <v>4</v>
      </c>
      <c r="F372" t="s">
        <v>13</v>
      </c>
      <c r="G372" t="s">
        <v>21</v>
      </c>
      <c r="H372" t="s">
        <v>15</v>
      </c>
      <c r="I372">
        <v>1</v>
      </c>
      <c r="J372" t="s">
        <v>30</v>
      </c>
      <c r="K372" t="s">
        <v>24</v>
      </c>
      <c r="L372">
        <v>46</v>
      </c>
      <c r="M372" t="str" cm="1">
        <f t="array" ref="M372">_xlfn.IFS(L372&gt;54,"Old",L372&gt;=30,"Middle Aged",L372&lt;30,"Adolescent")</f>
        <v>Middle Aged</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_xlfn.IFS(L373&gt;54,"Old",L373&gt;=30,"Middle Aged",L373&lt;30,"Adolescent")</f>
        <v>Middle Aged</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_xlfn.IFS(L374&gt;54,"Old",L374&gt;=30,"Middle Aged",L374&lt;30,"Adolescent")</f>
        <v>Middle Aged</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_xlfn.IFS(L375&gt;54,"Old",L375&gt;=30,"Middle Aged",L375&lt;30,"Adolescent")</f>
        <v>Middle Aged</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_xlfn.IFS(L376&gt;54,"Old",L376&gt;=30,"Middle Aged",L376&lt;30,"Adolescent")</f>
        <v>Middle Aged</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_xlfn.IFS(L377&gt;54,"Old",L377&gt;=30,"Middle Aged",L377&lt;30,"Adolescent")</f>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_xlfn.IFS(L378&gt;54,"Old",L378&gt;=30,"Middle Aged",L378&lt;30,"Adolescent")</f>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_xlfn.IFS(L379&gt;54,"Old",L379&gt;=30,"Middle Aged",L379&lt;30,"Adolescent")</f>
        <v>Middle Aged</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_xlfn.IFS(L380&gt;54,"Old",L380&gt;=30,"Middle Aged",L380&lt;30,"Adolescent")</f>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_xlfn.IFS(L381&gt;54,"Old",L381&gt;=30,"Middle Aged",L381&lt;30,"Adolescent")</f>
        <v>Middle Aged</v>
      </c>
      <c r="N381" t="s">
        <v>18</v>
      </c>
    </row>
    <row r="382" spans="1:14" x14ac:dyDescent="0.25">
      <c r="A382">
        <v>13620</v>
      </c>
      <c r="B382" t="s">
        <v>37</v>
      </c>
      <c r="C382" t="s">
        <v>39</v>
      </c>
      <c r="D382" s="1">
        <v>70000</v>
      </c>
      <c r="E382">
        <v>0</v>
      </c>
      <c r="F382" t="s">
        <v>13</v>
      </c>
      <c r="G382" t="s">
        <v>21</v>
      </c>
      <c r="H382" t="s">
        <v>18</v>
      </c>
      <c r="I382">
        <v>3</v>
      </c>
      <c r="J382" t="s">
        <v>30</v>
      </c>
      <c r="K382" t="s">
        <v>24</v>
      </c>
      <c r="L382">
        <v>30</v>
      </c>
      <c r="M382" t="str" cm="1">
        <f t="array" ref="M382">_xlfn.IFS(L382&gt;54,"Old",L382&gt;=30,"Middle Aged",L382&lt;30,"Adolescent")</f>
        <v>Middle Aged</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_xlfn.IFS(L383&gt;54,"Old",L383&gt;=30,"Middle Aged",L383&lt;30,"Adolescent")</f>
        <v>Old</v>
      </c>
      <c r="N383" t="s">
        <v>18</v>
      </c>
    </row>
    <row r="384" spans="1:14" x14ac:dyDescent="0.25">
      <c r="A384">
        <v>13586</v>
      </c>
      <c r="B384" t="s">
        <v>36</v>
      </c>
      <c r="C384" t="s">
        <v>39</v>
      </c>
      <c r="D384" s="1">
        <v>80000</v>
      </c>
      <c r="E384">
        <v>4</v>
      </c>
      <c r="F384" t="s">
        <v>19</v>
      </c>
      <c r="G384" t="s">
        <v>21</v>
      </c>
      <c r="H384" t="s">
        <v>15</v>
      </c>
      <c r="I384">
        <v>2</v>
      </c>
      <c r="J384" t="s">
        <v>30</v>
      </c>
      <c r="K384" t="s">
        <v>17</v>
      </c>
      <c r="L384">
        <v>53</v>
      </c>
      <c r="M384" t="str" cm="1">
        <f t="array" ref="M384">_xlfn.IFS(L384&gt;54,"Old",L384&gt;=30,"Middle Aged",L384&lt;30,"Adolescent")</f>
        <v>Middle Aged</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_xlfn.IFS(L385&gt;54,"Old",L385&gt;=30,"Middle Aged",L385&lt;30,"Adolescent")</f>
        <v>Middle Aged</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_xlfn.IFS(L386&gt;54,"Old",L386&gt;=30,"Middle Aged",L386&lt;30,"Adolescent")</f>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_xlfn.IFS(L387&gt;54,"Old",L387&gt;=30,"Middle Aged",L387&lt;30,"Adolescent")</f>
        <v>Middle Aged</v>
      </c>
      <c r="N387" t="s">
        <v>18</v>
      </c>
    </row>
    <row r="388" spans="1:14" x14ac:dyDescent="0.25">
      <c r="A388">
        <v>28957</v>
      </c>
      <c r="B388" t="s">
        <v>37</v>
      </c>
      <c r="C388" t="s">
        <v>38</v>
      </c>
      <c r="D388" s="1">
        <v>120000</v>
      </c>
      <c r="E388">
        <v>0</v>
      </c>
      <c r="F388" t="s">
        <v>29</v>
      </c>
      <c r="G388" t="s">
        <v>21</v>
      </c>
      <c r="H388" t="s">
        <v>15</v>
      </c>
      <c r="I388">
        <v>4</v>
      </c>
      <c r="J388" t="s">
        <v>30</v>
      </c>
      <c r="K388" t="s">
        <v>24</v>
      </c>
      <c r="L388">
        <v>34</v>
      </c>
      <c r="M388" t="str" cm="1">
        <f t="array" ref="M388">_xlfn.IFS(L388&gt;54,"Old",L388&gt;=30,"Middle Aged",L388&lt;30,"Adolescent")</f>
        <v>Middle Aged</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_xlfn.IFS(L389&gt;54,"Old",L389&gt;=30,"Middle Aged",L389&lt;30,"Adolescent")</f>
        <v>Middle Aged</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_xlfn.IFS(L390&gt;54,"Old",L390&gt;=30,"Middle Aged",L390&lt;30,"Adolescent")</f>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_xlfn.IFS(L391&gt;54,"Old",L391&gt;=30,"Middle Aged",L391&lt;30,"Adolescent")</f>
        <v>Middle Aged</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_xlfn.IFS(L392&gt;54,"Old",L392&gt;=30,"Middle Aged",L392&lt;30,"Adolescent")</f>
        <v>Middle Aged</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_xlfn.IFS(L393&gt;54,"Old",L393&gt;=30,"Middle Aged",L393&lt;30,"Adolescent")</f>
        <v>Middle Aged</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_xlfn.IFS(L394&gt;54,"Old",L394&gt;=30,"Middle Aged",L394&lt;30,"Adolescent")</f>
        <v>Middle Aged</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_xlfn.IFS(L395&gt;54,"Old",L395&gt;=30,"Middle Aged",L395&lt;30,"Adolescent")</f>
        <v>Middle Aged</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_xlfn.IFS(L396&gt;54,"Old",L396&gt;=30,"Middle Aged",L396&lt;30,"Adolescent")</f>
        <v>Middle Aged</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_xlfn.IFS(L397&gt;54,"Old",L397&gt;=30,"Middle Aged",L397&lt;30,"Adolescent")</f>
        <v>Middle Aged</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_xlfn.IFS(L398&gt;54,"Old",L398&gt;=30,"Middle Aged",L398&lt;30,"Adolescent")</f>
        <v>Middle Aged</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_xlfn.IFS(L399&gt;54,"Old",L399&gt;=30,"Middle Aged",L399&lt;30,"Adolescent")</f>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_xlfn.IFS(L400&gt;54,"Old",L400&gt;=30,"Middle Aged",L400&lt;30,"Adolescent")</f>
        <v>Middle Aged</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_xlfn.IFS(L401&gt;54,"Old",L401&gt;=30,"Middle Aged",L401&lt;30,"Adolescent")</f>
        <v>Middle Aged</v>
      </c>
      <c r="N401" t="s">
        <v>15</v>
      </c>
    </row>
    <row r="402" spans="1:14" x14ac:dyDescent="0.25">
      <c r="A402">
        <v>25792</v>
      </c>
      <c r="B402" t="s">
        <v>37</v>
      </c>
      <c r="C402" t="s">
        <v>38</v>
      </c>
      <c r="D402" s="1">
        <v>110000</v>
      </c>
      <c r="E402">
        <v>3</v>
      </c>
      <c r="F402" t="s">
        <v>13</v>
      </c>
      <c r="G402" t="s">
        <v>28</v>
      </c>
      <c r="H402" t="s">
        <v>15</v>
      </c>
      <c r="I402">
        <v>4</v>
      </c>
      <c r="J402" t="s">
        <v>30</v>
      </c>
      <c r="K402" t="s">
        <v>17</v>
      </c>
      <c r="L402">
        <v>53</v>
      </c>
      <c r="M402" t="str" cm="1">
        <f t="array" ref="M402">_xlfn.IFS(L402&gt;54,"Old",L402&gt;=30,"Middle Aged",L402&lt;30,"Adolescent")</f>
        <v>Middle Aged</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_xlfn.IFS(L403&gt;54,"Old",L403&gt;=30,"Middle Aged",L403&lt;30,"Adolescent")</f>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_xlfn.IFS(L404&gt;54,"Old",L404&gt;=30,"Middle Aged",L404&lt;30,"Adolescent")</f>
        <v>Middle Aged</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_xlfn.IFS(L405&gt;54,"Old",L405&gt;=30,"Middle Aged",L405&lt;30,"Adolescent")</f>
        <v>Middle Aged</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_xlfn.IFS(L406&gt;54,"Old",L406&gt;=30,"Middle Aged",L406&lt;30,"Adolescent")</f>
        <v>Middle Aged</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_xlfn.IFS(L407&gt;54,"Old",L407&gt;=30,"Middle Aged",L407&lt;30,"Adolescent")</f>
        <v>Middle Aged</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_xlfn.IFS(L408&gt;54,"Old",L408&gt;=30,"Middle Aged",L408&lt;30,"Adolescent")</f>
        <v>Middle Aged</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_xlfn.IFS(L409&gt;54,"Old",L409&gt;=30,"Middle Aged",L409&lt;30,"Adolescent")</f>
        <v>Middle Aged</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_xlfn.IFS(L410&gt;54,"Old",L410&gt;=30,"Middle Aged",L410&lt;30,"Adolescent")</f>
        <v>Middle Aged</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_xlfn.IFS(L411&gt;54,"Old",L411&gt;=30,"Middle Aged",L411&lt;30,"Adolescent")</f>
        <v>Middle Aged</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_xlfn.IFS(L412&gt;54,"Old",L412&gt;=30,"Middle Aged",L412&lt;30,"Adolescent")</f>
        <v>Middle Aged</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_xlfn.IFS(L413&gt;54,"Old",L413&gt;=30,"Middle Aged",L413&lt;30,"Adolescent")</f>
        <v>Middle Aged</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_xlfn.IFS(L414&gt;54,"Old",L414&gt;=30,"Middle Aged",L414&lt;30,"Adolescent")</f>
        <v>Middle Aged</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_xlfn.IFS(L415&gt;54,"Old",L415&gt;=30,"Middle Aged",L415&lt;30,"Adolescent")</f>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_xlfn.IFS(L416&gt;54,"Old",L416&gt;=30,"Middle Aged",L416&lt;30,"Adolescent")</f>
        <v>Middle Aged</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_xlfn.IFS(L417&gt;54,"Old",L417&gt;=30,"Middle Aged",L417&lt;30,"Adolescent")</f>
        <v>Middle Aged</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_xlfn.IFS(L418&gt;54,"Old",L418&gt;=30,"Middle Aged",L418&lt;30,"Adolescent")</f>
        <v>Middle Aged</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_xlfn.IFS(L419&gt;54,"Old",L419&gt;=30,"Middle Aged",L419&lt;30,"Adolescent")</f>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_xlfn.IFS(L420&gt;54,"Old",L420&gt;=30,"Middle Aged",L420&lt;30,"Adolescent")</f>
        <v>Middle Aged</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_xlfn.IFS(L421&gt;54,"Old",L421&gt;=30,"Middle Aged",L421&lt;30,"Adolescent")</f>
        <v>Middle Aged</v>
      </c>
      <c r="N421" t="s">
        <v>15</v>
      </c>
    </row>
    <row r="422" spans="1:14" x14ac:dyDescent="0.25">
      <c r="A422">
        <v>18153</v>
      </c>
      <c r="B422" t="s">
        <v>36</v>
      </c>
      <c r="C422" t="s">
        <v>38</v>
      </c>
      <c r="D422" s="1">
        <v>100000</v>
      </c>
      <c r="E422">
        <v>2</v>
      </c>
      <c r="F422" t="s">
        <v>13</v>
      </c>
      <c r="G422" t="s">
        <v>28</v>
      </c>
      <c r="H422" t="s">
        <v>15</v>
      </c>
      <c r="I422">
        <v>4</v>
      </c>
      <c r="J422" t="s">
        <v>30</v>
      </c>
      <c r="K422" t="s">
        <v>17</v>
      </c>
      <c r="L422">
        <v>59</v>
      </c>
      <c r="M422" t="str" cm="1">
        <f t="array" ref="M422">_xlfn.IFS(L422&gt;54,"Old",L422&gt;=30,"Middle Aged",L422&lt;30,"Adolescent")</f>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_xlfn.IFS(L423&gt;54,"Old",L423&gt;=30,"Middle Aged",L423&lt;30,"Adolescent")</f>
        <v>Middle Aged</v>
      </c>
      <c r="N423" t="s">
        <v>18</v>
      </c>
    </row>
    <row r="424" spans="1:14" x14ac:dyDescent="0.25">
      <c r="A424">
        <v>24901</v>
      </c>
      <c r="B424" t="s">
        <v>37</v>
      </c>
      <c r="C424" t="s">
        <v>39</v>
      </c>
      <c r="D424" s="1">
        <v>110000</v>
      </c>
      <c r="E424">
        <v>0</v>
      </c>
      <c r="F424" t="s">
        <v>19</v>
      </c>
      <c r="G424" t="s">
        <v>28</v>
      </c>
      <c r="H424" t="s">
        <v>18</v>
      </c>
      <c r="I424">
        <v>3</v>
      </c>
      <c r="J424" t="s">
        <v>30</v>
      </c>
      <c r="K424" t="s">
        <v>24</v>
      </c>
      <c r="L424">
        <v>32</v>
      </c>
      <c r="M424" t="str" cm="1">
        <f t="array" ref="M424">_xlfn.IFS(L424&gt;54,"Old",L424&gt;=30,"Middle Aged",L424&lt;30,"Adolescent")</f>
        <v>Middle Aged</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_xlfn.IFS(L425&gt;54,"Old",L425&gt;=30,"Middle Aged",L425&lt;30,"Adolescent")</f>
        <v>Middle Aged</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_xlfn.IFS(L426&gt;54,"Old",L426&gt;=30,"Middle Aged",L426&lt;30,"Adolescent")</f>
        <v>Middle Aged</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_xlfn.IFS(L427&gt;54,"Old",L427&gt;=30,"Middle Aged",L427&lt;30,"Adolescent")</f>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_xlfn.IFS(L428&gt;54,"Old",L428&gt;=30,"Middle Aged",L428&lt;30,"Adolescent")</f>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_xlfn.IFS(L429&gt;54,"Old",L429&gt;=30,"Middle Aged",L429&lt;30,"Adolescent")</f>
        <v>Middle Aged</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_xlfn.IFS(L430&gt;54,"Old",L430&gt;=30,"Middle Aged",L430&lt;30,"Adolescent")</f>
        <v>Middle Aged</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_xlfn.IFS(L431&gt;54,"Old",L431&gt;=30,"Middle Aged",L431&lt;30,"Adolescent")</f>
        <v>Middle Aged</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_xlfn.IFS(L432&gt;54,"Old",L432&gt;=30,"Middle Aged",L432&lt;30,"Adolescent")</f>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_xlfn.IFS(L433&gt;54,"Old",L433&gt;=30,"Middle Aged",L433&lt;30,"Adolescent")</f>
        <v>Adolescent</v>
      </c>
      <c r="N433" t="s">
        <v>15</v>
      </c>
    </row>
    <row r="434" spans="1:14" x14ac:dyDescent="0.25">
      <c r="A434">
        <v>21891</v>
      </c>
      <c r="B434" t="s">
        <v>36</v>
      </c>
      <c r="C434" t="s">
        <v>38</v>
      </c>
      <c r="D434" s="1">
        <v>110000</v>
      </c>
      <c r="E434">
        <v>0</v>
      </c>
      <c r="F434" t="s">
        <v>27</v>
      </c>
      <c r="G434" t="s">
        <v>28</v>
      </c>
      <c r="H434" t="s">
        <v>15</v>
      </c>
      <c r="I434">
        <v>3</v>
      </c>
      <c r="J434" t="s">
        <v>30</v>
      </c>
      <c r="K434" t="s">
        <v>24</v>
      </c>
      <c r="L434">
        <v>34</v>
      </c>
      <c r="M434" t="str" cm="1">
        <f t="array" ref="M434">_xlfn.IFS(L434&gt;54,"Old",L434&gt;=30,"Middle Aged",L434&lt;30,"Adolescent")</f>
        <v>Middle Aged</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_xlfn.IFS(L435&gt;54,"Old",L435&gt;=30,"Middle Aged",L435&lt;30,"Adolescent")</f>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_xlfn.IFS(L436&gt;54,"Old",L436&gt;=30,"Middle Aged",L436&lt;30,"Adolescent")</f>
        <v>Middle Aged</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_xlfn.IFS(L437&gt;54,"Old",L437&gt;=30,"Middle Aged",L437&lt;30,"Adolescent")</f>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_xlfn.IFS(L438&gt;54,"Old",L438&gt;=30,"Middle Aged",L438&lt;30,"Adolescent")</f>
        <v>Middle Aged</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_xlfn.IFS(L439&gt;54,"Old",L439&gt;=30,"Middle Aged",L439&lt;30,"Adolescent")</f>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_xlfn.IFS(L440&gt;54,"Old",L440&gt;=30,"Middle Aged",L440&lt;30,"Adolescent")</f>
        <v>Middle Aged</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_xlfn.IFS(L441&gt;54,"Old",L441&gt;=30,"Middle Aged",L441&lt;30,"Adolescent")</f>
        <v>Middle Aged</v>
      </c>
      <c r="N441" t="s">
        <v>18</v>
      </c>
    </row>
    <row r="442" spans="1:14" x14ac:dyDescent="0.25">
      <c r="A442">
        <v>21561</v>
      </c>
      <c r="B442" t="s">
        <v>37</v>
      </c>
      <c r="C442" t="s">
        <v>39</v>
      </c>
      <c r="D442" s="1">
        <v>90000</v>
      </c>
      <c r="E442">
        <v>0</v>
      </c>
      <c r="F442" t="s">
        <v>13</v>
      </c>
      <c r="G442" t="s">
        <v>21</v>
      </c>
      <c r="H442" t="s">
        <v>18</v>
      </c>
      <c r="I442">
        <v>3</v>
      </c>
      <c r="J442" t="s">
        <v>30</v>
      </c>
      <c r="K442" t="s">
        <v>24</v>
      </c>
      <c r="L442">
        <v>34</v>
      </c>
      <c r="M442" t="str" cm="1">
        <f t="array" ref="M442">_xlfn.IFS(L442&gt;54,"Old",L442&gt;=30,"Middle Aged",L442&lt;30,"Adolescent")</f>
        <v>Middle Aged</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_xlfn.IFS(L443&gt;54,"Old",L443&gt;=30,"Middle Aged",L443&lt;30,"Adolescent")</f>
        <v>Middle Aged</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_xlfn.IFS(L444&gt;54,"Old",L444&gt;=30,"Middle Aged",L444&lt;30,"Adolescent")</f>
        <v>Middle Aged</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_xlfn.IFS(L445&gt;54,"Old",L445&gt;=30,"Middle Aged",L445&lt;30,"Adolescent")</f>
        <v>Middle Aged</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_xlfn.IFS(L446&gt;54,"Old",L446&gt;=30,"Middle Aged",L446&lt;30,"Adolescent")</f>
        <v>Middle Aged</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_xlfn.IFS(L447&gt;54,"Old",L447&gt;=30,"Middle Aged",L447&lt;30,"Adolescent")</f>
        <v>Middle Aged</v>
      </c>
      <c r="N447" t="s">
        <v>15</v>
      </c>
    </row>
    <row r="448" spans="1:14" x14ac:dyDescent="0.25">
      <c r="A448">
        <v>14278</v>
      </c>
      <c r="B448" t="s">
        <v>36</v>
      </c>
      <c r="C448" t="s">
        <v>38</v>
      </c>
      <c r="D448" s="1">
        <v>130000</v>
      </c>
      <c r="E448">
        <v>0</v>
      </c>
      <c r="F448" t="s">
        <v>31</v>
      </c>
      <c r="G448" t="s">
        <v>28</v>
      </c>
      <c r="H448" t="s">
        <v>15</v>
      </c>
      <c r="I448">
        <v>1</v>
      </c>
      <c r="J448" t="s">
        <v>30</v>
      </c>
      <c r="K448" t="s">
        <v>24</v>
      </c>
      <c r="L448">
        <v>48</v>
      </c>
      <c r="M448" t="str" cm="1">
        <f t="array" ref="M448">_xlfn.IFS(L448&gt;54,"Old",L448&gt;=30,"Middle Aged",L448&lt;30,"Adolescent")</f>
        <v>Middle Aged</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_xlfn.IFS(L449&gt;54,"Old",L449&gt;=30,"Middle Aged",L449&lt;30,"Adolescent")</f>
        <v>Middle Aged</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_xlfn.IFS(L450&gt;54,"Old",L450&gt;=30,"Middle Aged",L450&lt;30,"Adolescent")</f>
        <v>Middle Aged</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_xlfn.IFS(L451&gt;54,"Old",L451&gt;=30,"Middle Aged",L451&lt;30,"Adolescent")</f>
        <v>Middle Aged</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_xlfn.IFS(L452&gt;54,"Old",L452&gt;=30,"Middle Aged",L452&lt;30,"Adolescent")</f>
        <v>Middle Aged</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_xlfn.IFS(L453&gt;54,"Old",L453&gt;=30,"Middle Aged",L453&lt;30,"Adolescent")</f>
        <v>Middle Aged</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_xlfn.IFS(L454&gt;54,"Old",L454&gt;=30,"Middle Aged",L454&lt;30,"Adolescent")</f>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_xlfn.IFS(L455&gt;54,"Old",L455&gt;=30,"Middle Aged",L455&lt;30,"Adolescent")</f>
        <v>Middle Aged</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_xlfn.IFS(L456&gt;54,"Old",L456&gt;=30,"Middle Aged",L456&lt;30,"Adolescent")</f>
        <v>Middle Aged</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_xlfn.IFS(L457&gt;54,"Old",L457&gt;=30,"Middle Aged",L457&lt;30,"Adolescent")</f>
        <v>Middle Aged</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_xlfn.IFS(L458&gt;54,"Old",L458&gt;=30,"Middle Aged",L458&lt;30,"Adolescent")</f>
        <v>Middle Aged</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_xlfn.IFS(L459&gt;54,"Old",L459&gt;=30,"Middle Aged",L459&lt;30,"Adolescent")</f>
        <v>Old</v>
      </c>
      <c r="N459" t="s">
        <v>18</v>
      </c>
    </row>
    <row r="460" spans="1:14" x14ac:dyDescent="0.25">
      <c r="A460">
        <v>21560</v>
      </c>
      <c r="B460" t="s">
        <v>36</v>
      </c>
      <c r="C460" t="s">
        <v>39</v>
      </c>
      <c r="D460" s="1">
        <v>120000</v>
      </c>
      <c r="E460">
        <v>0</v>
      </c>
      <c r="F460" t="s">
        <v>29</v>
      </c>
      <c r="G460" t="s">
        <v>21</v>
      </c>
      <c r="H460" t="s">
        <v>15</v>
      </c>
      <c r="I460">
        <v>4</v>
      </c>
      <c r="J460" t="s">
        <v>30</v>
      </c>
      <c r="K460" t="s">
        <v>24</v>
      </c>
      <c r="L460">
        <v>32</v>
      </c>
      <c r="M460" t="str" cm="1">
        <f t="array" ref="M460">_xlfn.IFS(L460&gt;54,"Old",L460&gt;=30,"Middle Aged",L460&lt;30,"Adolescent")</f>
        <v>Middle Aged</v>
      </c>
      <c r="N460" t="s">
        <v>15</v>
      </c>
    </row>
    <row r="461" spans="1:14" x14ac:dyDescent="0.25">
      <c r="A461">
        <v>21554</v>
      </c>
      <c r="B461" t="s">
        <v>37</v>
      </c>
      <c r="C461" t="s">
        <v>38</v>
      </c>
      <c r="D461" s="1">
        <v>80000</v>
      </c>
      <c r="E461">
        <v>0</v>
      </c>
      <c r="F461" t="s">
        <v>13</v>
      </c>
      <c r="G461" t="s">
        <v>21</v>
      </c>
      <c r="H461" t="s">
        <v>18</v>
      </c>
      <c r="I461">
        <v>3</v>
      </c>
      <c r="J461" t="s">
        <v>30</v>
      </c>
      <c r="K461" t="s">
        <v>24</v>
      </c>
      <c r="L461">
        <v>33</v>
      </c>
      <c r="M461" t="str" cm="1">
        <f t="array" ref="M461">_xlfn.IFS(L461&gt;54,"Old",L461&gt;=30,"Middle Aged",L461&lt;30,"Adolescent")</f>
        <v>Middle Aged</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_xlfn.IFS(L462&gt;54,"Old",L462&gt;=30,"Middle Aged",L462&lt;30,"Adolescent")</f>
        <v>Middle Aged</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_xlfn.IFS(L463&gt;54,"Old",L463&gt;=30,"Middle Aged",L463&lt;30,"Adolescent")</f>
        <v>Middle Aged</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_xlfn.IFS(L464&gt;54,"Old",L464&gt;=30,"Middle Aged",L464&lt;30,"Adolescent")</f>
        <v>Middle Aged</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_xlfn.IFS(L465&gt;54,"Old",L465&gt;=30,"Middle Aged",L465&lt;30,"Adolescent")</f>
        <v>Middle Aged</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_xlfn.IFS(L466&gt;54,"Old",L466&gt;=30,"Middle Aged",L466&lt;30,"Adolescent")</f>
        <v>Middle Aged</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_xlfn.IFS(L467&gt;54,"Old",L467&gt;=30,"Middle Aged",L467&lt;30,"Adolescent")</f>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_xlfn.IFS(L468&gt;54,"Old",L468&gt;=30,"Middle Aged",L468&lt;30,"Adolescent")</f>
        <v>Middle Aged</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_xlfn.IFS(L469&gt;54,"Old",L469&gt;=30,"Middle Aged",L469&lt;30,"Adolescent")</f>
        <v>Middle Aged</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_xlfn.IFS(L470&gt;54,"Old",L470&gt;=30,"Middle Aged",L470&lt;30,"Adolescent")</f>
        <v>Middle Aged</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_xlfn.IFS(L471&gt;54,"Old",L471&gt;=30,"Middle Aged",L471&lt;30,"Adolescent")</f>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_xlfn.IFS(L472&gt;54,"Old",L472&gt;=30,"Middle Aged",L472&lt;30,"Adolescent")</f>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_xlfn.IFS(L473&gt;54,"Old",L473&gt;=30,"Middle Aged",L473&lt;30,"Adolescent")</f>
        <v>Middle Aged</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_xlfn.IFS(L474&gt;54,"Old",L474&gt;=30,"Middle Aged",L474&lt;30,"Adolescent")</f>
        <v>Middle Aged</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_xlfn.IFS(L475&gt;54,"Old",L475&gt;=30,"Middle Aged",L475&lt;30,"Adolescent")</f>
        <v>Middle Aged</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_xlfn.IFS(L476&gt;54,"Old",L476&gt;=30,"Middle Aged",L476&lt;30,"Adolescent")</f>
        <v>Middle Aged</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_xlfn.IFS(L477&gt;54,"Old",L477&gt;=30,"Middle Aged",L477&lt;30,"Adolescent")</f>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_xlfn.IFS(L478&gt;54,"Old",L478&gt;=30,"Middle Aged",L478&lt;30,"Adolescent")</f>
        <v>Middle Aged</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_xlfn.IFS(L479&gt;54,"Old",L479&gt;=30,"Middle Aged",L479&lt;30,"Adolescent")</f>
        <v>Middle Aged</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_xlfn.IFS(L480&gt;54,"Old",L480&gt;=30,"Middle Aged",L480&lt;30,"Adolescent")</f>
        <v>Middle Aged</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_xlfn.IFS(L481&gt;54,"Old",L481&gt;=30,"Middle Aged",L481&lt;30,"Adolescent")</f>
        <v>Middle Aged</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_xlfn.IFS(L482&gt;54,"Old",L482&gt;=30,"Middle Aged",L482&lt;30,"Adolescent")</f>
        <v>Middle Aged</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_xlfn.IFS(L483&gt;54,"Old",L483&gt;=30,"Middle Aged",L483&lt;30,"Adolescent")</f>
        <v>Middle Aged</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_xlfn.IFS(L484&gt;54,"Old",L484&gt;=30,"Middle Aged",L484&lt;30,"Adolescent")</f>
        <v>Middle Aged</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_xlfn.IFS(L485&gt;54,"Old",L485&gt;=30,"Middle Aged",L485&lt;30,"Adolescent")</f>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_xlfn.IFS(L486&gt;54,"Old",L486&gt;=30,"Middle Aged",L486&lt;30,"Adolescent")</f>
        <v>Middle Aged</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_xlfn.IFS(L487&gt;54,"Old",L487&gt;=30,"Middle Aged",L487&lt;30,"Adolescent")</f>
        <v>Middle Aged</v>
      </c>
      <c r="N487" t="s">
        <v>18</v>
      </c>
    </row>
    <row r="488" spans="1:14" x14ac:dyDescent="0.25">
      <c r="A488">
        <v>26415</v>
      </c>
      <c r="B488" t="s">
        <v>36</v>
      </c>
      <c r="C488" t="s">
        <v>38</v>
      </c>
      <c r="D488" s="1">
        <v>90000</v>
      </c>
      <c r="E488">
        <v>4</v>
      </c>
      <c r="F488" t="s">
        <v>29</v>
      </c>
      <c r="G488" t="s">
        <v>14</v>
      </c>
      <c r="H488" t="s">
        <v>15</v>
      </c>
      <c r="I488">
        <v>4</v>
      </c>
      <c r="J488" t="s">
        <v>30</v>
      </c>
      <c r="K488" t="s">
        <v>17</v>
      </c>
      <c r="L488">
        <v>58</v>
      </c>
      <c r="M488" t="str" cm="1">
        <f t="array" ref="M488">_xlfn.IFS(L488&gt;54,"Old",L488&gt;=30,"Middle Aged",L488&lt;30,"Adolescent")</f>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_xlfn.IFS(L489&gt;54,"Old",L489&gt;=30,"Middle Aged",L489&lt;30,"Adolescent")</f>
        <v>Middle Aged</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_xlfn.IFS(L490&gt;54,"Old",L490&gt;=30,"Middle Aged",L490&lt;30,"Adolescent")</f>
        <v>Middle Aged</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_xlfn.IFS(L491&gt;54,"Old",L491&gt;=30,"Middle Aged",L491&lt;30,"Adolescent")</f>
        <v>Middle Aged</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_xlfn.IFS(L492&gt;54,"Old",L492&gt;=30,"Middle Aged",L492&lt;30,"Adolescent")</f>
        <v>Middle Aged</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_xlfn.IFS(L493&gt;54,"Old",L493&gt;=30,"Middle Aged",L493&lt;30,"Adolescent")</f>
        <v>Middle Aged</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_xlfn.IFS(L494&gt;54,"Old",L494&gt;=30,"Middle Aged",L494&lt;30,"Adolescent")</f>
        <v>Middle Aged</v>
      </c>
      <c r="N494" t="s">
        <v>15</v>
      </c>
    </row>
    <row r="495" spans="1:14" x14ac:dyDescent="0.25">
      <c r="A495">
        <v>23707</v>
      </c>
      <c r="B495" t="s">
        <v>37</v>
      </c>
      <c r="C495" t="s">
        <v>39</v>
      </c>
      <c r="D495" s="1">
        <v>70000</v>
      </c>
      <c r="E495">
        <v>5</v>
      </c>
      <c r="F495" t="s">
        <v>13</v>
      </c>
      <c r="G495" t="s">
        <v>28</v>
      </c>
      <c r="H495" t="s">
        <v>15</v>
      </c>
      <c r="I495">
        <v>3</v>
      </c>
      <c r="J495" t="s">
        <v>30</v>
      </c>
      <c r="K495" t="s">
        <v>32</v>
      </c>
      <c r="L495">
        <v>60</v>
      </c>
      <c r="M495" t="str" cm="1">
        <f t="array" ref="M495">_xlfn.IFS(L495&gt;54,"Old",L495&gt;=30,"Middle Aged",L495&lt;30,"Adolescent")</f>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_xlfn.IFS(L496&gt;54,"Old",L496&gt;=30,"Middle Aged",L496&lt;30,"Adolescent")</f>
        <v>Middle Aged</v>
      </c>
      <c r="N496" t="s">
        <v>18</v>
      </c>
    </row>
    <row r="497" spans="1:14" x14ac:dyDescent="0.25">
      <c r="A497">
        <v>24981</v>
      </c>
      <c r="B497" t="s">
        <v>36</v>
      </c>
      <c r="C497" t="s">
        <v>39</v>
      </c>
      <c r="D497" s="1">
        <v>60000</v>
      </c>
      <c r="E497">
        <v>2</v>
      </c>
      <c r="F497" t="s">
        <v>19</v>
      </c>
      <c r="G497" t="s">
        <v>21</v>
      </c>
      <c r="H497" t="s">
        <v>15</v>
      </c>
      <c r="I497">
        <v>2</v>
      </c>
      <c r="J497" t="s">
        <v>30</v>
      </c>
      <c r="K497" t="s">
        <v>32</v>
      </c>
      <c r="L497">
        <v>56</v>
      </c>
      <c r="M497" t="str" cm="1">
        <f t="array" ref="M497">_xlfn.IFS(L497&gt;54,"Old",L497&gt;=30,"Middle Aged",L497&lt;30,"Adolescent")</f>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_xlfn.IFS(L498&gt;54,"Old",L498&gt;=30,"Middle Aged",L498&lt;30,"Adolescent")</f>
        <v>Middle Aged</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_xlfn.IFS(L499&gt;54,"Old",L499&gt;=30,"Middle Aged",L499&lt;30,"Adolescent")</f>
        <v>Middle Aged</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_xlfn.IFS(L500&gt;54,"Old",L500&gt;=30,"Middle Aged",L500&lt;30,"Adolescent")</f>
        <v>Middle Aged</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_xlfn.IFS(L501&gt;54,"Old",L501&gt;=30,"Middle Aged",L501&lt;30,"Adolescent")</f>
        <v>Middle Aged</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_xlfn.IFS(L502&gt;54,"Old",L502&gt;=30,"Middle Aged",L502&lt;30,"Adolescent")</f>
        <v>Middle Aged</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_xlfn.IFS(L503&gt;54,"Old",L503&gt;=30,"Middle Aged",L503&lt;30,"Adolescent")</f>
        <v>Middle Aged</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_xlfn.IFS(L504&gt;54,"Old",L504&gt;=30,"Middle Aged",L504&lt;30,"Adolescent")</f>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_xlfn.IFS(L505&gt;54,"Old",L505&gt;=30,"Middle Aged",L505&lt;30,"Adolescent")</f>
        <v>Middle Aged</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_xlfn.IFS(L506&gt;54,"Old",L506&gt;=30,"Middle Aged",L506&lt;30,"Adolescent")</f>
        <v>Middle Aged</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_xlfn.IFS(L507&gt;54,"Old",L507&gt;=30,"Middle Aged",L507&lt;30,"Adolescent")</f>
        <v>Middle Aged</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_xlfn.IFS(L508&gt;54,"Old",L508&gt;=30,"Middle Aged",L508&lt;30,"Adolescent")</f>
        <v>Middle Aged</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_xlfn.IFS(L509&gt;54,"Old",L509&gt;=30,"Middle Aged",L509&lt;30,"Adolescent")</f>
        <v>Middle Aged</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_xlfn.IFS(L510&gt;54,"Old",L510&gt;=30,"Middle Aged",L510&lt;30,"Adolescent")</f>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_xlfn.IFS(L511&gt;54,"Old",L511&gt;=30,"Middle Aged",L511&lt;30,"Adolescent")</f>
        <v>Middle Aged</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_xlfn.IFS(L512&gt;54,"Old",L512&gt;=30,"Middle Aged",L512&lt;30,"Adolescent")</f>
        <v>Middle Aged</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_xlfn.IFS(L513&gt;54,"Old",L513&gt;=30,"Middle Aged",L513&lt;30,"Adolescent")</f>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_xlfn.IFS(L514&gt;54,"Old",L514&gt;=30,"Middle Aged",L514&lt;30,"Adolescent")</f>
        <v>Middle Aged</v>
      </c>
      <c r="N514" t="s">
        <v>15</v>
      </c>
    </row>
    <row r="515" spans="1:14" x14ac:dyDescent="0.25">
      <c r="A515">
        <v>13353</v>
      </c>
      <c r="B515" t="s">
        <v>37</v>
      </c>
      <c r="C515" t="s">
        <v>38</v>
      </c>
      <c r="D515" s="1">
        <v>60000</v>
      </c>
      <c r="E515">
        <v>4</v>
      </c>
      <c r="F515" t="s">
        <v>31</v>
      </c>
      <c r="G515" t="s">
        <v>28</v>
      </c>
      <c r="H515" t="s">
        <v>15</v>
      </c>
      <c r="I515">
        <v>2</v>
      </c>
      <c r="J515" t="s">
        <v>30</v>
      </c>
      <c r="K515" t="s">
        <v>32</v>
      </c>
      <c r="L515">
        <v>61</v>
      </c>
      <c r="M515" t="str" cm="1">
        <f t="array" ref="M515">_xlfn.IFS(L515&gt;54,"Old",L515&gt;=30,"Middle Aged",L515&lt;30,"Adolescent")</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_xlfn.IFS(L516&gt;54,"Old",L516&gt;=30,"Middle Aged",L516&lt;30,"Adolescent")</f>
        <v>Middle Aged</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_xlfn.IFS(L517&gt;54,"Old",L517&gt;=30,"Middle Aged",L517&lt;30,"Adolescent")</f>
        <v>Middle Aged</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_xlfn.IFS(L518&gt;54,"Old",L518&gt;=30,"Middle Aged",L518&lt;30,"Adolescent")</f>
        <v>Middle Aged</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_xlfn.IFS(L519&gt;54,"Old",L519&gt;=30,"Middle Aged",L519&lt;30,"Adolescent")</f>
        <v>Middle Aged</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_xlfn.IFS(L520&gt;54,"Old",L520&gt;=30,"Middle Aged",L520&lt;30,"Adolescent")</f>
        <v>Middle Aged</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_xlfn.IFS(L521&gt;54,"Old",L521&gt;=30,"Middle Aged",L521&lt;30,"Adolescent")</f>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_xlfn.IFS(L522&gt;54,"Old",L522&gt;=30,"Middle Aged",L522&lt;30,"Adolescent")</f>
        <v>Middle Aged</v>
      </c>
      <c r="N522" t="s">
        <v>18</v>
      </c>
    </row>
    <row r="523" spans="1:14" x14ac:dyDescent="0.25">
      <c r="A523">
        <v>18976</v>
      </c>
      <c r="B523" t="s">
        <v>37</v>
      </c>
      <c r="C523" t="s">
        <v>39</v>
      </c>
      <c r="D523" s="1">
        <v>40000</v>
      </c>
      <c r="E523">
        <v>4</v>
      </c>
      <c r="F523" t="s">
        <v>27</v>
      </c>
      <c r="G523" t="s">
        <v>21</v>
      </c>
      <c r="H523" t="s">
        <v>15</v>
      </c>
      <c r="I523">
        <v>2</v>
      </c>
      <c r="J523" t="s">
        <v>30</v>
      </c>
      <c r="K523" t="s">
        <v>32</v>
      </c>
      <c r="L523">
        <v>62</v>
      </c>
      <c r="M523" t="str" cm="1">
        <f t="array" ref="M523">_xlfn.IFS(L523&gt;54,"Old",L523&gt;=30,"Middle Aged",L523&lt;30,"Adolescent")</f>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_xlfn.IFS(L524&gt;54,"Old",L524&gt;=30,"Middle Aged",L524&lt;30,"Adolescent")</f>
        <v>Middle Aged</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_xlfn.IFS(L525&gt;54,"Old",L525&gt;=30,"Middle Aged",L525&lt;30,"Adolescent")</f>
        <v>Middle Aged</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_xlfn.IFS(L526&gt;54,"Old",L526&gt;=30,"Middle Aged",L526&lt;30,"Adolescent")</f>
        <v>Old</v>
      </c>
      <c r="N526" t="s">
        <v>18</v>
      </c>
    </row>
    <row r="527" spans="1:14" x14ac:dyDescent="0.25">
      <c r="A527">
        <v>16791</v>
      </c>
      <c r="B527" t="s">
        <v>37</v>
      </c>
      <c r="C527" t="s">
        <v>39</v>
      </c>
      <c r="D527" s="1">
        <v>60000</v>
      </c>
      <c r="E527">
        <v>5</v>
      </c>
      <c r="F527" t="s">
        <v>13</v>
      </c>
      <c r="G527" t="s">
        <v>28</v>
      </c>
      <c r="H527" t="s">
        <v>15</v>
      </c>
      <c r="I527">
        <v>3</v>
      </c>
      <c r="J527" t="s">
        <v>30</v>
      </c>
      <c r="K527" t="s">
        <v>32</v>
      </c>
      <c r="L527">
        <v>59</v>
      </c>
      <c r="M527" t="str" cm="1">
        <f t="array" ref="M527">_xlfn.IFS(L527&gt;54,"Old",L527&gt;=30,"Middle Aged",L527&lt;30,"Adolescent")</f>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_xlfn.IFS(L528&gt;54,"Old",L528&gt;=30,"Middle Aged",L528&lt;30,"Adolescent")</f>
        <v>Middle Aged</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_xlfn.IFS(L529&gt;54,"Old",L529&gt;=30,"Middle Aged",L529&lt;30,"Adolescent")</f>
        <v>Middle Aged</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_xlfn.IFS(L530&gt;54,"Old",L530&gt;=30,"Middle Aged",L530&lt;30,"Adolescent")</f>
        <v>Adolescent</v>
      </c>
      <c r="N530" t="s">
        <v>18</v>
      </c>
    </row>
    <row r="531" spans="1:14" x14ac:dyDescent="0.25">
      <c r="A531">
        <v>13233</v>
      </c>
      <c r="B531" t="s">
        <v>36</v>
      </c>
      <c r="C531" t="s">
        <v>39</v>
      </c>
      <c r="D531" s="1">
        <v>60000</v>
      </c>
      <c r="E531">
        <v>2</v>
      </c>
      <c r="F531" t="s">
        <v>19</v>
      </c>
      <c r="G531" t="s">
        <v>21</v>
      </c>
      <c r="H531" t="s">
        <v>15</v>
      </c>
      <c r="I531">
        <v>1</v>
      </c>
      <c r="J531" t="s">
        <v>30</v>
      </c>
      <c r="K531" t="s">
        <v>32</v>
      </c>
      <c r="L531">
        <v>57</v>
      </c>
      <c r="M531" t="str" cm="1">
        <f t="array" ref="M531">_xlfn.IFS(L531&gt;54,"Old",L531&gt;=30,"Middle Aged",L531&lt;30,"Adolescent")</f>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_xlfn.IFS(L532&gt;54,"Old",L532&gt;=30,"Middle Aged",L532&lt;30,"Adolescent")</f>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_xlfn.IFS(L533&gt;54,"Old",L533&gt;=30,"Middle Aged",L533&lt;30,"Adolescent")</f>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_xlfn.IFS(L534&gt;54,"Old",L534&gt;=30,"Middle Aged",L534&lt;30,"Adolescent")</f>
        <v>Middle Aged</v>
      </c>
      <c r="N534" t="s">
        <v>15</v>
      </c>
    </row>
    <row r="535" spans="1:14" x14ac:dyDescent="0.25">
      <c r="A535">
        <v>24941</v>
      </c>
      <c r="B535" t="s">
        <v>36</v>
      </c>
      <c r="C535" t="s">
        <v>39</v>
      </c>
      <c r="D535" s="1">
        <v>60000</v>
      </c>
      <c r="E535">
        <v>3</v>
      </c>
      <c r="F535" t="s">
        <v>13</v>
      </c>
      <c r="G535" t="s">
        <v>28</v>
      </c>
      <c r="H535" t="s">
        <v>15</v>
      </c>
      <c r="I535">
        <v>2</v>
      </c>
      <c r="J535" t="s">
        <v>30</v>
      </c>
      <c r="K535" t="s">
        <v>32</v>
      </c>
      <c r="L535">
        <v>66</v>
      </c>
      <c r="M535" t="str" cm="1">
        <f t="array" ref="M535">_xlfn.IFS(L535&gt;54,"Old",L535&gt;=30,"Middle Aged",L535&lt;30,"Adolescent")</f>
        <v>Old</v>
      </c>
      <c r="N535" t="s">
        <v>18</v>
      </c>
    </row>
    <row r="536" spans="1:14" x14ac:dyDescent="0.25">
      <c r="A536">
        <v>24637</v>
      </c>
      <c r="B536" t="s">
        <v>36</v>
      </c>
      <c r="C536" t="s">
        <v>39</v>
      </c>
      <c r="D536" s="1">
        <v>40000</v>
      </c>
      <c r="E536">
        <v>4</v>
      </c>
      <c r="F536" t="s">
        <v>27</v>
      </c>
      <c r="G536" t="s">
        <v>21</v>
      </c>
      <c r="H536" t="s">
        <v>15</v>
      </c>
      <c r="I536">
        <v>2</v>
      </c>
      <c r="J536" t="s">
        <v>30</v>
      </c>
      <c r="K536" t="s">
        <v>32</v>
      </c>
      <c r="L536">
        <v>64</v>
      </c>
      <c r="M536" t="str" cm="1">
        <f t="array" ref="M536">_xlfn.IFS(L536&gt;54,"Old",L536&gt;=30,"Middle Aged",L536&lt;30,"Adolescent")</f>
        <v>Old</v>
      </c>
      <c r="N536" t="s">
        <v>18</v>
      </c>
    </row>
    <row r="537" spans="1:14" x14ac:dyDescent="0.25">
      <c r="A537">
        <v>23893</v>
      </c>
      <c r="B537" t="s">
        <v>36</v>
      </c>
      <c r="C537" t="s">
        <v>39</v>
      </c>
      <c r="D537" s="1">
        <v>50000</v>
      </c>
      <c r="E537">
        <v>3</v>
      </c>
      <c r="F537" t="s">
        <v>13</v>
      </c>
      <c r="G537" t="s">
        <v>14</v>
      </c>
      <c r="H537" t="s">
        <v>15</v>
      </c>
      <c r="I537">
        <v>3</v>
      </c>
      <c r="J537" t="s">
        <v>30</v>
      </c>
      <c r="K537" t="s">
        <v>32</v>
      </c>
      <c r="L537">
        <v>41</v>
      </c>
      <c r="M537" t="str" cm="1">
        <f t="array" ref="M537">_xlfn.IFS(L537&gt;54,"Old",L537&gt;=30,"Middle Aged",L537&lt;30,"Adolescent")</f>
        <v>Middle Aged</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_xlfn.IFS(L538&gt;54,"Old",L538&gt;=30,"Middle Aged",L538&lt;30,"Adolescent")</f>
        <v>Middle Aged</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_xlfn.IFS(L539&gt;54,"Old",L539&gt;=30,"Middle Aged",L539&lt;30,"Adolescent")</f>
        <v>Middle Aged</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_xlfn.IFS(L540&gt;54,"Old",L540&gt;=30,"Middle Aged",L540&lt;30,"Adolescent")</f>
        <v>Middle Aged</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_xlfn.IFS(L541&gt;54,"Old",L541&gt;=30,"Middle Aged",L541&lt;30,"Adolescent")</f>
        <v>Middle Aged</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_xlfn.IFS(L542&gt;54,"Old",L542&gt;=30,"Middle Aged",L542&lt;30,"Adolescent")</f>
        <v>Middle Aged</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_xlfn.IFS(L543&gt;54,"Old",L543&gt;=30,"Middle Aged",L543&lt;30,"Adolescent")</f>
        <v>Middle Aged</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_xlfn.IFS(L544&gt;54,"Old",L544&gt;=30,"Middle Aged",L544&lt;30,"Adolescent")</f>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_xlfn.IFS(L545&gt;54,"Old",L545&gt;=30,"Middle Aged",L545&lt;30,"Adolescent")</f>
        <v>Middle Aged</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_xlfn.IFS(L546&gt;54,"Old",L546&gt;=30,"Middle Aged",L546&lt;30,"Adolescent")</f>
        <v>Middle Aged</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_xlfn.IFS(L547&gt;54,"Old",L547&gt;=30,"Middle Aged",L547&lt;30,"Adolescent")</f>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_xlfn.IFS(L548&gt;54,"Old",L548&gt;=30,"Middle Aged",L548&lt;30,"Adolescent")</f>
        <v>Middle Aged</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_xlfn.IFS(L549&gt;54,"Old",L549&gt;=30,"Middle Aged",L549&lt;30,"Adolescent")</f>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_xlfn.IFS(L550&gt;54,"Old",L550&gt;=30,"Middle Aged",L550&lt;30,"Adolescent")</f>
        <v>Middle Aged</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_xlfn.IFS(L551&gt;54,"Old",L551&gt;=30,"Middle Aged",L551&lt;30,"Adolescent")</f>
        <v>Middle Aged</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_xlfn.IFS(L552&gt;54,"Old",L552&gt;=30,"Middle Aged",L552&lt;30,"Adolescent")</f>
        <v>Middle Aged</v>
      </c>
      <c r="N552" t="s">
        <v>15</v>
      </c>
    </row>
    <row r="553" spans="1:14" x14ac:dyDescent="0.25">
      <c r="A553">
        <v>27393</v>
      </c>
      <c r="B553" t="s">
        <v>36</v>
      </c>
      <c r="C553" t="s">
        <v>38</v>
      </c>
      <c r="D553" s="1">
        <v>50000</v>
      </c>
      <c r="E553">
        <v>4</v>
      </c>
      <c r="F553" t="s">
        <v>13</v>
      </c>
      <c r="G553" t="s">
        <v>28</v>
      </c>
      <c r="H553" t="s">
        <v>15</v>
      </c>
      <c r="I553">
        <v>2</v>
      </c>
      <c r="J553" t="s">
        <v>30</v>
      </c>
      <c r="K553" t="s">
        <v>32</v>
      </c>
      <c r="L553">
        <v>63</v>
      </c>
      <c r="M553" t="str" cm="1">
        <f t="array" ref="M553">_xlfn.IFS(L553&gt;54,"Old",L553&gt;=30,"Middle Aged",L553&lt;30,"Adolescent")</f>
        <v>Old</v>
      </c>
      <c r="N553" t="s">
        <v>18</v>
      </c>
    </row>
    <row r="554" spans="1:14" x14ac:dyDescent="0.25">
      <c r="A554">
        <v>14417</v>
      </c>
      <c r="B554" t="s">
        <v>37</v>
      </c>
      <c r="C554" t="s">
        <v>39</v>
      </c>
      <c r="D554" s="1">
        <v>60000</v>
      </c>
      <c r="E554">
        <v>3</v>
      </c>
      <c r="F554" t="s">
        <v>27</v>
      </c>
      <c r="G554" t="s">
        <v>21</v>
      </c>
      <c r="H554" t="s">
        <v>15</v>
      </c>
      <c r="I554">
        <v>2</v>
      </c>
      <c r="J554" t="s">
        <v>30</v>
      </c>
      <c r="K554" t="s">
        <v>32</v>
      </c>
      <c r="L554">
        <v>54</v>
      </c>
      <c r="M554" t="str" cm="1">
        <f t="array" ref="M554">_xlfn.IFS(L554&gt;54,"Old",L554&gt;=30,"Middle Aged",L554&lt;30,"Adolescent")</f>
        <v>Middle Aged</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_xlfn.IFS(L555&gt;54,"Old",L555&gt;=30,"Middle Aged",L555&lt;30,"Adolescent")</f>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_xlfn.IFS(L556&gt;54,"Old",L556&gt;=30,"Middle Aged",L556&lt;30,"Adolescent")</f>
        <v>Middle Aged</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_xlfn.IFS(L557&gt;54,"Old",L557&gt;=30,"Middle Aged",L557&lt;30,"Adolescent")</f>
        <v>Middle Aged</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_xlfn.IFS(L558&gt;54,"Old",L558&gt;=30,"Middle Aged",L558&lt;30,"Adolescent")</f>
        <v>Middle Aged</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_xlfn.IFS(L559&gt;54,"Old",L559&gt;=30,"Middle Aged",L559&lt;30,"Adolescent")</f>
        <v>Middle Aged</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_xlfn.IFS(L560&gt;54,"Old",L560&gt;=30,"Middle Aged",L560&lt;30,"Adolescent")</f>
        <v>Middle Aged</v>
      </c>
      <c r="N560" t="s">
        <v>18</v>
      </c>
    </row>
    <row r="561" spans="1:14" x14ac:dyDescent="0.25">
      <c r="A561">
        <v>15895</v>
      </c>
      <c r="B561" t="s">
        <v>37</v>
      </c>
      <c r="C561" t="s">
        <v>38</v>
      </c>
      <c r="D561" s="1">
        <v>60000</v>
      </c>
      <c r="E561">
        <v>2</v>
      </c>
      <c r="F561" t="s">
        <v>13</v>
      </c>
      <c r="G561" t="s">
        <v>28</v>
      </c>
      <c r="H561" t="s">
        <v>15</v>
      </c>
      <c r="I561">
        <v>0</v>
      </c>
      <c r="J561" t="s">
        <v>30</v>
      </c>
      <c r="K561" t="s">
        <v>32</v>
      </c>
      <c r="L561">
        <v>58</v>
      </c>
      <c r="M561" t="str" cm="1">
        <f t="array" ref="M561">_xlfn.IFS(L561&gt;54,"Old",L561&gt;=30,"Middle Aged",L561&lt;30,"Adolescent")</f>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_xlfn.IFS(L562&gt;54,"Old",L562&gt;=30,"Middle Aged",L562&lt;30,"Adolescent")</f>
        <v>Middle Aged</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_xlfn.IFS(L563&gt;54,"Old",L563&gt;=30,"Middle Aged",L563&lt;30,"Adolescent")</f>
        <v>Middle Aged</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_xlfn.IFS(L564&gt;54,"Old",L564&gt;=30,"Middle Aged",L564&lt;30,"Adolescent")</f>
        <v>Middle Aged</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_xlfn.IFS(L565&gt;54,"Old",L565&gt;=30,"Middle Aged",L565&lt;30,"Adolescent")</f>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_xlfn.IFS(L566&gt;54,"Old",L566&gt;=30,"Middle Aged",L566&lt;30,"Adolescent")</f>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_xlfn.IFS(L567&gt;54,"Old",L567&gt;=30,"Middle Aged",L567&lt;30,"Adolescent")</f>
        <v>Middle Aged</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_xlfn.IFS(L568&gt;54,"Old",L568&gt;=30,"Middle Aged",L568&lt;30,"Adolescent")</f>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_xlfn.IFS(L569&gt;54,"Old",L569&gt;=30,"Middle Aged",L569&lt;30,"Adolescent")</f>
        <v>Middle Aged</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_xlfn.IFS(L570&gt;54,"Old",L570&gt;=30,"Middle Aged",L570&lt;30,"Adolescent")</f>
        <v>Middle Aged</v>
      </c>
      <c r="N570" t="s">
        <v>15</v>
      </c>
    </row>
    <row r="571" spans="1:14" x14ac:dyDescent="0.25">
      <c r="A571">
        <v>26452</v>
      </c>
      <c r="B571" t="s">
        <v>37</v>
      </c>
      <c r="C571" t="s">
        <v>39</v>
      </c>
      <c r="D571" s="1">
        <v>50000</v>
      </c>
      <c r="E571">
        <v>3</v>
      </c>
      <c r="F571" t="s">
        <v>31</v>
      </c>
      <c r="G571" t="s">
        <v>28</v>
      </c>
      <c r="H571" t="s">
        <v>15</v>
      </c>
      <c r="I571">
        <v>2</v>
      </c>
      <c r="J571" t="s">
        <v>30</v>
      </c>
      <c r="K571" t="s">
        <v>32</v>
      </c>
      <c r="L571">
        <v>69</v>
      </c>
      <c r="M571" t="str" cm="1">
        <f t="array" ref="M571">_xlfn.IFS(L571&gt;54,"Old",L571&gt;=30,"Middle Aged",L571&lt;30,"Adolescent")</f>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_xlfn.IFS(L572&gt;54,"Old",L572&gt;=30,"Middle Aged",L572&lt;30,"Adolescent")</f>
        <v>Middle Aged</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_xlfn.IFS(L573&gt;54,"Old",L573&gt;=30,"Middle Aged",L573&lt;30,"Adolescent")</f>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_xlfn.IFS(L574&gt;54,"Old",L574&gt;=30,"Middle Aged",L574&lt;30,"Adolescent")</f>
        <v>Middle Aged</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_xlfn.IFS(L575&gt;54,"Old",L575&gt;=30,"Middle Aged",L575&lt;30,"Adolescent")</f>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_xlfn.IFS(L576&gt;54,"Old",L576&gt;=30,"Middle Aged",L576&lt;30,"Adolescent")</f>
        <v>Middle Aged</v>
      </c>
      <c r="N576" t="s">
        <v>15</v>
      </c>
    </row>
    <row r="577" spans="1:14" x14ac:dyDescent="0.25">
      <c r="A577">
        <v>13388</v>
      </c>
      <c r="B577" t="s">
        <v>37</v>
      </c>
      <c r="C577" t="s">
        <v>39</v>
      </c>
      <c r="D577" s="1">
        <v>60000</v>
      </c>
      <c r="E577">
        <v>2</v>
      </c>
      <c r="F577" t="s">
        <v>19</v>
      </c>
      <c r="G577" t="s">
        <v>21</v>
      </c>
      <c r="H577" t="s">
        <v>15</v>
      </c>
      <c r="I577">
        <v>1</v>
      </c>
      <c r="J577" t="s">
        <v>30</v>
      </c>
      <c r="K577" t="s">
        <v>32</v>
      </c>
      <c r="L577">
        <v>56</v>
      </c>
      <c r="M577" t="str" cm="1">
        <f t="array" ref="M577">_xlfn.IFS(L577&gt;54,"Old",L577&gt;=30,"Middle Aged",L577&lt;30,"Adolescent")</f>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_xlfn.IFS(L578&gt;54,"Old",L578&gt;=30,"Middle Aged",L578&lt;30,"Adolescent")</f>
        <v>Middle Aged</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_xlfn.IFS(L579&gt;54,"Old",L579&gt;=30,"Middle Aged",L579&lt;30,"Adolescent")</f>
        <v>Middle Aged</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_xlfn.IFS(L580&gt;54,"Old",L580&gt;=30,"Middle Aged",L580&lt;30,"Adolescent")</f>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_xlfn.IFS(L581&gt;54,"Old",L581&gt;=30,"Middle Aged",L581&lt;30,"Adolescent")</f>
        <v>Middle Aged</v>
      </c>
      <c r="N581" t="s">
        <v>18</v>
      </c>
    </row>
    <row r="582" spans="1:14" x14ac:dyDescent="0.25">
      <c r="A582">
        <v>20380</v>
      </c>
      <c r="B582" t="s">
        <v>36</v>
      </c>
      <c r="C582" t="s">
        <v>38</v>
      </c>
      <c r="D582" s="1">
        <v>60000</v>
      </c>
      <c r="E582">
        <v>3</v>
      </c>
      <c r="F582" t="s">
        <v>31</v>
      </c>
      <c r="G582" t="s">
        <v>28</v>
      </c>
      <c r="H582" t="s">
        <v>15</v>
      </c>
      <c r="I582">
        <v>2</v>
      </c>
      <c r="J582" t="s">
        <v>30</v>
      </c>
      <c r="K582" t="s">
        <v>32</v>
      </c>
      <c r="L582">
        <v>69</v>
      </c>
      <c r="M582" t="str" cm="1">
        <f t="array" ref="M582">_xlfn.IFS(L582&gt;54,"Old",L582&gt;=30,"Middle Aged",L582&lt;30,"Adolescent")</f>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_xlfn.IFS(L583&gt;54,"Old",L583&gt;=30,"Middle Aged",L583&lt;30,"Adolescent")</f>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_xlfn.IFS(L584&gt;54,"Old",L584&gt;=30,"Middle Aged",L584&lt;30,"Adolescent")</f>
        <v>Middle Aged</v>
      </c>
      <c r="N584" t="s">
        <v>18</v>
      </c>
    </row>
    <row r="585" spans="1:14" x14ac:dyDescent="0.25">
      <c r="A585">
        <v>24943</v>
      </c>
      <c r="B585" t="s">
        <v>36</v>
      </c>
      <c r="C585" t="s">
        <v>39</v>
      </c>
      <c r="D585" s="1">
        <v>60000</v>
      </c>
      <c r="E585">
        <v>3</v>
      </c>
      <c r="F585" t="s">
        <v>13</v>
      </c>
      <c r="G585" t="s">
        <v>28</v>
      </c>
      <c r="H585" t="s">
        <v>15</v>
      </c>
      <c r="I585">
        <v>2</v>
      </c>
      <c r="J585" t="s">
        <v>30</v>
      </c>
      <c r="K585" t="s">
        <v>32</v>
      </c>
      <c r="L585">
        <v>66</v>
      </c>
      <c r="M585" t="str" cm="1">
        <f t="array" ref="M585">_xlfn.IFS(L585&gt;54,"Old",L585&gt;=30,"Middle Aged",L585&lt;30,"Adolescent")</f>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_xlfn.IFS(L586&gt;54,"Old",L586&gt;=30,"Middle Aged",L586&lt;30,"Adolescent")</f>
        <v>Middle Aged</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_xlfn.IFS(L587&gt;54,"Old",L587&gt;=30,"Middle Aged",L587&lt;30,"Adolescent")</f>
        <v>Middle Aged</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_xlfn.IFS(L588&gt;54,"Old",L588&gt;=30,"Middle Aged",L588&lt;30,"Adolescent")</f>
        <v>Middle Aged</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_xlfn.IFS(L589&gt;54,"Old",L589&gt;=30,"Middle Aged",L589&lt;30,"Adolescent")</f>
        <v>Middle Aged</v>
      </c>
      <c r="N589" t="s">
        <v>18</v>
      </c>
    </row>
    <row r="590" spans="1:14" x14ac:dyDescent="0.25">
      <c r="A590">
        <v>16871</v>
      </c>
      <c r="B590" t="s">
        <v>36</v>
      </c>
      <c r="C590" t="s">
        <v>38</v>
      </c>
      <c r="D590" s="1">
        <v>90000</v>
      </c>
      <c r="E590">
        <v>2</v>
      </c>
      <c r="F590" t="s">
        <v>27</v>
      </c>
      <c r="G590" t="s">
        <v>21</v>
      </c>
      <c r="H590" t="s">
        <v>15</v>
      </c>
      <c r="I590">
        <v>1</v>
      </c>
      <c r="J590" t="s">
        <v>30</v>
      </c>
      <c r="K590" t="s">
        <v>32</v>
      </c>
      <c r="L590">
        <v>51</v>
      </c>
      <c r="M590" t="str" cm="1">
        <f t="array" ref="M590">_xlfn.IFS(L590&gt;54,"Old",L590&gt;=30,"Middle Aged",L590&lt;30,"Adolescent")</f>
        <v>Middle Aged</v>
      </c>
      <c r="N590" t="s">
        <v>15</v>
      </c>
    </row>
    <row r="591" spans="1:14" x14ac:dyDescent="0.25">
      <c r="A591">
        <v>12100</v>
      </c>
      <c r="B591" t="s">
        <v>37</v>
      </c>
      <c r="C591" t="s">
        <v>39</v>
      </c>
      <c r="D591" s="1">
        <v>60000</v>
      </c>
      <c r="E591">
        <v>2</v>
      </c>
      <c r="F591" t="s">
        <v>13</v>
      </c>
      <c r="G591" t="s">
        <v>28</v>
      </c>
      <c r="H591" t="s">
        <v>15</v>
      </c>
      <c r="I591">
        <v>0</v>
      </c>
      <c r="J591" t="s">
        <v>30</v>
      </c>
      <c r="K591" t="s">
        <v>32</v>
      </c>
      <c r="L591">
        <v>57</v>
      </c>
      <c r="M591" t="str" cm="1">
        <f t="array" ref="M591">_xlfn.IFS(L591&gt;54,"Old",L591&gt;=30,"Middle Aged",L591&lt;30,"Adolescent")</f>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_xlfn.IFS(L592&gt;54,"Old",L592&gt;=30,"Middle Aged",L592&lt;30,"Adolescent")</f>
        <v>Middle Aged</v>
      </c>
      <c r="N592" t="s">
        <v>15</v>
      </c>
    </row>
    <row r="593" spans="1:14" x14ac:dyDescent="0.25">
      <c r="A593">
        <v>18545</v>
      </c>
      <c r="B593" t="s">
        <v>36</v>
      </c>
      <c r="C593" t="s">
        <v>39</v>
      </c>
      <c r="D593" s="1">
        <v>40000</v>
      </c>
      <c r="E593">
        <v>4</v>
      </c>
      <c r="F593" t="s">
        <v>27</v>
      </c>
      <c r="G593" t="s">
        <v>21</v>
      </c>
      <c r="H593" t="s">
        <v>18</v>
      </c>
      <c r="I593">
        <v>2</v>
      </c>
      <c r="J593" t="s">
        <v>30</v>
      </c>
      <c r="K593" t="s">
        <v>32</v>
      </c>
      <c r="L593">
        <v>61</v>
      </c>
      <c r="M593" t="str" cm="1">
        <f t="array" ref="M593">_xlfn.IFS(L593&gt;54,"Old",L593&gt;=30,"Middle Aged",L593&lt;30,"Adolescent")</f>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_xlfn.IFS(L594&gt;54,"Old",L594&gt;=30,"Middle Aged",L594&lt;30,"Adolescent")</f>
        <v>Middle Aged</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_xlfn.IFS(L595&gt;54,"Old",L595&gt;=30,"Middle Aged",L595&lt;30,"Adolescent")</f>
        <v>Middle Aged</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_xlfn.IFS(L596&gt;54,"Old",L596&gt;=30,"Middle Aged",L596&lt;30,"Adolescent")</f>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_xlfn.IFS(L597&gt;54,"Old",L597&gt;=30,"Middle Aged",L597&lt;30,"Adolescent")</f>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_xlfn.IFS(L598&gt;54,"Old",L598&gt;=30,"Middle Aged",L598&lt;30,"Adolescent")</f>
        <v>Middle Aged</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_xlfn.IFS(L599&gt;54,"Old",L599&gt;=30,"Middle Aged",L599&lt;30,"Adolescent")</f>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_xlfn.IFS(L600&gt;54,"Old",L600&gt;=30,"Middle Aged",L600&lt;30,"Adolescent")</f>
        <v>Middle Aged</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_xlfn.IFS(L601&gt;54,"Old",L601&gt;=30,"Middle Aged",L601&lt;30,"Adolescent")</f>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_xlfn.IFS(L602&gt;54,"Old",L602&gt;=30,"Middle Aged",L602&lt;30,"Adolescent")</f>
        <v>Middle Aged</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_xlfn.IFS(L603&gt;54,"Old",L603&gt;=30,"Middle Aged",L603&lt;30,"Adolescent")</f>
        <v>Middle Aged</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_xlfn.IFS(L604&gt;54,"Old",L604&gt;=30,"Middle Aged",L604&lt;30,"Adolescent")</f>
        <v>Middle Aged</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_xlfn.IFS(L605&gt;54,"Old",L605&gt;=30,"Middle Aged",L605&lt;30,"Adolescent")</f>
        <v>Middle Aged</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_xlfn.IFS(L606&gt;54,"Old",L606&gt;=30,"Middle Aged",L606&lt;30,"Adolescent")</f>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_xlfn.IFS(L607&gt;54,"Old",L607&gt;=30,"Middle Aged",L607&lt;30,"Adolescent")</f>
        <v>Middle Aged</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_xlfn.IFS(L608&gt;54,"Old",L608&gt;=30,"Middle Aged",L608&lt;30,"Adolescent")</f>
        <v>Middle Aged</v>
      </c>
      <c r="N608" t="s">
        <v>18</v>
      </c>
    </row>
    <row r="609" spans="1:14" x14ac:dyDescent="0.25">
      <c r="A609">
        <v>16145</v>
      </c>
      <c r="B609" t="s">
        <v>37</v>
      </c>
      <c r="C609" t="s">
        <v>38</v>
      </c>
      <c r="D609" s="1">
        <v>70000</v>
      </c>
      <c r="E609">
        <v>5</v>
      </c>
      <c r="F609" t="s">
        <v>31</v>
      </c>
      <c r="G609" t="s">
        <v>21</v>
      </c>
      <c r="H609" t="s">
        <v>15</v>
      </c>
      <c r="I609">
        <v>3</v>
      </c>
      <c r="J609" t="s">
        <v>30</v>
      </c>
      <c r="K609" t="s">
        <v>32</v>
      </c>
      <c r="L609">
        <v>46</v>
      </c>
      <c r="M609" t="str" cm="1">
        <f t="array" ref="M609">_xlfn.IFS(L609&gt;54,"Old",L609&gt;=30,"Middle Aged",L609&lt;30,"Adolescent")</f>
        <v>Middle Aged</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_xlfn.IFS(L610&gt;54,"Old",L610&gt;=30,"Middle Aged",L610&lt;30,"Adolescent")</f>
        <v>Middle Aged</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_xlfn.IFS(L611&gt;54,"Old",L611&gt;=30,"Middle Aged",L611&lt;30,"Adolescent")</f>
        <v>Middle Aged</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_xlfn.IFS(L612&gt;54,"Old",L612&gt;=30,"Middle Aged",L612&lt;30,"Adolescent")</f>
        <v>Middle Aged</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_xlfn.IFS(L613&gt;54,"Old",L613&gt;=30,"Middle Aged",L613&lt;30,"Adolescent")</f>
        <v>Middle Aged</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_xlfn.IFS(L614&gt;54,"Old",L614&gt;=30,"Middle Aged",L614&lt;30,"Adolescent")</f>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_xlfn.IFS(L615&gt;54,"Old",L615&gt;=30,"Middle Aged",L615&lt;30,"Adolescent")</f>
        <v>Middle Aged</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_xlfn.IFS(L616&gt;54,"Old",L616&gt;=30,"Middle Aged",L616&lt;30,"Adolescent")</f>
        <v>Middle Aged</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_xlfn.IFS(L617&gt;54,"Old",L617&gt;=30,"Middle Aged",L617&lt;30,"Adolescent")</f>
        <v>Middle Aged</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_xlfn.IFS(L618&gt;54,"Old",L618&gt;=30,"Middle Aged",L618&lt;30,"Adolescent")</f>
        <v>Middle Aged</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_xlfn.IFS(L619&gt;54,"Old",L619&gt;=30,"Middle Aged",L619&lt;30,"Adolescent")</f>
        <v>Middle Aged</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_xlfn.IFS(L620&gt;54,"Old",L620&gt;=30,"Middle Aged",L620&lt;30,"Adolescent")</f>
        <v>Middle Aged</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_xlfn.IFS(L621&gt;54,"Old",L621&gt;=30,"Middle Aged",L621&lt;30,"Adolescent")</f>
        <v>Middle Aged</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_xlfn.IFS(L622&gt;54,"Old",L622&gt;=30,"Middle Aged",L622&lt;30,"Adolescent")</f>
        <v>Middle Aged</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_xlfn.IFS(L623&gt;54,"Old",L623&gt;=30,"Middle Aged",L623&lt;30,"Adolescent")</f>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_xlfn.IFS(L624&gt;54,"Old",L624&gt;=30,"Middle Aged",L624&lt;30,"Adolescent")</f>
        <v>Middle Aged</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_xlfn.IFS(L625&gt;54,"Old",L625&gt;=30,"Middle Aged",L625&lt;30,"Adolescent")</f>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_xlfn.IFS(L626&gt;54,"Old",L626&gt;=30,"Middle Aged",L626&lt;30,"Adolescent")</f>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_xlfn.IFS(L627&gt;54,"Old",L627&gt;=30,"Middle Aged",L627&lt;30,"Adolescent")</f>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_xlfn.IFS(L628&gt;54,"Old",L628&gt;=30,"Middle Aged",L628&lt;30,"Adolescent")</f>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_xlfn.IFS(L629&gt;54,"Old",L629&gt;=30,"Middle Aged",L629&lt;30,"Adolescent")</f>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_xlfn.IFS(L630&gt;54,"Old",L630&gt;=30,"Middle Aged",L630&lt;30,"Adolescent")</f>
        <v>Middle Aged</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_xlfn.IFS(L631&gt;54,"Old",L631&gt;=30,"Middle Aged",L631&lt;30,"Adolescent")</f>
        <v>Middle Aged</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_xlfn.IFS(L632&gt;54,"Old",L632&gt;=30,"Middle Aged",L632&lt;30,"Adolescent")</f>
        <v>Middle Aged</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_xlfn.IFS(L633&gt;54,"Old",L633&gt;=30,"Middle Aged",L633&lt;30,"Adolescent")</f>
        <v>Middle Aged</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_xlfn.IFS(L634&gt;54,"Old",L634&gt;=30,"Middle Aged",L634&lt;30,"Adolescent")</f>
        <v>Middle Aged</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_xlfn.IFS(L635&gt;54,"Old",L635&gt;=30,"Middle Aged",L635&lt;30,"Adolescent")</f>
        <v>Middle Aged</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_xlfn.IFS(L636&gt;54,"Old",L636&gt;=30,"Middle Aged",L636&lt;30,"Adolescent")</f>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_xlfn.IFS(L637&gt;54,"Old",L637&gt;=30,"Middle Aged",L637&lt;30,"Adolescent")</f>
        <v>Middle Aged</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_xlfn.IFS(L638&gt;54,"Old",L638&gt;=30,"Middle Aged",L638&lt;30,"Adolescent")</f>
        <v>Middle Aged</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_xlfn.IFS(L639&gt;54,"Old",L639&gt;=30,"Middle Aged",L639&lt;30,"Adolescent")</f>
        <v>Middle Aged</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_xlfn.IFS(L640&gt;54,"Old",L640&gt;=30,"Middle Aged",L640&lt;30,"Adolescent")</f>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_xlfn.IFS(L641&gt;54,"Old",L641&gt;=30,"Middle Aged",L641&lt;30,"Adolescent")</f>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_xlfn.IFS(L642&gt;54,"Old",L642&gt;=30,"Middle Aged",L642&lt;30,"Adolescent")</f>
        <v>Old</v>
      </c>
      <c r="N642" t="s">
        <v>15</v>
      </c>
    </row>
    <row r="643" spans="1:14" x14ac:dyDescent="0.25">
      <c r="A643">
        <v>21441</v>
      </c>
      <c r="B643" t="s">
        <v>36</v>
      </c>
      <c r="C643" t="s">
        <v>39</v>
      </c>
      <c r="D643" s="1">
        <v>50000</v>
      </c>
      <c r="E643">
        <v>4</v>
      </c>
      <c r="F643" t="s">
        <v>13</v>
      </c>
      <c r="G643" t="s">
        <v>28</v>
      </c>
      <c r="H643" t="s">
        <v>15</v>
      </c>
      <c r="I643">
        <v>2</v>
      </c>
      <c r="J643" t="s">
        <v>30</v>
      </c>
      <c r="K643" t="s">
        <v>32</v>
      </c>
      <c r="L643">
        <v>64</v>
      </c>
      <c r="M643" t="str" cm="1">
        <f t="array" ref="M643">_xlfn.IFS(L643&gt;54,"Old",L643&gt;=30,"Middle Aged",L643&lt;30,"Adolescent")</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_xlfn.IFS(L644&gt;54,"Old",L644&gt;=30,"Middle Aged",L644&lt;30,"Adolescent")</f>
        <v>Middle Aged</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_xlfn.IFS(L645&gt;54,"Old",L645&gt;=30,"Middle Aged",L645&lt;30,"Adolescent")</f>
        <v>Middle Aged</v>
      </c>
      <c r="N645" t="s">
        <v>15</v>
      </c>
    </row>
    <row r="646" spans="1:14" x14ac:dyDescent="0.25">
      <c r="A646">
        <v>23368</v>
      </c>
      <c r="B646" t="s">
        <v>36</v>
      </c>
      <c r="C646" t="s">
        <v>38</v>
      </c>
      <c r="D646" s="1">
        <v>60000</v>
      </c>
      <c r="E646">
        <v>5</v>
      </c>
      <c r="F646" t="s">
        <v>13</v>
      </c>
      <c r="G646" t="s">
        <v>14</v>
      </c>
      <c r="H646" t="s">
        <v>15</v>
      </c>
      <c r="I646">
        <v>3</v>
      </c>
      <c r="J646" t="s">
        <v>30</v>
      </c>
      <c r="K646" t="s">
        <v>32</v>
      </c>
      <c r="L646">
        <v>41</v>
      </c>
      <c r="M646" t="str" cm="1">
        <f t="array" ref="M646">_xlfn.IFS(L646&gt;54,"Old",L646&gt;=30,"Middle Aged",L646&lt;30,"Adolescent")</f>
        <v>Middle Aged</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_xlfn.IFS(L647&gt;54,"Old",L647&gt;=30,"Middle Aged",L647&lt;30,"Adolescent")</f>
        <v>Middle Aged</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_xlfn.IFS(L648&gt;54,"Old",L648&gt;=30,"Middle Aged",L648&lt;30,"Adolescent")</f>
        <v>Middle Aged</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_xlfn.IFS(L649&gt;54,"Old",L649&gt;=30,"Middle Aged",L649&lt;30,"Adolescent")</f>
        <v>Middle Aged</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_xlfn.IFS(L650&gt;54,"Old",L650&gt;=30,"Middle Aged",L650&lt;30,"Adolescent")</f>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_xlfn.IFS(L651&gt;54,"Old",L651&gt;=30,"Middle Aged",L651&lt;30,"Adolescent")</f>
        <v>Middle Aged</v>
      </c>
      <c r="N651" t="s">
        <v>15</v>
      </c>
    </row>
    <row r="652" spans="1:14" x14ac:dyDescent="0.25">
      <c r="A652">
        <v>18435</v>
      </c>
      <c r="B652" t="s">
        <v>37</v>
      </c>
      <c r="C652" t="s">
        <v>38</v>
      </c>
      <c r="D652" s="1">
        <v>70000</v>
      </c>
      <c r="E652">
        <v>5</v>
      </c>
      <c r="F652" t="s">
        <v>31</v>
      </c>
      <c r="G652" t="s">
        <v>28</v>
      </c>
      <c r="H652" t="s">
        <v>15</v>
      </c>
      <c r="I652">
        <v>2</v>
      </c>
      <c r="J652" t="s">
        <v>30</v>
      </c>
      <c r="K652" t="s">
        <v>32</v>
      </c>
      <c r="L652">
        <v>67</v>
      </c>
      <c r="M652" t="str" cm="1">
        <f t="array" ref="M652">_xlfn.IFS(L652&gt;54,"Old",L652&gt;=30,"Middle Aged",L652&lt;30,"Adolescent")</f>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_xlfn.IFS(L653&gt;54,"Old",L653&gt;=30,"Middle Aged",L653&lt;30,"Adolescent")</f>
        <v>Middle Aged</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_xlfn.IFS(L654&gt;54,"Old",L654&gt;=30,"Middle Aged",L654&lt;30,"Adolescent")</f>
        <v>Middle Aged</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_xlfn.IFS(L655&gt;54,"Old",L655&gt;=30,"Middle Aged",L655&lt;30,"Adolescent")</f>
        <v>Middle Aged</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_xlfn.IFS(L656&gt;54,"Old",L656&gt;=30,"Middle Aged",L656&lt;30,"Adolescent")</f>
        <v>Middle Aged</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_xlfn.IFS(L657&gt;54,"Old",L657&gt;=30,"Middle Aged",L657&lt;30,"Adolescent")</f>
        <v>Middle Aged</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_xlfn.IFS(L658&gt;54,"Old",L658&gt;=30,"Middle Aged",L658&lt;30,"Adolescent")</f>
        <v>Middle Aged</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_xlfn.IFS(L659&gt;54,"Old",L659&gt;=30,"Middle Aged",L659&lt;30,"Adolescent")</f>
        <v>Middle Aged</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_xlfn.IFS(L660&gt;54,"Old",L660&gt;=30,"Middle Aged",L660&lt;30,"Adolescent")</f>
        <v>Middle Aged</v>
      </c>
      <c r="N660" t="s">
        <v>15</v>
      </c>
    </row>
    <row r="661" spans="1:14" x14ac:dyDescent="0.25">
      <c r="A661">
        <v>24643</v>
      </c>
      <c r="B661" t="s">
        <v>37</v>
      </c>
      <c r="C661" t="s">
        <v>38</v>
      </c>
      <c r="D661" s="1">
        <v>60000</v>
      </c>
      <c r="E661">
        <v>4</v>
      </c>
      <c r="F661" t="s">
        <v>13</v>
      </c>
      <c r="G661" t="s">
        <v>28</v>
      </c>
      <c r="H661" t="s">
        <v>15</v>
      </c>
      <c r="I661">
        <v>2</v>
      </c>
      <c r="J661" t="s">
        <v>30</v>
      </c>
      <c r="K661" t="s">
        <v>32</v>
      </c>
      <c r="L661">
        <v>63</v>
      </c>
      <c r="M661" t="str" cm="1">
        <f t="array" ref="M661">_xlfn.IFS(L661&gt;54,"Old",L661&gt;=30,"Middle Aged",L661&lt;30,"Adolescent")</f>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_xlfn.IFS(L662&gt;54,"Old",L662&gt;=30,"Middle Aged",L662&lt;30,"Adolescent")</f>
        <v>Middle Aged</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_xlfn.IFS(L663&gt;54,"Old",L663&gt;=30,"Middle Aged",L663&lt;30,"Adolescent")</f>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_xlfn.IFS(L664&gt;54,"Old",L664&gt;=30,"Middle Aged",L664&lt;30,"Adolescent")</f>
        <v>Middle Aged</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_xlfn.IFS(L665&gt;54,"Old",L665&gt;=30,"Middle Aged",L665&lt;30,"Adolescent")</f>
        <v>Middle Aged</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_xlfn.IFS(L666&gt;54,"Old",L666&gt;=30,"Middle Aged",L666&lt;30,"Adolescent")</f>
        <v>Middle Aged</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_xlfn.IFS(L667&gt;54,"Old",L667&gt;=30,"Middle Aged",L667&lt;30,"Adolescent")</f>
        <v>Middle Aged</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_xlfn.IFS(L668&gt;54,"Old",L668&gt;=30,"Middle Aged",L668&lt;30,"Adolescent")</f>
        <v>Middle Aged</v>
      </c>
      <c r="N668" t="s">
        <v>15</v>
      </c>
    </row>
    <row r="669" spans="1:14" x14ac:dyDescent="0.25">
      <c r="A669">
        <v>20505</v>
      </c>
      <c r="B669" t="s">
        <v>36</v>
      </c>
      <c r="C669" t="s">
        <v>38</v>
      </c>
      <c r="D669" s="1">
        <v>40000</v>
      </c>
      <c r="E669">
        <v>5</v>
      </c>
      <c r="F669" t="s">
        <v>27</v>
      </c>
      <c r="G669" t="s">
        <v>21</v>
      </c>
      <c r="H669" t="s">
        <v>18</v>
      </c>
      <c r="I669">
        <v>2</v>
      </c>
      <c r="J669" t="s">
        <v>30</v>
      </c>
      <c r="K669" t="s">
        <v>32</v>
      </c>
      <c r="L669">
        <v>61</v>
      </c>
      <c r="M669" t="str" cm="1">
        <f t="array" ref="M669">_xlfn.IFS(L669&gt;54,"Old",L669&gt;=30,"Middle Aged",L669&lt;30,"Adolescent")</f>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_xlfn.IFS(L670&gt;54,"Old",L670&gt;=30,"Middle Aged",L670&lt;30,"Adolescent")</f>
        <v>Middle Aged</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_xlfn.IFS(L671&gt;54,"Old",L671&gt;=30,"Middle Aged",L671&lt;30,"Adolescent")</f>
        <v>Middle Aged</v>
      </c>
      <c r="N671" t="s">
        <v>18</v>
      </c>
    </row>
    <row r="672" spans="1:14" x14ac:dyDescent="0.25">
      <c r="A672">
        <v>21471</v>
      </c>
      <c r="B672" t="s">
        <v>36</v>
      </c>
      <c r="C672" t="s">
        <v>39</v>
      </c>
      <c r="D672" s="1">
        <v>70000</v>
      </c>
      <c r="E672">
        <v>2</v>
      </c>
      <c r="F672" t="s">
        <v>19</v>
      </c>
      <c r="G672" t="s">
        <v>21</v>
      </c>
      <c r="H672" t="s">
        <v>15</v>
      </c>
      <c r="I672">
        <v>1</v>
      </c>
      <c r="J672" t="s">
        <v>30</v>
      </c>
      <c r="K672" t="s">
        <v>32</v>
      </c>
      <c r="L672">
        <v>59</v>
      </c>
      <c r="M672" t="str" cm="1">
        <f t="array" ref="M672">_xlfn.IFS(L672&gt;54,"Old",L672&gt;=30,"Middle Aged",L672&lt;30,"Adolescent")</f>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_xlfn.IFS(L673&gt;54,"Old",L673&gt;=30,"Middle Aged",L673&lt;30,"Adolescent")</f>
        <v>Middle Aged</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_xlfn.IFS(L674&gt;54,"Old",L674&gt;=30,"Middle Aged",L674&lt;30,"Adolescent")</f>
        <v>Middle Aged</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_xlfn.IFS(L675&gt;54,"Old",L675&gt;=30,"Middle Aged",L675&lt;30,"Adolescent")</f>
        <v>Middle Aged</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_xlfn.IFS(L676&gt;54,"Old",L676&gt;=30,"Middle Aged",L676&lt;30,"Adolescent")</f>
        <v>Middle Aged</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_xlfn.IFS(L677&gt;54,"Old",L677&gt;=30,"Middle Aged",L677&lt;30,"Adolescent")</f>
        <v>Middle Aged</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_xlfn.IFS(L678&gt;54,"Old",L678&gt;=30,"Middle Aged",L678&lt;30,"Adolescent")</f>
        <v>Middle Aged</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_xlfn.IFS(L679&gt;54,"Old",L679&gt;=30,"Middle Aged",L679&lt;30,"Adolescent")</f>
        <v>Middle Aged</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_xlfn.IFS(L680&gt;54,"Old",L680&gt;=30,"Middle Aged",L680&lt;30,"Adolescent")</f>
        <v>Old</v>
      </c>
      <c r="N680" t="s">
        <v>18</v>
      </c>
    </row>
    <row r="681" spans="1:14" x14ac:dyDescent="0.25">
      <c r="A681">
        <v>21770</v>
      </c>
      <c r="B681" t="s">
        <v>36</v>
      </c>
      <c r="C681" t="s">
        <v>39</v>
      </c>
      <c r="D681" s="1">
        <v>60000</v>
      </c>
      <c r="E681">
        <v>4</v>
      </c>
      <c r="F681" t="s">
        <v>13</v>
      </c>
      <c r="G681" t="s">
        <v>28</v>
      </c>
      <c r="H681" t="s">
        <v>15</v>
      </c>
      <c r="I681">
        <v>2</v>
      </c>
      <c r="J681" t="s">
        <v>30</v>
      </c>
      <c r="K681" t="s">
        <v>32</v>
      </c>
      <c r="L681">
        <v>60</v>
      </c>
      <c r="M681" t="str" cm="1">
        <f t="array" ref="M681">_xlfn.IFS(L681&gt;54,"Old",L681&gt;=30,"Middle Aged",L681&lt;30,"Adolescent")</f>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_xlfn.IFS(L682&gt;54,"Old",L682&gt;=30,"Middle Aged",L682&lt;30,"Adolescent")</f>
        <v>Middle Aged</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_xlfn.IFS(L683&gt;54,"Old",L683&gt;=30,"Middle Aged",L683&lt;30,"Adolescent")</f>
        <v>Middle Aged</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_xlfn.IFS(L684&gt;54,"Old",L684&gt;=30,"Middle Aged",L684&lt;30,"Adolescent")</f>
        <v>Middle Aged</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_xlfn.IFS(L685&gt;54,"Old",L685&gt;=30,"Middle Aged",L685&lt;30,"Adolescent")</f>
        <v>Middle Aged</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_xlfn.IFS(L686&gt;54,"Old",L686&gt;=30,"Middle Aged",L686&lt;30,"Adolescent")</f>
        <v>Middle Aged</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_xlfn.IFS(L687&gt;54,"Old",L687&gt;=30,"Middle Aged",L687&lt;30,"Adolescent")</f>
        <v>Middle Aged</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_xlfn.IFS(L688&gt;54,"Old",L688&gt;=30,"Middle Aged",L688&lt;30,"Adolescent")</f>
        <v>Middle Aged</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_xlfn.IFS(L689&gt;54,"Old",L689&gt;=30,"Middle Aged",L689&lt;30,"Adolescent")</f>
        <v>Middle Aged</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_xlfn.IFS(L690&gt;54,"Old",L690&gt;=30,"Middle Aged",L690&lt;30,"Adolescent")</f>
        <v>Middle Aged</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_xlfn.IFS(L691&gt;54,"Old",L691&gt;=30,"Middle Aged",L691&lt;30,"Adolescent")</f>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_xlfn.IFS(L692&gt;54,"Old",L692&gt;=30,"Middle Aged",L692&lt;30,"Adolescent")</f>
        <v>Middle Aged</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_xlfn.IFS(L693&gt;54,"Old",L693&gt;=30,"Middle Aged",L693&lt;30,"Adolescent")</f>
        <v>Middle Aged</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_xlfn.IFS(L694&gt;54,"Old",L694&gt;=30,"Middle Aged",L694&lt;30,"Adolescent")</f>
        <v>Middle Aged</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_xlfn.IFS(L695&gt;54,"Old",L695&gt;=30,"Middle Aged",L695&lt;30,"Adolescent")</f>
        <v>Middle Aged</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_xlfn.IFS(L696&gt;54,"Old",L696&gt;=30,"Middle Aged",L696&lt;30,"Adolescent")</f>
        <v>Middle Aged</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_xlfn.IFS(L697&gt;54,"Old",L697&gt;=30,"Middle Aged",L697&lt;30,"Adolescent")</f>
        <v>Middle Aged</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_xlfn.IFS(L698&gt;54,"Old",L698&gt;=30,"Middle Aged",L698&lt;30,"Adolescent")</f>
        <v>Middle Aged</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_xlfn.IFS(L699&gt;54,"Old",L699&gt;=30,"Middle Aged",L699&lt;30,"Adolescent")</f>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_xlfn.IFS(L700&gt;54,"Old",L700&gt;=30,"Middle Aged",L700&lt;30,"Adolescent")</f>
        <v>Middle Aged</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_xlfn.IFS(L701&gt;54,"Old",L701&gt;=30,"Middle Aged",L701&lt;30,"Adolescent")</f>
        <v>Middle Aged</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_xlfn.IFS(L702&gt;54,"Old",L702&gt;=30,"Middle Aged",L702&lt;30,"Adolescent")</f>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_xlfn.IFS(L703&gt;54,"Old",L703&gt;=30,"Middle Aged",L703&lt;30,"Adolescent")</f>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_xlfn.IFS(L704&gt;54,"Old",L704&gt;=30,"Middle Aged",L704&lt;30,"Adolescent")</f>
        <v>Middle Aged</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_xlfn.IFS(L705&gt;54,"Old",L705&gt;=30,"Middle Aged",L705&lt;30,"Adolescent")</f>
        <v>Middle Aged</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_xlfn.IFS(L706&gt;54,"Old",L706&gt;=30,"Middle Aged",L706&lt;30,"Adolescent")</f>
        <v>Middle Aged</v>
      </c>
      <c r="N706" t="s">
        <v>15</v>
      </c>
    </row>
    <row r="707" spans="1:14" x14ac:dyDescent="0.25">
      <c r="A707">
        <v>11199</v>
      </c>
      <c r="B707" t="s">
        <v>36</v>
      </c>
      <c r="C707" t="s">
        <v>38</v>
      </c>
      <c r="D707" s="1">
        <v>70000</v>
      </c>
      <c r="E707">
        <v>4</v>
      </c>
      <c r="F707" t="s">
        <v>13</v>
      </c>
      <c r="G707" t="s">
        <v>28</v>
      </c>
      <c r="H707" t="s">
        <v>15</v>
      </c>
      <c r="I707">
        <v>1</v>
      </c>
      <c r="J707" t="s">
        <v>30</v>
      </c>
      <c r="K707" t="s">
        <v>32</v>
      </c>
      <c r="L707">
        <v>59</v>
      </c>
      <c r="M707" t="str" cm="1">
        <f t="array" ref="M707">_xlfn.IFS(L707&gt;54,"Old",L707&gt;=30,"Middle Aged",L707&lt;30,"Adolescent")</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_xlfn.IFS(L708&gt;54,"Old",L708&gt;=30,"Middle Aged",L708&lt;30,"Adolescent")</f>
        <v>Middle Aged</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_xlfn.IFS(L709&gt;54,"Old",L709&gt;=30,"Middle Aged",L709&lt;30,"Adolescent")</f>
        <v>Middle Aged</v>
      </c>
      <c r="N709" t="s">
        <v>15</v>
      </c>
    </row>
    <row r="710" spans="1:14" x14ac:dyDescent="0.25">
      <c r="A710">
        <v>18069</v>
      </c>
      <c r="B710" t="s">
        <v>36</v>
      </c>
      <c r="C710" t="s">
        <v>39</v>
      </c>
      <c r="D710" s="1">
        <v>70000</v>
      </c>
      <c r="E710">
        <v>5</v>
      </c>
      <c r="F710" t="s">
        <v>13</v>
      </c>
      <c r="G710" t="s">
        <v>28</v>
      </c>
      <c r="H710" t="s">
        <v>15</v>
      </c>
      <c r="I710">
        <v>4</v>
      </c>
      <c r="J710" t="s">
        <v>30</v>
      </c>
      <c r="K710" t="s">
        <v>32</v>
      </c>
      <c r="L710">
        <v>60</v>
      </c>
      <c r="M710" t="str" cm="1">
        <f t="array" ref="M710">_xlfn.IFS(L710&gt;54,"Old",L710&gt;=30,"Middle Aged",L710&lt;30,"Adolescent")</f>
        <v>Old</v>
      </c>
      <c r="N710" t="s">
        <v>18</v>
      </c>
    </row>
    <row r="711" spans="1:14" x14ac:dyDescent="0.25">
      <c r="A711">
        <v>23712</v>
      </c>
      <c r="B711" t="s">
        <v>37</v>
      </c>
      <c r="C711" t="s">
        <v>38</v>
      </c>
      <c r="D711" s="1">
        <v>70000</v>
      </c>
      <c r="E711">
        <v>2</v>
      </c>
      <c r="F711" t="s">
        <v>13</v>
      </c>
      <c r="G711" t="s">
        <v>28</v>
      </c>
      <c r="H711" t="s">
        <v>15</v>
      </c>
      <c r="I711">
        <v>1</v>
      </c>
      <c r="J711" t="s">
        <v>30</v>
      </c>
      <c r="K711" t="s">
        <v>32</v>
      </c>
      <c r="L711">
        <v>59</v>
      </c>
      <c r="M711" t="str" cm="1">
        <f t="array" ref="M711">_xlfn.IFS(L711&gt;54,"Old",L711&gt;=30,"Middle Aged",L711&lt;30,"Adolescent")</f>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_xlfn.IFS(L712&gt;54,"Old",L712&gt;=30,"Middle Aged",L712&lt;30,"Adolescent")</f>
        <v>Middle Aged</v>
      </c>
      <c r="N712" t="s">
        <v>15</v>
      </c>
    </row>
    <row r="713" spans="1:14" x14ac:dyDescent="0.25">
      <c r="A713">
        <v>20518</v>
      </c>
      <c r="B713" t="s">
        <v>36</v>
      </c>
      <c r="C713" t="s">
        <v>38</v>
      </c>
      <c r="D713" s="1">
        <v>70000</v>
      </c>
      <c r="E713">
        <v>2</v>
      </c>
      <c r="F713" t="s">
        <v>19</v>
      </c>
      <c r="G713" t="s">
        <v>21</v>
      </c>
      <c r="H713" t="s">
        <v>15</v>
      </c>
      <c r="I713">
        <v>1</v>
      </c>
      <c r="J713" t="s">
        <v>30</v>
      </c>
      <c r="K713" t="s">
        <v>32</v>
      </c>
      <c r="L713">
        <v>58</v>
      </c>
      <c r="M713" t="str" cm="1">
        <f t="array" ref="M713">_xlfn.IFS(L713&gt;54,"Old",L713&gt;=30,"Middle Aged",L713&lt;30,"Adolescent")</f>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_xlfn.IFS(L714&gt;54,"Old",L714&gt;=30,"Middle Aged",L714&lt;30,"Adolescent")</f>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_xlfn.IFS(L715&gt;54,"Old",L715&gt;=30,"Middle Aged",L715&lt;30,"Adolescent")</f>
        <v>Middle Aged</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_xlfn.IFS(L716&gt;54,"Old",L716&gt;=30,"Middle Aged",L716&lt;30,"Adolescent")</f>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_xlfn.IFS(L717&gt;54,"Old",L717&gt;=30,"Middle Aged",L717&lt;30,"Adolescent")</f>
        <v>Middle Aged</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_xlfn.IFS(L718&gt;54,"Old",L718&gt;=30,"Middle Aged",L718&lt;30,"Adolescent")</f>
        <v>Middle Aged</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_xlfn.IFS(L719&gt;54,"Old",L719&gt;=30,"Middle Aged",L719&lt;30,"Adolescent")</f>
        <v>Middle Aged</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_xlfn.IFS(L720&gt;54,"Old",L720&gt;=30,"Middle Aged",L720&lt;30,"Adolescent")</f>
        <v>Middle Aged</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_xlfn.IFS(L721&gt;54,"Old",L721&gt;=30,"Middle Aged",L721&lt;30,"Adolescent")</f>
        <v>Middle Aged</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_xlfn.IFS(L722&gt;54,"Old",L722&gt;=30,"Middle Aged",L722&lt;30,"Adolescent")</f>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_xlfn.IFS(L723&gt;54,"Old",L723&gt;=30,"Middle Aged",L723&lt;30,"Adolescent")</f>
        <v>Middle Aged</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_xlfn.IFS(L724&gt;54,"Old",L724&gt;=30,"Middle Aged",L724&lt;30,"Adolescent")</f>
        <v>Middle Aged</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_xlfn.IFS(L725&gt;54,"Old",L725&gt;=30,"Middle Aged",L725&lt;30,"Adolescent")</f>
        <v>Middle Aged</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_xlfn.IFS(L726&gt;54,"Old",L726&gt;=30,"Middle Aged",L726&lt;30,"Adolescent")</f>
        <v>Middle Aged</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_xlfn.IFS(L727&gt;54,"Old",L727&gt;=30,"Middle Aged",L727&lt;30,"Adolescent")</f>
        <v>Middle Aged</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_xlfn.IFS(L728&gt;54,"Old",L728&gt;=30,"Middle Aged",L728&lt;30,"Adolescent")</f>
        <v>Middle Aged</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_xlfn.IFS(L729&gt;54,"Old",L729&gt;=30,"Middle Aged",L729&lt;30,"Adolescent")</f>
        <v>Middle Aged</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_xlfn.IFS(L730&gt;54,"Old",L730&gt;=30,"Middle Aged",L730&lt;30,"Adolescent")</f>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_xlfn.IFS(L731&gt;54,"Old",L731&gt;=30,"Middle Aged",L731&lt;30,"Adolescent")</f>
        <v>Middle Aged</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_xlfn.IFS(L732&gt;54,"Old",L732&gt;=30,"Middle Aged",L732&lt;30,"Adolescent")</f>
        <v>Middle Aged</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_xlfn.IFS(L733&gt;54,"Old",L733&gt;=30,"Middle Aged",L733&lt;30,"Adolescent")</f>
        <v>Middle Aged</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_xlfn.IFS(L734&gt;54,"Old",L734&gt;=30,"Middle Aged",L734&lt;30,"Adolescent")</f>
        <v>Middle Aged</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_xlfn.IFS(L735&gt;54,"Old",L735&gt;=30,"Middle Aged",L735&lt;30,"Adolescent")</f>
        <v>Middle Aged</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_xlfn.IFS(L736&gt;54,"Old",L736&gt;=30,"Middle Aged",L736&lt;30,"Adolescent")</f>
        <v>Middle Aged</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_xlfn.IFS(L737&gt;54,"Old",L737&gt;=30,"Middle Aged",L737&lt;30,"Adolescent")</f>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_xlfn.IFS(L738&gt;54,"Old",L738&gt;=30,"Middle Aged",L738&lt;30,"Adolescent")</f>
        <v>Middle Aged</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_xlfn.IFS(L739&gt;54,"Old",L739&gt;=30,"Middle Aged",L739&lt;30,"Adolescent")</f>
        <v>Middle Aged</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_xlfn.IFS(L740&gt;54,"Old",L740&gt;=30,"Middle Aged",L740&lt;30,"Adolescent")</f>
        <v>Middle Aged</v>
      </c>
      <c r="N740" t="s">
        <v>15</v>
      </c>
    </row>
    <row r="741" spans="1:14" x14ac:dyDescent="0.25">
      <c r="A741">
        <v>11225</v>
      </c>
      <c r="B741" t="s">
        <v>36</v>
      </c>
      <c r="C741" t="s">
        <v>38</v>
      </c>
      <c r="D741" s="1">
        <v>60000</v>
      </c>
      <c r="E741">
        <v>2</v>
      </c>
      <c r="F741" t="s">
        <v>19</v>
      </c>
      <c r="G741" t="s">
        <v>21</v>
      </c>
      <c r="H741" t="s">
        <v>15</v>
      </c>
      <c r="I741">
        <v>1</v>
      </c>
      <c r="J741" t="s">
        <v>30</v>
      </c>
      <c r="K741" t="s">
        <v>32</v>
      </c>
      <c r="L741">
        <v>55</v>
      </c>
      <c r="M741" t="str" cm="1">
        <f t="array" ref="M741">_xlfn.IFS(L741&gt;54,"Old",L741&gt;=30,"Middle Aged",L741&lt;30,"Adolescent")</f>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_xlfn.IFS(L742&gt;54,"Old",L742&gt;=30,"Middle Aged",L742&lt;30,"Adolescent")</f>
        <v>Middle Aged</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_xlfn.IFS(L743&gt;54,"Old",L743&gt;=30,"Middle Aged",L743&lt;30,"Adolescent")</f>
        <v>Middle Aged</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_xlfn.IFS(L744&gt;54,"Old",L744&gt;=30,"Middle Aged",L744&lt;30,"Adolescent")</f>
        <v>Middle Aged</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_xlfn.IFS(L745&gt;54,"Old",L745&gt;=30,"Middle Aged",L745&lt;30,"Adolescent")</f>
        <v>Middle Aged</v>
      </c>
      <c r="N745" t="s">
        <v>18</v>
      </c>
    </row>
    <row r="746" spans="1:14" x14ac:dyDescent="0.25">
      <c r="A746">
        <v>20535</v>
      </c>
      <c r="B746" t="s">
        <v>36</v>
      </c>
      <c r="C746" t="s">
        <v>38</v>
      </c>
      <c r="D746" s="1">
        <v>70000</v>
      </c>
      <c r="E746">
        <v>4</v>
      </c>
      <c r="F746" t="s">
        <v>19</v>
      </c>
      <c r="G746" t="s">
        <v>21</v>
      </c>
      <c r="H746" t="s">
        <v>15</v>
      </c>
      <c r="I746">
        <v>1</v>
      </c>
      <c r="J746" t="s">
        <v>30</v>
      </c>
      <c r="K746" t="s">
        <v>32</v>
      </c>
      <c r="L746">
        <v>56</v>
      </c>
      <c r="M746" t="str" cm="1">
        <f t="array" ref="M746">_xlfn.IFS(L746&gt;54,"Old",L746&gt;=30,"Middle Aged",L746&lt;30,"Adolescent")</f>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_xlfn.IFS(L747&gt;54,"Old",L747&gt;=30,"Middle Aged",L747&lt;30,"Adolescent")</f>
        <v>Middle Aged</v>
      </c>
      <c r="N747" t="s">
        <v>15</v>
      </c>
    </row>
    <row r="748" spans="1:14" x14ac:dyDescent="0.25">
      <c r="A748">
        <v>28043</v>
      </c>
      <c r="B748" t="s">
        <v>36</v>
      </c>
      <c r="C748" t="s">
        <v>38</v>
      </c>
      <c r="D748" s="1">
        <v>60000</v>
      </c>
      <c r="E748">
        <v>2</v>
      </c>
      <c r="F748" t="s">
        <v>13</v>
      </c>
      <c r="G748" t="s">
        <v>28</v>
      </c>
      <c r="H748" t="s">
        <v>15</v>
      </c>
      <c r="I748">
        <v>0</v>
      </c>
      <c r="J748" t="s">
        <v>30</v>
      </c>
      <c r="K748" t="s">
        <v>32</v>
      </c>
      <c r="L748">
        <v>56</v>
      </c>
      <c r="M748" t="str" cm="1">
        <f t="array" ref="M748">_xlfn.IFS(L748&gt;54,"Old",L748&gt;=30,"Middle Aged",L748&lt;30,"Adolescent")</f>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_xlfn.IFS(L749&gt;54,"Old",L749&gt;=30,"Middle Aged",L749&lt;30,"Adolescent")</f>
        <v>Middle Aged</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_xlfn.IFS(L750&gt;54,"Old",L750&gt;=30,"Middle Aged",L750&lt;30,"Adolescent")</f>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_xlfn.IFS(L751&gt;54,"Old",L751&gt;=30,"Middle Aged",L751&lt;30,"Adolescent")</f>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_xlfn.IFS(L752&gt;54,"Old",L752&gt;=30,"Middle Aged",L752&lt;30,"Adolescent")</f>
        <v>Middle Aged</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_xlfn.IFS(L753&gt;54,"Old",L753&gt;=30,"Middle Aged",L753&lt;30,"Adolescent")</f>
        <v>Middle Aged</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_xlfn.IFS(L754&gt;54,"Old",L754&gt;=30,"Middle Aged",L754&lt;30,"Adolescent")</f>
        <v>Middle Aged</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_xlfn.IFS(L755&gt;54,"Old",L755&gt;=30,"Middle Aged",L755&lt;30,"Adolescent")</f>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_xlfn.IFS(L756&gt;54,"Old",L756&gt;=30,"Middle Aged",L756&lt;30,"Adolescent")</f>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_xlfn.IFS(L757&gt;54,"Old",L757&gt;=30,"Middle Aged",L757&lt;30,"Adolescent")</f>
        <v>Middle Aged</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_xlfn.IFS(L758&gt;54,"Old",L758&gt;=30,"Middle Aged",L758&lt;30,"Adolescent")</f>
        <v>Middle Aged</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_xlfn.IFS(L759&gt;54,"Old",L759&gt;=30,"Middle Aged",L759&lt;30,"Adolescent")</f>
        <v>Middle Aged</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_xlfn.IFS(L760&gt;54,"Old",L760&gt;=30,"Middle Aged",L760&lt;30,"Adolescent")</f>
        <v>Middle Aged</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_xlfn.IFS(L761&gt;54,"Old",L761&gt;=30,"Middle Aged",L761&lt;30,"Adolescent")</f>
        <v>Middle Aged</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_xlfn.IFS(L762&gt;54,"Old",L762&gt;=30,"Middle Aged",L762&lt;30,"Adolescent")</f>
        <v>Middle Aged</v>
      </c>
      <c r="N762" t="s">
        <v>18</v>
      </c>
    </row>
    <row r="763" spans="1:14" x14ac:dyDescent="0.25">
      <c r="A763">
        <v>13216</v>
      </c>
      <c r="B763" t="s">
        <v>36</v>
      </c>
      <c r="C763" t="s">
        <v>38</v>
      </c>
      <c r="D763" s="1">
        <v>60000</v>
      </c>
      <c r="E763">
        <v>5</v>
      </c>
      <c r="F763" t="s">
        <v>13</v>
      </c>
      <c r="G763" t="s">
        <v>28</v>
      </c>
      <c r="H763" t="s">
        <v>15</v>
      </c>
      <c r="I763">
        <v>3</v>
      </c>
      <c r="J763" t="s">
        <v>30</v>
      </c>
      <c r="K763" t="s">
        <v>32</v>
      </c>
      <c r="L763">
        <v>59</v>
      </c>
      <c r="M763" t="str" cm="1">
        <f t="array" ref="M763">_xlfn.IFS(L763&gt;54,"Old",L763&gt;=30,"Middle Aged",L763&lt;30,"Adolescent")</f>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_xlfn.IFS(L764&gt;54,"Old",L764&gt;=30,"Middle Aged",L764&lt;30,"Adolescent")</f>
        <v>Middle Aged</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_xlfn.IFS(L765&gt;54,"Old",L765&gt;=30,"Middle Aged",L765&lt;30,"Adolescent")</f>
        <v>Middle Aged</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_xlfn.IFS(L766&gt;54,"Old",L766&gt;=30,"Middle Aged",L766&lt;30,"Adolescent")</f>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_xlfn.IFS(L767&gt;54,"Old",L767&gt;=30,"Middle Aged",L767&lt;30,"Adolescent")</f>
        <v>Middle Aged</v>
      </c>
      <c r="N767" t="s">
        <v>15</v>
      </c>
    </row>
    <row r="768" spans="1:14" x14ac:dyDescent="0.25">
      <c r="A768">
        <v>14608</v>
      </c>
      <c r="B768" t="s">
        <v>36</v>
      </c>
      <c r="C768" t="s">
        <v>39</v>
      </c>
      <c r="D768" s="1">
        <v>50000</v>
      </c>
      <c r="E768">
        <v>4</v>
      </c>
      <c r="F768" t="s">
        <v>13</v>
      </c>
      <c r="G768" t="s">
        <v>14</v>
      </c>
      <c r="H768" t="s">
        <v>15</v>
      </c>
      <c r="I768">
        <v>3</v>
      </c>
      <c r="J768" t="s">
        <v>30</v>
      </c>
      <c r="K768" t="s">
        <v>32</v>
      </c>
      <c r="L768">
        <v>42</v>
      </c>
      <c r="M768" t="str" cm="1">
        <f t="array" ref="M768">_xlfn.IFS(L768&gt;54,"Old",L768&gt;=30,"Middle Aged",L768&lt;30,"Adolescent")</f>
        <v>Middle Aged</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_xlfn.IFS(L769&gt;54,"Old",L769&gt;=30,"Middle Aged",L769&lt;30,"Adolescent")</f>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_xlfn.IFS(L770&gt;54,"Old",L770&gt;=30,"Middle Aged",L770&lt;30,"Adolescent")</f>
        <v>Middle Aged</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_xlfn.IFS(L771&gt;54,"Old",L771&gt;=30,"Middle Aged",L771&lt;30,"Adolescent")</f>
        <v>Middle Aged</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_xlfn.IFS(L772&gt;54,"Old",L772&gt;=30,"Middle Aged",L772&lt;30,"Adolescent")</f>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_xlfn.IFS(L773&gt;54,"Old",L773&gt;=30,"Middle Aged",L773&lt;30,"Adolescent")</f>
        <v>Middle Aged</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_xlfn.IFS(L774&gt;54,"Old",L774&gt;=30,"Middle Aged",L774&lt;30,"Adolescent")</f>
        <v>Middle Aged</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_xlfn.IFS(L775&gt;54,"Old",L775&gt;=30,"Middle Aged",L775&lt;30,"Adolescent")</f>
        <v>Middle Aged</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_xlfn.IFS(L776&gt;54,"Old",L776&gt;=30,"Middle Aged",L776&lt;30,"Adolescent")</f>
        <v>Middle Aged</v>
      </c>
      <c r="N776" t="s">
        <v>15</v>
      </c>
    </row>
    <row r="777" spans="1:14" x14ac:dyDescent="0.25">
      <c r="A777">
        <v>29030</v>
      </c>
      <c r="B777" t="s">
        <v>36</v>
      </c>
      <c r="C777" t="s">
        <v>39</v>
      </c>
      <c r="D777" s="1">
        <v>70000</v>
      </c>
      <c r="E777">
        <v>2</v>
      </c>
      <c r="F777" t="s">
        <v>29</v>
      </c>
      <c r="G777" t="s">
        <v>14</v>
      </c>
      <c r="H777" t="s">
        <v>15</v>
      </c>
      <c r="I777">
        <v>2</v>
      </c>
      <c r="J777" t="s">
        <v>30</v>
      </c>
      <c r="K777" t="s">
        <v>32</v>
      </c>
      <c r="L777">
        <v>54</v>
      </c>
      <c r="M777" t="str" cm="1">
        <f t="array" ref="M777">_xlfn.IFS(L777&gt;54,"Old",L777&gt;=30,"Middle Aged",L777&lt;30,"Adolescent")</f>
        <v>Middle Aged</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_xlfn.IFS(L778&gt;54,"Old",L778&gt;=30,"Middle Aged",L778&lt;30,"Adolescent")</f>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_xlfn.IFS(L779&gt;54,"Old",L779&gt;=30,"Middle Aged",L779&lt;30,"Adolescent")</f>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_xlfn.IFS(L780&gt;54,"Old",L780&gt;=30,"Middle Aged",L780&lt;30,"Adolescent")</f>
        <v>Middle Aged</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_xlfn.IFS(L781&gt;54,"Old",L781&gt;=30,"Middle Aged",L781&lt;30,"Adolescent")</f>
        <v>Middle Aged</v>
      </c>
      <c r="N781" t="s">
        <v>15</v>
      </c>
    </row>
    <row r="782" spans="1:14" x14ac:dyDescent="0.25">
      <c r="A782">
        <v>18105</v>
      </c>
      <c r="B782" t="s">
        <v>36</v>
      </c>
      <c r="C782" t="s">
        <v>38</v>
      </c>
      <c r="D782" s="1">
        <v>60000</v>
      </c>
      <c r="E782">
        <v>2</v>
      </c>
      <c r="F782" t="s">
        <v>19</v>
      </c>
      <c r="G782" t="s">
        <v>21</v>
      </c>
      <c r="H782" t="s">
        <v>15</v>
      </c>
      <c r="I782">
        <v>1</v>
      </c>
      <c r="J782" t="s">
        <v>30</v>
      </c>
      <c r="K782" t="s">
        <v>32</v>
      </c>
      <c r="L782">
        <v>55</v>
      </c>
      <c r="M782" t="str" cm="1">
        <f t="array" ref="M782">_xlfn.IFS(L782&gt;54,"Old",L782&gt;=30,"Middle Aged",L782&lt;30,"Adolescent")</f>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_xlfn.IFS(L783&gt;54,"Old",L783&gt;=30,"Middle Aged",L783&lt;30,"Adolescent")</f>
        <v>Middle Aged</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_xlfn.IFS(L784&gt;54,"Old",L784&gt;=30,"Middle Aged",L784&lt;30,"Adolescent")</f>
        <v>Middle Aged</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_xlfn.IFS(L785&gt;54,"Old",L785&gt;=30,"Middle Aged",L785&lt;30,"Adolescent")</f>
        <v>Middle Aged</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_xlfn.IFS(L786&gt;54,"Old",L786&gt;=30,"Middle Aged",L786&lt;30,"Adolescent")</f>
        <v>Middle Aged</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_xlfn.IFS(L787&gt;54,"Old",L787&gt;=30,"Middle Aged",L787&lt;30,"Adolescent")</f>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_xlfn.IFS(L788&gt;54,"Old",L788&gt;=30,"Middle Aged",L788&lt;30,"Adolescent")</f>
        <v>Middle Aged</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_xlfn.IFS(L789&gt;54,"Old",L789&gt;=30,"Middle Aged",L789&lt;30,"Adolescent")</f>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_xlfn.IFS(L790&gt;54,"Old",L790&gt;=30,"Middle Aged",L790&lt;30,"Adolescent")</f>
        <v>Middle Aged</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_xlfn.IFS(L791&gt;54,"Old",L791&gt;=30,"Middle Aged",L791&lt;30,"Adolescent")</f>
        <v>Middle Aged</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_xlfn.IFS(L792&gt;54,"Old",L792&gt;=30,"Middle Aged",L792&lt;30,"Adolescent")</f>
        <v>Middle Aged</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_xlfn.IFS(L793&gt;54,"Old",L793&gt;=30,"Middle Aged",L793&lt;30,"Adolescent")</f>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_xlfn.IFS(L794&gt;54,"Old",L794&gt;=30,"Middle Aged",L794&lt;30,"Adolescent")</f>
        <v>Middle Aged</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_xlfn.IFS(L795&gt;54,"Old",L795&gt;=30,"Middle Aged",L795&lt;30,"Adolescent")</f>
        <v>Middle Aged</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_xlfn.IFS(L796&gt;54,"Old",L796&gt;=30,"Middle Aged",L796&lt;30,"Adolescent")</f>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_xlfn.IFS(L797&gt;54,"Old",L797&gt;=30,"Middle Aged",L797&lt;30,"Adolescent")</f>
        <v>Middle Aged</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_xlfn.IFS(L798&gt;54,"Old",L798&gt;=30,"Middle Aged",L798&lt;30,"Adolescent")</f>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_xlfn.IFS(L799&gt;54,"Old",L799&gt;=30,"Middle Aged",L799&lt;30,"Adolescent")</f>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_xlfn.IFS(L800&gt;54,"Old",L800&gt;=30,"Middle Aged",L800&lt;30,"Adolescent")</f>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_xlfn.IFS(L801&gt;54,"Old",L801&gt;=30,"Middle Aged",L801&lt;30,"Adolescent")</f>
        <v>Middle Aged</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_xlfn.IFS(L802&gt;54,"Old",L802&gt;=30,"Middle Aged",L802&lt;30,"Adolescent")</f>
        <v>Middle Aged</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_xlfn.IFS(L803&gt;54,"Old",L803&gt;=30,"Middle Aged",L803&lt;30,"Adolescent")</f>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_xlfn.IFS(L804&gt;54,"Old",L804&gt;=30,"Middle Aged",L804&lt;30,"Adolescent")</f>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_xlfn.IFS(L805&gt;54,"Old",L805&gt;=30,"Middle Aged",L805&lt;30,"Adolescent")</f>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_xlfn.IFS(L806&gt;54,"Old",L806&gt;=30,"Middle Aged",L806&lt;30,"Adolescent")</f>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_xlfn.IFS(L807&gt;54,"Old",L807&gt;=30,"Middle Aged",L807&lt;30,"Adolescent")</f>
        <v>Middle Aged</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_xlfn.IFS(L808&gt;54,"Old",L808&gt;=30,"Middle Aged",L808&lt;30,"Adolescent")</f>
        <v>Middle Aged</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_xlfn.IFS(L809&gt;54,"Old",L809&gt;=30,"Middle Aged",L809&lt;30,"Adolescent")</f>
        <v>Middle Aged</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_xlfn.IFS(L810&gt;54,"Old",L810&gt;=30,"Middle Aged",L810&lt;30,"Adolescent")</f>
        <v>Middle Aged</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_xlfn.IFS(L811&gt;54,"Old",L811&gt;=30,"Middle Aged",L811&lt;30,"Adolescent")</f>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_xlfn.IFS(L812&gt;54,"Old",L812&gt;=30,"Middle Aged",L812&lt;30,"Adolescent")</f>
        <v>Middle Aged</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_xlfn.IFS(L813&gt;54,"Old",L813&gt;=30,"Middle Aged",L813&lt;30,"Adolescent")</f>
        <v>Middle Aged</v>
      </c>
      <c r="N813" t="s">
        <v>18</v>
      </c>
    </row>
    <row r="814" spans="1:14" x14ac:dyDescent="0.25">
      <c r="A814">
        <v>15749</v>
      </c>
      <c r="B814" t="s">
        <v>37</v>
      </c>
      <c r="C814" t="s">
        <v>38</v>
      </c>
      <c r="D814" s="1">
        <v>70000</v>
      </c>
      <c r="E814">
        <v>4</v>
      </c>
      <c r="F814" t="s">
        <v>13</v>
      </c>
      <c r="G814" t="s">
        <v>28</v>
      </c>
      <c r="H814" t="s">
        <v>15</v>
      </c>
      <c r="I814">
        <v>2</v>
      </c>
      <c r="J814" t="s">
        <v>30</v>
      </c>
      <c r="K814" t="s">
        <v>32</v>
      </c>
      <c r="L814">
        <v>61</v>
      </c>
      <c r="M814" t="str" cm="1">
        <f t="array" ref="M814">_xlfn.IFS(L814&gt;54,"Old",L814&gt;=30,"Middle Aged",L814&lt;30,"Adolescent")</f>
        <v>Old</v>
      </c>
      <c r="N814" t="s">
        <v>18</v>
      </c>
    </row>
    <row r="815" spans="1:14" x14ac:dyDescent="0.25">
      <c r="A815">
        <v>25899</v>
      </c>
      <c r="B815" t="s">
        <v>36</v>
      </c>
      <c r="C815" t="s">
        <v>38</v>
      </c>
      <c r="D815" s="1">
        <v>70000</v>
      </c>
      <c r="E815">
        <v>2</v>
      </c>
      <c r="F815" t="s">
        <v>27</v>
      </c>
      <c r="G815" t="s">
        <v>21</v>
      </c>
      <c r="H815" t="s">
        <v>15</v>
      </c>
      <c r="I815">
        <v>2</v>
      </c>
      <c r="J815" t="s">
        <v>30</v>
      </c>
      <c r="K815" t="s">
        <v>32</v>
      </c>
      <c r="L815">
        <v>53</v>
      </c>
      <c r="M815" t="str" cm="1">
        <f t="array" ref="M815">_xlfn.IFS(L815&gt;54,"Old",L815&gt;=30,"Middle Aged",L815&lt;30,"Adolescent")</f>
        <v>Middle Aged</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_xlfn.IFS(L816&gt;54,"Old",L816&gt;=30,"Middle Aged",L816&lt;30,"Adolescent")</f>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_xlfn.IFS(L817&gt;54,"Old",L817&gt;=30,"Middle Aged",L817&lt;30,"Adolescent")</f>
        <v>Middle Aged</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_xlfn.IFS(L818&gt;50,"Old",L818&gt;=30,"Middle Aged",L818&lt;30,"Adolescent")</f>
        <v>Middle Aged</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_xlfn.IFS(L819&gt;50,"Old",L819&gt;=30,"Middle Aged",L819&lt;30,"Adolescent")</f>
        <v>Middle Aged</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_xlfn.IFS(L820&gt;50,"Old",L820&gt;=30,"Middle Aged",L820&lt;30,"Adolescent")</f>
        <v>Middle Aged</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_xlfn.IFS(L821&gt;50,"Old",L821&gt;=30,"Middle Aged",L821&lt;30,"Adolescent")</f>
        <v>Middle Aged</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_xlfn.IFS(L822&gt;50,"Old",L822&gt;=30,"Middle Aged",L822&lt;30,"Adolescent")</f>
        <v>Middle Aged</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_xlfn.IFS(L823&gt;50,"Old",L823&gt;=30,"Middle Aged",L823&lt;30,"Adolescent")</f>
        <v>Middle Aged</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_xlfn.IFS(L824&gt;50,"Old",L824&gt;=30,"Middle Aged",L824&lt;30,"Adolescent")</f>
        <v>Middle Aged</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_xlfn.IFS(L825&gt;50,"Old",L825&gt;=30,"Middle Aged",L825&lt;30,"Adolescent")</f>
        <v>Middle Aged</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_xlfn.IFS(L826&gt;50,"Old",L826&gt;=30,"Middle Aged",L826&lt;30,"Adolescent")</f>
        <v>Middle Aged</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_xlfn.IFS(L827&gt;50,"Old",L827&gt;=30,"Middle Aged",L827&lt;30,"Adolescent")</f>
        <v>Old</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_xlfn.IFS(L828&gt;50,"Old",L828&gt;=30,"Middle Aged",L828&lt;30,"Adolescent")</f>
        <v>Middle Aged</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_xlfn.IFS(L829&gt;50,"Old",L829&gt;=30,"Middle Aged",L829&lt;30,"Adolescent")</f>
        <v>Middle Aged</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_xlfn.IFS(L830&gt;50,"Old",L830&gt;=30,"Middle Aged",L830&lt;30,"Adolescent")</f>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_xlfn.IFS(L831&gt;50,"Old",L831&gt;=30,"Middle Aged",L831&lt;30,"Adolescent")</f>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_xlfn.IFS(L832&gt;50,"Old",L832&gt;=30,"Middle Aged",L832&lt;30,"Adolescent")</f>
        <v>Old</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_xlfn.IFS(L833&gt;50,"Old",L833&gt;=30,"Middle Aged",L833&lt;30,"Adolescent")</f>
        <v>Middle Aged</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_xlfn.IFS(L834&gt;50,"Old",L834&gt;=30,"Middle Aged",L834&lt;30,"Adolescent")</f>
        <v>Middle Aged</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_xlfn.IFS(L835&gt;50,"Old",L835&gt;=30,"Middle Aged",L835&lt;30,"Adolescent")</f>
        <v>Middle Aged</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_xlfn.IFS(L836&gt;50,"Old",L836&gt;=30,"Middle Aged",L836&lt;30,"Adolescent")</f>
        <v>Old</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_xlfn.IFS(L837&gt;50,"Old",L837&gt;=30,"Middle Aged",L837&lt;30,"Adolescent")</f>
        <v>Middle Aged</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_xlfn.IFS(L838&gt;50,"Old",L838&gt;=30,"Middle Aged",L838&lt;30,"Adolescent")</f>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_xlfn.IFS(L839&gt;50,"Old",L839&gt;=30,"Middle Aged",L839&lt;30,"Adolescent")</f>
        <v>Middle Aged</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_xlfn.IFS(L840&gt;50,"Old",L840&gt;=30,"Middle Aged",L840&lt;30,"Adolescent")</f>
        <v>Middle Aged</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_xlfn.IFS(L841&gt;50,"Old",L841&gt;=30,"Middle Aged",L841&lt;30,"Adolescent")</f>
        <v>Middle Aged</v>
      </c>
      <c r="N841" t="s">
        <v>15</v>
      </c>
    </row>
    <row r="842" spans="1:14" x14ac:dyDescent="0.25">
      <c r="A842">
        <v>11233</v>
      </c>
      <c r="B842" t="s">
        <v>36</v>
      </c>
      <c r="C842" t="s">
        <v>39</v>
      </c>
      <c r="D842" s="1">
        <v>70000</v>
      </c>
      <c r="E842">
        <v>4</v>
      </c>
      <c r="F842" t="s">
        <v>19</v>
      </c>
      <c r="G842" t="s">
        <v>21</v>
      </c>
      <c r="H842" t="s">
        <v>15</v>
      </c>
      <c r="I842">
        <v>2</v>
      </c>
      <c r="J842" t="s">
        <v>30</v>
      </c>
      <c r="K842" t="s">
        <v>32</v>
      </c>
      <c r="L842">
        <v>53</v>
      </c>
      <c r="M842" t="str" cm="1">
        <f t="array" ref="M842">_xlfn.IFS(L842&gt;50,"Old",L842&gt;=30,"Middle Aged",L842&lt;30,"Adolescent")</f>
        <v>Old</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_xlfn.IFS(L843&gt;50,"Old",L843&gt;=30,"Middle Aged",L843&lt;30,"Adolescent")</f>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_xlfn.IFS(L844&gt;50,"Old",L844&gt;=30,"Middle Aged",L844&lt;30,"Adolescent")</f>
        <v>Middle Aged</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_xlfn.IFS(L845&gt;50,"Old",L845&gt;=30,"Middle Aged",L845&lt;30,"Adolescent")</f>
        <v>Old</v>
      </c>
      <c r="N845" t="s">
        <v>18</v>
      </c>
    </row>
    <row r="846" spans="1:14" x14ac:dyDescent="0.25">
      <c r="A846">
        <v>22743</v>
      </c>
      <c r="B846" t="s">
        <v>36</v>
      </c>
      <c r="C846" t="s">
        <v>38</v>
      </c>
      <c r="D846" s="1">
        <v>40000</v>
      </c>
      <c r="E846">
        <v>5</v>
      </c>
      <c r="F846" t="s">
        <v>27</v>
      </c>
      <c r="G846" t="s">
        <v>21</v>
      </c>
      <c r="H846" t="s">
        <v>15</v>
      </c>
      <c r="I846">
        <v>2</v>
      </c>
      <c r="J846" t="s">
        <v>30</v>
      </c>
      <c r="K846" t="s">
        <v>32</v>
      </c>
      <c r="L846">
        <v>60</v>
      </c>
      <c r="M846" t="str" cm="1">
        <f t="array" ref="M846">_xlfn.IFS(L846&gt;50,"Old",L846&gt;=30,"Middle Aged",L846&lt;30,"Adolescent")</f>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_xlfn.IFS(L847&gt;50,"Old",L847&gt;=30,"Middle Aged",L847&lt;30,"Adolescent")</f>
        <v>Middle Aged</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_xlfn.IFS(L848&gt;50,"Old",L848&gt;=30,"Middle Aged",L848&lt;30,"Adolescent")</f>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_xlfn.IFS(L849&gt;50,"Old",L849&gt;=30,"Middle Aged",L849&lt;30,"Adolescent")</f>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_xlfn.IFS(L850&gt;50,"Old",L850&gt;=30,"Middle Aged",L850&lt;30,"Adolescent")</f>
        <v>Middle Aged</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_xlfn.IFS(L851&gt;50,"Old",L851&gt;=30,"Middle Aged",L851&lt;30,"Adolescent")</f>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_xlfn.IFS(L852&gt;50,"Old",L852&gt;=30,"Middle Aged",L852&lt;30,"Adolescent")</f>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_xlfn.IFS(L853&gt;50,"Old",L853&gt;=30,"Middle Aged",L853&lt;30,"Adolescent")</f>
        <v>Middle Aged</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_xlfn.IFS(L854&gt;50,"Old",L854&gt;=30,"Middle Aged",L854&lt;30,"Adolescent")</f>
        <v>Middle Aged</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_xlfn.IFS(L855&gt;50,"Old",L855&gt;=30,"Middle Aged",L855&lt;30,"Adolescent")</f>
        <v>Middle Aged</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_xlfn.IFS(L856&gt;50,"Old",L856&gt;=30,"Middle Aged",L856&lt;30,"Adolescent")</f>
        <v>Middle Aged</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_xlfn.IFS(L857&gt;50,"Old",L857&gt;=30,"Middle Aged",L857&lt;30,"Adolescent")</f>
        <v>Middle Aged</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_xlfn.IFS(L858&gt;50,"Old",L858&gt;=30,"Middle Aged",L858&lt;30,"Adolescent")</f>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_xlfn.IFS(L859&gt;50,"Old",L859&gt;=30,"Middle Aged",L859&lt;30,"Adolescent")</f>
        <v>Middle Aged</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_xlfn.IFS(L860&gt;50,"Old",L860&gt;=30,"Middle Aged",L860&lt;30,"Adolescent")</f>
        <v>Middle Aged</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_xlfn.IFS(L861&gt;50,"Old",L861&gt;=30,"Middle Aged",L861&lt;30,"Adolescent")</f>
        <v>Middle Aged</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_xlfn.IFS(L862&gt;50,"Old",L862&gt;=30,"Middle Aged",L862&lt;30,"Adolescent")</f>
        <v>Middle Aged</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_xlfn.IFS(L863&gt;50,"Old",L863&gt;=30,"Middle Aged",L863&lt;30,"Adolescent")</f>
        <v>Old</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_xlfn.IFS(L864&gt;50,"Old",L864&gt;=30,"Middle Aged",L864&lt;30,"Adolescent")</f>
        <v>Middle Aged</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_xlfn.IFS(L865&gt;50,"Old",L865&gt;=30,"Middle Aged",L865&lt;30,"Adolescent")</f>
        <v>Middle Aged</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_xlfn.IFS(L866&gt;50,"Old",L866&gt;=30,"Middle Aged",L866&lt;30,"Adolescent")</f>
        <v>Middle Aged</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_xlfn.IFS(L867&gt;50,"Old",L867&gt;=30,"Middle Aged",L867&lt;30,"Adolescent")</f>
        <v>Middle Aged</v>
      </c>
      <c r="N867" t="s">
        <v>15</v>
      </c>
    </row>
    <row r="868" spans="1:14" x14ac:dyDescent="0.25">
      <c r="A868">
        <v>28052</v>
      </c>
      <c r="B868" t="s">
        <v>36</v>
      </c>
      <c r="C868" t="s">
        <v>39</v>
      </c>
      <c r="D868" s="1">
        <v>60000</v>
      </c>
      <c r="E868">
        <v>2</v>
      </c>
      <c r="F868" t="s">
        <v>27</v>
      </c>
      <c r="G868" t="s">
        <v>21</v>
      </c>
      <c r="H868" t="s">
        <v>15</v>
      </c>
      <c r="I868">
        <v>2</v>
      </c>
      <c r="J868" t="s">
        <v>30</v>
      </c>
      <c r="K868" t="s">
        <v>32</v>
      </c>
      <c r="L868">
        <v>55</v>
      </c>
      <c r="M868" t="str" cm="1">
        <f t="array" ref="M868">_xlfn.IFS(L868&gt;50,"Old",L868&gt;=30,"Middle Aged",L868&lt;30,"Adolescent")</f>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_xlfn.IFS(L869&gt;50,"Old",L869&gt;=30,"Middle Aged",L869&lt;30,"Adolescent")</f>
        <v>Middle Aged</v>
      </c>
      <c r="N869" t="s">
        <v>18</v>
      </c>
    </row>
    <row r="870" spans="1:14" x14ac:dyDescent="0.25">
      <c r="A870">
        <v>24955</v>
      </c>
      <c r="B870" t="s">
        <v>37</v>
      </c>
      <c r="C870" t="s">
        <v>39</v>
      </c>
      <c r="D870" s="1">
        <v>30000</v>
      </c>
      <c r="E870">
        <v>5</v>
      </c>
      <c r="F870" t="s">
        <v>29</v>
      </c>
      <c r="G870" t="s">
        <v>14</v>
      </c>
      <c r="H870" t="s">
        <v>15</v>
      </c>
      <c r="I870">
        <v>3</v>
      </c>
      <c r="J870" t="s">
        <v>30</v>
      </c>
      <c r="K870" t="s">
        <v>32</v>
      </c>
      <c r="L870">
        <v>60</v>
      </c>
      <c r="M870" t="str" cm="1">
        <f t="array" ref="M870">_xlfn.IFS(L870&gt;50,"Old",L870&gt;=30,"Middle Aged",L870&lt;30,"Adolescent")</f>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_xlfn.IFS(L871&gt;50,"Old",L871&gt;=30,"Middle Aged",L871&lt;30,"Adolescent")</f>
        <v>Middle Aged</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_xlfn.IFS(L872&gt;50,"Old",L872&gt;=30,"Middle Aged",L872&lt;30,"Adolescent")</f>
        <v>Middle Aged</v>
      </c>
      <c r="N872" t="s">
        <v>18</v>
      </c>
    </row>
    <row r="873" spans="1:14" x14ac:dyDescent="0.25">
      <c r="A873">
        <v>11219</v>
      </c>
      <c r="B873" t="s">
        <v>36</v>
      </c>
      <c r="C873" t="s">
        <v>39</v>
      </c>
      <c r="D873" s="1">
        <v>60000</v>
      </c>
      <c r="E873">
        <v>2</v>
      </c>
      <c r="F873" t="s">
        <v>27</v>
      </c>
      <c r="G873" t="s">
        <v>21</v>
      </c>
      <c r="H873" t="s">
        <v>15</v>
      </c>
      <c r="I873">
        <v>2</v>
      </c>
      <c r="J873" t="s">
        <v>30</v>
      </c>
      <c r="K873" t="s">
        <v>32</v>
      </c>
      <c r="L873">
        <v>55</v>
      </c>
      <c r="M873" t="str" cm="1">
        <f t="array" ref="M873">_xlfn.IFS(L873&gt;50,"Old",L873&gt;=30,"Middle Aged",L873&lt;30,"Adolescent")</f>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_xlfn.IFS(L874&gt;50,"Old",L874&gt;=30,"Middle Aged",L874&lt;30,"Adolescent")</f>
        <v>Old</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_xlfn.IFS(L875&gt;50,"Old",L875&gt;=30,"Middle Aged",L875&lt;30,"Adolescent")</f>
        <v>Middle Aged</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_xlfn.IFS(L876&gt;50,"Old",L876&gt;=30,"Middle Aged",L876&lt;30,"Adolescent")</f>
        <v>Old</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_xlfn.IFS(L877&gt;50,"Old",L877&gt;=30,"Middle Aged",L877&lt;30,"Adolescent")</f>
        <v>Middle Aged</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_xlfn.IFS(L878&gt;50,"Old",L878&gt;=30,"Middle Aged",L878&lt;30,"Adolescent")</f>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_xlfn.IFS(L879&gt;50,"Old",L879&gt;=30,"Middle Aged",L879&lt;30,"Adolescent")</f>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_xlfn.IFS(L880&gt;50,"Old",L880&gt;=30,"Middle Aged",L880&lt;30,"Adolescent")</f>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_xlfn.IFS(L881&gt;50,"Old",L881&gt;=30,"Middle Aged",L881&lt;30,"Adolescent")</f>
        <v>Middle Aged</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_xlfn.IFS(L882&gt;50,"Old",L882&gt;=30,"Middle Aged",L882&lt;30,"Adolescent")</f>
        <v>Middle Aged</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_xlfn.IFS(L883&gt;50,"Old",L883&gt;=30,"Middle Aged",L883&lt;30,"Adolescent")</f>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_xlfn.IFS(L884&gt;50,"Old",L884&gt;=30,"Middle Aged",L884&lt;30,"Adolescent")</f>
        <v>Middle Aged</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_xlfn.IFS(L885&gt;50,"Old",L885&gt;=30,"Middle Aged",L885&lt;30,"Adolescent")</f>
        <v>Middle Aged</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_xlfn.IFS(L886&gt;50,"Old",L886&gt;=30,"Middle Aged",L886&lt;30,"Adolescent")</f>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_xlfn.IFS(L887&gt;50,"Old",L887&gt;=30,"Middle Aged",L887&lt;30,"Adolescent")</f>
        <v>Middle Aged</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_xlfn.IFS(L888&gt;50,"Old",L888&gt;=30,"Middle Aged",L888&lt;30,"Adolescent")</f>
        <v>Middle Aged</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_xlfn.IFS(L889&gt;50,"Old",L889&gt;=30,"Middle Aged",L889&lt;30,"Adolescent")</f>
        <v>Middle Aged</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_xlfn.IFS(L890&gt;50,"Old",L890&gt;=30,"Middle Aged",L890&lt;30,"Adolescent")</f>
        <v>Middle Aged</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_xlfn.IFS(L891&gt;50,"Old",L891&gt;=30,"Middle Aged",L891&lt;30,"Adolescent")</f>
        <v>Middle Aged</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_xlfn.IFS(L892&gt;50,"Old",L892&gt;=30,"Middle Aged",L892&lt;30,"Adolescent")</f>
        <v>Middle Aged</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_xlfn.IFS(L893&gt;50,"Old",L893&gt;=30,"Middle Aged",L893&lt;30,"Adolescent")</f>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_xlfn.IFS(L894&gt;50,"Old",L894&gt;=30,"Middle Aged",L894&lt;30,"Adolescent")</f>
        <v>Middle Aged</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_xlfn.IFS(L895&gt;50,"Old",L895&gt;=30,"Middle Aged",L895&lt;30,"Adolescent")</f>
        <v>Middle Aged</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_xlfn.IFS(L896&gt;50,"Old",L896&gt;=30,"Middle Aged",L896&lt;30,"Adolescent")</f>
        <v>Middle Aged</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_xlfn.IFS(L897&gt;50,"Old",L897&gt;=30,"Middle Aged",L897&lt;30,"Adolescent")</f>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_xlfn.IFS(L898&gt;50,"Old",L898&gt;=30,"Middle Aged",L898&lt;30,"Adolescent")</f>
        <v>Middle Aged</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_xlfn.IFS(L899&gt;50,"Old",L899&gt;=30,"Middle Aged",L899&lt;30,"Adolescent")</f>
        <v>Adolescent</v>
      </c>
      <c r="N899" t="s">
        <v>18</v>
      </c>
    </row>
    <row r="900" spans="1:14" x14ac:dyDescent="0.25">
      <c r="A900">
        <v>18066</v>
      </c>
      <c r="B900" t="s">
        <v>37</v>
      </c>
      <c r="C900" t="s">
        <v>39</v>
      </c>
      <c r="D900" s="1">
        <v>70000</v>
      </c>
      <c r="E900">
        <v>5</v>
      </c>
      <c r="F900" t="s">
        <v>13</v>
      </c>
      <c r="G900" t="s">
        <v>28</v>
      </c>
      <c r="H900" t="s">
        <v>15</v>
      </c>
      <c r="I900">
        <v>3</v>
      </c>
      <c r="J900" t="s">
        <v>30</v>
      </c>
      <c r="K900" t="s">
        <v>32</v>
      </c>
      <c r="L900">
        <v>60</v>
      </c>
      <c r="M900" t="str" cm="1">
        <f t="array" ref="M900">_xlfn.IFS(L900&gt;50,"Old",L900&gt;=30,"Middle Aged",L900&lt;30,"Adolescent")</f>
        <v>Old</v>
      </c>
      <c r="N900" t="s">
        <v>15</v>
      </c>
    </row>
    <row r="901" spans="1:14" x14ac:dyDescent="0.25">
      <c r="A901">
        <v>28192</v>
      </c>
      <c r="B901" t="s">
        <v>36</v>
      </c>
      <c r="C901" t="s">
        <v>38</v>
      </c>
      <c r="D901" s="1">
        <v>70000</v>
      </c>
      <c r="E901">
        <v>5</v>
      </c>
      <c r="F901" t="s">
        <v>31</v>
      </c>
      <c r="G901" t="s">
        <v>21</v>
      </c>
      <c r="H901" t="s">
        <v>15</v>
      </c>
      <c r="I901">
        <v>3</v>
      </c>
      <c r="J901" t="s">
        <v>30</v>
      </c>
      <c r="K901" t="s">
        <v>32</v>
      </c>
      <c r="L901">
        <v>46</v>
      </c>
      <c r="M901" t="str" cm="1">
        <f t="array" ref="M901">_xlfn.IFS(L901&gt;50,"Old",L901&gt;=30,"Middle Aged",L901&lt;30,"Adolescent")</f>
        <v>Middle Aged</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_xlfn.IFS(L902&gt;50,"Old",L902&gt;=30,"Middle Aged",L902&lt;30,"Adolescent")</f>
        <v>Middle Aged</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_xlfn.IFS(L903&gt;50,"Old",L903&gt;=30,"Middle Aged",L903&lt;30,"Adolescent")</f>
        <v>Middle Aged</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_xlfn.IFS(L904&gt;50,"Old",L904&gt;=30,"Middle Aged",L904&lt;30,"Adolescent")</f>
        <v>Middle Aged</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_xlfn.IFS(L905&gt;50,"Old",L905&gt;=30,"Middle Aged",L905&lt;30,"Adolescent")</f>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_xlfn.IFS(L906&gt;50,"Old",L906&gt;=30,"Middle Aged",L906&lt;30,"Adolescent")</f>
        <v>Middle Aged</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_xlfn.IFS(L907&gt;50,"Old",L907&gt;=30,"Middle Aged",L907&lt;30,"Adolescent")</f>
        <v>Middle Aged</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_xlfn.IFS(L908&gt;50,"Old",L908&gt;=30,"Middle Aged",L908&lt;30,"Adolescent")</f>
        <v>Middle Aged</v>
      </c>
      <c r="N908" t="s">
        <v>15</v>
      </c>
    </row>
    <row r="909" spans="1:14" x14ac:dyDescent="0.25">
      <c r="A909">
        <v>19747</v>
      </c>
      <c r="B909" t="s">
        <v>36</v>
      </c>
      <c r="C909" t="s">
        <v>39</v>
      </c>
      <c r="D909" s="1">
        <v>50000</v>
      </c>
      <c r="E909">
        <v>4</v>
      </c>
      <c r="F909" t="s">
        <v>13</v>
      </c>
      <c r="G909" t="s">
        <v>28</v>
      </c>
      <c r="H909" t="s">
        <v>15</v>
      </c>
      <c r="I909">
        <v>2</v>
      </c>
      <c r="J909" t="s">
        <v>30</v>
      </c>
      <c r="K909" t="s">
        <v>32</v>
      </c>
      <c r="L909">
        <v>63</v>
      </c>
      <c r="M909" t="str" cm="1">
        <f t="array" ref="M909">_xlfn.IFS(L909&gt;50,"Old",L909&gt;=30,"Middle Aged",L909&lt;30,"Adolescent")</f>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_xlfn.IFS(L910&gt;50,"Old",L910&gt;=30,"Middle Aged",L910&lt;30,"Adolescent")</f>
        <v>Middle Aged</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_xlfn.IFS(L911&gt;50,"Old",L911&gt;=30,"Middle Aged",L911&lt;30,"Adolescent")</f>
        <v>Middle Aged</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_xlfn.IFS(L912&gt;50,"Old",L912&gt;=30,"Middle Aged",L912&lt;30,"Adolescent")</f>
        <v>Middle Aged</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_xlfn.IFS(L913&gt;50,"Old",L913&gt;=30,"Middle Aged",L913&lt;30,"Adolescent")</f>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_xlfn.IFS(L914&gt;50,"Old",L914&gt;=30,"Middle Aged",L914&lt;30,"Adolescent")</f>
        <v>Middle Aged</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_xlfn.IFS(L915&gt;50,"Old",L915&gt;=30,"Middle Aged",L915&lt;30,"Adolescent")</f>
        <v>Middle Aged</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_xlfn.IFS(L916&gt;50,"Old",L916&gt;=30,"Middle Aged",L916&lt;30,"Adolescent")</f>
        <v>Middle Aged</v>
      </c>
      <c r="N916" t="s">
        <v>18</v>
      </c>
    </row>
    <row r="917" spans="1:14" x14ac:dyDescent="0.25">
      <c r="A917">
        <v>21752</v>
      </c>
      <c r="B917" t="s">
        <v>36</v>
      </c>
      <c r="C917" t="s">
        <v>39</v>
      </c>
      <c r="D917" s="1">
        <v>60000</v>
      </c>
      <c r="E917">
        <v>3</v>
      </c>
      <c r="F917" t="s">
        <v>31</v>
      </c>
      <c r="G917" t="s">
        <v>28</v>
      </c>
      <c r="H917" t="s">
        <v>15</v>
      </c>
      <c r="I917">
        <v>2</v>
      </c>
      <c r="J917" t="s">
        <v>30</v>
      </c>
      <c r="K917" t="s">
        <v>32</v>
      </c>
      <c r="L917">
        <v>64</v>
      </c>
      <c r="M917" t="str" cm="1">
        <f t="array" ref="M917">_xlfn.IFS(L917&gt;50,"Old",L917&gt;=30,"Middle Aged",L917&lt;30,"Adolescent")</f>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_xlfn.IFS(L918&gt;50,"Old",L918&gt;=30,"Middle Aged",L918&lt;30,"Adolescent")</f>
        <v>Middle Aged</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_xlfn.IFS(L919&gt;50,"Old",L919&gt;=30,"Middle Aged",L919&lt;30,"Adolescent")</f>
        <v>Middle Aged</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_xlfn.IFS(L920&gt;50,"Old",L920&gt;=30,"Middle Aged",L920&lt;30,"Adolescent")</f>
        <v>Middle Aged</v>
      </c>
      <c r="N920" t="s">
        <v>15</v>
      </c>
    </row>
    <row r="921" spans="1:14" x14ac:dyDescent="0.25">
      <c r="A921">
        <v>21451</v>
      </c>
      <c r="B921" t="s">
        <v>36</v>
      </c>
      <c r="C921" t="s">
        <v>38</v>
      </c>
      <c r="D921" s="1">
        <v>40000</v>
      </c>
      <c r="E921">
        <v>4</v>
      </c>
      <c r="F921" t="s">
        <v>27</v>
      </c>
      <c r="G921" t="s">
        <v>21</v>
      </c>
      <c r="H921" t="s">
        <v>15</v>
      </c>
      <c r="I921">
        <v>2</v>
      </c>
      <c r="J921" t="s">
        <v>30</v>
      </c>
      <c r="K921" t="s">
        <v>32</v>
      </c>
      <c r="L921">
        <v>61</v>
      </c>
      <c r="M921" t="str" cm="1">
        <f t="array" ref="M921">_xlfn.IFS(L921&gt;50,"Old",L921&gt;=30,"Middle Aged",L921&lt;30,"Adolescent")</f>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_xlfn.IFS(L922&gt;50,"Old",L922&gt;=30,"Middle Aged",L922&lt;30,"Adolescent")</f>
        <v>Old</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_xlfn.IFS(L923&gt;50,"Old",L923&gt;=30,"Middle Aged",L923&lt;30,"Adolescent")</f>
        <v>Middle Aged</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_xlfn.IFS(L924&gt;50,"Old",L924&gt;=30,"Middle Aged",L924&lt;30,"Adolescent")</f>
        <v>Old</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_xlfn.IFS(L925&gt;50,"Old",L925&gt;=30,"Middle Aged",L925&lt;30,"Adolescent")</f>
        <v>Old</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_xlfn.IFS(L926&gt;50,"Old",L926&gt;=30,"Middle Aged",L926&lt;30,"Adolescent")</f>
        <v>Middle Aged</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_xlfn.IFS(L927&gt;50,"Old",L927&gt;=30,"Middle Aged",L927&lt;30,"Adolescent")</f>
        <v>Middle Aged</v>
      </c>
      <c r="N927" t="s">
        <v>15</v>
      </c>
    </row>
    <row r="928" spans="1:14" x14ac:dyDescent="0.25">
      <c r="A928">
        <v>26495</v>
      </c>
      <c r="B928" t="s">
        <v>37</v>
      </c>
      <c r="C928" t="s">
        <v>38</v>
      </c>
      <c r="D928" s="1">
        <v>40000</v>
      </c>
      <c r="E928">
        <v>2</v>
      </c>
      <c r="F928" t="s">
        <v>27</v>
      </c>
      <c r="G928" t="s">
        <v>21</v>
      </c>
      <c r="H928" t="s">
        <v>15</v>
      </c>
      <c r="I928">
        <v>2</v>
      </c>
      <c r="J928" t="s">
        <v>30</v>
      </c>
      <c r="K928" t="s">
        <v>32</v>
      </c>
      <c r="L928">
        <v>57</v>
      </c>
      <c r="M928" t="str" cm="1">
        <f t="array" ref="M928">_xlfn.IFS(L928&gt;50,"Old",L928&gt;=30,"Middle Aged",L928&lt;30,"Adolescent")</f>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_xlfn.IFS(L929&gt;50,"Old",L929&gt;=30,"Middle Aged",L929&lt;30,"Adolescent")</f>
        <v>Middle Aged</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_xlfn.IFS(L930&gt;50,"Old",L930&gt;=30,"Middle Aged",L930&lt;30,"Adolescent")</f>
        <v>Middle Aged</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_xlfn.IFS(L931&gt;50,"Old",L931&gt;=30,"Middle Aged",L931&lt;30,"Adolescent")</f>
        <v>Middle Aged</v>
      </c>
      <c r="N931" t="s">
        <v>18</v>
      </c>
    </row>
    <row r="932" spans="1:14" x14ac:dyDescent="0.25">
      <c r="A932">
        <v>19543</v>
      </c>
      <c r="B932" t="s">
        <v>36</v>
      </c>
      <c r="C932" t="s">
        <v>39</v>
      </c>
      <c r="D932" s="1">
        <v>70000</v>
      </c>
      <c r="E932">
        <v>5</v>
      </c>
      <c r="F932" t="s">
        <v>31</v>
      </c>
      <c r="G932" t="s">
        <v>21</v>
      </c>
      <c r="H932" t="s">
        <v>18</v>
      </c>
      <c r="I932">
        <v>3</v>
      </c>
      <c r="J932" t="s">
        <v>30</v>
      </c>
      <c r="K932" t="s">
        <v>32</v>
      </c>
      <c r="L932">
        <v>47</v>
      </c>
      <c r="M932" t="str" cm="1">
        <f t="array" ref="M932">_xlfn.IFS(L932&gt;50,"Old",L932&gt;=30,"Middle Aged",L932&lt;30,"Adolescent")</f>
        <v>Middle Aged</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_xlfn.IFS(L933&gt;50,"Old",L933&gt;=30,"Middle Aged",L933&lt;30,"Adolescent")</f>
        <v>Middle Aged</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_xlfn.IFS(L934&gt;50,"Old",L934&gt;=30,"Middle Aged",L934&lt;30,"Adolescent")</f>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_xlfn.IFS(L935&gt;50,"Old",L935&gt;=30,"Middle Aged",L935&lt;30,"Adolescent")</f>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_xlfn.IFS(L936&gt;50,"Old",L936&gt;=30,"Middle Aged",L936&lt;30,"Adolescent")</f>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_xlfn.IFS(L937&gt;50,"Old",L937&gt;=30,"Middle Aged",L937&lt;30,"Adolescent")</f>
        <v>Middle Aged</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_xlfn.IFS(L938&gt;50,"Old",L938&gt;=30,"Middle Aged",L938&lt;30,"Adolescent")</f>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_xlfn.IFS(L939&gt;50,"Old",L939&gt;=30,"Middle Aged",L939&lt;30,"Adolescent")</f>
        <v>Middle Aged</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_xlfn.IFS(L940&gt;50,"Old",L940&gt;=30,"Middle Aged",L940&lt;30,"Adolescent")</f>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_xlfn.IFS(L941&gt;50,"Old",L941&gt;=30,"Middle Aged",L941&lt;30,"Adolescent")</f>
        <v>Middle Aged</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_xlfn.IFS(L942&gt;50,"Old",L942&gt;=30,"Middle Aged",L942&lt;30,"Adolescent")</f>
        <v>Middle Aged</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_xlfn.IFS(L943&gt;50,"Old",L943&gt;=30,"Middle Aged",L943&lt;30,"Adolescent")</f>
        <v>Middle Aged</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_xlfn.IFS(L944&gt;50,"Old",L944&gt;=30,"Middle Aged",L944&lt;30,"Adolescent")</f>
        <v>Old</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_xlfn.IFS(L945&gt;50,"Old",L945&gt;=30,"Middle Aged",L945&lt;30,"Adolescent")</f>
        <v>Middle Aged</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_xlfn.IFS(L946&gt;50,"Old",L946&gt;=30,"Middle Aged",L946&lt;30,"Adolescent")</f>
        <v>Middle Aged</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_xlfn.IFS(L947&gt;50,"Old",L947&gt;=30,"Middle Aged",L947&lt;30,"Adolescent")</f>
        <v>Middle Aged</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_xlfn.IFS(L948&gt;50,"Old",L948&gt;=30,"Middle Aged",L948&lt;30,"Adolescent")</f>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_xlfn.IFS(L949&gt;50,"Old",L949&gt;=30,"Middle Aged",L949&lt;30,"Adolescent")</f>
        <v>Middle Aged</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_xlfn.IFS(L950&gt;50,"Old",L950&gt;=30,"Middle Aged",L950&lt;30,"Adolescent")</f>
        <v>Middle Aged</v>
      </c>
      <c r="N950" t="s">
        <v>18</v>
      </c>
    </row>
    <row r="951" spans="1:14" x14ac:dyDescent="0.25">
      <c r="A951">
        <v>28056</v>
      </c>
      <c r="B951" t="s">
        <v>36</v>
      </c>
      <c r="C951" t="s">
        <v>39</v>
      </c>
      <c r="D951" s="1">
        <v>70000</v>
      </c>
      <c r="E951">
        <v>2</v>
      </c>
      <c r="F951" t="s">
        <v>29</v>
      </c>
      <c r="G951" t="s">
        <v>14</v>
      </c>
      <c r="H951" t="s">
        <v>15</v>
      </c>
      <c r="I951">
        <v>2</v>
      </c>
      <c r="J951" t="s">
        <v>30</v>
      </c>
      <c r="K951" t="s">
        <v>32</v>
      </c>
      <c r="L951">
        <v>53</v>
      </c>
      <c r="M951" t="str" cm="1">
        <f t="array" ref="M951">_xlfn.IFS(L951&gt;50,"Old",L951&gt;=30,"Middle Aged",L951&lt;30,"Adolescent")</f>
        <v>Old</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_xlfn.IFS(L952&gt;50,"Old",L952&gt;=30,"Middle Aged",L952&lt;30,"Adolescent")</f>
        <v>Middle Aged</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_xlfn.IFS(L953&gt;50,"Old",L953&gt;=30,"Middle Aged",L953&lt;30,"Adolescent")</f>
        <v>Middle Aged</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_xlfn.IFS(L954&gt;50,"Old",L954&gt;=30,"Middle Aged",L954&lt;30,"Adolescent")</f>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_xlfn.IFS(L955&gt;50,"Old",L955&gt;=30,"Middle Aged",L955&lt;30,"Adolescent")</f>
        <v>Middle Aged</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_xlfn.IFS(L956&gt;50,"Old",L956&gt;=30,"Middle Aged",L956&lt;30,"Adolescent")</f>
        <v>Middle Aged</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_xlfn.IFS(L957&gt;50,"Old",L957&gt;=30,"Middle Aged",L957&lt;30,"Adolescent")</f>
        <v>Middle Aged</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_xlfn.IFS(L958&gt;50,"Old",L958&gt;=30,"Middle Aged",L958&lt;30,"Adolescent")</f>
        <v>Middle Aged</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_xlfn.IFS(L959&gt;50,"Old",L959&gt;=30,"Middle Aged",L959&lt;30,"Adolescent")</f>
        <v>Middle Aged</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_xlfn.IFS(L960&gt;50,"Old",L960&gt;=30,"Middle Aged",L960&lt;30,"Adolescent")</f>
        <v>Middle Aged</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_xlfn.IFS(L961&gt;50,"Old",L961&gt;=30,"Middle Aged",L961&lt;30,"Adolescent")</f>
        <v>Middle Aged</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_xlfn.IFS(L962&gt;50,"Old",L962&gt;=30,"Middle Aged",L962&lt;30,"Adolescent")</f>
        <v>Middle Aged</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_xlfn.IFS(L963&gt;50,"Old",L963&gt;=30,"Middle Aged",L963&lt;30,"Adolescent")</f>
        <v>Old</v>
      </c>
      <c r="N963" t="s">
        <v>18</v>
      </c>
    </row>
    <row r="964" spans="1:14" x14ac:dyDescent="0.25">
      <c r="A964">
        <v>16813</v>
      </c>
      <c r="B964" t="s">
        <v>36</v>
      </c>
      <c r="C964" t="s">
        <v>39</v>
      </c>
      <c r="D964" s="1">
        <v>60000</v>
      </c>
      <c r="E964">
        <v>2</v>
      </c>
      <c r="F964" t="s">
        <v>19</v>
      </c>
      <c r="G964" t="s">
        <v>21</v>
      </c>
      <c r="H964" t="s">
        <v>15</v>
      </c>
      <c r="I964">
        <v>2</v>
      </c>
      <c r="J964" t="s">
        <v>30</v>
      </c>
      <c r="K964" t="s">
        <v>32</v>
      </c>
      <c r="L964">
        <v>55</v>
      </c>
      <c r="M964" t="str" cm="1">
        <f t="array" ref="M964">_xlfn.IFS(L964&gt;50,"Old",L964&gt;=30,"Middle Aged",L964&lt;30,"Adolescent")</f>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_xlfn.IFS(L965&gt;50,"Old",L965&gt;=30,"Middle Aged",L965&lt;30,"Adolescent")</f>
        <v>Old</v>
      </c>
      <c r="N965" t="s">
        <v>15</v>
      </c>
    </row>
    <row r="966" spans="1:14" x14ac:dyDescent="0.25">
      <c r="A966">
        <v>27434</v>
      </c>
      <c r="B966" t="s">
        <v>37</v>
      </c>
      <c r="C966" t="s">
        <v>39</v>
      </c>
      <c r="D966" s="1">
        <v>70000</v>
      </c>
      <c r="E966">
        <v>4</v>
      </c>
      <c r="F966" t="s">
        <v>19</v>
      </c>
      <c r="G966" t="s">
        <v>21</v>
      </c>
      <c r="H966" t="s">
        <v>15</v>
      </c>
      <c r="I966">
        <v>1</v>
      </c>
      <c r="J966" t="s">
        <v>30</v>
      </c>
      <c r="K966" t="s">
        <v>32</v>
      </c>
      <c r="L966">
        <v>56</v>
      </c>
      <c r="M966" t="str" cm="1">
        <f t="array" ref="M966">_xlfn.IFS(L966&gt;50,"Old",L966&gt;=30,"Middle Aged",L966&lt;30,"Adolescent")</f>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_xlfn.IFS(L967&gt;50,"Old",L967&gt;=30,"Middle Aged",L967&lt;30,"Adolescent")</f>
        <v>Middle Aged</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_xlfn.IFS(L968&gt;50,"Old",L968&gt;=30,"Middle Aged",L968&lt;30,"Adolescent")</f>
        <v>Middle Aged</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_xlfn.IFS(L969&gt;50,"Old",L969&gt;=30,"Middle Aged",L969&lt;30,"Adolescent")</f>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_xlfn.IFS(L970&gt;50,"Old",L970&gt;=30,"Middle Aged",L970&lt;30,"Adolescent")</f>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_xlfn.IFS(L971&gt;50,"Old",L971&gt;=30,"Middle Aged",L971&lt;30,"Adolescent")</f>
        <v>Middle Aged</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_xlfn.IFS(L972&gt;50,"Old",L972&gt;=30,"Middle Aged",L972&lt;30,"Adolescent")</f>
        <v>Middle Aged</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_xlfn.IFS(L973&gt;50,"Old",L973&gt;=30,"Middle Aged",L973&lt;30,"Adolescent")</f>
        <v>Old</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_xlfn.IFS(L974&gt;50,"Old",L974&gt;=30,"Middle Aged",L974&lt;30,"Adolescent")</f>
        <v>Old</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_xlfn.IFS(L975&gt;50,"Old",L975&gt;=30,"Middle Aged",L975&lt;30,"Adolescent")</f>
        <v>Middle Aged</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_xlfn.IFS(L976&gt;50,"Old",L976&gt;=30,"Middle Aged",L976&lt;30,"Adolescent")</f>
        <v>Old</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_xlfn.IFS(L977&gt;50,"Old",L977&gt;=30,"Middle Aged",L977&lt;30,"Adolescent")</f>
        <v>Middle Aged</v>
      </c>
      <c r="N977" t="s">
        <v>15</v>
      </c>
    </row>
    <row r="978" spans="1:14" x14ac:dyDescent="0.25">
      <c r="A978">
        <v>28004</v>
      </c>
      <c r="B978" t="s">
        <v>36</v>
      </c>
      <c r="C978" t="s">
        <v>38</v>
      </c>
      <c r="D978" s="1">
        <v>60000</v>
      </c>
      <c r="E978">
        <v>3</v>
      </c>
      <c r="F978" t="s">
        <v>13</v>
      </c>
      <c r="G978" t="s">
        <v>28</v>
      </c>
      <c r="H978" t="s">
        <v>15</v>
      </c>
      <c r="I978">
        <v>2</v>
      </c>
      <c r="J978" t="s">
        <v>30</v>
      </c>
      <c r="K978" t="s">
        <v>32</v>
      </c>
      <c r="L978">
        <v>66</v>
      </c>
      <c r="M978" t="str" cm="1">
        <f t="array" ref="M978">_xlfn.IFS(L978&gt;50,"Old",L978&gt;=30,"Middle Aged",L978&lt;30,"Adolescent")</f>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_xlfn.IFS(L979&gt;50,"Old",L979&gt;=30,"Middle Aged",L979&lt;30,"Adolescent")</f>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_xlfn.IFS(L980&gt;50,"Old",L980&gt;=30,"Middle Aged",L980&lt;30,"Adolescent")</f>
        <v>Middle Aged</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_xlfn.IFS(L981&gt;50,"Old",L981&gt;=30,"Middle Aged",L981&lt;30,"Adolescent")</f>
        <v>Middle Aged</v>
      </c>
      <c r="N981" t="s">
        <v>18</v>
      </c>
    </row>
    <row r="982" spans="1:14" x14ac:dyDescent="0.25">
      <c r="A982">
        <v>18594</v>
      </c>
      <c r="B982" t="s">
        <v>37</v>
      </c>
      <c r="C982" t="s">
        <v>38</v>
      </c>
      <c r="D982" s="1">
        <v>80000</v>
      </c>
      <c r="E982">
        <v>3</v>
      </c>
      <c r="F982" t="s">
        <v>13</v>
      </c>
      <c r="G982" t="s">
        <v>14</v>
      </c>
      <c r="H982" t="s">
        <v>15</v>
      </c>
      <c r="I982">
        <v>3</v>
      </c>
      <c r="J982" t="s">
        <v>30</v>
      </c>
      <c r="K982" t="s">
        <v>32</v>
      </c>
      <c r="L982">
        <v>40</v>
      </c>
      <c r="M982" t="str" cm="1">
        <f t="array" ref="M982">_xlfn.IFS(L982&gt;50,"Old",L982&gt;=30,"Middle Aged",L982&lt;30,"Adolescent")</f>
        <v>Middle Aged</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_xlfn.IFS(L983&gt;50,"Old",L983&gt;=30,"Middle Aged",L983&lt;30,"Adolescent")</f>
        <v>Middle Aged</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_xlfn.IFS(L984&gt;50,"Old",L984&gt;=30,"Middle Aged",L984&lt;30,"Adolescent")</f>
        <v>Middle Aged</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_xlfn.IFS(L985&gt;50,"Old",L985&gt;=30,"Middle Aged",L985&lt;30,"Adolescent")</f>
        <v>Middle Aged</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_xlfn.IFS(L986&gt;50,"Old",L986&gt;=30,"Middle Aged",L986&lt;30,"Adolescent")</f>
        <v>Middle Aged</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_xlfn.IFS(L987&gt;50,"Old",L987&gt;=30,"Middle Aged",L987&lt;30,"Adolescent")</f>
        <v>Middle Aged</v>
      </c>
      <c r="N987" t="s">
        <v>18</v>
      </c>
    </row>
    <row r="988" spans="1:14" x14ac:dyDescent="0.25">
      <c r="A988">
        <v>23704</v>
      </c>
      <c r="B988" t="s">
        <v>37</v>
      </c>
      <c r="C988" t="s">
        <v>39</v>
      </c>
      <c r="D988" s="1">
        <v>40000</v>
      </c>
      <c r="E988">
        <v>5</v>
      </c>
      <c r="F988" t="s">
        <v>27</v>
      </c>
      <c r="G988" t="s">
        <v>21</v>
      </c>
      <c r="H988" t="s">
        <v>15</v>
      </c>
      <c r="I988">
        <v>4</v>
      </c>
      <c r="J988" t="s">
        <v>30</v>
      </c>
      <c r="K988" t="s">
        <v>32</v>
      </c>
      <c r="L988">
        <v>60</v>
      </c>
      <c r="M988" t="str" cm="1">
        <f t="array" ref="M988">_xlfn.IFS(L988&gt;50,"Old",L988&gt;=30,"Middle Aged",L988&lt;30,"Adolescent")</f>
        <v>Old</v>
      </c>
      <c r="N988" t="s">
        <v>15</v>
      </c>
    </row>
    <row r="989" spans="1:14" x14ac:dyDescent="0.25">
      <c r="A989">
        <v>28972</v>
      </c>
      <c r="B989" t="s">
        <v>37</v>
      </c>
      <c r="C989" t="s">
        <v>38</v>
      </c>
      <c r="D989" s="1">
        <v>60000</v>
      </c>
      <c r="E989">
        <v>3</v>
      </c>
      <c r="F989" t="s">
        <v>31</v>
      </c>
      <c r="G989" t="s">
        <v>28</v>
      </c>
      <c r="H989" t="s">
        <v>15</v>
      </c>
      <c r="I989">
        <v>2</v>
      </c>
      <c r="J989" t="s">
        <v>30</v>
      </c>
      <c r="K989" t="s">
        <v>32</v>
      </c>
      <c r="L989">
        <v>66</v>
      </c>
      <c r="M989" t="str" cm="1">
        <f t="array" ref="M989">_xlfn.IFS(L989&gt;50,"Old",L989&gt;=30,"Middle Aged",L989&lt;30,"Adolescent")</f>
        <v>Old</v>
      </c>
      <c r="N989" t="s">
        <v>18</v>
      </c>
    </row>
    <row r="990" spans="1:14" x14ac:dyDescent="0.25">
      <c r="A990">
        <v>22730</v>
      </c>
      <c r="B990" t="s">
        <v>36</v>
      </c>
      <c r="C990" t="s">
        <v>39</v>
      </c>
      <c r="D990" s="1">
        <v>70000</v>
      </c>
      <c r="E990">
        <v>5</v>
      </c>
      <c r="F990" t="s">
        <v>13</v>
      </c>
      <c r="G990" t="s">
        <v>28</v>
      </c>
      <c r="H990" t="s">
        <v>15</v>
      </c>
      <c r="I990">
        <v>2</v>
      </c>
      <c r="J990" t="s">
        <v>30</v>
      </c>
      <c r="K990" t="s">
        <v>32</v>
      </c>
      <c r="L990">
        <v>63</v>
      </c>
      <c r="M990" t="str" cm="1">
        <f t="array" ref="M990">_xlfn.IFS(L990&gt;50,"Old",L990&gt;=30,"Middle Aged",L990&lt;30,"Adolescent")</f>
        <v>Old</v>
      </c>
      <c r="N990" t="s">
        <v>18</v>
      </c>
    </row>
    <row r="991" spans="1:14" x14ac:dyDescent="0.25">
      <c r="A991">
        <v>29134</v>
      </c>
      <c r="B991" t="s">
        <v>36</v>
      </c>
      <c r="C991" t="s">
        <v>39</v>
      </c>
      <c r="D991" s="1">
        <v>60000</v>
      </c>
      <c r="E991">
        <v>4</v>
      </c>
      <c r="F991" t="s">
        <v>13</v>
      </c>
      <c r="G991" t="s">
        <v>14</v>
      </c>
      <c r="H991" t="s">
        <v>18</v>
      </c>
      <c r="I991">
        <v>3</v>
      </c>
      <c r="J991" t="s">
        <v>30</v>
      </c>
      <c r="K991" t="s">
        <v>32</v>
      </c>
      <c r="L991">
        <v>42</v>
      </c>
      <c r="M991" t="str" cm="1">
        <f t="array" ref="M991">_xlfn.IFS(L991&gt;50,"Old",L991&gt;=30,"Middle Aged",L991&lt;30,"Adolescent")</f>
        <v>Middle Aged</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_xlfn.IFS(L992&gt;50,"Old",L992&gt;=30,"Middle Aged",L992&lt;30,"Adolescent")</f>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_xlfn.IFS(L993&gt;50,"Old",L993&gt;=30,"Middle Aged",L993&lt;30,"Adolescent")</f>
        <v>Middle Aged</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_xlfn.IFS(L994&gt;50,"Old",L994&gt;=30,"Middle Aged",L994&lt;30,"Adolescent")</f>
        <v>Middle Aged</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_xlfn.IFS(L995&gt;50,"Old",L995&gt;=30,"Middle Aged",L995&lt;30,"Adolescent")</f>
        <v>Middle Aged</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_xlfn.IFS(L996&gt;50,"Old",L996&gt;=30,"Middle Aged",L996&lt;30,"Adolescent")</f>
        <v>Middle Aged</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_xlfn.IFS(L997&gt;50,"Old",L997&gt;=30,"Middle Aged",L997&lt;30,"Adolescent")</f>
        <v>Old</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_xlfn.IFS(L998&gt;50,"Old",L998&gt;=30,"Middle Aged",L998&lt;30,"Adolescent")</f>
        <v>Middle Aged</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_xlfn.IFS(L999&gt;50,"Old",L999&gt;=30,"Middle Aged",L999&lt;30,"Adolescent")</f>
        <v>Middle Aged</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_xlfn.IFS(L1000&gt;50,"Old",L1000&gt;=30,"Middle Aged",L1000&lt;30,"Adolescent")</f>
        <v>Middle Aged</v>
      </c>
      <c r="N1000" t="s">
        <v>18</v>
      </c>
    </row>
    <row r="1001" spans="1:14" x14ac:dyDescent="0.25">
      <c r="A1001">
        <v>12121</v>
      </c>
      <c r="B1001" t="s">
        <v>37</v>
      </c>
      <c r="C1001" t="s">
        <v>39</v>
      </c>
      <c r="D1001" s="1">
        <v>60000</v>
      </c>
      <c r="E1001">
        <v>3</v>
      </c>
      <c r="F1001" t="s">
        <v>27</v>
      </c>
      <c r="G1001" t="s">
        <v>21</v>
      </c>
      <c r="H1001" t="s">
        <v>15</v>
      </c>
      <c r="I1001">
        <v>2</v>
      </c>
      <c r="J1001" t="s">
        <v>30</v>
      </c>
      <c r="K1001" t="s">
        <v>32</v>
      </c>
      <c r="L1001">
        <v>53</v>
      </c>
      <c r="M1001" t="str" cm="1">
        <f t="array" ref="M1001">_xlfn.IFS(L1001&gt;50,"Old",L1001&gt;=30,"Middle Aged",L1001&lt;30,"Adolescent")</f>
        <v>Old</v>
      </c>
      <c r="N1001" t="s">
        <v>15</v>
      </c>
    </row>
    <row r="1002" spans="1:14" x14ac:dyDescent="0.25">
      <c r="A1002">
        <v>13507</v>
      </c>
      <c r="B1002" t="s">
        <v>36</v>
      </c>
      <c r="C1002" t="s">
        <v>38</v>
      </c>
      <c r="D1002" s="1">
        <v>10000</v>
      </c>
      <c r="E1002">
        <v>2</v>
      </c>
      <c r="F1002" t="s">
        <v>19</v>
      </c>
      <c r="G1002" t="s">
        <v>25</v>
      </c>
      <c r="H1002" t="s">
        <v>15</v>
      </c>
      <c r="I1002">
        <v>0</v>
      </c>
      <c r="J1002" t="s">
        <v>26</v>
      </c>
      <c r="K1002" t="s">
        <v>17</v>
      </c>
      <c r="L1002">
        <v>50</v>
      </c>
      <c r="M1002" t="str" cm="1">
        <f t="array" ref="M1002">_xlfn.IFS(L1002&gt;50,"Old",L1002&gt;=30,"Middle Aged",L1002&lt;30,"Adolescent")</f>
        <v>Middle Aged</v>
      </c>
      <c r="N1002" t="s">
        <v>18</v>
      </c>
    </row>
    <row r="1003" spans="1:14" x14ac:dyDescent="0.25">
      <c r="A1003">
        <v>19280</v>
      </c>
      <c r="B1003" t="s">
        <v>36</v>
      </c>
      <c r="C1003" t="s">
        <v>39</v>
      </c>
      <c r="D1003" s="1">
        <v>120000</v>
      </c>
      <c r="E1003">
        <v>2</v>
      </c>
      <c r="F1003" t="s">
        <v>19</v>
      </c>
      <c r="G1003" t="s">
        <v>25</v>
      </c>
      <c r="H1003" t="s">
        <v>15</v>
      </c>
      <c r="I1003">
        <v>1</v>
      </c>
      <c r="J1003" t="s">
        <v>16</v>
      </c>
      <c r="K1003" t="s">
        <v>17</v>
      </c>
      <c r="L1003">
        <v>40</v>
      </c>
      <c r="M1003" t="str" cm="1">
        <f t="array" ref="M1003">_xlfn.IFS(L1003&gt;50,"Old",L1003&gt;=30,"Middle Aged",L1003&lt;30,"Adolescent")</f>
        <v>Middle Aged</v>
      </c>
      <c r="N1003" t="s">
        <v>15</v>
      </c>
    </row>
    <row r="1004" spans="1:14" x14ac:dyDescent="0.25">
      <c r="A1004">
        <v>22173</v>
      </c>
      <c r="B1004" t="s">
        <v>36</v>
      </c>
      <c r="C1004" t="s">
        <v>38</v>
      </c>
      <c r="D1004" s="1">
        <v>30000</v>
      </c>
      <c r="E1004">
        <v>3</v>
      </c>
      <c r="F1004" t="s">
        <v>27</v>
      </c>
      <c r="G1004" t="s">
        <v>14</v>
      </c>
      <c r="H1004" t="s">
        <v>18</v>
      </c>
      <c r="I1004">
        <v>2</v>
      </c>
      <c r="J1004" t="s">
        <v>26</v>
      </c>
      <c r="K1004" t="s">
        <v>24</v>
      </c>
      <c r="L1004">
        <v>54</v>
      </c>
      <c r="M1004" t="str" cm="1">
        <f t="array" ref="M1004">_xlfn.IFS(L1004&gt;50,"Old",L1004&gt;=30,"Middle Aged",L1004&lt;30,"Adolescent")</f>
        <v>Old</v>
      </c>
      <c r="N1004" t="s">
        <v>15</v>
      </c>
    </row>
    <row r="1005" spans="1:14" x14ac:dyDescent="0.25">
      <c r="A1005">
        <v>12697</v>
      </c>
      <c r="B1005" t="s">
        <v>37</v>
      </c>
      <c r="C1005" t="s">
        <v>38</v>
      </c>
      <c r="D1005" s="1">
        <v>90000</v>
      </c>
      <c r="E1005">
        <v>0</v>
      </c>
      <c r="F1005" t="s">
        <v>13</v>
      </c>
      <c r="G1005" t="s">
        <v>21</v>
      </c>
      <c r="H1005" t="s">
        <v>18</v>
      </c>
      <c r="I1005">
        <v>4</v>
      </c>
      <c r="J1005" t="s">
        <v>30</v>
      </c>
      <c r="K1005" t="s">
        <v>24</v>
      </c>
      <c r="L1005">
        <v>36</v>
      </c>
      <c r="M1005" t="str" cm="1">
        <f t="array" ref="M1005">_xlfn.IFS(L1005&gt;50,"Old",L1005&gt;=30,"Middle Aged",L1005&lt;30,"Adolescent")</f>
        <v>Middle Aged</v>
      </c>
      <c r="N1005" t="s">
        <v>18</v>
      </c>
    </row>
    <row r="1006" spans="1:14" x14ac:dyDescent="0.25">
      <c r="A1006">
        <v>11434</v>
      </c>
      <c r="B1006" t="s">
        <v>36</v>
      </c>
      <c r="C1006" t="s">
        <v>39</v>
      </c>
      <c r="D1006" s="1">
        <v>170000</v>
      </c>
      <c r="E1006">
        <v>5</v>
      </c>
      <c r="F1006" t="s">
        <v>19</v>
      </c>
      <c r="G1006" t="s">
        <v>21</v>
      </c>
      <c r="H1006" t="s">
        <v>15</v>
      </c>
      <c r="I1006">
        <v>0</v>
      </c>
      <c r="J1006" t="s">
        <v>16</v>
      </c>
      <c r="K1006" t="s">
        <v>17</v>
      </c>
      <c r="L1006">
        <v>55</v>
      </c>
      <c r="M1006" t="str" cm="1">
        <f t="array" ref="M1006">_xlfn.IFS(L1006&gt;50,"Old",L1006&gt;=30,"Middle Aged",L1006&lt;30,"Adolescent")</f>
        <v>Old</v>
      </c>
      <c r="N1006" t="s">
        <v>18</v>
      </c>
    </row>
    <row r="1007" spans="1:14" x14ac:dyDescent="0.25">
      <c r="A1007">
        <v>25323</v>
      </c>
      <c r="B1007" t="s">
        <v>36</v>
      </c>
      <c r="C1007" t="s">
        <v>39</v>
      </c>
      <c r="D1007" s="1">
        <v>40000</v>
      </c>
      <c r="E1007">
        <v>2</v>
      </c>
      <c r="F1007" t="s">
        <v>19</v>
      </c>
      <c r="G1007" t="s">
        <v>20</v>
      </c>
      <c r="H1007" t="s">
        <v>15</v>
      </c>
      <c r="I1007">
        <v>1</v>
      </c>
      <c r="J1007" t="s">
        <v>26</v>
      </c>
      <c r="K1007" t="s">
        <v>17</v>
      </c>
      <c r="L1007">
        <v>35</v>
      </c>
      <c r="M1007" t="str" cm="1">
        <f t="array" ref="M1007">_xlfn.IFS(L1007&gt;50,"Old",L1007&gt;=30,"Middle Aged",L1007&lt;30,"Adolescent")</f>
        <v>Middle Aged</v>
      </c>
      <c r="N1007" t="s">
        <v>15</v>
      </c>
    </row>
    <row r="1008" spans="1:14" x14ac:dyDescent="0.25">
      <c r="A1008">
        <v>23542</v>
      </c>
      <c r="B1008" t="s">
        <v>37</v>
      </c>
      <c r="C1008" t="s">
        <v>39</v>
      </c>
      <c r="D1008" s="1">
        <v>60000</v>
      </c>
      <c r="E1008">
        <v>1</v>
      </c>
      <c r="F1008" t="s">
        <v>19</v>
      </c>
      <c r="G1008" t="s">
        <v>14</v>
      </c>
      <c r="H1008" t="s">
        <v>18</v>
      </c>
      <c r="I1008">
        <v>1</v>
      </c>
      <c r="J1008" t="s">
        <v>16</v>
      </c>
      <c r="K1008" t="s">
        <v>24</v>
      </c>
      <c r="L1008">
        <v>45</v>
      </c>
      <c r="M1008" t="str" cm="1">
        <f t="array" ref="M1008">_xlfn.IFS(L1008&gt;50,"Old",L1008&gt;=30,"Middle Aged",L1008&lt;30,"Adolescent")</f>
        <v>Middle Aged</v>
      </c>
      <c r="N1008" t="s">
        <v>15</v>
      </c>
    </row>
    <row r="1009" spans="1:14" x14ac:dyDescent="0.25">
      <c r="A1009">
        <v>20870</v>
      </c>
      <c r="B1009" t="s">
        <v>37</v>
      </c>
      <c r="C1009" t="s">
        <v>38</v>
      </c>
      <c r="D1009" s="1">
        <v>10000</v>
      </c>
      <c r="E1009">
        <v>2</v>
      </c>
      <c r="F1009" t="s">
        <v>27</v>
      </c>
      <c r="G1009" t="s">
        <v>25</v>
      </c>
      <c r="H1009" t="s">
        <v>15</v>
      </c>
      <c r="I1009">
        <v>1</v>
      </c>
      <c r="J1009" t="s">
        <v>16</v>
      </c>
      <c r="K1009" t="s">
        <v>17</v>
      </c>
      <c r="L1009">
        <v>38</v>
      </c>
      <c r="M1009" t="str" cm="1">
        <f t="array" ref="M1009">_xlfn.IFS(L1009&gt;50,"Old",L1009&gt;=30,"Middle Aged",L1009&lt;30,"Adolescent")</f>
        <v>Middle Aged</v>
      </c>
      <c r="N1009" t="s">
        <v>15</v>
      </c>
    </row>
    <row r="1010" spans="1:14" x14ac:dyDescent="0.25">
      <c r="A1010">
        <v>23316</v>
      </c>
      <c r="B1010" t="s">
        <v>37</v>
      </c>
      <c r="C1010" t="s">
        <v>39</v>
      </c>
      <c r="D1010" s="1">
        <v>30000</v>
      </c>
      <c r="E1010">
        <v>3</v>
      </c>
      <c r="F1010" t="s">
        <v>19</v>
      </c>
      <c r="G1010" t="s">
        <v>20</v>
      </c>
      <c r="H1010" t="s">
        <v>18</v>
      </c>
      <c r="I1010">
        <v>2</v>
      </c>
      <c r="J1010" t="s">
        <v>26</v>
      </c>
      <c r="K1010" t="s">
        <v>24</v>
      </c>
      <c r="L1010">
        <v>59</v>
      </c>
      <c r="M1010" t="str" cm="1">
        <f t="array" ref="M1010">_xlfn.IFS(L1010&gt;50,"Old",L1010&gt;=30,"Middle Aged",L1010&lt;30,"Adolescent")</f>
        <v>Old</v>
      </c>
      <c r="N1010" t="s">
        <v>15</v>
      </c>
    </row>
    <row r="1011" spans="1:14" x14ac:dyDescent="0.25">
      <c r="A1011">
        <v>12610</v>
      </c>
      <c r="B1011" t="s">
        <v>36</v>
      </c>
      <c r="C1011" t="s">
        <v>38</v>
      </c>
      <c r="D1011" s="1">
        <v>30000</v>
      </c>
      <c r="E1011">
        <v>1</v>
      </c>
      <c r="F1011" t="s">
        <v>13</v>
      </c>
      <c r="G1011" t="s">
        <v>20</v>
      </c>
      <c r="H1011" t="s">
        <v>15</v>
      </c>
      <c r="I1011">
        <v>0</v>
      </c>
      <c r="J1011" t="s">
        <v>16</v>
      </c>
      <c r="K1011" t="s">
        <v>17</v>
      </c>
      <c r="L1011">
        <v>47</v>
      </c>
      <c r="M1011" t="str" cm="1">
        <f t="array" ref="M1011">_xlfn.IFS(L1011&gt;50,"Old",L1011&gt;=30,"Middle Aged",L1011&lt;30,"Adolescent")</f>
        <v>Middle Aged</v>
      </c>
      <c r="N1011" t="s">
        <v>18</v>
      </c>
    </row>
    <row r="1012" spans="1:14" x14ac:dyDescent="0.25">
      <c r="A1012">
        <v>27183</v>
      </c>
      <c r="B1012" t="s">
        <v>37</v>
      </c>
      <c r="C1012" t="s">
        <v>39</v>
      </c>
      <c r="D1012" s="1">
        <v>40000</v>
      </c>
      <c r="E1012">
        <v>2</v>
      </c>
      <c r="F1012" t="s">
        <v>19</v>
      </c>
      <c r="G1012" t="s">
        <v>20</v>
      </c>
      <c r="H1012" t="s">
        <v>15</v>
      </c>
      <c r="I1012">
        <v>1</v>
      </c>
      <c r="J1012" t="s">
        <v>26</v>
      </c>
      <c r="K1012" t="s">
        <v>17</v>
      </c>
      <c r="L1012">
        <v>35</v>
      </c>
      <c r="M1012" t="str" cm="1">
        <f t="array" ref="M1012">_xlfn.IFS(L1012&gt;50,"Old",L1012&gt;=30,"Middle Aged",L1012&lt;30,"Adolescent")</f>
        <v>Middle Aged</v>
      </c>
      <c r="N1012" t="s">
        <v>15</v>
      </c>
    </row>
    <row r="1013" spans="1:14" x14ac:dyDescent="0.25">
      <c r="A1013">
        <v>25940</v>
      </c>
      <c r="B1013" t="s">
        <v>37</v>
      </c>
      <c r="C1013" t="s">
        <v>39</v>
      </c>
      <c r="D1013" s="1">
        <v>20000</v>
      </c>
      <c r="E1013">
        <v>2</v>
      </c>
      <c r="F1013" t="s">
        <v>29</v>
      </c>
      <c r="G1013" t="s">
        <v>20</v>
      </c>
      <c r="H1013" t="s">
        <v>15</v>
      </c>
      <c r="I1013">
        <v>2</v>
      </c>
      <c r="J1013" t="s">
        <v>23</v>
      </c>
      <c r="K1013" t="s">
        <v>24</v>
      </c>
      <c r="L1013">
        <v>55</v>
      </c>
      <c r="M1013" t="str" cm="1">
        <f t="array" ref="M1013">_xlfn.IFS(L1013&gt;50,"Old",L1013&gt;=30,"Middle Aged",L1013&lt;30,"Adolescent")</f>
        <v>Old</v>
      </c>
      <c r="N1013" t="s">
        <v>15</v>
      </c>
    </row>
    <row r="1014" spans="1:14" x14ac:dyDescent="0.25">
      <c r="A1014">
        <v>25598</v>
      </c>
      <c r="B1014" t="s">
        <v>36</v>
      </c>
      <c r="C1014" t="s">
        <v>38</v>
      </c>
      <c r="D1014" s="1">
        <v>40000</v>
      </c>
      <c r="E1014">
        <v>0</v>
      </c>
      <c r="F1014" t="s">
        <v>31</v>
      </c>
      <c r="G1014" t="s">
        <v>20</v>
      </c>
      <c r="H1014" t="s">
        <v>15</v>
      </c>
      <c r="I1014">
        <v>0</v>
      </c>
      <c r="J1014" t="s">
        <v>16</v>
      </c>
      <c r="K1014" t="s">
        <v>17</v>
      </c>
      <c r="L1014">
        <v>36</v>
      </c>
      <c r="M1014" t="str" cm="1">
        <f t="array" ref="M1014">_xlfn.IFS(L1014&gt;50,"Old",L1014&gt;=30,"Middle Aged",L1014&lt;30,"Adolescent")</f>
        <v>Middle Aged</v>
      </c>
      <c r="N1014" t="s">
        <v>15</v>
      </c>
    </row>
    <row r="1015" spans="1:14" x14ac:dyDescent="0.25">
      <c r="A1015">
        <v>21564</v>
      </c>
      <c r="B1015" t="s">
        <v>37</v>
      </c>
      <c r="C1015" t="s">
        <v>38</v>
      </c>
      <c r="D1015" s="1">
        <v>80000</v>
      </c>
      <c r="E1015">
        <v>0</v>
      </c>
      <c r="F1015" t="s">
        <v>13</v>
      </c>
      <c r="G1015" t="s">
        <v>21</v>
      </c>
      <c r="H1015" t="s">
        <v>15</v>
      </c>
      <c r="I1015">
        <v>4</v>
      </c>
      <c r="J1015" t="s">
        <v>30</v>
      </c>
      <c r="K1015" t="s">
        <v>24</v>
      </c>
      <c r="L1015">
        <v>35</v>
      </c>
      <c r="M1015" t="str" cm="1">
        <f t="array" ref="M1015">_xlfn.IFS(L1015&gt;50,"Old",L1015&gt;=30,"Middle Aged",L1015&lt;30,"Adolescent")</f>
        <v>Middle Aged</v>
      </c>
      <c r="N1015" t="s">
        <v>18</v>
      </c>
    </row>
    <row r="1016" spans="1:14" x14ac:dyDescent="0.25">
      <c r="A1016">
        <v>19193</v>
      </c>
      <c r="B1016" t="s">
        <v>37</v>
      </c>
      <c r="C1016" t="s">
        <v>39</v>
      </c>
      <c r="D1016" s="1">
        <v>40000</v>
      </c>
      <c r="E1016">
        <v>2</v>
      </c>
      <c r="F1016" t="s">
        <v>19</v>
      </c>
      <c r="G1016" t="s">
        <v>20</v>
      </c>
      <c r="H1016" t="s">
        <v>15</v>
      </c>
      <c r="I1016">
        <v>0</v>
      </c>
      <c r="J1016" t="s">
        <v>26</v>
      </c>
      <c r="K1016" t="s">
        <v>17</v>
      </c>
      <c r="L1016">
        <v>35</v>
      </c>
      <c r="M1016" t="str" cm="1">
        <f t="array" ref="M1016">_xlfn.IFS(L1016&gt;50,"Old",L1016&gt;=30,"Middle Aged",L1016&lt;30,"Adolescent")</f>
        <v>Middle Aged</v>
      </c>
      <c r="N1016" t="s">
        <v>15</v>
      </c>
    </row>
    <row r="1017" spans="1:14" x14ac:dyDescent="0.25">
      <c r="A1017">
        <v>26412</v>
      </c>
      <c r="B1017" t="s">
        <v>36</v>
      </c>
      <c r="C1017" t="s">
        <v>38</v>
      </c>
      <c r="D1017" s="1">
        <v>80000</v>
      </c>
      <c r="E1017">
        <v>5</v>
      </c>
      <c r="F1017" t="s">
        <v>27</v>
      </c>
      <c r="G1017" t="s">
        <v>28</v>
      </c>
      <c r="H1017" t="s">
        <v>18</v>
      </c>
      <c r="I1017">
        <v>3</v>
      </c>
      <c r="J1017" t="s">
        <v>23</v>
      </c>
      <c r="K1017" t="s">
        <v>17</v>
      </c>
      <c r="L1017">
        <v>56</v>
      </c>
      <c r="M1017" t="str" cm="1">
        <f t="array" ref="M1017">_xlfn.IFS(L1017&gt;50,"Old",L1017&gt;=30,"Middle Aged",L1017&lt;30,"Adolescent")</f>
        <v>Old</v>
      </c>
      <c r="N1017" t="s">
        <v>18</v>
      </c>
    </row>
    <row r="1018" spans="1:14" x14ac:dyDescent="0.25">
      <c r="A1018">
        <v>27184</v>
      </c>
      <c r="B1018" t="s">
        <v>37</v>
      </c>
      <c r="C1018" t="s">
        <v>39</v>
      </c>
      <c r="D1018" s="1">
        <v>40000</v>
      </c>
      <c r="E1018">
        <v>2</v>
      </c>
      <c r="F1018" t="s">
        <v>19</v>
      </c>
      <c r="G1018" t="s">
        <v>20</v>
      </c>
      <c r="H1018" t="s">
        <v>18</v>
      </c>
      <c r="I1018">
        <v>1</v>
      </c>
      <c r="J1018" t="s">
        <v>16</v>
      </c>
      <c r="K1018" t="s">
        <v>17</v>
      </c>
      <c r="L1018">
        <v>34</v>
      </c>
      <c r="M1018" t="str" cm="1">
        <f t="array" ref="M1018">_xlfn.IFS(L1018&gt;50,"Old",L1018&gt;=30,"Middle Aged",L1018&lt;30,"Adolescent")</f>
        <v>Middle Aged</v>
      </c>
      <c r="N1018" t="s">
        <v>18</v>
      </c>
    </row>
    <row r="1019" spans="1:14" x14ac:dyDescent="0.25">
      <c r="A1019">
        <v>12590</v>
      </c>
      <c r="B1019" t="s">
        <v>37</v>
      </c>
      <c r="C1019" t="s">
        <v>39</v>
      </c>
      <c r="D1019" s="1">
        <v>30000</v>
      </c>
      <c r="E1019">
        <v>1</v>
      </c>
      <c r="F1019" t="s">
        <v>13</v>
      </c>
      <c r="G1019" t="s">
        <v>20</v>
      </c>
      <c r="H1019" t="s">
        <v>15</v>
      </c>
      <c r="I1019">
        <v>0</v>
      </c>
      <c r="J1019" t="s">
        <v>16</v>
      </c>
      <c r="K1019" t="s">
        <v>17</v>
      </c>
      <c r="L1019">
        <v>63</v>
      </c>
      <c r="M1019" t="str" cm="1">
        <f t="array" ref="M1019">_xlfn.IFS(L1019&gt;50,"Old",L1019&gt;=30,"Middle Aged",L1019&lt;30,"Adolescent")</f>
        <v>Old</v>
      </c>
      <c r="N1019" t="s">
        <v>18</v>
      </c>
    </row>
    <row r="1020" spans="1:14" x14ac:dyDescent="0.25">
      <c r="A1020">
        <v>17841</v>
      </c>
      <c r="B1020" t="s">
        <v>37</v>
      </c>
      <c r="C1020" t="s">
        <v>39</v>
      </c>
      <c r="D1020" s="1">
        <v>30000</v>
      </c>
      <c r="E1020">
        <v>0</v>
      </c>
      <c r="F1020" t="s">
        <v>19</v>
      </c>
      <c r="G1020" t="s">
        <v>20</v>
      </c>
      <c r="H1020" t="s">
        <v>18</v>
      </c>
      <c r="I1020">
        <v>1</v>
      </c>
      <c r="J1020" t="s">
        <v>16</v>
      </c>
      <c r="K1020" t="s">
        <v>17</v>
      </c>
      <c r="L1020">
        <v>29</v>
      </c>
      <c r="M1020" t="str" cm="1">
        <f t="array" ref="M1020">_xlfn.IFS(L1020&gt;50,"Old",L1020&gt;=30,"Middle Aged",L1020&lt;30,"Adolescent")</f>
        <v>Adolescent</v>
      </c>
      <c r="N1020" t="s">
        <v>15</v>
      </c>
    </row>
    <row r="1021" spans="1:14" x14ac:dyDescent="0.25">
      <c r="A1021">
        <v>18283</v>
      </c>
      <c r="B1021" t="s">
        <v>37</v>
      </c>
      <c r="C1021" t="s">
        <v>38</v>
      </c>
      <c r="D1021" s="1">
        <v>100000</v>
      </c>
      <c r="E1021">
        <v>0</v>
      </c>
      <c r="F1021" t="s">
        <v>13</v>
      </c>
      <c r="G1021" t="s">
        <v>21</v>
      </c>
      <c r="H1021" t="s">
        <v>18</v>
      </c>
      <c r="I1021">
        <v>1</v>
      </c>
      <c r="J1021" t="s">
        <v>23</v>
      </c>
      <c r="K1021" t="s">
        <v>24</v>
      </c>
      <c r="L1021">
        <v>40</v>
      </c>
      <c r="M1021" t="str" cm="1">
        <f t="array" ref="M1021">_xlfn.IFS(L1021&gt;50,"Old",L1021&gt;=30,"Middle Aged",L1021&lt;30,"Adolescent")</f>
        <v>Middle Aged</v>
      </c>
      <c r="N1021" t="s">
        <v>18</v>
      </c>
    </row>
    <row r="1022" spans="1:14" x14ac:dyDescent="0.25">
      <c r="A1022">
        <v>18299</v>
      </c>
      <c r="B1022" t="s">
        <v>36</v>
      </c>
      <c r="C1022" t="s">
        <v>39</v>
      </c>
      <c r="D1022" s="1">
        <v>70000</v>
      </c>
      <c r="E1022">
        <v>5</v>
      </c>
      <c r="F1022" t="s">
        <v>19</v>
      </c>
      <c r="G1022" t="s">
        <v>14</v>
      </c>
      <c r="H1022" t="s">
        <v>15</v>
      </c>
      <c r="I1022">
        <v>2</v>
      </c>
      <c r="J1022" t="s">
        <v>23</v>
      </c>
      <c r="K1022" t="s">
        <v>24</v>
      </c>
      <c r="L1022">
        <v>44</v>
      </c>
      <c r="M1022" t="str" cm="1">
        <f t="array" ref="M1022">_xlfn.IFS(L1022&gt;50,"Old",L1022&gt;=30,"Middle Aged",L1022&lt;30,"Adolescent")</f>
        <v>Middle Aged</v>
      </c>
      <c r="N1022" t="s">
        <v>18</v>
      </c>
    </row>
    <row r="1023" spans="1:14" x14ac:dyDescent="0.25">
      <c r="A1023">
        <v>16466</v>
      </c>
      <c r="B1023" t="s">
        <v>37</v>
      </c>
      <c r="C1023" t="s">
        <v>38</v>
      </c>
      <c r="D1023" s="1">
        <v>20000</v>
      </c>
      <c r="E1023">
        <v>0</v>
      </c>
      <c r="F1023" t="s">
        <v>29</v>
      </c>
      <c r="G1023" t="s">
        <v>25</v>
      </c>
      <c r="H1023" t="s">
        <v>18</v>
      </c>
      <c r="I1023">
        <v>2</v>
      </c>
      <c r="J1023" t="s">
        <v>16</v>
      </c>
      <c r="K1023" t="s">
        <v>17</v>
      </c>
      <c r="L1023">
        <v>32</v>
      </c>
      <c r="M1023" t="str" cm="1">
        <f t="array" ref="M1023">_xlfn.IFS(L1023&gt;50,"Old",L1023&gt;=30,"Middle Aged",L1023&lt;30,"Adolescent")</f>
        <v>Middle Aged</v>
      </c>
      <c r="N1023" t="s">
        <v>15</v>
      </c>
    </row>
    <row r="1024" spans="1:14" x14ac:dyDescent="0.25">
      <c r="A1024">
        <v>19273</v>
      </c>
      <c r="B1024" t="s">
        <v>36</v>
      </c>
      <c r="C1024" t="s">
        <v>38</v>
      </c>
      <c r="D1024" s="1">
        <v>20000</v>
      </c>
      <c r="E1024">
        <v>2</v>
      </c>
      <c r="F1024" t="s">
        <v>19</v>
      </c>
      <c r="G1024" t="s">
        <v>25</v>
      </c>
      <c r="H1024" t="s">
        <v>15</v>
      </c>
      <c r="I1024">
        <v>0</v>
      </c>
      <c r="J1024" t="s">
        <v>16</v>
      </c>
      <c r="K1024" t="s">
        <v>17</v>
      </c>
      <c r="L1024">
        <v>63</v>
      </c>
      <c r="M1024" t="str" cm="1">
        <f t="array" ref="M1024">_xlfn.IFS(L1024&gt;50,"Old",L1024&gt;=30,"Middle Aged",L1024&lt;30,"Adolescent")</f>
        <v>Old</v>
      </c>
      <c r="N1024" t="s">
        <v>18</v>
      </c>
    </row>
    <row r="1025" spans="1:14" x14ac:dyDescent="0.25">
      <c r="A1025">
        <v>22400</v>
      </c>
      <c r="B1025" t="s">
        <v>36</v>
      </c>
      <c r="C1025" t="s">
        <v>39</v>
      </c>
      <c r="D1025" s="1">
        <v>10000</v>
      </c>
      <c r="E1025">
        <v>0</v>
      </c>
      <c r="F1025" t="s">
        <v>19</v>
      </c>
      <c r="G1025" t="s">
        <v>25</v>
      </c>
      <c r="H1025" t="s">
        <v>18</v>
      </c>
      <c r="I1025">
        <v>1</v>
      </c>
      <c r="J1025" t="s">
        <v>16</v>
      </c>
      <c r="K1025" t="s">
        <v>24</v>
      </c>
      <c r="L1025">
        <v>26</v>
      </c>
      <c r="M1025" t="str" cm="1">
        <f t="array" ref="M1025">_xlfn.IFS(L1025&gt;50,"Old",L1025&gt;=30,"Middle Aged",L1025&lt;30,"Adolescent")</f>
        <v>Adolescent</v>
      </c>
      <c r="N1025" t="s">
        <v>15</v>
      </c>
    </row>
    <row r="1026" spans="1:14" x14ac:dyDescent="0.25">
      <c r="A1026">
        <v>20942</v>
      </c>
      <c r="B1026" t="s">
        <v>37</v>
      </c>
      <c r="C1026" t="s">
        <v>38</v>
      </c>
      <c r="D1026" s="1">
        <v>20000</v>
      </c>
      <c r="E1026">
        <v>0</v>
      </c>
      <c r="F1026" t="s">
        <v>27</v>
      </c>
      <c r="G1026" t="s">
        <v>25</v>
      </c>
      <c r="H1026" t="s">
        <v>18</v>
      </c>
      <c r="I1026">
        <v>1</v>
      </c>
      <c r="J1026" t="s">
        <v>23</v>
      </c>
      <c r="K1026" t="s">
        <v>17</v>
      </c>
      <c r="L1026">
        <v>31</v>
      </c>
      <c r="M1026" t="str" cm="1">
        <f t="array" ref="M1026">_xlfn.IFS(L1026&gt;50,"Old",L1026&gt;=30,"Middle Aged",L1026&lt;30,"Adolescent")</f>
        <v>Middle Aged</v>
      </c>
      <c r="N1026" t="s">
        <v>18</v>
      </c>
    </row>
    <row r="1027" spans="1:14" x14ac:dyDescent="0.25">
      <c r="A1027">
        <v>18484</v>
      </c>
      <c r="B1027" t="s">
        <v>37</v>
      </c>
      <c r="C1027" t="s">
        <v>39</v>
      </c>
      <c r="D1027" s="1">
        <v>80000</v>
      </c>
      <c r="E1027">
        <v>2</v>
      </c>
      <c r="F1027" t="s">
        <v>27</v>
      </c>
      <c r="G1027" t="s">
        <v>14</v>
      </c>
      <c r="H1027" t="s">
        <v>18</v>
      </c>
      <c r="I1027">
        <v>2</v>
      </c>
      <c r="J1027" t="s">
        <v>26</v>
      </c>
      <c r="K1027" t="s">
        <v>24</v>
      </c>
      <c r="L1027">
        <v>50</v>
      </c>
      <c r="M1027" t="str" cm="1">
        <f t="array" ref="M1027">_xlfn.IFS(L1027&gt;5,"Old",L1027&gt;=30,"Middle Aged",L1027&lt;30,"Adolescent")</f>
        <v>Old</v>
      </c>
      <c r="N1027" t="s">
        <v>15</v>
      </c>
    </row>
  </sheetData>
  <autoFilter ref="A1:N1027" xr:uid="{DE3B23A4-D4E8-49F5-93A7-DF3219EBFB4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C4AE1-B01D-4226-8BB3-A83BE8A65357}">
  <dimension ref="A5:D59"/>
  <sheetViews>
    <sheetView topLeftCell="A40" workbookViewId="0">
      <selection activeCell="I52" sqref="I52"/>
    </sheetView>
  </sheetViews>
  <sheetFormatPr defaultRowHeight="15" x14ac:dyDescent="0.25"/>
  <cols>
    <col min="1" max="1" width="17.85546875" bestFit="1" customWidth="1"/>
    <col min="2" max="2" width="16.28515625" bestFit="1" customWidth="1"/>
    <col min="3" max="4" width="12" bestFit="1" customWidth="1"/>
    <col min="5" max="5" width="11" bestFit="1" customWidth="1"/>
    <col min="6" max="6" width="22.85546875" bestFit="1" customWidth="1"/>
    <col min="7" max="7" width="16" bestFit="1" customWidth="1"/>
  </cols>
  <sheetData>
    <row r="5" spans="1:4" x14ac:dyDescent="0.25">
      <c r="A5" s="4" t="s">
        <v>44</v>
      </c>
      <c r="B5" s="4" t="s">
        <v>43</v>
      </c>
    </row>
    <row r="6" spans="1:4" x14ac:dyDescent="0.25">
      <c r="A6" s="4" t="s">
        <v>41</v>
      </c>
      <c r="B6" t="s">
        <v>18</v>
      </c>
      <c r="C6" t="s">
        <v>15</v>
      </c>
      <c r="D6" t="s">
        <v>42</v>
      </c>
    </row>
    <row r="7" spans="1:4" x14ac:dyDescent="0.25">
      <c r="A7" s="6" t="s">
        <v>38</v>
      </c>
      <c r="B7" s="5">
        <v>53449.612403100778</v>
      </c>
      <c r="C7" s="5">
        <v>55267.489711934155</v>
      </c>
      <c r="D7" s="5">
        <v>54331.337325349305</v>
      </c>
    </row>
    <row r="8" spans="1:4" x14ac:dyDescent="0.25">
      <c r="A8" s="6" t="s">
        <v>39</v>
      </c>
      <c r="B8" s="5">
        <v>56520.146520146518</v>
      </c>
      <c r="C8" s="5">
        <v>59603.174603174601</v>
      </c>
      <c r="D8" s="5">
        <v>58000</v>
      </c>
    </row>
    <row r="9" spans="1:4" x14ac:dyDescent="0.25">
      <c r="A9" s="6" t="s">
        <v>42</v>
      </c>
      <c r="B9" s="5">
        <v>55028.248587570619</v>
      </c>
      <c r="C9" s="5">
        <v>57474.747474747477</v>
      </c>
      <c r="D9" s="5">
        <v>56208.576998050681</v>
      </c>
    </row>
    <row r="25" spans="1:4" x14ac:dyDescent="0.25">
      <c r="A25" s="4" t="s">
        <v>48</v>
      </c>
      <c r="B25" s="4" t="s">
        <v>43</v>
      </c>
    </row>
    <row r="26" spans="1:4" x14ac:dyDescent="0.25">
      <c r="A26" s="4" t="s">
        <v>41</v>
      </c>
      <c r="B26" t="s">
        <v>18</v>
      </c>
      <c r="C26" t="s">
        <v>15</v>
      </c>
      <c r="D26" t="s">
        <v>42</v>
      </c>
    </row>
    <row r="27" spans="1:4" x14ac:dyDescent="0.25">
      <c r="A27" s="6" t="s">
        <v>45</v>
      </c>
      <c r="B27" s="5">
        <v>48</v>
      </c>
      <c r="C27" s="5">
        <v>37</v>
      </c>
      <c r="D27" s="5">
        <v>85</v>
      </c>
    </row>
    <row r="28" spans="1:4" x14ac:dyDescent="0.25">
      <c r="A28" s="6" t="s">
        <v>46</v>
      </c>
      <c r="B28" s="5">
        <v>341</v>
      </c>
      <c r="C28" s="5">
        <v>385</v>
      </c>
      <c r="D28" s="5">
        <v>726</v>
      </c>
    </row>
    <row r="29" spans="1:4" x14ac:dyDescent="0.25">
      <c r="A29" s="6" t="s">
        <v>47</v>
      </c>
      <c r="B29" s="5">
        <v>142</v>
      </c>
      <c r="C29" s="5">
        <v>73</v>
      </c>
      <c r="D29" s="5">
        <v>215</v>
      </c>
    </row>
    <row r="30" spans="1:4" x14ac:dyDescent="0.25">
      <c r="A30" s="6" t="s">
        <v>42</v>
      </c>
      <c r="B30" s="5">
        <v>531</v>
      </c>
      <c r="C30" s="5">
        <v>495</v>
      </c>
      <c r="D30" s="5">
        <v>1026</v>
      </c>
    </row>
    <row r="52" spans="1:4" x14ac:dyDescent="0.25">
      <c r="A52" s="4" t="s">
        <v>44</v>
      </c>
      <c r="B52" s="4" t="s">
        <v>43</v>
      </c>
    </row>
    <row r="53" spans="1:4" x14ac:dyDescent="0.25">
      <c r="A53" s="4" t="s">
        <v>41</v>
      </c>
      <c r="B53" t="s">
        <v>18</v>
      </c>
      <c r="C53" t="s">
        <v>15</v>
      </c>
      <c r="D53" t="s">
        <v>42</v>
      </c>
    </row>
    <row r="54" spans="1:4" x14ac:dyDescent="0.25">
      <c r="A54" s="6" t="s">
        <v>13</v>
      </c>
      <c r="B54" s="5">
        <v>58461.538461538461</v>
      </c>
      <c r="C54" s="5">
        <v>59523.809523809527</v>
      </c>
      <c r="D54" s="5">
        <v>59012.345679012345</v>
      </c>
    </row>
    <row r="55" spans="1:4" x14ac:dyDescent="0.25">
      <c r="A55" s="6" t="s">
        <v>31</v>
      </c>
      <c r="B55" s="5">
        <v>63181.818181818184</v>
      </c>
      <c r="C55" s="5">
        <v>55833.333333333336</v>
      </c>
      <c r="D55" s="5">
        <v>59347.82608695652</v>
      </c>
    </row>
    <row r="56" spans="1:4" x14ac:dyDescent="0.25">
      <c r="A56" s="6" t="s">
        <v>27</v>
      </c>
      <c r="B56" s="5">
        <v>52083.333333333336</v>
      </c>
      <c r="C56" s="5">
        <v>56666.666666666664</v>
      </c>
      <c r="D56" s="5">
        <v>53846.153846153844</v>
      </c>
    </row>
    <row r="57" spans="1:4" x14ac:dyDescent="0.25">
      <c r="A57" s="6" t="s">
        <v>19</v>
      </c>
      <c r="B57" s="5">
        <v>50714.285714285717</v>
      </c>
      <c r="C57" s="5">
        <v>62857.142857142855</v>
      </c>
      <c r="D57" s="5">
        <v>55571.428571428572</v>
      </c>
    </row>
    <row r="58" spans="1:4" x14ac:dyDescent="0.25">
      <c r="A58" s="6" t="s">
        <v>29</v>
      </c>
      <c r="B58" s="5">
        <v>35000</v>
      </c>
      <c r="C58" s="5">
        <v>20000</v>
      </c>
      <c r="D58" s="5">
        <v>33333.333333333336</v>
      </c>
    </row>
    <row r="59" spans="1:4" x14ac:dyDescent="0.25">
      <c r="A59" s="6" t="s">
        <v>42</v>
      </c>
      <c r="B59" s="5">
        <v>54296.296296296299</v>
      </c>
      <c r="C59" s="5">
        <v>58818.181818181816</v>
      </c>
      <c r="D59" s="5">
        <v>56326.530612244896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FC75-5737-4704-85C0-BF4669EEBA8D}">
  <dimension ref="A1:M6"/>
  <sheetViews>
    <sheetView showGridLines="0" tabSelected="1" topLeftCell="A11" workbookViewId="0">
      <selection activeCell="Q24" sqref="Q24"/>
    </sheetView>
  </sheetViews>
  <sheetFormatPr defaultRowHeight="15" x14ac:dyDescent="0.25"/>
  <sheetData>
    <row r="1" spans="1:13" x14ac:dyDescent="0.25">
      <c r="A1" s="7" t="s">
        <v>49</v>
      </c>
      <c r="B1" s="8"/>
      <c r="C1" s="8"/>
      <c r="D1" s="8"/>
      <c r="E1" s="8"/>
      <c r="F1" s="8"/>
      <c r="G1" s="8"/>
      <c r="H1" s="8"/>
      <c r="I1" s="8"/>
      <c r="J1" s="8"/>
      <c r="K1" s="8"/>
      <c r="L1" s="8"/>
      <c r="M1" s="8"/>
    </row>
    <row r="2" spans="1:13" x14ac:dyDescent="0.25">
      <c r="A2" s="8"/>
      <c r="B2" s="8"/>
      <c r="C2" s="8"/>
      <c r="D2" s="8"/>
      <c r="E2" s="8"/>
      <c r="F2" s="8"/>
      <c r="G2" s="8"/>
      <c r="H2" s="8"/>
      <c r="I2" s="8"/>
      <c r="J2" s="8"/>
      <c r="K2" s="8"/>
      <c r="L2" s="8"/>
      <c r="M2" s="8"/>
    </row>
    <row r="3" spans="1:13" x14ac:dyDescent="0.25">
      <c r="A3" s="8"/>
      <c r="B3" s="8"/>
      <c r="C3" s="8"/>
      <c r="D3" s="8"/>
      <c r="E3" s="8"/>
      <c r="F3" s="8"/>
      <c r="G3" s="8"/>
      <c r="H3" s="8"/>
      <c r="I3" s="8"/>
      <c r="J3" s="8"/>
      <c r="K3" s="8"/>
      <c r="L3" s="8"/>
      <c r="M3" s="8"/>
    </row>
    <row r="4" spans="1:13" x14ac:dyDescent="0.25">
      <c r="A4" s="8"/>
      <c r="B4" s="8"/>
      <c r="C4" s="8"/>
      <c r="D4" s="8"/>
      <c r="E4" s="8"/>
      <c r="F4" s="8"/>
      <c r="G4" s="8"/>
      <c r="H4" s="8"/>
      <c r="I4" s="8"/>
      <c r="J4" s="8"/>
      <c r="K4" s="8"/>
      <c r="L4" s="8"/>
      <c r="M4" s="8"/>
    </row>
    <row r="5" spans="1:13" x14ac:dyDescent="0.25">
      <c r="A5" s="8"/>
      <c r="B5" s="8"/>
      <c r="C5" s="8"/>
      <c r="D5" s="8"/>
      <c r="E5" s="8"/>
      <c r="F5" s="8"/>
      <c r="G5" s="8"/>
      <c r="H5" s="8"/>
      <c r="I5" s="8"/>
      <c r="J5" s="8"/>
      <c r="K5" s="8"/>
      <c r="L5" s="8"/>
      <c r="M5" s="8"/>
    </row>
    <row r="6" spans="1:13" x14ac:dyDescent="0.25">
      <c r="A6" s="8"/>
      <c r="B6" s="8"/>
      <c r="C6" s="8"/>
      <c r="D6" s="8"/>
      <c r="E6" s="8"/>
      <c r="F6" s="8"/>
      <c r="G6" s="8"/>
      <c r="H6" s="8"/>
      <c r="I6" s="8"/>
      <c r="J6" s="8"/>
      <c r="K6" s="8"/>
      <c r="L6" s="8"/>
      <c r="M6" s="8"/>
    </row>
  </sheetData>
  <mergeCells count="1">
    <mergeCell ref="A1:M6"/>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Tshepang Mahlangu</cp:lastModifiedBy>
  <dcterms:created xsi:type="dcterms:W3CDTF">2022-03-18T02:50:57Z</dcterms:created>
  <dcterms:modified xsi:type="dcterms:W3CDTF">2024-03-08T12:21:51Z</dcterms:modified>
</cp:coreProperties>
</file>