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 CAD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<sst xmlns="http://schemas.openxmlformats.org/spreadsheetml/2006/main" count="128" uniqueCount="26">
  <si>
    <t xml:space="preserve">Tabela de carga QDC 1</t>
  </si>
  <si>
    <t xml:space="preserve">Circuito</t>
  </si>
  <si>
    <t xml:space="preserve">Descrição</t>
  </si>
  <si>
    <t xml:space="preserve">Iluminação</t>
  </si>
  <si>
    <t xml:space="preserve">TUG(VA)</t>
  </si>
  <si>
    <t xml:space="preserve">TUE(VA)</t>
  </si>
  <si>
    <t xml:space="preserve">Total</t>
  </si>
  <si>
    <t xml:space="preserve">Fiação(mm²)</t>
  </si>
  <si>
    <t xml:space="preserve">Disjuntor(A)</t>
  </si>
  <si>
    <t xml:space="preserve">DR's</t>
  </si>
  <si>
    <t xml:space="preserve">Fases</t>
  </si>
  <si>
    <t xml:space="preserve">R</t>
  </si>
  <si>
    <t xml:space="preserve">S</t>
  </si>
  <si>
    <t xml:space="preserve">T</t>
  </si>
  <si>
    <t xml:space="preserve">TUG- Sala, Copa, Quartos e circulações</t>
  </si>
  <si>
    <t xml:space="preserve">TUG-Cozinha</t>
  </si>
  <si>
    <t xml:space="preserve">TUG-Serviço e Banheiro</t>
  </si>
  <si>
    <t xml:space="preserve">TUE-Ar Condicionado </t>
  </si>
  <si>
    <t xml:space="preserve">TUE-Chuveiro</t>
  </si>
  <si>
    <t xml:space="preserve">Reserva</t>
  </si>
  <si>
    <t xml:space="preserve">Tabela de carga QDC 2</t>
  </si>
  <si>
    <t xml:space="preserve">Tabela de carga QDC 3</t>
  </si>
  <si>
    <t xml:space="preserve">ede</t>
  </si>
  <si>
    <t xml:space="preserve">frfr</t>
  </si>
  <si>
    <t xml:space="preserve">th</t>
  </si>
  <si>
    <t xml:space="preserve">Tabela de carga QDC 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</si>
</sst>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/>
      <c r="F2" s="2"/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2" t="s">
        <v>10</v>
      </c>
      <c r="M2" s="2"/>
      <c r="N2" s="2"/>
    </row>
    <row r="3" customFormat="false" ht="15" hidden="false" customHeight="false" outlineLevel="0" collapsed="false">
      <c r="A3" s="2"/>
      <c r="B3" s="2"/>
      <c r="C3" s="2"/>
      <c r="D3" s="2" t="n">
        <v>100</v>
      </c>
      <c r="E3" s="2" t="n">
        <v>300</v>
      </c>
      <c r="F3" s="2" t="n">
        <v>600</v>
      </c>
      <c r="G3" s="2"/>
      <c r="H3" s="2"/>
      <c r="I3" s="2"/>
      <c r="J3" s="2"/>
      <c r="K3" s="3"/>
      <c r="L3" s="2" t="s">
        <v>11</v>
      </c>
      <c r="M3" s="2" t="s">
        <v>12</v>
      </c>
      <c r="N3" s="2" t="s">
        <v>13</v>
      </c>
    </row>
    <row r="4" customFormat="false" ht="15" hidden="false" customHeight="false" outlineLevel="0" collapsed="false">
      <c r="A4" s="4" t="n">
        <v>1</v>
      </c>
      <c r="B4" s="5" t="s">
        <v>3</v>
      </c>
      <c r="C4" s="6" t="n">
        <v>130</v>
      </c>
      <c r="D4" s="6"/>
      <c r="E4" s="7"/>
      <c r="F4" s="6"/>
      <c r="G4" s="6"/>
      <c r="H4" s="7" t="n">
        <f aca="false">C4+100*D4+300*E4+600*F4+G4</f>
        <v>130</v>
      </c>
      <c r="I4" s="6" t="n">
        <v>1.5</v>
      </c>
      <c r="J4" s="6" t="n">
        <v>10</v>
      </c>
      <c r="K4" s="7"/>
      <c r="L4" s="6" t="n">
        <v>130</v>
      </c>
      <c r="M4" s="6"/>
      <c r="N4" s="6"/>
    </row>
    <row r="5" customFormat="false" ht="15" hidden="false" customHeight="false" outlineLevel="0" collapsed="false">
      <c r="A5" s="4" t="n">
        <v>2</v>
      </c>
      <c r="B5" s="5" t="s">
        <v>14</v>
      </c>
      <c r="C5" s="6"/>
      <c r="D5" s="6" t="n">
        <v>17</v>
      </c>
      <c r="E5" s="7"/>
      <c r="F5" s="6"/>
      <c r="G5" s="6"/>
      <c r="H5" s="7" t="n">
        <f aca="false">C5+100*D5+300*E5+600*F5+G5</f>
        <v>1700</v>
      </c>
      <c r="I5" s="6" t="n">
        <v>4</v>
      </c>
      <c r="J5" s="6" t="n">
        <v>25</v>
      </c>
      <c r="K5" s="7" t="n">
        <v>25</v>
      </c>
      <c r="L5" s="6"/>
      <c r="M5" s="6" t="n">
        <v>1700</v>
      </c>
      <c r="N5" s="6"/>
    </row>
    <row r="6" customFormat="false" ht="15" hidden="false" customHeight="false" outlineLevel="0" collapsed="false">
      <c r="A6" s="4" t="n">
        <v>3</v>
      </c>
      <c r="B6" s="5" t="s">
        <v>15</v>
      </c>
      <c r="C6" s="6"/>
      <c r="D6" s="6" t="n">
        <v>2</v>
      </c>
      <c r="E6" s="7"/>
      <c r="F6" s="6" t="n">
        <v>3</v>
      </c>
      <c r="G6" s="6"/>
      <c r="H6" s="7" t="n">
        <f aca="false">C6+100*D6+300*E6+600*F6+G6</f>
        <v>2000</v>
      </c>
      <c r="I6" s="6" t="n">
        <v>4</v>
      </c>
      <c r="J6" s="6" t="n">
        <v>25</v>
      </c>
      <c r="K6" s="7"/>
      <c r="L6" s="6" t="n">
        <v>2000</v>
      </c>
      <c r="M6" s="6"/>
      <c r="N6" s="6"/>
    </row>
    <row r="7" customFormat="false" ht="15" hidden="false" customHeight="false" outlineLevel="0" collapsed="false">
      <c r="A7" s="4" t="n">
        <v>4</v>
      </c>
      <c r="B7" s="5" t="s">
        <v>16</v>
      </c>
      <c r="C7" s="6"/>
      <c r="D7" s="6" t="n">
        <v>1</v>
      </c>
      <c r="E7" s="7"/>
      <c r="F7" s="6" t="n">
        <v>3</v>
      </c>
      <c r="G7" s="6"/>
      <c r="H7" s="7" t="n">
        <f aca="false">C7+100*D7+300*E7+600*F7+G7</f>
        <v>1900</v>
      </c>
      <c r="I7" s="6" t="n">
        <v>4</v>
      </c>
      <c r="J7" s="6" t="n">
        <v>25</v>
      </c>
      <c r="K7" s="7" t="n">
        <v>25</v>
      </c>
      <c r="L7" s="6"/>
      <c r="M7" s="6"/>
      <c r="N7" s="6" t="n">
        <v>1900</v>
      </c>
    </row>
    <row r="8" customFormat="false" ht="15" hidden="false" customHeight="false" outlineLevel="0" collapsed="false">
      <c r="A8" s="4" t="n">
        <v>5</v>
      </c>
      <c r="B8" s="5" t="s">
        <v>17</v>
      </c>
      <c r="C8" s="6"/>
      <c r="D8" s="6"/>
      <c r="E8" s="7"/>
      <c r="F8" s="6"/>
      <c r="G8" s="6" t="n">
        <v>1500</v>
      </c>
      <c r="H8" s="7" t="n">
        <f aca="false">C8+100*D8+300*E8+600*F8+G8</f>
        <v>1500</v>
      </c>
      <c r="I8" s="6" t="n">
        <v>2.5</v>
      </c>
      <c r="J8" s="6" t="n">
        <v>16</v>
      </c>
      <c r="K8" s="7" t="n">
        <v>25</v>
      </c>
      <c r="L8" s="6" t="n">
        <v>750</v>
      </c>
      <c r="M8" s="6" t="n">
        <v>750</v>
      </c>
      <c r="N8" s="6"/>
    </row>
    <row r="9" customFormat="false" ht="15" hidden="false" customHeight="false" outlineLevel="0" collapsed="false">
      <c r="A9" s="4" t="n">
        <v>6</v>
      </c>
      <c r="B9" s="5" t="s">
        <v>17</v>
      </c>
      <c r="C9" s="6"/>
      <c r="D9" s="6"/>
      <c r="E9" s="7"/>
      <c r="F9" s="6"/>
      <c r="G9" s="6" t="n">
        <v>1500</v>
      </c>
      <c r="H9" s="7" t="n">
        <f aca="false">C9+100*D9+300*E9+600*F9+G9</f>
        <v>1500</v>
      </c>
      <c r="I9" s="6" t="n">
        <v>2.5</v>
      </c>
      <c r="J9" s="6" t="n">
        <v>16</v>
      </c>
      <c r="K9" s="7" t="n">
        <v>25</v>
      </c>
      <c r="L9" s="6" t="n">
        <v>750</v>
      </c>
      <c r="M9" s="6" t="n">
        <v>750</v>
      </c>
      <c r="N9" s="6"/>
    </row>
    <row r="10" customFormat="false" ht="15" hidden="false" customHeight="false" outlineLevel="0" collapsed="false">
      <c r="A10" s="4" t="n">
        <v>7</v>
      </c>
      <c r="B10" s="5" t="s">
        <v>18</v>
      </c>
      <c r="C10" s="6"/>
      <c r="D10" s="6"/>
      <c r="E10" s="7"/>
      <c r="F10" s="6"/>
      <c r="G10" s="6" t="n">
        <v>5500</v>
      </c>
      <c r="H10" s="7" t="n">
        <f aca="false">C10+100*D10+300*E10+600*F10+G10</f>
        <v>5500</v>
      </c>
      <c r="I10" s="6" t="n">
        <v>6</v>
      </c>
      <c r="J10" s="6" t="n">
        <v>40</v>
      </c>
      <c r="K10" s="7" t="n">
        <v>40</v>
      </c>
      <c r="L10" s="6" t="n">
        <v>2750</v>
      </c>
      <c r="M10" s="6"/>
      <c r="N10" s="6" t="n">
        <v>2750</v>
      </c>
    </row>
    <row r="11" customFormat="false" ht="15" hidden="false" customHeight="false" outlineLevel="0" collapsed="false">
      <c r="A11" s="4" t="n">
        <v>8</v>
      </c>
      <c r="B11" s="5" t="s">
        <v>18</v>
      </c>
      <c r="C11" s="6"/>
      <c r="D11" s="6"/>
      <c r="E11" s="7"/>
      <c r="F11" s="6"/>
      <c r="G11" s="6" t="n">
        <v>5500</v>
      </c>
      <c r="H11" s="7" t="n">
        <f aca="false">C11+100*D11+300*E11+600*F11+G11</f>
        <v>5500</v>
      </c>
      <c r="I11" s="6" t="n">
        <v>6</v>
      </c>
      <c r="J11" s="6" t="n">
        <v>40</v>
      </c>
      <c r="K11" s="7" t="n">
        <v>40</v>
      </c>
      <c r="L11" s="6" t="n">
        <v>2750</v>
      </c>
      <c r="M11" s="6" t="n">
        <v>2750</v>
      </c>
      <c r="N11" s="6"/>
    </row>
    <row r="12" customFormat="false" ht="15" hidden="false" customHeight="false" outlineLevel="0" collapsed="false">
      <c r="A12" s="5" t="s">
        <v>19</v>
      </c>
      <c r="B12" s="5"/>
      <c r="C12" s="7"/>
      <c r="D12" s="7"/>
      <c r="E12" s="7"/>
      <c r="F12" s="6"/>
      <c r="G12" s="8"/>
      <c r="H12" s="7" t="n">
        <f aca="false">C12+100*D12+300*E12+600*F12+G12</f>
        <v>0</v>
      </c>
      <c r="I12" s="6"/>
      <c r="J12" s="6"/>
      <c r="K12" s="7"/>
      <c r="L12" s="6"/>
      <c r="M12" s="6"/>
      <c r="N12" s="6"/>
    </row>
    <row r="13" customFormat="false" ht="15" hidden="false" customHeight="false" outlineLevel="0" collapsed="false">
      <c r="A13" s="5" t="s">
        <v>19</v>
      </c>
      <c r="B13" s="5"/>
      <c r="C13" s="7"/>
      <c r="D13" s="7"/>
      <c r="E13" s="7"/>
      <c r="F13" s="6"/>
      <c r="G13" s="8"/>
      <c r="H13" s="7" t="n">
        <f aca="false">C13+100*D13+300*E13+600*F13+G13</f>
        <v>0</v>
      </c>
      <c r="I13" s="6"/>
      <c r="J13" s="6"/>
      <c r="K13" s="7"/>
      <c r="L13" s="6"/>
      <c r="M13" s="6"/>
      <c r="N13" s="6"/>
    </row>
    <row r="14" customFormat="false" ht="15" hidden="false" customHeight="false" outlineLevel="0" collapsed="false">
      <c r="A14" s="5" t="s">
        <v>19</v>
      </c>
      <c r="B14" s="5"/>
      <c r="C14" s="7"/>
      <c r="D14" s="7"/>
      <c r="E14" s="7"/>
      <c r="F14" s="6"/>
      <c r="G14" s="8"/>
      <c r="H14" s="7" t="n">
        <f aca="false">C14+100*D14+300*E14+600*F14+G14</f>
        <v>0</v>
      </c>
      <c r="I14" s="6"/>
      <c r="J14" s="6"/>
      <c r="K14" s="7"/>
      <c r="L14" s="6"/>
      <c r="M14" s="6"/>
      <c r="N14" s="6"/>
    </row>
    <row r="15" customFormat="false" ht="15" hidden="false" customHeight="false" outlineLevel="0" collapsed="false">
      <c r="A15" s="2" t="s">
        <v>6</v>
      </c>
      <c r="B15" s="2"/>
      <c r="C15" s="7" t="n">
        <f aca="false">SUM(C4:C14)</f>
        <v>130</v>
      </c>
      <c r="D15" s="7" t="n">
        <f aca="false">100*SUM(D4:D14)</f>
        <v>2000</v>
      </c>
      <c r="E15" s="7" t="n">
        <f aca="false">300*SUM(E4:E14)</f>
        <v>0</v>
      </c>
      <c r="F15" s="7" t="n">
        <f aca="false">600*SUM(F4:F14)</f>
        <v>3600</v>
      </c>
      <c r="G15" s="7" t="n">
        <f aca="false">SUM(G4:G14)</f>
        <v>14000</v>
      </c>
      <c r="H15" s="7" t="n">
        <f aca="false">SUM(H4:H14)</f>
        <v>19730</v>
      </c>
      <c r="I15" s="9"/>
      <c r="J15" s="9"/>
      <c r="K15" s="9"/>
      <c r="L15" s="7" t="n">
        <f aca="false">SUM(L4:L14)</f>
        <v>9130</v>
      </c>
      <c r="M15" s="7" t="n">
        <f aca="false">SUM(M4:M14)</f>
        <v>5950</v>
      </c>
      <c r="N15" s="7" t="n">
        <f aca="false">SUM(N4:N14)</f>
        <v>4650</v>
      </c>
    </row>
  </sheetData>
  <mergeCells count="16">
    <mergeCell ref="A1:N1"/>
    <mergeCell ref="A2:A3"/>
    <mergeCell ref="B2:B3"/>
    <mergeCell ref="C2:C3"/>
    <mergeCell ref="D2:F2"/>
    <mergeCell ref="G2:G3"/>
    <mergeCell ref="H2:H3"/>
    <mergeCell ref="I2:I3"/>
    <mergeCell ref="J2:J3"/>
    <mergeCell ref="K2:K3"/>
    <mergeCell ref="L2:N2"/>
    <mergeCell ref="A12:B12"/>
    <mergeCell ref="A13:B13"/>
    <mergeCell ref="A14:B14"/>
    <mergeCell ref="A15:B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71"/>
  <sheetViews>
    <sheetView showFormulas="false" showGridLines="true" showRowColHeaders="true" showZeros="true" rightToLeft="false" tabSelected="true" showOutlineSymbols="true" defaultGridColor="true" view="normal" topLeftCell="A43" colorId="64" zoomScale="65" zoomScaleNormal="65" zoomScalePageLayoutView="100" workbookViewId="0">
      <selection pane="topLeft" activeCell="A65" activeCellId="0" sqref="A65"/>
    </sheetView>
  </sheetViews>
  <sheetFormatPr defaultColWidth="11.5703125" defaultRowHeight="12.8" zeroHeight="false" outlineLevelRow="0" outlineLevelCol="0"/>
  <sheetData>
    <row r="3" customFormat="false" ht="17.35" hidden="false" customHeight="fals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/>
      <c r="F4" s="2"/>
      <c r="G4" s="2" t="s">
        <v>5</v>
      </c>
      <c r="H4" s="2" t="s">
        <v>6</v>
      </c>
      <c r="I4" s="2" t="s">
        <v>7</v>
      </c>
      <c r="J4" s="2" t="s">
        <v>8</v>
      </c>
      <c r="K4" s="3" t="s">
        <v>9</v>
      </c>
      <c r="L4" s="2" t="s">
        <v>10</v>
      </c>
      <c r="M4" s="2"/>
      <c r="N4" s="2"/>
    </row>
    <row r="5" customFormat="false" ht="15" hidden="false" customHeight="false" outlineLevel="0" collapsed="false">
      <c r="A5" s="2"/>
      <c r="B5" s="2"/>
      <c r="C5" s="2"/>
      <c r="D5" s="2" t="n">
        <v>100</v>
      </c>
      <c r="E5" s="2" t="n">
        <v>300</v>
      </c>
      <c r="F5" s="2" t="n">
        <v>600</v>
      </c>
      <c r="G5" s="2"/>
      <c r="H5" s="2"/>
      <c r="I5" s="2"/>
      <c r="J5" s="2"/>
      <c r="K5" s="3"/>
      <c r="L5" s="2" t="s">
        <v>11</v>
      </c>
      <c r="M5" s="2" t="s">
        <v>12</v>
      </c>
      <c r="N5" s="2" t="s">
        <v>13</v>
      </c>
    </row>
    <row r="6" customFormat="false" ht="15" hidden="false" customHeight="false" outlineLevel="0" collapsed="false">
      <c r="A6" s="4" t="n">
        <v>1</v>
      </c>
      <c r="B6" s="5" t="s">
        <v>3</v>
      </c>
      <c r="C6" s="6" t="n">
        <v>130</v>
      </c>
      <c r="D6" s="6"/>
      <c r="E6" s="7"/>
      <c r="F6" s="6"/>
      <c r="G6" s="6"/>
      <c r="H6" s="7" t="n">
        <f aca="false">C6+100*D6+300*E6+600*F6+G6</f>
        <v>130</v>
      </c>
      <c r="I6" s="6" t="n">
        <v>1.5</v>
      </c>
      <c r="J6" s="6" t="n">
        <v>10</v>
      </c>
      <c r="K6" s="7"/>
      <c r="L6" s="6" t="n">
        <v>130</v>
      </c>
      <c r="M6" s="6"/>
      <c r="N6" s="6"/>
    </row>
    <row r="7" customFormat="false" ht="15" hidden="false" customHeight="false" outlineLevel="0" collapsed="false">
      <c r="A7" s="4" t="n">
        <v>2</v>
      </c>
      <c r="B7" s="5" t="s">
        <v>14</v>
      </c>
      <c r="C7" s="6"/>
      <c r="D7" s="6" t="n">
        <v>17</v>
      </c>
      <c r="E7" s="7"/>
      <c r="F7" s="6"/>
      <c r="G7" s="6"/>
      <c r="H7" s="7" t="n">
        <f aca="false">C7+100*D7+300*E7+600*F7+G7</f>
        <v>1700</v>
      </c>
      <c r="I7" s="6" t="n">
        <v>4</v>
      </c>
      <c r="J7" s="6" t="n">
        <v>25</v>
      </c>
      <c r="K7" s="7" t="n">
        <v>25</v>
      </c>
      <c r="L7" s="6"/>
      <c r="M7" s="6" t="n">
        <v>1700</v>
      </c>
      <c r="N7" s="6"/>
    </row>
    <row r="8" customFormat="false" ht="15" hidden="false" customHeight="false" outlineLevel="0" collapsed="false">
      <c r="A8" s="4" t="n">
        <v>3</v>
      </c>
      <c r="B8" s="5" t="s">
        <v>15</v>
      </c>
      <c r="C8" s="6"/>
      <c r="D8" s="6" t="n">
        <v>2</v>
      </c>
      <c r="E8" s="7"/>
      <c r="F8" s="6" t="n">
        <v>3</v>
      </c>
      <c r="G8" s="6"/>
      <c r="H8" s="7" t="n">
        <f aca="false">C8+100*D8+300*E8+600*F8+G8</f>
        <v>2000</v>
      </c>
      <c r="I8" s="6" t="n">
        <v>4</v>
      </c>
      <c r="J8" s="6" t="n">
        <v>25</v>
      </c>
      <c r="K8" s="7"/>
      <c r="L8" s="6" t="n">
        <v>2000</v>
      </c>
      <c r="M8" s="6"/>
      <c r="N8" s="6"/>
    </row>
    <row r="9" customFormat="false" ht="15" hidden="false" customHeight="false" outlineLevel="0" collapsed="false">
      <c r="A9" s="4" t="n">
        <v>4</v>
      </c>
      <c r="B9" s="5" t="s">
        <v>16</v>
      </c>
      <c r="C9" s="6"/>
      <c r="D9" s="6" t="n">
        <v>1</v>
      </c>
      <c r="E9" s="7"/>
      <c r="F9" s="6" t="n">
        <v>3</v>
      </c>
      <c r="G9" s="6"/>
      <c r="H9" s="7" t="n">
        <f aca="false">C9+100*D9+300*E9+600*F9+G9</f>
        <v>1900</v>
      </c>
      <c r="I9" s="6" t="n">
        <v>4</v>
      </c>
      <c r="J9" s="6" t="n">
        <v>25</v>
      </c>
      <c r="K9" s="7" t="n">
        <v>25</v>
      </c>
      <c r="L9" s="6"/>
      <c r="M9" s="6"/>
      <c r="N9" s="6" t="n">
        <v>1900</v>
      </c>
    </row>
    <row r="10" customFormat="false" ht="15" hidden="false" customHeight="false" outlineLevel="0" collapsed="false">
      <c r="A10" s="4" t="n">
        <v>5</v>
      </c>
      <c r="B10" s="5" t="s">
        <v>17</v>
      </c>
      <c r="C10" s="6"/>
      <c r="D10" s="6"/>
      <c r="E10" s="7"/>
      <c r="F10" s="6"/>
      <c r="G10" s="6" t="n">
        <v>1500</v>
      </c>
      <c r="H10" s="7" t="n">
        <f aca="false">C10+100*D10+300*E10+600*F10+G10</f>
        <v>1500</v>
      </c>
      <c r="I10" s="6" t="n">
        <v>2.5</v>
      </c>
      <c r="J10" s="6" t="n">
        <v>16</v>
      </c>
      <c r="K10" s="7" t="n">
        <v>25</v>
      </c>
      <c r="L10" s="6" t="n">
        <v>750</v>
      </c>
      <c r="M10" s="6" t="n">
        <v>750</v>
      </c>
      <c r="N10" s="6"/>
    </row>
    <row r="11" customFormat="false" ht="15" hidden="false" customHeight="false" outlineLevel="0" collapsed="false">
      <c r="A11" s="4" t="n">
        <v>6</v>
      </c>
      <c r="B11" s="5" t="s">
        <v>17</v>
      </c>
      <c r="C11" s="6"/>
      <c r="D11" s="6"/>
      <c r="E11" s="7"/>
      <c r="F11" s="6"/>
      <c r="G11" s="6" t="n">
        <v>1500</v>
      </c>
      <c r="H11" s="7" t="n">
        <f aca="false">C11+100*D11+300*E11+600*F11+G11</f>
        <v>1500</v>
      </c>
      <c r="I11" s="6" t="n">
        <v>2.5</v>
      </c>
      <c r="J11" s="6" t="n">
        <v>16</v>
      </c>
      <c r="K11" s="7" t="n">
        <v>25</v>
      </c>
      <c r="L11" s="6" t="n">
        <v>750</v>
      </c>
      <c r="M11" s="6" t="n">
        <v>750</v>
      </c>
      <c r="N11" s="6"/>
    </row>
    <row r="12" customFormat="false" ht="15" hidden="false" customHeight="false" outlineLevel="0" collapsed="false">
      <c r="A12" s="4" t="n">
        <v>7</v>
      </c>
      <c r="B12" s="5" t="s">
        <v>18</v>
      </c>
      <c r="C12" s="6"/>
      <c r="D12" s="6"/>
      <c r="E12" s="7"/>
      <c r="F12" s="6"/>
      <c r="G12" s="6" t="n">
        <v>5500</v>
      </c>
      <c r="H12" s="7" t="n">
        <f aca="false">C12+100*D12+300*E12+600*F12+G12</f>
        <v>5500</v>
      </c>
      <c r="I12" s="6" t="n">
        <v>6</v>
      </c>
      <c r="J12" s="6" t="n">
        <v>40</v>
      </c>
      <c r="K12" s="7" t="n">
        <v>40</v>
      </c>
      <c r="L12" s="6" t="n">
        <v>2750</v>
      </c>
      <c r="M12" s="6"/>
      <c r="N12" s="6" t="n">
        <v>2750</v>
      </c>
    </row>
    <row r="13" customFormat="false" ht="15" hidden="false" customHeight="false" outlineLevel="0" collapsed="false">
      <c r="A13" s="4" t="n">
        <v>8</v>
      </c>
      <c r="B13" s="5" t="s">
        <v>18</v>
      </c>
      <c r="C13" s="6"/>
      <c r="D13" s="6"/>
      <c r="E13" s="7"/>
      <c r="F13" s="6"/>
      <c r="G13" s="6" t="n">
        <v>5500</v>
      </c>
      <c r="H13" s="7" t="n">
        <f aca="false">C13+100*D13+300*E13+600*F13+G13</f>
        <v>5500</v>
      </c>
      <c r="I13" s="6" t="n">
        <v>6</v>
      </c>
      <c r="J13" s="6" t="n">
        <v>40</v>
      </c>
      <c r="K13" s="7" t="n">
        <v>40</v>
      </c>
      <c r="L13" s="6" t="n">
        <v>2750</v>
      </c>
      <c r="M13" s="6" t="n">
        <v>2750</v>
      </c>
      <c r="N13" s="6"/>
    </row>
    <row r="14" customFormat="false" ht="15" hidden="false" customHeight="false" outlineLevel="0" collapsed="false">
      <c r="A14" s="5" t="s">
        <v>19</v>
      </c>
      <c r="B14" s="5"/>
      <c r="C14" s="7"/>
      <c r="D14" s="7"/>
      <c r="E14" s="7"/>
      <c r="F14" s="6"/>
      <c r="G14" s="8"/>
      <c r="H14" s="7" t="n">
        <f aca="false">C14+100*D14+300*E14+600*F14+G14</f>
        <v>0</v>
      </c>
      <c r="I14" s="6"/>
      <c r="J14" s="6"/>
      <c r="K14" s="7"/>
      <c r="L14" s="6"/>
      <c r="M14" s="6"/>
      <c r="N14" s="6"/>
    </row>
    <row r="15" customFormat="false" ht="15" hidden="false" customHeight="false" outlineLevel="0" collapsed="false">
      <c r="A15" s="5" t="s">
        <v>19</v>
      </c>
      <c r="B15" s="5"/>
      <c r="C15" s="7"/>
      <c r="D15" s="7"/>
      <c r="E15" s="7"/>
      <c r="F15" s="6"/>
      <c r="G15" s="8"/>
      <c r="H15" s="7" t="n">
        <f aca="false">C15+100*D15+300*E15+600*F15+G15</f>
        <v>0</v>
      </c>
      <c r="I15" s="6"/>
      <c r="J15" s="6"/>
      <c r="K15" s="7"/>
      <c r="L15" s="6"/>
      <c r="M15" s="6"/>
      <c r="N15" s="6"/>
    </row>
    <row r="16" customFormat="false" ht="15" hidden="false" customHeight="false" outlineLevel="0" collapsed="false">
      <c r="A16" s="5" t="s">
        <v>19</v>
      </c>
      <c r="B16" s="5"/>
      <c r="C16" s="7"/>
      <c r="D16" s="7"/>
      <c r="E16" s="7"/>
      <c r="F16" s="6"/>
      <c r="G16" s="8"/>
      <c r="H16" s="7" t="n">
        <f aca="false">C16+100*D16+300*E16+600*F16+G16</f>
        <v>0</v>
      </c>
      <c r="I16" s="6"/>
      <c r="J16" s="6"/>
      <c r="K16" s="7"/>
      <c r="L16" s="6"/>
      <c r="M16" s="6"/>
      <c r="N16" s="6"/>
    </row>
    <row r="17" customFormat="false" ht="15" hidden="false" customHeight="false" outlineLevel="0" collapsed="false">
      <c r="A17" s="2" t="s">
        <v>6</v>
      </c>
      <c r="B17" s="2"/>
      <c r="C17" s="7" t="n">
        <f aca="false">SUM(C6:C16)</f>
        <v>130</v>
      </c>
      <c r="D17" s="7" t="n">
        <f aca="false">100*SUM(D6:D16)</f>
        <v>2000</v>
      </c>
      <c r="E17" s="7" t="n">
        <f aca="false">300*SUM(E6:E16)</f>
        <v>0</v>
      </c>
      <c r="F17" s="7" t="n">
        <f aca="false">600*SUM(F6:F16)</f>
        <v>3600</v>
      </c>
      <c r="G17" s="7" t="n">
        <f aca="false">SUM(G6:G16)</f>
        <v>14000</v>
      </c>
      <c r="H17" s="7" t="n">
        <f aca="false">SUM(H6:H16)</f>
        <v>19730</v>
      </c>
      <c r="I17" s="9"/>
      <c r="J17" s="9"/>
      <c r="K17" s="9"/>
      <c r="L17" s="7" t="n">
        <f aca="false">SUM(L6:L16)</f>
        <v>9130</v>
      </c>
      <c r="M17" s="7" t="n">
        <f aca="false">SUM(M6:M16)</f>
        <v>5950</v>
      </c>
      <c r="N17" s="7" t="n">
        <f aca="false">SUM(N6:N16)</f>
        <v>4650</v>
      </c>
    </row>
    <row r="19" customFormat="false" ht="17.35" hidden="false" customHeight="false" outlineLevel="0" collapsed="false">
      <c r="A19" s="1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2" t="s">
        <v>1</v>
      </c>
      <c r="B20" s="2" t="s">
        <v>2</v>
      </c>
      <c r="C20" s="2" t="s">
        <v>3</v>
      </c>
      <c r="D20" s="2" t="s">
        <v>4</v>
      </c>
      <c r="E20" s="2"/>
      <c r="F20" s="2"/>
      <c r="G20" s="2" t="s">
        <v>5</v>
      </c>
      <c r="H20" s="2" t="s">
        <v>6</v>
      </c>
      <c r="I20" s="2" t="s">
        <v>7</v>
      </c>
      <c r="J20" s="2" t="s">
        <v>8</v>
      </c>
      <c r="K20" s="3" t="s">
        <v>9</v>
      </c>
      <c r="L20" s="2" t="s">
        <v>10</v>
      </c>
      <c r="M20" s="2"/>
      <c r="N20" s="2"/>
    </row>
    <row r="21" customFormat="false" ht="15" hidden="false" customHeight="false" outlineLevel="0" collapsed="false">
      <c r="A21" s="2"/>
      <c r="B21" s="2"/>
      <c r="C21" s="2"/>
      <c r="D21" s="2" t="n">
        <v>100</v>
      </c>
      <c r="E21" s="2" t="n">
        <v>300</v>
      </c>
      <c r="F21" s="2" t="n">
        <v>600</v>
      </c>
      <c r="G21" s="2"/>
      <c r="H21" s="2"/>
      <c r="I21" s="2"/>
      <c r="J21" s="2"/>
      <c r="K21" s="3"/>
      <c r="L21" s="2" t="s">
        <v>11</v>
      </c>
      <c r="M21" s="2" t="s">
        <v>12</v>
      </c>
      <c r="N21" s="2" t="s">
        <v>13</v>
      </c>
    </row>
    <row r="22" customFormat="false" ht="15" hidden="false" customHeight="false" outlineLevel="0" collapsed="false">
      <c r="A22" s="4" t="n">
        <v>2</v>
      </c>
      <c r="B22" s="5" t="s">
        <v>3</v>
      </c>
      <c r="C22" s="6" t="n">
        <v>130</v>
      </c>
      <c r="D22" s="6"/>
      <c r="E22" s="7"/>
      <c r="F22" s="6"/>
      <c r="G22" s="6"/>
      <c r="H22" s="7" t="n">
        <f aca="false">C22+100*D22+300*E22+600*F22+G22</f>
        <v>130</v>
      </c>
      <c r="I22" s="6" t="n">
        <v>1.5</v>
      </c>
      <c r="J22" s="6" t="n">
        <v>10</v>
      </c>
      <c r="K22" s="7"/>
      <c r="L22" s="6" t="n">
        <v>130</v>
      </c>
      <c r="M22" s="6"/>
      <c r="N22" s="6"/>
    </row>
    <row r="23" customFormat="false" ht="15" hidden="false" customHeight="false" outlineLevel="0" collapsed="false">
      <c r="A23" s="4" t="n">
        <v>98</v>
      </c>
      <c r="B23" s="5" t="s">
        <v>14</v>
      </c>
      <c r="C23" s="6"/>
      <c r="D23" s="6" t="n">
        <v>17</v>
      </c>
      <c r="E23" s="7"/>
      <c r="F23" s="6"/>
      <c r="G23" s="6"/>
      <c r="H23" s="7" t="n">
        <f aca="false">C23+100*D23+300*E23+600*F23+G23</f>
        <v>1700</v>
      </c>
      <c r="I23" s="6" t="n">
        <v>4</v>
      </c>
      <c r="J23" s="6" t="n">
        <v>25</v>
      </c>
      <c r="K23" s="7" t="n">
        <v>25</v>
      </c>
      <c r="L23" s="6"/>
      <c r="M23" s="6" t="n">
        <v>1700</v>
      </c>
      <c r="N23" s="6"/>
    </row>
    <row r="24" customFormat="false" ht="15" hidden="false" customHeight="false" outlineLevel="0" collapsed="false">
      <c r="A24" s="4" t="n">
        <v>9878</v>
      </c>
      <c r="B24" s="5" t="s">
        <v>15</v>
      </c>
      <c r="C24" s="6"/>
      <c r="D24" s="6" t="n">
        <v>2</v>
      </c>
      <c r="E24" s="7"/>
      <c r="F24" s="6" t="n">
        <v>3</v>
      </c>
      <c r="G24" s="6"/>
      <c r="H24" s="7" t="n">
        <f aca="false">C24+100*D24+300*E24+600*F24+G24</f>
        <v>2000</v>
      </c>
      <c r="I24" s="6" t="n">
        <v>4</v>
      </c>
      <c r="J24" s="6" t="n">
        <v>25</v>
      </c>
      <c r="K24" s="7"/>
      <c r="L24" s="6" t="n">
        <v>2000</v>
      </c>
      <c r="M24" s="6"/>
      <c r="N24" s="6"/>
    </row>
    <row r="25" customFormat="false" ht="15" hidden="false" customHeight="false" outlineLevel="0" collapsed="false">
      <c r="A25" s="4" t="n">
        <v>32</v>
      </c>
      <c r="B25" s="5" t="s">
        <v>16</v>
      </c>
      <c r="C25" s="6"/>
      <c r="D25" s="6" t="n">
        <v>1</v>
      </c>
      <c r="E25" s="7"/>
      <c r="F25" s="6" t="n">
        <v>3</v>
      </c>
      <c r="G25" s="6"/>
      <c r="H25" s="7" t="n">
        <f aca="false">C25+100*D25+300*E25+600*F25+G25</f>
        <v>1900</v>
      </c>
      <c r="I25" s="6" t="n">
        <v>4</v>
      </c>
      <c r="J25" s="6" t="n">
        <v>25</v>
      </c>
      <c r="K25" s="7" t="n">
        <v>25</v>
      </c>
      <c r="L25" s="6"/>
      <c r="M25" s="6"/>
      <c r="N25" s="6" t="n">
        <v>1900</v>
      </c>
    </row>
    <row r="26" customFormat="false" ht="15" hidden="false" customHeight="false" outlineLevel="0" collapsed="false">
      <c r="A26" s="4" t="n">
        <v>54</v>
      </c>
      <c r="B26" s="5" t="s">
        <v>17</v>
      </c>
      <c r="C26" s="6"/>
      <c r="D26" s="6"/>
      <c r="E26" s="7"/>
      <c r="F26" s="6"/>
      <c r="G26" s="6" t="n">
        <v>1500</v>
      </c>
      <c r="H26" s="7" t="n">
        <f aca="false">C26+100*D26+300*E26+600*F26+G26</f>
        <v>1500</v>
      </c>
      <c r="I26" s="6" t="n">
        <v>2.5</v>
      </c>
      <c r="J26" s="6" t="n">
        <v>16</v>
      </c>
      <c r="K26" s="7" t="n">
        <v>25</v>
      </c>
      <c r="L26" s="6" t="n">
        <v>750</v>
      </c>
      <c r="M26" s="6" t="n">
        <v>750</v>
      </c>
      <c r="N26" s="6"/>
    </row>
    <row r="27" customFormat="false" ht="15" hidden="false" customHeight="false" outlineLevel="0" collapsed="false">
      <c r="A27" s="4" t="n">
        <v>645</v>
      </c>
      <c r="B27" s="5" t="s">
        <v>17</v>
      </c>
      <c r="C27" s="6"/>
      <c r="D27" s="6"/>
      <c r="E27" s="7"/>
      <c r="F27" s="6"/>
      <c r="G27" s="6" t="n">
        <v>1500</v>
      </c>
      <c r="H27" s="7" t="n">
        <f aca="false">C27+100*D27+300*E27+600*F27+G27</f>
        <v>1500</v>
      </c>
      <c r="I27" s="6" t="n">
        <v>2.5</v>
      </c>
      <c r="J27" s="6" t="n">
        <v>16</v>
      </c>
      <c r="K27" s="7" t="n">
        <v>25</v>
      </c>
      <c r="L27" s="6" t="n">
        <v>750</v>
      </c>
      <c r="M27" s="6" t="n">
        <v>750</v>
      </c>
      <c r="N27" s="6"/>
    </row>
    <row r="28" customFormat="false" ht="15" hidden="false" customHeight="false" outlineLevel="0" collapsed="false">
      <c r="A28" s="4" t="n">
        <v>12</v>
      </c>
      <c r="B28" s="5" t="s">
        <v>18</v>
      </c>
      <c r="C28" s="6"/>
      <c r="D28" s="6"/>
      <c r="E28" s="7"/>
      <c r="F28" s="6"/>
      <c r="G28" s="6" t="n">
        <v>5500</v>
      </c>
      <c r="H28" s="7" t="n">
        <f aca="false">C28+100*D28+300*E28+600*F28+G28</f>
        <v>5500</v>
      </c>
      <c r="I28" s="6" t="n">
        <v>6</v>
      </c>
      <c r="J28" s="6" t="n">
        <v>40</v>
      </c>
      <c r="K28" s="7" t="n">
        <v>40</v>
      </c>
      <c r="L28" s="6" t="n">
        <v>2750</v>
      </c>
      <c r="M28" s="6"/>
      <c r="N28" s="6" t="n">
        <v>2750</v>
      </c>
    </row>
    <row r="29" customFormat="false" ht="15" hidden="false" customHeight="false" outlineLevel="0" collapsed="false">
      <c r="A29" s="4" t="n">
        <v>321</v>
      </c>
      <c r="B29" s="5" t="s">
        <v>18</v>
      </c>
      <c r="C29" s="6"/>
      <c r="D29" s="6"/>
      <c r="E29" s="7"/>
      <c r="F29" s="6"/>
      <c r="G29" s="6" t="n">
        <v>5500</v>
      </c>
      <c r="H29" s="7" t="n">
        <f aca="false">C29+100*D29+300*E29+600*F29+G29</f>
        <v>5500</v>
      </c>
      <c r="I29" s="6" t="n">
        <v>6</v>
      </c>
      <c r="J29" s="6" t="n">
        <v>40</v>
      </c>
      <c r="K29" s="7" t="n">
        <v>40</v>
      </c>
      <c r="L29" s="6" t="n">
        <v>2750</v>
      </c>
      <c r="M29" s="6" t="n">
        <v>2750</v>
      </c>
      <c r="N29" s="6"/>
    </row>
    <row r="30" customFormat="false" ht="15" hidden="false" customHeight="false" outlineLevel="0" collapsed="false">
      <c r="A30" s="5" t="s">
        <v>19</v>
      </c>
      <c r="B30" s="5"/>
      <c r="C30" s="7"/>
      <c r="D30" s="7"/>
      <c r="E30" s="7"/>
      <c r="F30" s="6"/>
      <c r="G30" s="8"/>
      <c r="H30" s="7" t="n">
        <f aca="false">C30+100*D30+300*E30+600*F30+G30</f>
        <v>0</v>
      </c>
      <c r="I30" s="6"/>
      <c r="J30" s="6"/>
      <c r="K30" s="7"/>
      <c r="L30" s="6"/>
      <c r="M30" s="6"/>
      <c r="N30" s="6"/>
    </row>
    <row r="31" customFormat="false" ht="15" hidden="false" customHeight="false" outlineLevel="0" collapsed="false">
      <c r="A31" s="5" t="s">
        <v>19</v>
      </c>
      <c r="B31" s="5"/>
      <c r="C31" s="7"/>
      <c r="D31" s="7"/>
      <c r="E31" s="7"/>
      <c r="F31" s="6"/>
      <c r="G31" s="8"/>
      <c r="H31" s="7" t="n">
        <f aca="false">C31+100*D31+300*E31+600*F31+G31</f>
        <v>0</v>
      </c>
      <c r="I31" s="6"/>
      <c r="J31" s="6"/>
      <c r="K31" s="7"/>
      <c r="L31" s="6"/>
      <c r="M31" s="6"/>
      <c r="N31" s="6"/>
    </row>
    <row r="32" customFormat="false" ht="15" hidden="false" customHeight="false" outlineLevel="0" collapsed="false">
      <c r="A32" s="5" t="s">
        <v>19</v>
      </c>
      <c r="B32" s="5"/>
      <c r="C32" s="7"/>
      <c r="D32" s="7"/>
      <c r="E32" s="7"/>
      <c r="F32" s="6"/>
      <c r="G32" s="8"/>
      <c r="H32" s="7" t="n">
        <f aca="false">C32+100*D32+300*E32+600*F32+G32</f>
        <v>0</v>
      </c>
      <c r="I32" s="6"/>
      <c r="J32" s="6"/>
      <c r="K32" s="7"/>
      <c r="L32" s="6"/>
      <c r="M32" s="6"/>
      <c r="N32" s="6"/>
    </row>
    <row r="33" customFormat="false" ht="15" hidden="false" customHeight="false" outlineLevel="0" collapsed="false">
      <c r="A33" s="2" t="s">
        <v>6</v>
      </c>
      <c r="B33" s="2"/>
      <c r="C33" s="7" t="n">
        <f aca="false">SUM(C22:C32)</f>
        <v>130</v>
      </c>
      <c r="D33" s="7" t="n">
        <f aca="false">100*SUM(D22:D32)</f>
        <v>2000</v>
      </c>
      <c r="E33" s="7" t="n">
        <f aca="false">300*SUM(E22:E32)</f>
        <v>0</v>
      </c>
      <c r="F33" s="7" t="n">
        <f aca="false">600*SUM(F22:F32)</f>
        <v>3600</v>
      </c>
      <c r="G33" s="7" t="n">
        <f aca="false">SUM(G22:G32)</f>
        <v>14000</v>
      </c>
      <c r="H33" s="7" t="n">
        <f aca="false">SUM(H22:H32)</f>
        <v>19730</v>
      </c>
      <c r="I33" s="9"/>
      <c r="J33" s="9"/>
      <c r="K33" s="9"/>
      <c r="L33" s="7" t="n">
        <f aca="false">SUM(L22:L32)</f>
        <v>9130</v>
      </c>
      <c r="M33" s="7" t="n">
        <f aca="false">SUM(M22:M32)</f>
        <v>5950</v>
      </c>
      <c r="N33" s="7" t="n">
        <f aca="false">SUM(N22:N32)</f>
        <v>4650</v>
      </c>
    </row>
    <row r="38" customFormat="false" ht="17.35" hidden="false" customHeight="false" outlineLevel="0" collapsed="false">
      <c r="A38" s="1" t="s">
        <v>21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customFormat="false" ht="15" hidden="false" customHeight="false" outlineLevel="0" collapsed="false">
      <c r="A39" s="2" t="s">
        <v>1</v>
      </c>
      <c r="B39" s="2" t="s">
        <v>2</v>
      </c>
      <c r="C39" s="2" t="s">
        <v>3</v>
      </c>
      <c r="D39" s="2" t="s">
        <v>4</v>
      </c>
      <c r="E39" s="2"/>
      <c r="F39" s="2"/>
      <c r="G39" s="2" t="s">
        <v>5</v>
      </c>
      <c r="H39" s="2" t="s">
        <v>6</v>
      </c>
      <c r="I39" s="2" t="s">
        <v>7</v>
      </c>
      <c r="J39" s="2" t="s">
        <v>8</v>
      </c>
      <c r="K39" s="3" t="s">
        <v>9</v>
      </c>
      <c r="L39" s="2" t="s">
        <v>10</v>
      </c>
      <c r="M39" s="2"/>
      <c r="N39" s="2"/>
    </row>
    <row r="40" customFormat="false" ht="15" hidden="false" customHeight="false" outlineLevel="0" collapsed="false">
      <c r="A40" s="2"/>
      <c r="B40" s="2"/>
      <c r="C40" s="2"/>
      <c r="D40" s="2" t="n">
        <v>100</v>
      </c>
      <c r="E40" s="2" t="n">
        <v>300</v>
      </c>
      <c r="F40" s="2" t="n">
        <v>600</v>
      </c>
      <c r="G40" s="2"/>
      <c r="H40" s="2"/>
      <c r="I40" s="2"/>
      <c r="J40" s="2"/>
      <c r="K40" s="3"/>
      <c r="L40" s="2" t="s">
        <v>11</v>
      </c>
      <c r="M40" s="2" t="s">
        <v>12</v>
      </c>
      <c r="N40" s="2" t="s">
        <v>13</v>
      </c>
    </row>
    <row r="41" customFormat="false" ht="15" hidden="false" customHeight="false" outlineLevel="0" collapsed="false">
      <c r="A41" s="4" t="n">
        <v>3</v>
      </c>
      <c r="B41" s="5" t="s">
        <v>3</v>
      </c>
      <c r="C41" s="6" t="n">
        <v>130</v>
      </c>
      <c r="D41" s="6"/>
      <c r="E41" s="7"/>
      <c r="F41" s="6"/>
      <c r="G41" s="6"/>
      <c r="H41" s="7" t="n">
        <f aca="false">C41+100*D41+300*E41+600*F41+G41</f>
        <v>130</v>
      </c>
      <c r="I41" s="6" t="n">
        <v>1.5</v>
      </c>
      <c r="J41" s="6" t="n">
        <v>10</v>
      </c>
      <c r="K41" s="7"/>
      <c r="L41" s="6" t="n">
        <v>130</v>
      </c>
      <c r="M41" s="6"/>
      <c r="N41" s="6"/>
    </row>
    <row r="42" customFormat="false" ht="15" hidden="false" customHeight="false" outlineLevel="0" collapsed="false">
      <c r="A42" s="4" t="n">
        <v>98</v>
      </c>
      <c r="B42" s="5" t="s">
        <v>14</v>
      </c>
      <c r="C42" s="6"/>
      <c r="D42" s="6" t="n">
        <v>17</v>
      </c>
      <c r="E42" s="7"/>
      <c r="F42" s="6"/>
      <c r="G42" s="6"/>
      <c r="H42" s="7" t="n">
        <f aca="false">C42+100*D42+300*E42+600*F42+G42</f>
        <v>1700</v>
      </c>
      <c r="I42" s="6" t="n">
        <v>4</v>
      </c>
      <c r="J42" s="6" t="n">
        <v>25</v>
      </c>
      <c r="K42" s="7" t="n">
        <v>25</v>
      </c>
      <c r="L42" s="6"/>
      <c r="M42" s="6" t="n">
        <v>1700</v>
      </c>
      <c r="N42" s="6"/>
    </row>
    <row r="43" customFormat="false" ht="15" hidden="false" customHeight="false" outlineLevel="0" collapsed="false">
      <c r="A43" s="4" t="n">
        <v>9878</v>
      </c>
      <c r="B43" s="5" t="s">
        <v>15</v>
      </c>
      <c r="C43" s="6"/>
      <c r="D43" s="6" t="n">
        <v>2</v>
      </c>
      <c r="E43" s="7"/>
      <c r="F43" s="6" t="n">
        <v>3</v>
      </c>
      <c r="G43" s="6"/>
      <c r="H43" s="7" t="n">
        <f aca="false">C43+100*D43+300*E43+600*F43+G43</f>
        <v>2000</v>
      </c>
      <c r="I43" s="6" t="n">
        <v>4</v>
      </c>
      <c r="J43" s="6" t="n">
        <v>25</v>
      </c>
      <c r="K43" s="7"/>
      <c r="L43" s="6" t="n">
        <v>2000</v>
      </c>
      <c r="M43" s="6"/>
      <c r="N43" s="6"/>
    </row>
    <row r="44" customFormat="false" ht="15" hidden="false" customHeight="false" outlineLevel="0" collapsed="false">
      <c r="A44" s="4" t="n">
        <v>32</v>
      </c>
      <c r="B44" s="5" t="s">
        <v>16</v>
      </c>
      <c r="C44" s="6"/>
      <c r="D44" s="6" t="n">
        <v>1</v>
      </c>
      <c r="E44" s="7"/>
      <c r="F44" s="6" t="n">
        <v>3</v>
      </c>
      <c r="G44" s="6"/>
      <c r="H44" s="7" t="n">
        <f aca="false">C44+100*D44+300*E44+600*F44+G44</f>
        <v>1900</v>
      </c>
      <c r="I44" s="6" t="n">
        <v>4</v>
      </c>
      <c r="J44" s="6" t="n">
        <v>25</v>
      </c>
      <c r="K44" s="7" t="n">
        <v>25</v>
      </c>
      <c r="L44" s="6"/>
      <c r="M44" s="6"/>
      <c r="N44" s="6" t="n">
        <v>1900</v>
      </c>
    </row>
    <row r="45" customFormat="false" ht="15" hidden="false" customHeight="false" outlineLevel="0" collapsed="false">
      <c r="A45" s="4" t="n">
        <v>54</v>
      </c>
      <c r="B45" s="5" t="s">
        <v>17</v>
      </c>
      <c r="C45" s="6"/>
      <c r="D45" s="6"/>
      <c r="E45" s="7"/>
      <c r="F45" s="6"/>
      <c r="G45" s="6" t="n">
        <v>1500</v>
      </c>
      <c r="H45" s="7" t="n">
        <f aca="false">C45+100*D45+300*E45+600*F45+G45</f>
        <v>1500</v>
      </c>
      <c r="I45" s="6" t="n">
        <v>2.5</v>
      </c>
      <c r="J45" s="6" t="n">
        <v>16</v>
      </c>
      <c r="K45" s="7" t="n">
        <v>25</v>
      </c>
      <c r="L45" s="6" t="n">
        <v>750</v>
      </c>
      <c r="M45" s="6" t="n">
        <v>750</v>
      </c>
      <c r="N45" s="6"/>
    </row>
    <row r="46" customFormat="false" ht="15" hidden="false" customHeight="false" outlineLevel="0" collapsed="false">
      <c r="A46" s="4" t="n">
        <v>645</v>
      </c>
      <c r="B46" s="5" t="s">
        <v>17</v>
      </c>
      <c r="C46" s="6"/>
      <c r="D46" s="6"/>
      <c r="E46" s="7"/>
      <c r="F46" s="6"/>
      <c r="G46" s="6" t="n">
        <v>1500</v>
      </c>
      <c r="H46" s="7" t="n">
        <f aca="false">C46+100*D46+300*E46+600*F46+G46</f>
        <v>1500</v>
      </c>
      <c r="I46" s="6" t="n">
        <v>2.5</v>
      </c>
      <c r="J46" s="6" t="n">
        <v>16</v>
      </c>
      <c r="K46" s="7" t="n">
        <v>25</v>
      </c>
      <c r="L46" s="6" t="n">
        <v>750</v>
      </c>
      <c r="M46" s="6" t="n">
        <v>750</v>
      </c>
      <c r="N46" s="6"/>
    </row>
    <row r="47" customFormat="false" ht="15" hidden="false" customHeight="false" outlineLevel="0" collapsed="false">
      <c r="A47" s="4" t="n">
        <v>12</v>
      </c>
      <c r="B47" s="5" t="s">
        <v>18</v>
      </c>
      <c r="C47" s="6"/>
      <c r="D47" s="6"/>
      <c r="E47" s="7"/>
      <c r="F47" s="6"/>
      <c r="G47" s="6" t="n">
        <v>5500</v>
      </c>
      <c r="H47" s="7" t="n">
        <f aca="false">C47+100*D47+300*E47+600*F47+G47</f>
        <v>5500</v>
      </c>
      <c r="I47" s="6" t="n">
        <v>6</v>
      </c>
      <c r="J47" s="6" t="n">
        <v>40</v>
      </c>
      <c r="K47" s="7" t="n">
        <v>40</v>
      </c>
      <c r="L47" s="6" t="n">
        <v>2750</v>
      </c>
      <c r="M47" s="6"/>
      <c r="N47" s="6" t="n">
        <v>2750</v>
      </c>
    </row>
    <row r="48" customFormat="false" ht="15" hidden="false" customHeight="false" outlineLevel="0" collapsed="false">
      <c r="A48" s="4" t="n">
        <v>123</v>
      </c>
      <c r="B48" s="5" t="s">
        <v>22</v>
      </c>
      <c r="C48" s="6"/>
      <c r="D48" s="6"/>
      <c r="E48" s="7" t="n">
        <v>2</v>
      </c>
      <c r="F48" s="6"/>
      <c r="G48" s="6"/>
      <c r="H48" s="7" t="n">
        <v>23</v>
      </c>
      <c r="I48" s="6" t="n">
        <v>4</v>
      </c>
      <c r="J48" s="6" t="n">
        <v>3</v>
      </c>
      <c r="K48" s="7" t="n">
        <v>5</v>
      </c>
      <c r="L48" s="6" t="n">
        <v>5</v>
      </c>
      <c r="M48" s="6" t="n">
        <v>65</v>
      </c>
      <c r="N48" s="6"/>
    </row>
    <row r="49" customFormat="false" ht="15" hidden="false" customHeight="false" outlineLevel="0" collapsed="false">
      <c r="A49" s="4" t="n">
        <v>123</v>
      </c>
      <c r="B49" s="5" t="s">
        <v>23</v>
      </c>
      <c r="C49" s="6" t="n">
        <v>1</v>
      </c>
      <c r="D49" s="6" t="n">
        <v>1</v>
      </c>
      <c r="E49" s="7"/>
      <c r="F49" s="6"/>
      <c r="G49" s="6" t="n">
        <v>234</v>
      </c>
      <c r="H49" s="7" t="n">
        <v>23</v>
      </c>
      <c r="I49" s="6" t="n">
        <v>3</v>
      </c>
      <c r="J49" s="6"/>
      <c r="K49" s="7" t="n">
        <v>4</v>
      </c>
      <c r="L49" s="6"/>
      <c r="M49" s="6"/>
      <c r="N49" s="6"/>
    </row>
    <row r="50" customFormat="false" ht="15" hidden="false" customHeight="false" outlineLevel="0" collapsed="false">
      <c r="A50" s="4" t="n">
        <v>234</v>
      </c>
      <c r="B50" s="5" t="s">
        <v>24</v>
      </c>
      <c r="C50" s="6"/>
      <c r="D50" s="6"/>
      <c r="E50" s="7"/>
      <c r="F50" s="6"/>
      <c r="G50" s="6"/>
      <c r="H50" s="7" t="n">
        <v>34</v>
      </c>
      <c r="I50" s="6"/>
      <c r="J50" s="6"/>
      <c r="K50" s="7"/>
      <c r="L50" s="6"/>
      <c r="M50" s="6" t="n">
        <v>5</v>
      </c>
      <c r="N50" s="6"/>
    </row>
    <row r="51" customFormat="false" ht="15" hidden="false" customHeight="false" outlineLevel="0" collapsed="false">
      <c r="A51" s="4" t="n">
        <v>321</v>
      </c>
      <c r="B51" s="5" t="s">
        <v>18</v>
      </c>
      <c r="C51" s="6"/>
      <c r="D51" s="6"/>
      <c r="E51" s="7"/>
      <c r="F51" s="6" t="n">
        <v>4</v>
      </c>
      <c r="G51" s="6" t="n">
        <v>5500</v>
      </c>
      <c r="H51" s="7" t="n">
        <f aca="false">C51+100*D51+300*E51+600*F51+G51</f>
        <v>7900</v>
      </c>
      <c r="I51" s="6" t="n">
        <v>6</v>
      </c>
      <c r="J51" s="6" t="n">
        <v>40</v>
      </c>
      <c r="K51" s="7" t="n">
        <v>40</v>
      </c>
      <c r="L51" s="6" t="n">
        <v>2750</v>
      </c>
      <c r="M51" s="6" t="n">
        <v>2750</v>
      </c>
      <c r="N51" s="6"/>
    </row>
    <row r="52" customFormat="false" ht="15" hidden="false" customHeight="false" outlineLevel="0" collapsed="false">
      <c r="A52" s="5" t="s">
        <v>19</v>
      </c>
      <c r="B52" s="5"/>
      <c r="C52" s="7"/>
      <c r="D52" s="7"/>
      <c r="E52" s="7"/>
      <c r="F52" s="6"/>
      <c r="G52" s="8"/>
      <c r="H52" s="7" t="n">
        <f aca="false">C52+100*D52+300*E52+600*F52+G52</f>
        <v>0</v>
      </c>
      <c r="I52" s="6"/>
      <c r="J52" s="6"/>
      <c r="K52" s="7"/>
      <c r="L52" s="6"/>
      <c r="M52" s="6"/>
      <c r="N52" s="6"/>
    </row>
    <row r="53" customFormat="false" ht="15" hidden="false" customHeight="false" outlineLevel="0" collapsed="false">
      <c r="A53" s="5" t="s">
        <v>19</v>
      </c>
      <c r="B53" s="5"/>
      <c r="C53" s="7"/>
      <c r="D53" s="7"/>
      <c r="E53" s="7"/>
      <c r="F53" s="6"/>
      <c r="G53" s="8"/>
      <c r="H53" s="7" t="n">
        <f aca="false">C53+100*D53+300*E53+600*F53+G53</f>
        <v>0</v>
      </c>
      <c r="I53" s="6"/>
      <c r="J53" s="6"/>
      <c r="K53" s="7"/>
      <c r="L53" s="6"/>
      <c r="M53" s="6"/>
      <c r="N53" s="6"/>
    </row>
    <row r="54" customFormat="false" ht="15" hidden="false" customHeight="false" outlineLevel="0" collapsed="false">
      <c r="A54" s="5" t="s">
        <v>19</v>
      </c>
      <c r="B54" s="5"/>
      <c r="C54" s="7"/>
      <c r="D54" s="7"/>
      <c r="E54" s="7"/>
      <c r="F54" s="6"/>
      <c r="G54" s="8"/>
      <c r="H54" s="7" t="n">
        <f aca="false">C54+100*D54+300*E54+600*F54+G54</f>
        <v>0</v>
      </c>
      <c r="I54" s="6"/>
      <c r="J54" s="6"/>
      <c r="K54" s="7"/>
      <c r="L54" s="6"/>
      <c r="M54" s="6"/>
      <c r="N54" s="6"/>
    </row>
    <row r="55" customFormat="false" ht="15" hidden="false" customHeight="false" outlineLevel="0" collapsed="false">
      <c r="A55" s="2" t="s">
        <v>6</v>
      </c>
      <c r="B55" s="2"/>
      <c r="C55" s="7" t="n">
        <f aca="false">SUM(C41:C54)</f>
        <v>131</v>
      </c>
      <c r="D55" s="7" t="n">
        <f aca="false">100*SUM(D41:D54)</f>
        <v>2100</v>
      </c>
      <c r="E55" s="7" t="n">
        <f aca="false">300*SUM(E41:E54)</f>
        <v>600</v>
      </c>
      <c r="F55" s="7" t="n">
        <f aca="false">600*SUM(F41:F54)</f>
        <v>6000</v>
      </c>
      <c r="G55" s="7" t="n">
        <f aca="false">SUM(G41:G54)</f>
        <v>14234</v>
      </c>
      <c r="H55" s="7" t="n">
        <f aca="false">SUM(H41:H54)</f>
        <v>22210</v>
      </c>
      <c r="I55" s="9"/>
      <c r="J55" s="9"/>
      <c r="K55" s="9"/>
      <c r="L55" s="7" t="n">
        <f aca="false">SUM(L41:L54)</f>
        <v>9135</v>
      </c>
      <c r="M55" s="7" t="n">
        <f aca="false">SUM(M41:M54)</f>
        <v>6020</v>
      </c>
      <c r="N55" s="7" t="n">
        <f aca="false">SUM(N41:N54)</f>
        <v>4650</v>
      </c>
    </row>
    <row r="62" customFormat="false" ht="17.35" hidden="false" customHeight="false" outlineLevel="0" collapsed="false">
      <c r="A62" s="1" t="s">
        <v>25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customFormat="false" ht="15" hidden="false" customHeight="false" outlineLevel="0" collapsed="false">
      <c r="A63" s="2" t="s">
        <v>1</v>
      </c>
      <c r="B63" s="2" t="s">
        <v>2</v>
      </c>
      <c r="C63" s="2" t="s">
        <v>3</v>
      </c>
      <c r="D63" s="2" t="s">
        <v>4</v>
      </c>
      <c r="E63" s="2"/>
      <c r="F63" s="2"/>
      <c r="G63" s="2" t="s">
        <v>5</v>
      </c>
      <c r="H63" s="2" t="s">
        <v>6</v>
      </c>
      <c r="I63" s="2" t="s">
        <v>7</v>
      </c>
      <c r="J63" s="2" t="s">
        <v>8</v>
      </c>
      <c r="K63" s="3" t="s">
        <v>9</v>
      </c>
      <c r="L63" s="2" t="s">
        <v>10</v>
      </c>
      <c r="M63" s="2"/>
      <c r="N63" s="2"/>
    </row>
    <row r="64" customFormat="false" ht="15" hidden="false" customHeight="false" outlineLevel="0" collapsed="false">
      <c r="A64" s="2"/>
      <c r="B64" s="2"/>
      <c r="C64" s="2"/>
      <c r="D64" s="2" t="n">
        <v>100</v>
      </c>
      <c r="E64" s="2" t="n">
        <v>300</v>
      </c>
      <c r="F64" s="2" t="n">
        <v>600</v>
      </c>
      <c r="G64" s="2"/>
      <c r="H64" s="2"/>
      <c r="I64" s="2"/>
      <c r="J64" s="2"/>
      <c r="K64" s="3"/>
      <c r="L64" s="2" t="s">
        <v>11</v>
      </c>
      <c r="M64" s="2" t="s">
        <v>12</v>
      </c>
      <c r="N64" s="2" t="s">
        <v>13</v>
      </c>
    </row>
    <row r="65" customFormat="false" ht="15" hidden="false" customHeight="false" outlineLevel="0" collapsed="false">
      <c r="A65" s="4" t="n">
        <v>4</v>
      </c>
      <c r="B65" s="5" t="s">
        <v>3</v>
      </c>
      <c r="C65" s="6" t="n">
        <v>130</v>
      </c>
      <c r="D65" s="6"/>
      <c r="E65" s="7"/>
      <c r="F65" s="6"/>
      <c r="G65" s="6"/>
      <c r="H65" s="7" t="n">
        <f aca="false">C65+100*D65+300*E65+600*F65+G65</f>
        <v>130</v>
      </c>
      <c r="I65" s="6" t="n">
        <v>1.5</v>
      </c>
      <c r="J65" s="6" t="n">
        <v>10</v>
      </c>
      <c r="K65" s="7"/>
      <c r="L65" s="6" t="n">
        <v>130</v>
      </c>
      <c r="M65" s="6"/>
      <c r="N65" s="6"/>
    </row>
    <row r="66" customFormat="false" ht="15" hidden="false" customHeight="false" outlineLevel="0" collapsed="false">
      <c r="A66" s="4" t="n">
        <v>98</v>
      </c>
      <c r="B66" s="5" t="s">
        <v>14</v>
      </c>
      <c r="C66" s="6"/>
      <c r="D66" s="6" t="n">
        <v>17</v>
      </c>
      <c r="E66" s="7"/>
      <c r="F66" s="6"/>
      <c r="G66" s="6"/>
      <c r="H66" s="7" t="n">
        <f aca="false">C66+100*D66+300*E66+600*F66+G66</f>
        <v>1700</v>
      </c>
      <c r="I66" s="6" t="n">
        <v>4</v>
      </c>
      <c r="J66" s="6" t="n">
        <v>25</v>
      </c>
      <c r="K66" s="7" t="n">
        <v>25</v>
      </c>
      <c r="L66" s="6"/>
      <c r="M66" s="6" t="n">
        <v>1700</v>
      </c>
      <c r="N66" s="6"/>
    </row>
    <row r="67" customFormat="false" ht="15" hidden="false" customHeight="false" outlineLevel="0" collapsed="false">
      <c r="A67" s="4" t="n">
        <v>9878</v>
      </c>
      <c r="B67" s="5" t="s">
        <v>15</v>
      </c>
      <c r="C67" s="6"/>
      <c r="D67" s="6" t="n">
        <v>2</v>
      </c>
      <c r="E67" s="7"/>
      <c r="F67" s="6" t="n">
        <v>3</v>
      </c>
      <c r="G67" s="6"/>
      <c r="H67" s="7" t="n">
        <f aca="false">C67+100*D67+300*E67+600*F67+G67</f>
        <v>2000</v>
      </c>
      <c r="I67" s="6" t="n">
        <v>4</v>
      </c>
      <c r="J67" s="6" t="n">
        <v>25</v>
      </c>
      <c r="K67" s="7"/>
      <c r="L67" s="6" t="n">
        <v>2000</v>
      </c>
      <c r="M67" s="6"/>
      <c r="N67" s="6"/>
    </row>
    <row r="68" customFormat="false" ht="15" hidden="false" customHeight="false" outlineLevel="0" collapsed="false">
      <c r="A68" s="5" t="s">
        <v>19</v>
      </c>
      <c r="B68" s="5"/>
      <c r="C68" s="7"/>
      <c r="D68" s="7"/>
      <c r="E68" s="7"/>
      <c r="F68" s="6"/>
      <c r="G68" s="8"/>
      <c r="H68" s="7" t="n">
        <f aca="false">C68+100*D68+300*E68+600*F68+G68</f>
        <v>0</v>
      </c>
      <c r="I68" s="6"/>
      <c r="J68" s="6"/>
      <c r="K68" s="7"/>
      <c r="L68" s="6"/>
      <c r="M68" s="6"/>
      <c r="N68" s="6"/>
    </row>
    <row r="69" customFormat="false" ht="15" hidden="false" customHeight="false" outlineLevel="0" collapsed="false">
      <c r="A69" s="5" t="s">
        <v>19</v>
      </c>
      <c r="B69" s="5"/>
      <c r="C69" s="7"/>
      <c r="D69" s="7"/>
      <c r="E69" s="7"/>
      <c r="F69" s="6"/>
      <c r="G69" s="8"/>
      <c r="H69" s="7" t="n">
        <f aca="false">C69+100*D69+300*E69+600*F69+G69</f>
        <v>0</v>
      </c>
      <c r="I69" s="6"/>
      <c r="J69" s="6"/>
      <c r="K69" s="7"/>
      <c r="L69" s="6"/>
      <c r="M69" s="6"/>
      <c r="N69" s="6"/>
    </row>
    <row r="70" customFormat="false" ht="15" hidden="false" customHeight="false" outlineLevel="0" collapsed="false">
      <c r="A70" s="5" t="s">
        <v>19</v>
      </c>
      <c r="B70" s="5"/>
      <c r="C70" s="7"/>
      <c r="D70" s="7"/>
      <c r="E70" s="7"/>
      <c r="F70" s="6"/>
      <c r="G70" s="8"/>
      <c r="H70" s="7" t="n">
        <f aca="false">C70+100*D70+300*E70+600*F70+G70</f>
        <v>0</v>
      </c>
      <c r="I70" s="6"/>
      <c r="J70" s="6"/>
      <c r="K70" s="7"/>
      <c r="L70" s="6"/>
      <c r="M70" s="6"/>
      <c r="N70" s="6"/>
    </row>
    <row r="71" customFormat="false" ht="15" hidden="false" customHeight="false" outlineLevel="0" collapsed="false">
      <c r="A71" s="2" t="s">
        <v>6</v>
      </c>
      <c r="B71" s="2"/>
      <c r="C71" s="7" t="n">
        <f aca="false">SUM(C65:C70)</f>
        <v>130</v>
      </c>
      <c r="D71" s="7" t="n">
        <f aca="false">100*SUM(D65:D70)</f>
        <v>1900</v>
      </c>
      <c r="E71" s="7" t="n">
        <f aca="false">300*SUM(E65:E70)</f>
        <v>0</v>
      </c>
      <c r="F71" s="7" t="n">
        <f aca="false">600*SUM(F65:F70)</f>
        <v>1800</v>
      </c>
      <c r="G71" s="7" t="n">
        <f aca="false">SUM(G65:G70)</f>
        <v>0</v>
      </c>
      <c r="H71" s="7" t="n">
        <f aca="false">SUM(H65:H70)</f>
        <v>3830</v>
      </c>
      <c r="I71" s="9"/>
      <c r="J71" s="9"/>
      <c r="K71" s="9"/>
      <c r="L71" s="7" t="n">
        <f aca="false">SUM(L65:L70)</f>
        <v>2130</v>
      </c>
      <c r="M71" s="7" t="n">
        <f aca="false">SUM(M65:M70)</f>
        <v>1700</v>
      </c>
      <c r="N71" s="7" t="n">
        <f aca="false">SUM(N65:N70)</f>
        <v>0</v>
      </c>
    </row>
  </sheetData>
  <mergeCells count="64">
    <mergeCell ref="A3:N3"/>
    <mergeCell ref="A4:A5"/>
    <mergeCell ref="B4:B5"/>
    <mergeCell ref="C4:C5"/>
    <mergeCell ref="D4:F4"/>
    <mergeCell ref="G4:G5"/>
    <mergeCell ref="H4:H5"/>
    <mergeCell ref="I4:I5"/>
    <mergeCell ref="J4:J5"/>
    <mergeCell ref="K4:K5"/>
    <mergeCell ref="L4:N4"/>
    <mergeCell ref="A14:B14"/>
    <mergeCell ref="A15:B15"/>
    <mergeCell ref="A16:B16"/>
    <mergeCell ref="A17:B17"/>
    <mergeCell ref="I17:K17"/>
    <mergeCell ref="A19:N19"/>
    <mergeCell ref="A20:A21"/>
    <mergeCell ref="B20:B21"/>
    <mergeCell ref="C20:C21"/>
    <mergeCell ref="D20:F20"/>
    <mergeCell ref="G20:G21"/>
    <mergeCell ref="H20:H21"/>
    <mergeCell ref="I20:I21"/>
    <mergeCell ref="J20:J21"/>
    <mergeCell ref="K20:K21"/>
    <mergeCell ref="L20:N20"/>
    <mergeCell ref="A30:B30"/>
    <mergeCell ref="A31:B31"/>
    <mergeCell ref="A32:B32"/>
    <mergeCell ref="A33:B33"/>
    <mergeCell ref="I33:K33"/>
    <mergeCell ref="A38:N38"/>
    <mergeCell ref="A39:A40"/>
    <mergeCell ref="B39:B40"/>
    <mergeCell ref="C39:C40"/>
    <mergeCell ref="D39:F39"/>
    <mergeCell ref="G39:G40"/>
    <mergeCell ref="H39:H40"/>
    <mergeCell ref="I39:I40"/>
    <mergeCell ref="J39:J40"/>
    <mergeCell ref="K39:K40"/>
    <mergeCell ref="L39:N39"/>
    <mergeCell ref="A52:B52"/>
    <mergeCell ref="A53:B53"/>
    <mergeCell ref="A54:B54"/>
    <mergeCell ref="A55:B55"/>
    <mergeCell ref="I55:K55"/>
    <mergeCell ref="A62:N62"/>
    <mergeCell ref="A63:A64"/>
    <mergeCell ref="B63:B64"/>
    <mergeCell ref="C63:C64"/>
    <mergeCell ref="D63:F63"/>
    <mergeCell ref="G63:G64"/>
    <mergeCell ref="H63:H64"/>
    <mergeCell ref="I63:I64"/>
    <mergeCell ref="J63:J64"/>
    <mergeCell ref="K63:K64"/>
    <mergeCell ref="L63:N63"/>
    <mergeCell ref="A68:B68"/>
    <mergeCell ref="A69:B69"/>
    <mergeCell ref="A70:B70"/>
    <mergeCell ref="A71:B71"/>
    <mergeCell ref="I71:K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2021-04-02T14:05:07Z</dcterms:created>
  <dc:creator/>
  <dc:description/>
  <dc:language>pt-BR</dc:language>
  <cp:lastModifiedBy/>
  <dcterms:modified xsi:type="dcterms:W3CDTF">2021-05-05T22:54:18Z</dcterms:modified>
  <cp:revision>8</cp:revision>
  <dc:subject/>
  <dc:title/>
</cp:coreProperties>
</file>