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Desktop/Invoice/"/>
    </mc:Choice>
  </mc:AlternateContent>
  <xr:revisionPtr revIDLastSave="0" documentId="13_ncr:1_{A3AF4DF7-728D-A047-85DA-EEEDDB29825B}" xr6:coauthVersionLast="47" xr6:coauthVersionMax="47" xr10:uidLastSave="{00000000-0000-0000-0000-000000000000}"/>
  <bookViews>
    <workbookView xWindow="0" yWindow="740" windowWidth="30240" windowHeight="18900" xr2:uid="{2B9F029B-6AF5-494F-B4F8-F754E85C0FC6}"/>
  </bookViews>
  <sheets>
    <sheet name="PartsRul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3" l="1"/>
  <c r="E33" i="3"/>
  <c r="E34" i="3"/>
  <c r="E35" i="3"/>
  <c r="E36" i="3"/>
  <c r="E37" i="3"/>
  <c r="E38" i="3"/>
  <c r="E39" i="3"/>
  <c r="E40" i="3"/>
  <c r="E41" i="3"/>
  <c r="E42" i="3"/>
  <c r="E43" i="3"/>
  <c r="E32" i="3"/>
  <c r="E24" i="3"/>
  <c r="E76" i="3"/>
  <c r="E75" i="3"/>
  <c r="E73" i="3"/>
  <c r="E72" i="3"/>
  <c r="E71" i="3"/>
  <c r="E70" i="3"/>
  <c r="E69" i="3"/>
  <c r="E68" i="3"/>
  <c r="E67" i="3"/>
  <c r="E66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31" i="3"/>
  <c r="E30" i="3"/>
  <c r="E29" i="3"/>
  <c r="E28" i="3"/>
  <c r="E26" i="3"/>
  <c r="E27" i="3"/>
  <c r="E25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<sst xmlns="http://schemas.openxmlformats.org/spreadsheetml/2006/main" count="271" uniqueCount="212">
  <si>
    <t>part_id</t>
  </si>
  <si>
    <t>qty_formula</t>
  </si>
  <si>
    <t>F</t>
  </si>
  <si>
    <t>description</t>
  </si>
  <si>
    <t>03.G5.AAM94.BIV</t>
  </si>
  <si>
    <t>costo</t>
  </si>
  <si>
    <t>venta</t>
  </si>
  <si>
    <t>iva</t>
  </si>
  <si>
    <t>CORTINA  INFRAROJA MARCA WECO  17 DIODOS, ALIMENTACION 110V Y 220V</t>
  </si>
  <si>
    <t>05.BNE.END.KIT.</t>
  </si>
  <si>
    <t>KIT DE CONECTORES PARA LUZ LED</t>
  </si>
  <si>
    <t>AKIS 6.1KW GEAR</t>
  </si>
  <si>
    <t>MOTOR 1000KG 6.1KW GEARLEES</t>
  </si>
  <si>
    <t>AKIS 7.8 GEAR</t>
  </si>
  <si>
    <t>MOTOR 1275KG 1M/S GEARLESS</t>
  </si>
  <si>
    <t>AKIS-MF1 5.5KW</t>
  </si>
  <si>
    <t>MOTOR 1 M/S  630 KG 5.5 KW 220V/50 HZ 425*5*10MM</t>
  </si>
  <si>
    <t>AKIS-MF1- 7.5KW</t>
  </si>
  <si>
    <t>MOTOR 1 M/S 800KG 220-380V/50HZ 400*5*10</t>
  </si>
  <si>
    <t>AKIS-MR2 3.9KW</t>
  </si>
  <si>
    <t>MOTOR AKIS IMANES PERMANENTES 630 KG 1 M/S 3.9 KW</t>
  </si>
  <si>
    <t>AKIS-VF3 9KW</t>
  </si>
  <si>
    <t>MOTOR 1M/S 1125KG 220/380V/50HZ 500*6*10</t>
  </si>
  <si>
    <t>AKIS-VF3X 9KW</t>
  </si>
  <si>
    <t>AKIS-ZF603KW/DT</t>
  </si>
  <si>
    <t>AKIS-ZF604KW</t>
  </si>
  <si>
    <t>MOTOR 1M/S 320 KG 220V/50HZ 400*4*10</t>
  </si>
  <si>
    <t>AKISMF15.5KW380</t>
  </si>
  <si>
    <t>MOTOR 1 M/S 630 KG 220V/380V 50 HZ 425*5*10MM</t>
  </si>
  <si>
    <t>ALGAL14</t>
  </si>
  <si>
    <t>ALAMBRE GALVANIZADO #14 2.15MM</t>
  </si>
  <si>
    <t>ASC 002</t>
  </si>
  <si>
    <t>CLIP RIELES PLANAS</t>
  </si>
  <si>
    <t>ASC 001</t>
  </si>
  <si>
    <t>SERVICIO DE EMERGENCIA  DE ASCENSORES</t>
  </si>
  <si>
    <t>ASC 056</t>
  </si>
  <si>
    <t>ASC052</t>
  </si>
  <si>
    <t>OPERADOR 1000 MM  IZQ  MITSU</t>
  </si>
  <si>
    <t>ASC086</t>
  </si>
  <si>
    <t>INDUCTOR (SENSOR U 733) TIPO U</t>
  </si>
  <si>
    <t>ASC089</t>
  </si>
  <si>
    <t>BASE DE MOTOR</t>
  </si>
  <si>
    <t>ASC112</t>
  </si>
  <si>
    <t>GUIA DE CABLE AMARILLO</t>
  </si>
  <si>
    <t>ASC130</t>
  </si>
  <si>
    <t>ASC132</t>
  </si>
  <si>
    <t>CABLE DE ACERO # 10 MM</t>
  </si>
  <si>
    <t>ASC136</t>
  </si>
  <si>
    <t>CABECERO 1000 MM  IZQUIERDO MITSUBISHI</t>
  </si>
  <si>
    <t>ASC151</t>
  </si>
  <si>
    <t>MCTC-CTW-A9 CAJA DE INSPECCION</t>
  </si>
  <si>
    <t>ASC217</t>
  </si>
  <si>
    <t>VENTILADOR 110V</t>
  </si>
  <si>
    <t>ASC287</t>
  </si>
  <si>
    <t>INTERCOMUNICADOR DOBLE</t>
  </si>
  <si>
    <t>ASC475</t>
  </si>
  <si>
    <t>BOTONERA DE HALL FLECHA ARRIBA</t>
  </si>
  <si>
    <t>ASC492</t>
  </si>
  <si>
    <t>FINAL DE CARRERA  CONTACTO CERRADO</t>
  </si>
  <si>
    <t>ASC522</t>
  </si>
  <si>
    <t>ARD 11 KW</t>
  </si>
  <si>
    <t>ASC564</t>
  </si>
  <si>
    <t>BATERIA RECARGABLE</t>
  </si>
  <si>
    <t>ASCC3</t>
  </si>
  <si>
    <t>CONECTORES DE BOTONES</t>
  </si>
  <si>
    <t>ASCO005</t>
  </si>
  <si>
    <t>IMAN POR METROS</t>
  </si>
  <si>
    <t>ASCP052</t>
  </si>
  <si>
    <t>PUERTAS OPERADOR 1000 MM IZQUIERDO</t>
  </si>
  <si>
    <t>ASCP136</t>
  </si>
  <si>
    <t>MARCOS+PUERTAS CABECERO IZQUIERDO 1000</t>
  </si>
  <si>
    <t>BRA001</t>
  </si>
  <si>
    <t xml:space="preserve"> BRACKET DE CONTRAPESO</t>
  </si>
  <si>
    <t>BRA002</t>
  </si>
  <si>
    <t xml:space="preserve"> BRACKET DE CARRO</t>
  </si>
  <si>
    <t>BTD-55</t>
  </si>
  <si>
    <t>CILINDRO HIDRAULICO 70/5/RS/DU/1/2000</t>
  </si>
  <si>
    <t>CAJANAC</t>
  </si>
  <si>
    <t>STOP PARA FOSO</t>
  </si>
  <si>
    <t>CAMS01</t>
  </si>
  <si>
    <t>CAMISA DE TRABAJO JEAN</t>
  </si>
  <si>
    <t>CONTROL HEYTECH 7.5kw sin encoder</t>
  </si>
  <si>
    <t>CONT003</t>
  </si>
  <si>
    <t>CONTROL HEYTECH 7.5kw con encoder</t>
  </si>
  <si>
    <t>CONT002</t>
  </si>
  <si>
    <t>ELEASC002</t>
  </si>
  <si>
    <t>CORTINAS  INFRAROJOS MZ 220</t>
  </si>
  <si>
    <t>ELEASC020</t>
  </si>
  <si>
    <t>CABLE  VIAJERO 24 HILOS</t>
  </si>
  <si>
    <t>ESBASC028</t>
  </si>
  <si>
    <t>BUFER PLASTICO</t>
  </si>
  <si>
    <t>ESBASC029</t>
  </si>
  <si>
    <t>BUFER HIDRAULICO 1M/S</t>
  </si>
  <si>
    <t>ESMASC001</t>
  </si>
  <si>
    <t>EQUIPO DE SEGURIDAD(MORDAZA)  10 MM</t>
  </si>
  <si>
    <t>ESRASC109</t>
  </si>
  <si>
    <t>REGULADOR DE VELOCIDAD 1M/S</t>
  </si>
  <si>
    <t>FEASC013</t>
  </si>
  <si>
    <t>TEMPLADORES M8</t>
  </si>
  <si>
    <t>FEASC014</t>
  </si>
  <si>
    <t>TEMPLADORES M10</t>
  </si>
  <si>
    <t>FEASC022</t>
  </si>
  <si>
    <t>RIEL DE 10MM*75MM*62MM (RIEL) CABINA + EMPALME +  TORNILLOS</t>
  </si>
  <si>
    <t>FEASC023</t>
  </si>
  <si>
    <t>RIEL  DE 16MM*90MM*78MM + ACOPLES + TORNILLOS</t>
  </si>
  <si>
    <t>GYE01</t>
  </si>
  <si>
    <t>INSTALACION MECANICA ASCENSOR</t>
  </si>
  <si>
    <t>HOT122</t>
  </si>
  <si>
    <t>BOTONERA DE CABINA</t>
  </si>
  <si>
    <t>ICM-402</t>
  </si>
  <si>
    <t>PROTECTOR DE FASES SUPERV.3F</t>
  </si>
  <si>
    <t>INDUC02</t>
  </si>
  <si>
    <t>INDUCTOR TIPO LAPIZ MONOESTABLE</t>
  </si>
  <si>
    <t>LURI 24</t>
  </si>
  <si>
    <t>CAUCHOS ALZA CABINA LLANTA</t>
  </si>
  <si>
    <t>LURI 33</t>
  </si>
  <si>
    <t>TEMPLADOR OJO Y GANCHO TOOLCRAFT 3/8" 20</t>
  </si>
  <si>
    <t>LURI 7</t>
  </si>
  <si>
    <t>TRANSFORMADOR 220 UPR / 110  USEC /120U</t>
  </si>
  <si>
    <t>MASC01</t>
  </si>
  <si>
    <t>MOTOR DE TRACCION 250KG ;0.4M/S 220V ; 50HZ  DEFLECTOR 240-14; ROPE: 8*3   MODELO: YJF100K (COPPER)</t>
  </si>
  <si>
    <t>MCK100</t>
  </si>
  <si>
    <t>MOTOR GEARLESS 450KG- 220V 1.0M/S</t>
  </si>
  <si>
    <t>MCK200</t>
  </si>
  <si>
    <t>MOTOR GEARLESS 630KG- 220V 1.0M/S</t>
  </si>
  <si>
    <t>NICE-CBI-B-4007</t>
  </si>
  <si>
    <t>NICE-CBI-B-F15</t>
  </si>
  <si>
    <t>ON-01 LIFT CAM</t>
  </si>
  <si>
    <t>CUÑA RETRACTIL</t>
  </si>
  <si>
    <t>ONKP-01CAR</t>
  </si>
  <si>
    <t>ZAPATA DE CARRO 10MM</t>
  </si>
  <si>
    <t>ONY-01</t>
  </si>
  <si>
    <t>ACEITERO PEQUEÑO</t>
  </si>
  <si>
    <t>PESASKMON</t>
  </si>
  <si>
    <t>PESAS</t>
  </si>
  <si>
    <t>PGUAYLLABAMBA</t>
  </si>
  <si>
    <t>PUERTAS MANUALES + MARCOS PARA ENTRADA DE 700</t>
  </si>
  <si>
    <t>QT005</t>
  </si>
  <si>
    <t>ACEITE 90</t>
  </si>
  <si>
    <t>REASC024</t>
  </si>
  <si>
    <t>RIEL 16.4MM *87MM *60MM CONTRAPESO + EMPALME +  TORNILLOS</t>
  </si>
  <si>
    <t>SOYAL</t>
  </si>
  <si>
    <t>CONTROL DE ACCESO MARCA SOYAL CON TARJETAS INTERNAS + INSTALACION</t>
  </si>
  <si>
    <t>condition_expr</t>
  </si>
  <si>
    <t>prompt_key</t>
  </si>
  <si>
    <t>machine_room</t>
  </si>
  <si>
    <t>POLEA DEFLACTORA 400*5*10 METALICA sin cuarto</t>
  </si>
  <si>
    <t>MONARCH  MCTC-PG-A2  ENCODER con cuarto</t>
  </si>
  <si>
    <t>1 if 12 &lt; P &lt;14 else 0</t>
  </si>
  <si>
    <t>1 if 13&lt;P&lt;=16 else 0</t>
  </si>
  <si>
    <t>1 if 6 &lt; P &lt; 10 else 0</t>
  </si>
  <si>
    <t>1 if 10&lt;= P &lt; 13 else 0</t>
  </si>
  <si>
    <t>1 if p == 4 else 0</t>
  </si>
  <si>
    <t>1 if 4&lt;P&lt;=6 else 0</t>
  </si>
  <si>
    <t>not machine_room</t>
  </si>
  <si>
    <t>encoder_option</t>
  </si>
  <si>
    <t xml:space="preserve">acces_control </t>
  </si>
  <si>
    <t>ceil(6*F)</t>
  </si>
  <si>
    <t>ceil(3*F)</t>
  </si>
  <si>
    <t>ceil(0.3*F)</t>
  </si>
  <si>
    <t>ceil(4*F)</t>
  </si>
  <si>
    <t>control_type ==  "Heytech" and not encoder</t>
  </si>
  <si>
    <t>control_type ==  "Heytech" and encoder</t>
  </si>
  <si>
    <t>control_type ==  "Monarch"</t>
  </si>
  <si>
    <t>control_type ==  "Monarch" and machine</t>
  </si>
  <si>
    <t>1 if P &lt;=3 else 0</t>
  </si>
  <si>
    <t>1 if 2&lt;P&lt;=6 else 0</t>
  </si>
  <si>
    <t>weight</t>
  </si>
  <si>
    <t>1000kg</t>
  </si>
  <si>
    <t>1275kg</t>
  </si>
  <si>
    <t>630kg</t>
  </si>
  <si>
    <t>800kg</t>
  </si>
  <si>
    <t>1125kg</t>
  </si>
  <si>
    <t>990kg</t>
  </si>
  <si>
    <t>250kg</t>
  </si>
  <si>
    <t>320kg</t>
  </si>
  <si>
    <t>450kg</t>
  </si>
  <si>
    <t>not machine_room and not hydraulic_cylinder</t>
  </si>
  <si>
    <t>machine_room and not hydraulic_cylinder</t>
  </si>
  <si>
    <t>1 if  P &lt;=3 and F &lt;=3 else 0</t>
  </si>
  <si>
    <t xml:space="preserve">hydraulic_cylinder </t>
  </si>
  <si>
    <t>door_type == "automaticas"</t>
  </si>
  <si>
    <t>door_type == "manuales"</t>
  </si>
  <si>
    <t>F&gt;=3 and door_type=="manuales"</t>
  </si>
  <si>
    <t>MOTOR 0.71M/S 990KG DOBLE TAMBOR 400*10 no buufer plasrtico</t>
  </si>
  <si>
    <t>MOTOR DOBLE TAMBOR 0.46M/S 250KG no buffer plastico</t>
  </si>
  <si>
    <t>CONTROL MONARCH DE CABINA  11KW 3 FASES 220V  NICE L-C-4018 - 3000</t>
  </si>
  <si>
    <t>CONTROL MONARCH DE CABINA  7.5KW 3 FASES 220V  NICE L-C-4015 - 3000</t>
  </si>
  <si>
    <t>CONTROL MONARCH DE CABINA  5.5KW 220V  NICE L-C-4007 - 3000</t>
  </si>
  <si>
    <t>PARTE LECTRICA</t>
  </si>
  <si>
    <t>ELE</t>
  </si>
  <si>
    <t>ASC131</t>
  </si>
  <si>
    <t>CABLE DE ACERO # 8 MM</t>
  </si>
  <si>
    <t>ceil(0.6 * F) if (not machine_room and not hydraulic_cylinder and ((12 &lt; P &lt; 14) or (13 &lt; P &lt;= 16))) else 0</t>
  </si>
  <si>
    <t>ceil(1.4 * F) if (not hydraulic_cylinder and (P &lt;= 3 or (6 &lt; P &lt; 10))) else 0</t>
  </si>
  <si>
    <t>0 if not hydraulic_cylinder and ((P &lt;= 3) or (6 &lt; P &lt; 10)) else F</t>
  </si>
  <si>
    <t xml:space="preserve">0 if (not hydraulic_cylinder and (P &lt;= 3 or (6 &lt; P &lt; 10))) else ceil(1.4 * F) </t>
  </si>
  <si>
    <t>0 if not hydraulic_cylinder and ((P &lt;= 3) or (6 &lt; P &lt; 10)) else 1</t>
  </si>
  <si>
    <t>TARJETA DE PROXIMIDAD ESTANDAR 256L</t>
  </si>
  <si>
    <t>TARJ20</t>
  </si>
  <si>
    <t>1.4*F</t>
  </si>
  <si>
    <t>ceil(5*F)</t>
  </si>
  <si>
    <t>2 if hydraulic_cylinder and ((P &lt;= 3) or (6 &lt; P &lt; 10)) else 4</t>
  </si>
  <si>
    <t>0 if hydraulic_cylinder else 20</t>
  </si>
  <si>
    <t>1 if hydraulic_cylinder else 0</t>
  </si>
  <si>
    <t>0 if hydraulic_cylinder else 1</t>
  </si>
  <si>
    <t>2 if hydraulic_cylinder else 0</t>
  </si>
  <si>
    <t>0 if hydraulic_cylinder else ceil(6*F)</t>
  </si>
  <si>
    <t>2 if hydraulic_cylinder else 3</t>
  </si>
  <si>
    <t>GYE02</t>
  </si>
  <si>
    <t>INSTALACION MECANICA ASCENSOR HIDRAULICO</t>
  </si>
  <si>
    <t>0 if hydraulic_cylinder else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</si>
</sst>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name val="Arial"/>
      <family val="2"/>
    </font>
    <font>
      <sz val="12"/>
      <color theme="1"/>
      <name val="Helvetica"/>
      <family val="2"/>
    </font>
    <font>
      <sz val="12"/>
      <color rgb="FF000000"/>
      <name val="Aptos Narrow"/>
      <scheme val="minor"/>
    </font>
    <font>
      <sz val="8"/>
      <name val="Aptos Narrow"/>
      <family val="2"/>
      <scheme val="minor"/>
    </font>
    <font>
      <sz val="12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2" fontId="2" fillId="0" borderId="1" xfId="0" applyNumberFormat="1" applyFont="1" applyBorder="1"/>
    <xf numFmtId="0" fontId="2" fillId="0" borderId="1" xfId="0" applyFont="1" applyBorder="1"/>
    <xf numFmtId="0" fontId="0" fillId="2" borderId="1" xfId="0" applyFill="1" applyBorder="1"/>
    <xf numFmtId="9" fontId="0" fillId="0" borderId="1" xfId="0" applyNumberFormat="1" applyBorder="1"/>
    <xf numFmtId="0" fontId="3" fillId="0" borderId="1" xfId="0" applyFont="1" applyBorder="1"/>
    <xf numFmtId="0" fontId="4" fillId="0" borderId="1" xfId="0" applyFont="1" applyBorder="1"/>
    <xf numFmtId="2" fontId="0" fillId="2" borderId="1" xfId="0" applyNumberFormat="1" applyFill="1" applyBorder="1"/>
    <xf numFmtId="0" fontId="4" fillId="0" borderId="0" xfId="0" applyFont="1"/>
    <xf numFmtId="0" fontId="6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4E1E-2FAB-A84A-BD4C-ED601BD34DA2}">
  <dimension ref="A1:I94"/>
  <sheetViews>
    <sheetView tabSelected="1" topLeftCell="A42" zoomScale="98" zoomScaleNormal="103" workbookViewId="0">
      <selection activeCell="H76" sqref="H76"/>
    </sheetView>
  </sheetViews>
  <sheetFormatPr baseColWidth="10" defaultRowHeight="16" x14ac:dyDescent="0.2"/>
  <cols>
    <col min="1" max="1" width="15.83203125" customWidth="1"/>
    <col min="2" max="2" width="101.1640625" customWidth="1"/>
    <col min="3" max="3" width="14.5" customWidth="1"/>
    <col min="5" max="5" width="12" customWidth="1"/>
    <col min="6" max="6" width="18" customWidth="1"/>
    <col min="7" max="7" width="18.33203125" customWidth="1"/>
    <col min="8" max="8" width="14.5" customWidth="1"/>
    <col min="9" max="9" width="17.1640625" customWidth="1"/>
  </cols>
  <sheetData>
    <row r="1" spans="1:9" x14ac:dyDescent="0.2">
      <c r="A1" s="1" t="s">
        <v>0</v>
      </c>
      <c r="B1" s="1" t="s">
        <v>3</v>
      </c>
      <c r="C1" s="1" t="s">
        <v>5</v>
      </c>
      <c r="D1" s="7" t="s">
        <v>6</v>
      </c>
      <c r="E1" s="1" t="s">
        <v>7</v>
      </c>
      <c r="F1" s="1" t="s">
        <v>1</v>
      </c>
      <c r="G1" s="9" t="s">
        <v>143</v>
      </c>
      <c r="H1" s="1" t="s">
        <v>144</v>
      </c>
      <c r="I1" s="1" t="s">
        <v>167</v>
      </c>
    </row>
    <row r="2" spans="1:9" x14ac:dyDescent="0.2">
      <c r="A2" s="1" t="s">
        <v>11</v>
      </c>
      <c r="B2" s="1" t="s">
        <v>12</v>
      </c>
      <c r="C2" s="1">
        <v>1622.23</v>
      </c>
      <c r="D2" s="1">
        <v>3022.22</v>
      </c>
      <c r="E2" s="1">
        <f t="shared" ref="E2:E11" si="0">+D2*1.15</f>
        <v>3475.5529999999994</v>
      </c>
      <c r="F2" s="1" t="s">
        <v>148</v>
      </c>
      <c r="G2" s="1" t="s">
        <v>177</v>
      </c>
      <c r="H2" s="1" t="s">
        <v>154</v>
      </c>
      <c r="I2" s="1" t="s">
        <v>168</v>
      </c>
    </row>
    <row r="3" spans="1:9" x14ac:dyDescent="0.2">
      <c r="A3" s="1" t="s">
        <v>13</v>
      </c>
      <c r="B3" s="1" t="s">
        <v>14</v>
      </c>
      <c r="C3" s="1">
        <v>1786.9</v>
      </c>
      <c r="D3" s="1">
        <v>3200</v>
      </c>
      <c r="E3" s="1">
        <f t="shared" si="0"/>
        <v>3679.9999999999995</v>
      </c>
      <c r="F3" s="1" t="s">
        <v>149</v>
      </c>
      <c r="G3" s="2" t="s">
        <v>177</v>
      </c>
      <c r="H3" s="1" t="s">
        <v>154</v>
      </c>
      <c r="I3" s="1" t="s">
        <v>169</v>
      </c>
    </row>
    <row r="4" spans="1:9" x14ac:dyDescent="0.2">
      <c r="A4" s="1" t="s">
        <v>15</v>
      </c>
      <c r="B4" s="1" t="s">
        <v>16</v>
      </c>
      <c r="C4" s="1">
        <v>1022.6356</v>
      </c>
      <c r="D4" s="1">
        <v>2577.7800000000002</v>
      </c>
      <c r="E4" s="1">
        <f t="shared" si="0"/>
        <v>2964.4470000000001</v>
      </c>
      <c r="F4" s="1" t="s">
        <v>150</v>
      </c>
      <c r="G4" s="2" t="s">
        <v>178</v>
      </c>
      <c r="H4" s="1" t="s">
        <v>145</v>
      </c>
      <c r="I4" s="1" t="s">
        <v>170</v>
      </c>
    </row>
    <row r="5" spans="1:9" x14ac:dyDescent="0.2">
      <c r="A5" s="1" t="s">
        <v>17</v>
      </c>
      <c r="B5" s="1" t="s">
        <v>18</v>
      </c>
      <c r="C5" s="1">
        <v>1024.57</v>
      </c>
      <c r="D5" s="1">
        <v>3111.11</v>
      </c>
      <c r="E5" s="1">
        <f t="shared" si="0"/>
        <v>3577.7764999999999</v>
      </c>
      <c r="F5" s="1" t="s">
        <v>151</v>
      </c>
      <c r="G5" s="2" t="s">
        <v>177</v>
      </c>
      <c r="H5" s="1" t="s">
        <v>154</v>
      </c>
      <c r="I5" s="1" t="s">
        <v>171</v>
      </c>
    </row>
    <row r="6" spans="1:9" x14ac:dyDescent="0.2">
      <c r="A6" s="1" t="s">
        <v>19</v>
      </c>
      <c r="B6" s="1" t="s">
        <v>20</v>
      </c>
      <c r="C6" s="1">
        <v>1446.2533330000001</v>
      </c>
      <c r="D6" s="8">
        <v>2682.72</v>
      </c>
      <c r="E6" s="1">
        <f t="shared" si="0"/>
        <v>3085.1279999999997</v>
      </c>
      <c r="F6" s="1" t="s">
        <v>150</v>
      </c>
      <c r="G6" s="2" t="s">
        <v>177</v>
      </c>
      <c r="H6" s="1" t="s">
        <v>154</v>
      </c>
      <c r="I6" s="1" t="s">
        <v>170</v>
      </c>
    </row>
    <row r="7" spans="1:9" x14ac:dyDescent="0.2">
      <c r="A7" s="1" t="s">
        <v>21</v>
      </c>
      <c r="B7" s="1" t="s">
        <v>22</v>
      </c>
      <c r="C7" s="1">
        <v>1480.34</v>
      </c>
      <c r="D7" s="8">
        <v>3466.67</v>
      </c>
      <c r="E7" s="1">
        <f t="shared" si="0"/>
        <v>3986.6704999999997</v>
      </c>
      <c r="F7" s="1" t="s">
        <v>148</v>
      </c>
      <c r="G7" s="2" t="s">
        <v>178</v>
      </c>
      <c r="H7" s="1" t="s">
        <v>145</v>
      </c>
      <c r="I7" s="1" t="s">
        <v>172</v>
      </c>
    </row>
    <row r="8" spans="1:9" x14ac:dyDescent="0.2">
      <c r="A8" s="1" t="s">
        <v>23</v>
      </c>
      <c r="B8" s="1" t="s">
        <v>184</v>
      </c>
      <c r="C8" s="1">
        <v>2534.1733330000002</v>
      </c>
      <c r="D8" s="8">
        <v>3913.04</v>
      </c>
      <c r="E8" s="1">
        <f t="shared" si="0"/>
        <v>4499.9959999999992</v>
      </c>
      <c r="F8" s="1" t="s">
        <v>150</v>
      </c>
      <c r="G8" s="2" t="s">
        <v>178</v>
      </c>
      <c r="H8" s="1" t="s">
        <v>145</v>
      </c>
      <c r="I8" s="1" t="s">
        <v>173</v>
      </c>
    </row>
    <row r="9" spans="1:9" x14ac:dyDescent="0.2">
      <c r="A9" s="1" t="s">
        <v>24</v>
      </c>
      <c r="B9" s="1" t="s">
        <v>185</v>
      </c>
      <c r="C9" s="1">
        <v>1036.77</v>
      </c>
      <c r="D9" s="1">
        <v>2044.45</v>
      </c>
      <c r="E9" s="1">
        <f t="shared" si="0"/>
        <v>2351.1174999999998</v>
      </c>
      <c r="F9" s="1" t="s">
        <v>165</v>
      </c>
      <c r="G9" s="2" t="s">
        <v>178</v>
      </c>
      <c r="H9" s="1" t="s">
        <v>145</v>
      </c>
      <c r="I9" s="1" t="s">
        <v>174</v>
      </c>
    </row>
    <row r="10" spans="1:9" x14ac:dyDescent="0.2">
      <c r="A10" s="1" t="s">
        <v>25</v>
      </c>
      <c r="B10" s="1" t="s">
        <v>26</v>
      </c>
      <c r="C10" s="1">
        <v>1043.123333</v>
      </c>
      <c r="D10" s="1">
        <v>2000</v>
      </c>
      <c r="E10" s="1">
        <f t="shared" si="0"/>
        <v>2300</v>
      </c>
      <c r="F10" s="1" t="s">
        <v>152</v>
      </c>
      <c r="G10" s="2" t="s">
        <v>178</v>
      </c>
      <c r="H10" s="1" t="s">
        <v>145</v>
      </c>
      <c r="I10" s="1" t="s">
        <v>175</v>
      </c>
    </row>
    <row r="11" spans="1:9" x14ac:dyDescent="0.2">
      <c r="A11" s="1" t="s">
        <v>27</v>
      </c>
      <c r="B11" s="1" t="s">
        <v>28</v>
      </c>
      <c r="C11" s="1">
        <v>1157.7049999999999</v>
      </c>
      <c r="D11" s="1">
        <v>2500</v>
      </c>
      <c r="E11" s="1">
        <f t="shared" si="0"/>
        <v>2875</v>
      </c>
      <c r="F11" s="1" t="s">
        <v>153</v>
      </c>
      <c r="G11" s="2" t="s">
        <v>178</v>
      </c>
      <c r="H11" s="1" t="s">
        <v>145</v>
      </c>
      <c r="I11" s="1" t="s">
        <v>170</v>
      </c>
    </row>
    <row r="12" spans="1:9" x14ac:dyDescent="0.2">
      <c r="A12" s="1" t="s">
        <v>119</v>
      </c>
      <c r="B12" s="1" t="s">
        <v>120</v>
      </c>
      <c r="C12" s="1">
        <v>1115.56</v>
      </c>
      <c r="D12" s="1">
        <v>2200</v>
      </c>
      <c r="E12" s="1">
        <f t="shared" ref="E12:E14" si="1">+D12*1.15</f>
        <v>2530</v>
      </c>
      <c r="F12" s="1" t="s">
        <v>165</v>
      </c>
      <c r="G12" s="2" t="s">
        <v>177</v>
      </c>
      <c r="H12" s="1" t="s">
        <v>154</v>
      </c>
      <c r="I12" s="1" t="s">
        <v>174</v>
      </c>
    </row>
    <row r="13" spans="1:9" x14ac:dyDescent="0.2">
      <c r="A13" s="1" t="s">
        <v>121</v>
      </c>
      <c r="B13" s="1" t="s">
        <v>122</v>
      </c>
      <c r="C13" s="1">
        <v>1046.06</v>
      </c>
      <c r="D13" s="1">
        <v>2500</v>
      </c>
      <c r="E13" s="1">
        <f t="shared" si="1"/>
        <v>2875</v>
      </c>
      <c r="F13" s="1" t="s">
        <v>153</v>
      </c>
      <c r="G13" s="2" t="s">
        <v>177</v>
      </c>
      <c r="H13" s="1" t="s">
        <v>154</v>
      </c>
      <c r="I13" s="1" t="s">
        <v>176</v>
      </c>
    </row>
    <row r="14" spans="1:9" x14ac:dyDescent="0.2">
      <c r="A14" s="1" t="s">
        <v>123</v>
      </c>
      <c r="B14" s="1" t="s">
        <v>124</v>
      </c>
      <c r="C14" s="1">
        <v>1154.93</v>
      </c>
      <c r="D14" s="1">
        <v>2290.14</v>
      </c>
      <c r="E14" s="1">
        <f t="shared" si="1"/>
        <v>2633.6609999999996</v>
      </c>
      <c r="F14" s="1" t="s">
        <v>150</v>
      </c>
      <c r="G14" s="2" t="s">
        <v>177</v>
      </c>
      <c r="H14" s="1" t="s">
        <v>154</v>
      </c>
      <c r="I14" s="5" t="s">
        <v>170</v>
      </c>
    </row>
    <row r="15" spans="1:9" x14ac:dyDescent="0.2">
      <c r="A15" s="1" t="s">
        <v>84</v>
      </c>
      <c r="B15" s="5" t="s">
        <v>81</v>
      </c>
      <c r="C15" s="1">
        <v>1170.92</v>
      </c>
      <c r="D15" s="1">
        <v>1614.16</v>
      </c>
      <c r="E15" s="1">
        <f>+D15*1.15</f>
        <v>1856.2839999999999</v>
      </c>
      <c r="F15" s="1" t="s">
        <v>150</v>
      </c>
      <c r="G15" s="1" t="s">
        <v>161</v>
      </c>
      <c r="H15" s="2" t="s">
        <v>155</v>
      </c>
      <c r="I15" s="1"/>
    </row>
    <row r="16" spans="1:9" x14ac:dyDescent="0.2">
      <c r="A16" s="1" t="s">
        <v>82</v>
      </c>
      <c r="B16" s="5" t="s">
        <v>83</v>
      </c>
      <c r="C16" s="1">
        <v>1444.15</v>
      </c>
      <c r="D16" s="1">
        <v>1856.4</v>
      </c>
      <c r="E16" s="1">
        <f>+D16*1.15</f>
        <v>2134.86</v>
      </c>
      <c r="F16" s="1" t="s">
        <v>150</v>
      </c>
      <c r="G16" s="1" t="s">
        <v>162</v>
      </c>
      <c r="H16" s="2" t="s">
        <v>155</v>
      </c>
      <c r="I16" s="1"/>
    </row>
    <row r="17" spans="1:9" x14ac:dyDescent="0.2">
      <c r="A17" s="1" t="s">
        <v>125</v>
      </c>
      <c r="B17" s="1" t="s">
        <v>188</v>
      </c>
      <c r="C17" s="1">
        <v>1170.92</v>
      </c>
      <c r="D17" s="1">
        <v>1940</v>
      </c>
      <c r="E17" s="1">
        <f t="shared" ref="E17:E22" si="2">+D17*1.15</f>
        <v>2231</v>
      </c>
      <c r="F17" s="1" t="s">
        <v>166</v>
      </c>
      <c r="G17" s="1" t="s">
        <v>163</v>
      </c>
      <c r="H17" s="1"/>
      <c r="I17" s="1"/>
    </row>
    <row r="18" spans="1:9" x14ac:dyDescent="0.2">
      <c r="A18" s="1" t="s">
        <v>126</v>
      </c>
      <c r="B18" s="1" t="s">
        <v>187</v>
      </c>
      <c r="C18" s="1">
        <v>963.69500000000005</v>
      </c>
      <c r="D18" s="1">
        <v>2869.57</v>
      </c>
      <c r="E18" s="1">
        <f t="shared" si="2"/>
        <v>3300.0054999999998</v>
      </c>
      <c r="F18" s="1" t="s">
        <v>151</v>
      </c>
      <c r="G18" s="1" t="s">
        <v>163</v>
      </c>
      <c r="H18" s="1"/>
      <c r="I18" s="1"/>
    </row>
    <row r="19" spans="1:9" x14ac:dyDescent="0.2">
      <c r="A19" s="1" t="s">
        <v>141</v>
      </c>
      <c r="B19" s="1" t="s">
        <v>186</v>
      </c>
      <c r="C19" s="1">
        <v>1163.49</v>
      </c>
      <c r="D19" s="1">
        <v>2956.52</v>
      </c>
      <c r="E19" s="1">
        <f t="shared" si="2"/>
        <v>3399.9979999999996</v>
      </c>
      <c r="F19" s="1" t="s">
        <v>148</v>
      </c>
      <c r="G19" s="1" t="s">
        <v>163</v>
      </c>
      <c r="H19" s="1"/>
      <c r="I19" s="1"/>
    </row>
    <row r="20" spans="1:9" x14ac:dyDescent="0.2">
      <c r="A20" s="6" t="s">
        <v>141</v>
      </c>
      <c r="B20" s="6" t="s">
        <v>142</v>
      </c>
      <c r="C20" s="6">
        <v>290</v>
      </c>
      <c r="D20" s="6">
        <v>380</v>
      </c>
      <c r="E20" s="6">
        <f t="shared" si="2"/>
        <v>436.99999999999994</v>
      </c>
      <c r="F20" s="6">
        <v>1</v>
      </c>
      <c r="G20" s="6" t="b">
        <v>1</v>
      </c>
      <c r="H20" s="6" t="s">
        <v>156</v>
      </c>
      <c r="I20" s="1"/>
    </row>
    <row r="21" spans="1:9" x14ac:dyDescent="0.2">
      <c r="A21" s="1" t="s">
        <v>135</v>
      </c>
      <c r="B21" s="5" t="s">
        <v>136</v>
      </c>
      <c r="C21" s="1">
        <v>201.5</v>
      </c>
      <c r="D21" s="1">
        <v>403</v>
      </c>
      <c r="E21" s="1">
        <f t="shared" si="2"/>
        <v>463.45</v>
      </c>
      <c r="F21" s="1" t="s">
        <v>2</v>
      </c>
      <c r="G21" s="1" t="s">
        <v>182</v>
      </c>
      <c r="H21" s="1"/>
      <c r="I21" s="1"/>
    </row>
    <row r="22" spans="1:9" x14ac:dyDescent="0.2">
      <c r="A22" s="1" t="s">
        <v>127</v>
      </c>
      <c r="B22" s="1" t="s">
        <v>128</v>
      </c>
      <c r="C22" s="1">
        <v>69.69</v>
      </c>
      <c r="D22" s="1">
        <v>231.11</v>
      </c>
      <c r="E22" s="1">
        <f t="shared" si="2"/>
        <v>265.7765</v>
      </c>
      <c r="F22" s="1">
        <v>1</v>
      </c>
      <c r="G22" s="1" t="s">
        <v>183</v>
      </c>
      <c r="H22" s="1"/>
      <c r="I22" s="1"/>
    </row>
    <row r="23" spans="1:9" x14ac:dyDescent="0.2">
      <c r="A23" s="1" t="s">
        <v>44</v>
      </c>
      <c r="B23" s="1" t="s">
        <v>147</v>
      </c>
      <c r="C23" s="1">
        <v>36.6</v>
      </c>
      <c r="D23" s="1">
        <v>67.34</v>
      </c>
      <c r="E23" s="1">
        <f>+D23*1.15</f>
        <v>77.441000000000003</v>
      </c>
      <c r="F23" s="1">
        <v>1</v>
      </c>
      <c r="G23" s="1" t="s">
        <v>164</v>
      </c>
      <c r="H23" s="1" t="s">
        <v>145</v>
      </c>
      <c r="I23" s="5"/>
    </row>
    <row r="24" spans="1:9" x14ac:dyDescent="0.2">
      <c r="A24" s="1" t="s">
        <v>35</v>
      </c>
      <c r="B24" s="1" t="s">
        <v>146</v>
      </c>
      <c r="C24" s="1">
        <v>109</v>
      </c>
      <c r="D24" s="1">
        <v>200.56</v>
      </c>
      <c r="E24" s="6">
        <f t="shared" ref="E24" si="3">+D24*1.15</f>
        <v>230.64399999999998</v>
      </c>
      <c r="F24" s="6" t="s">
        <v>208</v>
      </c>
      <c r="G24" s="13" t="b">
        <v>1</v>
      </c>
      <c r="H24" s="1"/>
      <c r="I24" s="1"/>
    </row>
    <row r="25" spans="1:9" x14ac:dyDescent="0.2">
      <c r="A25" s="1" t="s">
        <v>139</v>
      </c>
      <c r="B25" s="1" t="s">
        <v>140</v>
      </c>
      <c r="C25" s="1">
        <v>24.002386000000001</v>
      </c>
      <c r="D25" s="3">
        <v>68.349999999999994</v>
      </c>
      <c r="E25" s="1">
        <f>+D25*1.15</f>
        <v>78.602499999999992</v>
      </c>
      <c r="F25" s="5" t="s">
        <v>193</v>
      </c>
      <c r="G25" s="1" t="b">
        <v>1</v>
      </c>
      <c r="I25" s="1"/>
    </row>
    <row r="26" spans="1:9" x14ac:dyDescent="0.2">
      <c r="A26" s="1" t="s">
        <v>69</v>
      </c>
      <c r="B26" s="1" t="s">
        <v>70</v>
      </c>
      <c r="C26" s="1">
        <v>182.813333</v>
      </c>
      <c r="D26" s="3">
        <v>375</v>
      </c>
      <c r="E26" s="1">
        <f>+D26*1.15</f>
        <v>431.24999999999994</v>
      </c>
      <c r="F26" s="5" t="s">
        <v>2</v>
      </c>
      <c r="G26" s="1" t="s">
        <v>181</v>
      </c>
      <c r="H26" s="1"/>
      <c r="I26" s="1"/>
    </row>
    <row r="27" spans="1:9" x14ac:dyDescent="0.2">
      <c r="A27" s="1" t="s">
        <v>36</v>
      </c>
      <c r="B27" s="1" t="s">
        <v>37</v>
      </c>
      <c r="C27" s="1">
        <v>533.625</v>
      </c>
      <c r="D27" s="3">
        <v>1304.3499999999999</v>
      </c>
      <c r="E27" s="1">
        <f>+D27*1.15</f>
        <v>1500.0024999999998</v>
      </c>
      <c r="F27" s="1">
        <v>1</v>
      </c>
      <c r="G27" s="1" t="s">
        <v>181</v>
      </c>
      <c r="H27" s="5"/>
      <c r="I27" s="1"/>
    </row>
    <row r="28" spans="1:9" x14ac:dyDescent="0.2">
      <c r="A28" s="1" t="s">
        <v>67</v>
      </c>
      <c r="B28" s="1" t="s">
        <v>68</v>
      </c>
      <c r="C28" s="1">
        <v>99.29</v>
      </c>
      <c r="D28" s="3">
        <v>275</v>
      </c>
      <c r="E28" s="1">
        <f>+D28*1.15</f>
        <v>316.25</v>
      </c>
      <c r="F28" s="1">
        <v>1</v>
      </c>
      <c r="G28" s="1" t="s">
        <v>181</v>
      </c>
      <c r="H28" s="5"/>
      <c r="I28" s="5"/>
    </row>
    <row r="29" spans="1:9" x14ac:dyDescent="0.2">
      <c r="A29" s="1" t="s">
        <v>47</v>
      </c>
      <c r="B29" s="1" t="s">
        <v>48</v>
      </c>
      <c r="C29" s="1">
        <v>126.91249999999999</v>
      </c>
      <c r="D29" s="3">
        <v>326.93</v>
      </c>
      <c r="E29" s="1">
        <f>+D29*1.15</f>
        <v>375.96949999999998</v>
      </c>
      <c r="F29" s="5" t="s">
        <v>2</v>
      </c>
      <c r="G29" s="1" t="s">
        <v>181</v>
      </c>
      <c r="H29" s="5"/>
      <c r="I29" s="5"/>
    </row>
    <row r="30" spans="1:9" x14ac:dyDescent="0.2">
      <c r="A30" s="1" t="s">
        <v>4</v>
      </c>
      <c r="B30" s="1" t="s">
        <v>8</v>
      </c>
      <c r="C30" s="1">
        <v>50.158729999999998</v>
      </c>
      <c r="D30" s="3">
        <v>114</v>
      </c>
      <c r="E30" s="1">
        <f t="shared" ref="E30:E31" si="4">+D30*1.15</f>
        <v>131.1</v>
      </c>
      <c r="F30" s="1">
        <v>1</v>
      </c>
      <c r="G30" s="1" t="b">
        <v>1</v>
      </c>
      <c r="H30" s="5"/>
      <c r="I30" s="1"/>
    </row>
    <row r="31" spans="1:9" x14ac:dyDescent="0.2">
      <c r="A31" s="1" t="s">
        <v>9</v>
      </c>
      <c r="B31" s="1" t="s">
        <v>10</v>
      </c>
      <c r="C31" s="1">
        <v>4.2275</v>
      </c>
      <c r="D31" s="4">
        <v>9.1999999999999993</v>
      </c>
      <c r="E31" s="1">
        <f t="shared" si="4"/>
        <v>10.579999999999998</v>
      </c>
      <c r="F31" s="1">
        <v>1</v>
      </c>
      <c r="G31" s="1" t="b">
        <v>1</v>
      </c>
      <c r="H31" s="5"/>
      <c r="I31" s="1"/>
    </row>
    <row r="32" spans="1:9" x14ac:dyDescent="0.2">
      <c r="A32" s="1" t="s">
        <v>29</v>
      </c>
      <c r="B32" s="1" t="s">
        <v>30</v>
      </c>
      <c r="C32" s="1">
        <v>2.2000000000000002</v>
      </c>
      <c r="D32" s="3">
        <v>4.07</v>
      </c>
      <c r="E32" s="1">
        <f>+D32*1.15</f>
        <v>4.6805000000000003</v>
      </c>
      <c r="F32" s="1">
        <v>1</v>
      </c>
      <c r="G32" s="1" t="b">
        <v>1</v>
      </c>
      <c r="H32" s="1"/>
      <c r="I32" s="1"/>
    </row>
    <row r="33" spans="1:9" x14ac:dyDescent="0.2">
      <c r="A33" s="1" t="s">
        <v>31</v>
      </c>
      <c r="B33" s="1" t="s">
        <v>32</v>
      </c>
      <c r="C33" s="1">
        <v>0.3</v>
      </c>
      <c r="D33" s="3">
        <v>0.8</v>
      </c>
      <c r="E33" s="1">
        <f t="shared" ref="E33:E34" si="5">+D33*1.15</f>
        <v>0.91999999999999993</v>
      </c>
      <c r="F33" s="5" t="s">
        <v>160</v>
      </c>
      <c r="G33" s="1" t="b">
        <v>1</v>
      </c>
      <c r="H33" s="1"/>
      <c r="I33" s="1"/>
    </row>
    <row r="34" spans="1:9" x14ac:dyDescent="0.2">
      <c r="A34" s="1" t="s">
        <v>33</v>
      </c>
      <c r="B34" s="1" t="s">
        <v>34</v>
      </c>
      <c r="C34" s="1">
        <v>19</v>
      </c>
      <c r="D34" s="3">
        <v>34.96</v>
      </c>
      <c r="E34" s="1">
        <f t="shared" si="5"/>
        <v>40.204000000000001</v>
      </c>
      <c r="F34" s="1">
        <v>1</v>
      </c>
      <c r="G34" s="1" t="b">
        <v>1</v>
      </c>
      <c r="H34" s="1"/>
      <c r="I34" s="5"/>
    </row>
    <row r="35" spans="1:9" x14ac:dyDescent="0.2">
      <c r="A35" s="1" t="s">
        <v>38</v>
      </c>
      <c r="B35" s="1" t="s">
        <v>39</v>
      </c>
      <c r="C35" s="1">
        <v>13.708636</v>
      </c>
      <c r="D35" s="3">
        <v>32.86</v>
      </c>
      <c r="E35" s="1">
        <f t="shared" ref="E35:E44" si="6">+D35*1.15</f>
        <v>37.788999999999994</v>
      </c>
      <c r="F35" s="1">
        <v>2</v>
      </c>
      <c r="G35" s="1" t="b">
        <v>1</v>
      </c>
      <c r="H35" s="2"/>
      <c r="I35" s="1"/>
    </row>
    <row r="36" spans="1:9" x14ac:dyDescent="0.2">
      <c r="A36" s="1" t="s">
        <v>40</v>
      </c>
      <c r="B36" s="1" t="s">
        <v>41</v>
      </c>
      <c r="C36" s="1">
        <v>500</v>
      </c>
      <c r="D36" s="3">
        <v>460</v>
      </c>
      <c r="E36" s="6">
        <f t="shared" si="6"/>
        <v>529</v>
      </c>
      <c r="F36" s="6" t="s">
        <v>205</v>
      </c>
      <c r="G36" s="6" t="b">
        <v>1</v>
      </c>
      <c r="H36" s="2"/>
      <c r="I36" s="5"/>
    </row>
    <row r="37" spans="1:9" x14ac:dyDescent="0.2">
      <c r="A37" s="1" t="s">
        <v>42</v>
      </c>
      <c r="B37" s="1" t="s">
        <v>43</v>
      </c>
      <c r="C37" s="1">
        <v>2.99</v>
      </c>
      <c r="D37" s="3">
        <v>13.4</v>
      </c>
      <c r="E37" s="1">
        <f t="shared" si="6"/>
        <v>15.409999999999998</v>
      </c>
      <c r="F37" s="1">
        <v>2</v>
      </c>
      <c r="G37" s="1" t="b">
        <v>1</v>
      </c>
      <c r="H37" s="1"/>
      <c r="I37" s="1"/>
    </row>
    <row r="38" spans="1:9" x14ac:dyDescent="0.2">
      <c r="A38" s="1" t="s">
        <v>191</v>
      </c>
      <c r="B38" s="1" t="s">
        <v>192</v>
      </c>
      <c r="C38" s="1">
        <v>0.44</v>
      </c>
      <c r="D38" s="3">
        <v>1.6</v>
      </c>
      <c r="E38" s="1">
        <f t="shared" si="6"/>
        <v>1.8399999999999999</v>
      </c>
      <c r="F38" s="1" t="s">
        <v>200</v>
      </c>
      <c r="G38" s="1" t="s">
        <v>154</v>
      </c>
      <c r="H38" s="1"/>
      <c r="I38" s="1"/>
    </row>
    <row r="39" spans="1:9" x14ac:dyDescent="0.2">
      <c r="A39" s="1" t="s">
        <v>45</v>
      </c>
      <c r="B39" s="1" t="s">
        <v>46</v>
      </c>
      <c r="C39" s="1">
        <v>2.27</v>
      </c>
      <c r="D39" s="3">
        <v>4.1900000000000004</v>
      </c>
      <c r="E39" s="1">
        <f t="shared" si="6"/>
        <v>4.8185000000000002</v>
      </c>
      <c r="F39" s="5" t="s">
        <v>200</v>
      </c>
      <c r="G39" s="1" t="s">
        <v>145</v>
      </c>
      <c r="H39" s="1"/>
      <c r="I39" s="1"/>
    </row>
    <row r="40" spans="1:9" x14ac:dyDescent="0.2">
      <c r="A40" s="1" t="s">
        <v>49</v>
      </c>
      <c r="B40" s="1" t="s">
        <v>50</v>
      </c>
      <c r="C40" s="1">
        <v>157.99333300000001</v>
      </c>
      <c r="D40" s="3">
        <v>401.79</v>
      </c>
      <c r="E40" s="1">
        <f t="shared" si="6"/>
        <v>462.05849999999998</v>
      </c>
      <c r="F40" s="1">
        <v>1</v>
      </c>
      <c r="G40" s="1" t="b">
        <v>1</v>
      </c>
      <c r="H40" s="1"/>
      <c r="I40" s="1"/>
    </row>
    <row r="41" spans="1:9" x14ac:dyDescent="0.2">
      <c r="A41" s="1" t="s">
        <v>51</v>
      </c>
      <c r="B41" s="1" t="s">
        <v>52</v>
      </c>
      <c r="C41" s="1">
        <v>13.108750000000001</v>
      </c>
      <c r="D41" s="3">
        <v>53.57</v>
      </c>
      <c r="E41" s="1">
        <f t="shared" si="6"/>
        <v>61.605499999999992</v>
      </c>
      <c r="F41" s="1">
        <v>1</v>
      </c>
      <c r="G41" s="1" t="b">
        <v>1</v>
      </c>
      <c r="H41" s="1"/>
      <c r="I41" s="1"/>
    </row>
    <row r="42" spans="1:9" x14ac:dyDescent="0.2">
      <c r="A42" s="1" t="s">
        <v>53</v>
      </c>
      <c r="B42" s="1" t="s">
        <v>54</v>
      </c>
      <c r="C42" s="1">
        <v>56.094999999999999</v>
      </c>
      <c r="D42" s="3">
        <v>98.57</v>
      </c>
      <c r="E42" s="6">
        <f t="shared" si="6"/>
        <v>113.35549999999998</v>
      </c>
      <c r="F42" s="6" t="s">
        <v>205</v>
      </c>
      <c r="G42" s="1" t="b">
        <v>1</v>
      </c>
      <c r="H42" s="1"/>
      <c r="I42" s="1"/>
    </row>
    <row r="43" spans="1:9" x14ac:dyDescent="0.2">
      <c r="A43" s="1" t="s">
        <v>55</v>
      </c>
      <c r="B43" s="1" t="s">
        <v>56</v>
      </c>
      <c r="C43" s="1">
        <v>45.5</v>
      </c>
      <c r="D43" s="3">
        <v>100</v>
      </c>
      <c r="E43" s="1">
        <f t="shared" si="6"/>
        <v>114.99999999999999</v>
      </c>
      <c r="F43" s="5" t="s">
        <v>2</v>
      </c>
      <c r="G43" s="1" t="b">
        <v>1</v>
      </c>
      <c r="H43" s="1"/>
      <c r="I43" s="1"/>
    </row>
    <row r="44" spans="1:9" x14ac:dyDescent="0.2">
      <c r="A44" s="1" t="s">
        <v>57</v>
      </c>
      <c r="B44" s="1" t="s">
        <v>58</v>
      </c>
      <c r="C44" s="1">
        <v>2.3317999999999999</v>
      </c>
      <c r="D44" s="3">
        <v>7.83</v>
      </c>
      <c r="E44" s="1">
        <f t="shared" si="6"/>
        <v>9.0045000000000002</v>
      </c>
      <c r="F44" s="1">
        <v>6</v>
      </c>
      <c r="G44" s="1" t="b">
        <v>1</v>
      </c>
      <c r="H44" s="1"/>
      <c r="I44" s="1"/>
    </row>
    <row r="45" spans="1:9" x14ac:dyDescent="0.2">
      <c r="A45" s="1" t="s">
        <v>59</v>
      </c>
      <c r="B45" s="1" t="s">
        <v>60</v>
      </c>
      <c r="C45" s="1">
        <v>427</v>
      </c>
      <c r="D45" s="3">
        <v>736</v>
      </c>
      <c r="E45" s="6">
        <f t="shared" ref="E45:E50" si="7">+D45*1.15</f>
        <v>846.4</v>
      </c>
      <c r="F45" s="6" t="s">
        <v>205</v>
      </c>
      <c r="G45" s="1" t="b">
        <v>1</v>
      </c>
      <c r="H45" s="1"/>
      <c r="I45" s="1"/>
    </row>
    <row r="46" spans="1:9" x14ac:dyDescent="0.2">
      <c r="A46" s="1" t="s">
        <v>61</v>
      </c>
      <c r="B46" s="1" t="s">
        <v>62</v>
      </c>
      <c r="C46" s="1">
        <v>14.5</v>
      </c>
      <c r="D46" s="3">
        <v>40.869999999999997</v>
      </c>
      <c r="E46" s="1">
        <f t="shared" si="7"/>
        <v>47.000499999999995</v>
      </c>
      <c r="F46" s="1">
        <v>1</v>
      </c>
      <c r="G46" s="1" t="b">
        <v>1</v>
      </c>
      <c r="H46" s="1"/>
      <c r="I46" s="1"/>
    </row>
    <row r="47" spans="1:9" x14ac:dyDescent="0.2">
      <c r="A47" s="1" t="s">
        <v>63</v>
      </c>
      <c r="B47" s="1" t="s">
        <v>64</v>
      </c>
      <c r="C47" s="1">
        <v>1.6983000000000002E-2</v>
      </c>
      <c r="D47" s="3">
        <v>2.23</v>
      </c>
      <c r="E47" s="1">
        <f t="shared" si="7"/>
        <v>2.5644999999999998</v>
      </c>
      <c r="F47" s="5" t="s">
        <v>158</v>
      </c>
      <c r="G47" s="1" t="b">
        <v>1</v>
      </c>
      <c r="H47" s="1"/>
      <c r="I47" s="1"/>
    </row>
    <row r="48" spans="1:9" x14ac:dyDescent="0.2">
      <c r="A48" s="1" t="s">
        <v>65</v>
      </c>
      <c r="B48" s="1" t="s">
        <v>66</v>
      </c>
      <c r="C48" s="1">
        <v>1.159999</v>
      </c>
      <c r="D48" s="3">
        <v>16.43</v>
      </c>
      <c r="E48" s="1">
        <f t="shared" si="7"/>
        <v>18.894499999999997</v>
      </c>
      <c r="F48" s="5" t="s">
        <v>159</v>
      </c>
      <c r="G48" s="1" t="b">
        <v>1</v>
      </c>
      <c r="H48" s="1"/>
      <c r="I48" s="1"/>
    </row>
    <row r="49" spans="1:9" x14ac:dyDescent="0.2">
      <c r="A49" s="1" t="s">
        <v>71</v>
      </c>
      <c r="B49" s="1" t="s">
        <v>72</v>
      </c>
      <c r="C49" s="1">
        <v>5</v>
      </c>
      <c r="D49" s="3">
        <v>7.36</v>
      </c>
      <c r="E49" s="1">
        <f t="shared" si="7"/>
        <v>8.4640000000000004</v>
      </c>
      <c r="F49" s="14" t="s">
        <v>207</v>
      </c>
      <c r="G49" s="1" t="b">
        <v>1</v>
      </c>
      <c r="H49" s="1"/>
      <c r="I49" s="1"/>
    </row>
    <row r="50" spans="1:9" x14ac:dyDescent="0.2">
      <c r="A50" s="1" t="s">
        <v>73</v>
      </c>
      <c r="B50" s="1" t="s">
        <v>74</v>
      </c>
      <c r="C50" s="1">
        <v>5</v>
      </c>
      <c r="D50" s="3">
        <v>7.36</v>
      </c>
      <c r="E50" s="1">
        <f t="shared" si="7"/>
        <v>8.4640000000000004</v>
      </c>
      <c r="F50" s="5" t="s">
        <v>157</v>
      </c>
      <c r="G50" s="1" t="b">
        <v>1</v>
      </c>
      <c r="H50" s="1"/>
      <c r="I50" s="1"/>
    </row>
    <row r="51" spans="1:9" x14ac:dyDescent="0.2">
      <c r="A51" s="1" t="s">
        <v>75</v>
      </c>
      <c r="B51" s="1" t="s">
        <v>76</v>
      </c>
      <c r="C51" s="1">
        <v>975</v>
      </c>
      <c r="D51" s="3">
        <v>1794</v>
      </c>
      <c r="E51" s="1">
        <f t="shared" ref="E51:E64" si="8">+D51*1.15</f>
        <v>2063.1</v>
      </c>
      <c r="F51" s="1" t="s">
        <v>179</v>
      </c>
      <c r="G51" s="1" t="s">
        <v>180</v>
      </c>
      <c r="H51" s="1"/>
      <c r="I51" s="6"/>
    </row>
    <row r="52" spans="1:9" x14ac:dyDescent="0.2">
      <c r="A52" s="1" t="s">
        <v>77</v>
      </c>
      <c r="B52" s="1" t="s">
        <v>78</v>
      </c>
      <c r="C52" s="1">
        <v>15.65</v>
      </c>
      <c r="D52" s="3">
        <v>35.71</v>
      </c>
      <c r="E52" s="1">
        <f t="shared" si="8"/>
        <v>41.066499999999998</v>
      </c>
      <c r="F52" s="6" t="s">
        <v>205</v>
      </c>
      <c r="G52" s="1" t="b">
        <v>1</v>
      </c>
      <c r="H52" s="11"/>
      <c r="I52" s="6"/>
    </row>
    <row r="53" spans="1:9" x14ac:dyDescent="0.2">
      <c r="A53" s="1" t="s">
        <v>79</v>
      </c>
      <c r="B53" s="1" t="s">
        <v>80</v>
      </c>
      <c r="C53" s="1">
        <v>11.55</v>
      </c>
      <c r="D53" s="3">
        <v>12.24</v>
      </c>
      <c r="E53" s="1">
        <f t="shared" si="8"/>
        <v>14.075999999999999</v>
      </c>
      <c r="F53" s="1">
        <v>2</v>
      </c>
      <c r="G53" s="1" t="b">
        <v>1</v>
      </c>
      <c r="H53" s="1"/>
      <c r="I53" s="1"/>
    </row>
    <row r="54" spans="1:9" x14ac:dyDescent="0.2">
      <c r="A54" s="1" t="s">
        <v>85</v>
      </c>
      <c r="B54" s="1" t="s">
        <v>86</v>
      </c>
      <c r="C54" s="1">
        <v>60</v>
      </c>
      <c r="D54" s="3">
        <v>120</v>
      </c>
      <c r="E54" s="1">
        <f t="shared" si="8"/>
        <v>138</v>
      </c>
      <c r="F54" s="1">
        <v>1</v>
      </c>
      <c r="G54" s="1" t="b">
        <v>1</v>
      </c>
      <c r="H54" s="1"/>
      <c r="I54" s="1"/>
    </row>
    <row r="55" spans="1:9" x14ac:dyDescent="0.2">
      <c r="A55" s="1" t="s">
        <v>87</v>
      </c>
      <c r="B55" s="1" t="s">
        <v>88</v>
      </c>
      <c r="C55" s="1">
        <v>3.6944720000000002</v>
      </c>
      <c r="D55" s="3">
        <v>8.52</v>
      </c>
      <c r="E55" s="1">
        <f t="shared" si="8"/>
        <v>9.7979999999999983</v>
      </c>
      <c r="F55" s="5" t="s">
        <v>201</v>
      </c>
      <c r="G55" s="1" t="b">
        <v>1</v>
      </c>
      <c r="H55" s="1"/>
      <c r="I55" s="1"/>
    </row>
    <row r="56" spans="1:9" x14ac:dyDescent="0.2">
      <c r="A56" s="1" t="s">
        <v>89</v>
      </c>
      <c r="B56" s="1" t="s">
        <v>90</v>
      </c>
      <c r="C56" s="1">
        <v>7.25</v>
      </c>
      <c r="D56" s="3">
        <v>31.25</v>
      </c>
      <c r="E56" s="1">
        <f t="shared" si="8"/>
        <v>35.9375</v>
      </c>
      <c r="F56" s="1" t="s">
        <v>197</v>
      </c>
      <c r="G56" s="1" t="b">
        <v>1</v>
      </c>
      <c r="H56" s="1"/>
      <c r="I56" s="1"/>
    </row>
    <row r="57" spans="1:9" x14ac:dyDescent="0.2">
      <c r="A57" s="1" t="s">
        <v>91</v>
      </c>
      <c r="B57" s="1" t="s">
        <v>92</v>
      </c>
      <c r="C57" s="1">
        <v>31.195667</v>
      </c>
      <c r="D57" s="3">
        <v>84.82</v>
      </c>
      <c r="E57" s="6">
        <f t="shared" si="8"/>
        <v>97.542999999999978</v>
      </c>
      <c r="F57" s="6" t="s">
        <v>205</v>
      </c>
      <c r="G57" s="1" t="b">
        <v>1</v>
      </c>
      <c r="H57" s="1"/>
      <c r="I57" s="1"/>
    </row>
    <row r="58" spans="1:9" x14ac:dyDescent="0.2">
      <c r="A58" s="1" t="s">
        <v>93</v>
      </c>
      <c r="B58" s="1" t="s">
        <v>94</v>
      </c>
      <c r="C58" s="1">
        <v>100.704865</v>
      </c>
      <c r="D58" s="3">
        <v>321.74</v>
      </c>
      <c r="E58" s="6">
        <f t="shared" si="8"/>
        <v>370.00099999999998</v>
      </c>
      <c r="F58" s="6" t="s">
        <v>205</v>
      </c>
      <c r="G58" s="1" t="b">
        <v>1</v>
      </c>
      <c r="H58" s="1"/>
      <c r="I58" s="1"/>
    </row>
    <row r="59" spans="1:9" x14ac:dyDescent="0.2">
      <c r="A59" s="1" t="s">
        <v>95</v>
      </c>
      <c r="B59" s="1" t="s">
        <v>96</v>
      </c>
      <c r="C59" s="1">
        <v>82.356999999999999</v>
      </c>
      <c r="D59" s="3">
        <v>357.14</v>
      </c>
      <c r="E59" s="6">
        <f t="shared" si="8"/>
        <v>410.71099999999996</v>
      </c>
      <c r="F59" s="6" t="s">
        <v>205</v>
      </c>
      <c r="G59" s="1" t="b">
        <v>1</v>
      </c>
      <c r="H59" s="1"/>
      <c r="I59" s="1"/>
    </row>
    <row r="60" spans="1:9" x14ac:dyDescent="0.2">
      <c r="A60" s="1" t="s">
        <v>97</v>
      </c>
      <c r="B60" s="1" t="s">
        <v>98</v>
      </c>
      <c r="C60" s="1">
        <v>3.872404</v>
      </c>
      <c r="D60" s="3">
        <v>16.07</v>
      </c>
      <c r="E60" s="6">
        <f t="shared" si="8"/>
        <v>18.480499999999999</v>
      </c>
      <c r="F60" s="6" t="s">
        <v>206</v>
      </c>
      <c r="G60" s="1" t="s">
        <v>154</v>
      </c>
      <c r="H60" s="1"/>
      <c r="I60" s="1"/>
    </row>
    <row r="61" spans="1:9" x14ac:dyDescent="0.2">
      <c r="A61" s="1" t="s">
        <v>99</v>
      </c>
      <c r="B61" s="1" t="s">
        <v>100</v>
      </c>
      <c r="C61" s="1">
        <v>16.879968999999999</v>
      </c>
      <c r="D61" s="3">
        <v>19.57</v>
      </c>
      <c r="E61" s="1">
        <f t="shared" si="8"/>
        <v>22.505499999999998</v>
      </c>
      <c r="F61" s="1">
        <v>10</v>
      </c>
      <c r="G61" s="1" t="s">
        <v>145</v>
      </c>
      <c r="H61" s="1"/>
      <c r="I61" s="1"/>
    </row>
    <row r="62" spans="1:9" x14ac:dyDescent="0.2">
      <c r="A62" s="1" t="s">
        <v>101</v>
      </c>
      <c r="B62" s="1" t="s">
        <v>102</v>
      </c>
      <c r="C62" s="1">
        <v>36.583019</v>
      </c>
      <c r="D62" s="3">
        <v>104.35</v>
      </c>
      <c r="E62" s="1">
        <f t="shared" si="8"/>
        <v>120.00249999999998</v>
      </c>
      <c r="F62" s="5" t="s">
        <v>196</v>
      </c>
      <c r="G62" s="1" t="b">
        <v>1</v>
      </c>
      <c r="H62" s="1"/>
      <c r="I62" s="1"/>
    </row>
    <row r="63" spans="1:9" x14ac:dyDescent="0.2">
      <c r="A63" s="1" t="s">
        <v>103</v>
      </c>
      <c r="B63" s="1" t="s">
        <v>104</v>
      </c>
      <c r="C63" s="1">
        <v>56.479194999999997</v>
      </c>
      <c r="D63" s="3">
        <v>140.18</v>
      </c>
      <c r="E63" s="1">
        <f t="shared" si="8"/>
        <v>161.20699999999999</v>
      </c>
      <c r="F63" s="12" t="s">
        <v>194</v>
      </c>
      <c r="G63" s="1" t="b">
        <v>1</v>
      </c>
      <c r="H63" s="1"/>
      <c r="I63" s="1"/>
    </row>
    <row r="64" spans="1:9" x14ac:dyDescent="0.2">
      <c r="A64" s="1" t="s">
        <v>209</v>
      </c>
      <c r="B64" s="1" t="s">
        <v>210</v>
      </c>
      <c r="C64" s="1">
        <v>350</v>
      </c>
      <c r="D64" s="3">
        <v>350</v>
      </c>
      <c r="E64" s="1">
        <v>350</v>
      </c>
      <c r="F64" s="6" t="s">
        <v>204</v>
      </c>
      <c r="G64" s="1"/>
      <c r="H64" s="1"/>
      <c r="I64" s="1"/>
    </row>
    <row r="65" spans="1:9" x14ac:dyDescent="0.2">
      <c r="A65" s="1" t="s">
        <v>105</v>
      </c>
      <c r="B65" s="1" t="s">
        <v>106</v>
      </c>
      <c r="C65" s="1">
        <v>500</v>
      </c>
      <c r="D65" s="3">
        <v>500</v>
      </c>
      <c r="E65" s="1">
        <v>500</v>
      </c>
      <c r="F65" s="6" t="s">
        <v>211</v>
      </c>
      <c r="G65" s="1" t="b">
        <v>1</v>
      </c>
      <c r="H65" s="1"/>
      <c r="I65" s="1"/>
    </row>
    <row r="66" spans="1:9" x14ac:dyDescent="0.2">
      <c r="A66" s="1" t="s">
        <v>107</v>
      </c>
      <c r="B66" s="1" t="s">
        <v>108</v>
      </c>
      <c r="C66" s="1">
        <v>240.5</v>
      </c>
      <c r="D66" s="3">
        <v>358.8</v>
      </c>
      <c r="E66" s="1">
        <f t="shared" ref="E66:E76" si="9">+D66*1.15</f>
        <v>412.62</v>
      </c>
      <c r="F66" s="1">
        <v>1</v>
      </c>
      <c r="G66" s="1" t="b">
        <v>1</v>
      </c>
      <c r="H66" s="1"/>
      <c r="I66" s="1"/>
    </row>
    <row r="67" spans="1:9" x14ac:dyDescent="0.2">
      <c r="A67" s="1" t="s">
        <v>109</v>
      </c>
      <c r="B67" s="1" t="s">
        <v>110</v>
      </c>
      <c r="C67" s="1">
        <v>0</v>
      </c>
      <c r="D67" s="3">
        <v>112.32</v>
      </c>
      <c r="E67" s="1">
        <f t="shared" si="9"/>
        <v>129.16799999999998</v>
      </c>
      <c r="F67" s="1">
        <v>1</v>
      </c>
      <c r="G67" s="1" t="b">
        <v>1</v>
      </c>
      <c r="H67" s="1"/>
      <c r="I67" s="1"/>
    </row>
    <row r="68" spans="1:9" x14ac:dyDescent="0.2">
      <c r="A68" s="1" t="s">
        <v>111</v>
      </c>
      <c r="B68" s="1" t="s">
        <v>112</v>
      </c>
      <c r="C68" s="1">
        <v>4</v>
      </c>
      <c r="D68" s="3">
        <v>16</v>
      </c>
      <c r="E68" s="1">
        <f t="shared" si="9"/>
        <v>18.399999999999999</v>
      </c>
      <c r="F68" s="1">
        <v>2</v>
      </c>
      <c r="G68" s="1" t="b">
        <v>1</v>
      </c>
      <c r="H68" s="1"/>
      <c r="I68" s="1"/>
    </row>
    <row r="69" spans="1:9" x14ac:dyDescent="0.2">
      <c r="A69" s="1" t="s">
        <v>113</v>
      </c>
      <c r="B69" s="1" t="s">
        <v>114</v>
      </c>
      <c r="C69" s="1">
        <v>13.5</v>
      </c>
      <c r="D69" s="3">
        <v>16.559999999999999</v>
      </c>
      <c r="E69" s="1">
        <f t="shared" si="9"/>
        <v>19.043999999999997</v>
      </c>
      <c r="F69" s="1">
        <v>4</v>
      </c>
      <c r="G69" s="1" t="b">
        <v>1</v>
      </c>
      <c r="H69" s="1"/>
      <c r="I69" s="1"/>
    </row>
    <row r="70" spans="1:9" x14ac:dyDescent="0.2">
      <c r="A70" s="1" t="s">
        <v>115</v>
      </c>
      <c r="B70" s="1" t="s">
        <v>116</v>
      </c>
      <c r="C70" s="1">
        <v>5.89</v>
      </c>
      <c r="D70" s="3">
        <v>8.2799999999999994</v>
      </c>
      <c r="E70" s="1">
        <f t="shared" si="9"/>
        <v>9.5219999999999985</v>
      </c>
      <c r="F70" s="1">
        <v>2</v>
      </c>
      <c r="G70" s="1" t="b">
        <v>1</v>
      </c>
      <c r="H70" s="1"/>
      <c r="I70" s="1"/>
    </row>
    <row r="71" spans="1:9" x14ac:dyDescent="0.2">
      <c r="A71" s="1" t="s">
        <v>117</v>
      </c>
      <c r="B71" s="1" t="s">
        <v>118</v>
      </c>
      <c r="C71" s="1">
        <v>60</v>
      </c>
      <c r="D71" s="3">
        <v>134.78</v>
      </c>
      <c r="E71" s="1">
        <f t="shared" si="9"/>
        <v>154.99699999999999</v>
      </c>
      <c r="F71" s="1">
        <v>1</v>
      </c>
      <c r="G71" s="1" t="b">
        <v>1</v>
      </c>
      <c r="H71" s="1"/>
      <c r="I71" s="1"/>
    </row>
    <row r="72" spans="1:9" x14ac:dyDescent="0.2">
      <c r="A72" s="1" t="s">
        <v>129</v>
      </c>
      <c r="B72" s="1" t="s">
        <v>130</v>
      </c>
      <c r="C72" s="1">
        <v>8.7100000000000009</v>
      </c>
      <c r="D72" s="3">
        <v>21.74</v>
      </c>
      <c r="E72" s="1">
        <f t="shared" si="9"/>
        <v>25.000999999999998</v>
      </c>
      <c r="F72" s="1">
        <v>4</v>
      </c>
      <c r="G72" s="1" t="b">
        <v>1</v>
      </c>
      <c r="H72" s="1"/>
      <c r="I72" s="1"/>
    </row>
    <row r="73" spans="1:9" x14ac:dyDescent="0.2">
      <c r="A73" s="1" t="s">
        <v>131</v>
      </c>
      <c r="B73" s="1" t="s">
        <v>132</v>
      </c>
      <c r="C73" s="1">
        <v>3.55</v>
      </c>
      <c r="D73" s="3">
        <v>8.48</v>
      </c>
      <c r="E73" s="1">
        <f t="shared" si="9"/>
        <v>9.7519999999999989</v>
      </c>
      <c r="F73" s="1" t="s">
        <v>202</v>
      </c>
      <c r="G73" s="1" t="b">
        <v>1</v>
      </c>
      <c r="H73" s="1"/>
      <c r="I73" s="1"/>
    </row>
    <row r="74" spans="1:9" x14ac:dyDescent="0.2">
      <c r="A74" s="1" t="s">
        <v>199</v>
      </c>
      <c r="B74" s="1" t="s">
        <v>198</v>
      </c>
      <c r="C74" s="1">
        <v>0.5</v>
      </c>
      <c r="D74" s="3">
        <v>2.5</v>
      </c>
      <c r="E74" s="6">
        <f t="shared" si="9"/>
        <v>2.875</v>
      </c>
      <c r="F74" s="6" t="s">
        <v>203</v>
      </c>
      <c r="G74" s="1" t="b">
        <v>1</v>
      </c>
      <c r="H74" s="1"/>
      <c r="I74" s="1"/>
    </row>
    <row r="75" spans="1:9" x14ac:dyDescent="0.2">
      <c r="A75" s="1" t="s">
        <v>133</v>
      </c>
      <c r="B75" s="1" t="s">
        <v>134</v>
      </c>
      <c r="C75" s="1">
        <v>80</v>
      </c>
      <c r="D75" s="3">
        <v>80</v>
      </c>
      <c r="E75" s="1">
        <f t="shared" si="9"/>
        <v>92</v>
      </c>
      <c r="F75" s="5" t="s">
        <v>195</v>
      </c>
      <c r="G75" s="1" t="b">
        <v>1</v>
      </c>
      <c r="I75" s="1"/>
    </row>
    <row r="76" spans="1:9" x14ac:dyDescent="0.2">
      <c r="A76" s="1" t="s">
        <v>137</v>
      </c>
      <c r="B76" s="1" t="s">
        <v>138</v>
      </c>
      <c r="C76" s="1">
        <v>3.5</v>
      </c>
      <c r="D76" s="3">
        <v>6</v>
      </c>
      <c r="E76" s="1">
        <f t="shared" si="9"/>
        <v>6.8999999999999995</v>
      </c>
      <c r="F76" s="1">
        <v>1</v>
      </c>
      <c r="G76" s="1" t="b">
        <v>1</v>
      </c>
      <c r="H76" s="1"/>
      <c r="I76" s="1"/>
    </row>
    <row r="77" spans="1:9" x14ac:dyDescent="0.2">
      <c r="A77" s="6" t="s">
        <v>190</v>
      </c>
      <c r="B77" s="6" t="s">
        <v>189</v>
      </c>
      <c r="C77" s="6">
        <v>250</v>
      </c>
      <c r="D77" s="10">
        <v>250</v>
      </c>
      <c r="E77" s="6">
        <v>250</v>
      </c>
      <c r="F77" s="6" t="s">
        <v>2</v>
      </c>
      <c r="G77" s="6" t="b">
        <v>1</v>
      </c>
      <c r="H77" s="1"/>
      <c r="I77" s="1"/>
    </row>
    <row r="78" spans="1:9" x14ac:dyDescent="0.2">
      <c r="H78" s="1"/>
      <c r="I78" s="1"/>
    </row>
    <row r="79" spans="1:9" x14ac:dyDescent="0.2">
      <c r="H79" s="1"/>
      <c r="I79" s="1"/>
    </row>
    <row r="80" spans="1:9" x14ac:dyDescent="0.2">
      <c r="H80" s="1"/>
      <c r="I80" s="1"/>
    </row>
    <row r="81" spans="1:9" x14ac:dyDescent="0.2">
      <c r="H81" s="1"/>
      <c r="I81" s="1"/>
    </row>
    <row r="82" spans="1:9" x14ac:dyDescent="0.2">
      <c r="H82" s="1"/>
      <c r="I82" s="1"/>
    </row>
    <row r="83" spans="1:9" x14ac:dyDescent="0.2">
      <c r="H83" s="1"/>
      <c r="I83" s="1"/>
    </row>
    <row r="84" spans="1:9" x14ac:dyDescent="0.2">
      <c r="H84" s="1"/>
      <c r="I84" s="1"/>
    </row>
    <row r="85" spans="1:9" x14ac:dyDescent="0.2">
      <c r="H85" s="1"/>
      <c r="I85" s="1"/>
    </row>
    <row r="86" spans="1:9" x14ac:dyDescent="0.2">
      <c r="H86" s="1"/>
      <c r="I86" s="1"/>
    </row>
    <row r="87" spans="1:9" x14ac:dyDescent="0.2">
      <c r="H87" s="1"/>
      <c r="I87" s="1"/>
    </row>
    <row r="88" spans="1:9" x14ac:dyDescent="0.2">
      <c r="H88" s="1"/>
      <c r="I88" s="1"/>
    </row>
    <row r="89" spans="1:9" x14ac:dyDescent="0.2">
      <c r="H89" s="1"/>
      <c r="I89" s="1"/>
    </row>
    <row r="90" spans="1:9" x14ac:dyDescent="0.2">
      <c r="A90" s="1"/>
      <c r="B90" s="1"/>
      <c r="C90" s="1"/>
      <c r="D90" s="3"/>
      <c r="E90" s="1"/>
      <c r="F90" s="1"/>
      <c r="G90" s="1"/>
      <c r="H90" s="1"/>
      <c r="I90" s="1"/>
    </row>
    <row r="91" spans="1:9" x14ac:dyDescent="0.2">
      <c r="H91" s="1"/>
      <c r="I91" s="1"/>
    </row>
    <row r="92" spans="1:9" x14ac:dyDescent="0.2">
      <c r="I92" s="1"/>
    </row>
    <row r="93" spans="1:9" x14ac:dyDescent="0.2">
      <c r="I93" s="1"/>
    </row>
    <row r="94" spans="1:9" x14ac:dyDescent="0.2">
      <c r="I94" s="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Barrionuevo Velasquez</dc:creator>
  <cp:lastModifiedBy>Lucas Barrionuevo Velasquez</cp:lastModifiedBy>
  <dcterms:created xsi:type="dcterms:W3CDTF">2025-06-18T14:53:18Z</dcterms:created>
  <dcterms:modified xsi:type="dcterms:W3CDTF">2025-08-17T00:10:29Z</dcterms:modified>
</cp:coreProperties>
</file>