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os\Downloads\"/>
    </mc:Choice>
  </mc:AlternateContent>
  <xr:revisionPtr revIDLastSave="0" documentId="13_ncr:1_{F8013B79-2EC8-4FE5-ABDE-E9A1FC889115}" xr6:coauthVersionLast="47" xr6:coauthVersionMax="47" xr10:uidLastSave="{00000000-0000-0000-0000-000000000000}"/>
  <bookViews>
    <workbookView xWindow="28680" yWindow="-120" windowWidth="29040" windowHeight="17640" tabRatio="456" activeTab="2" xr2:uid="{FCAA2575-5A22-416A-9B32-8BCE05ED8A9E}"/>
  </bookViews>
  <sheets>
    <sheet name="InsertSort" sheetId="7" r:id="rId1"/>
    <sheet name="SelectionSort" sheetId="4" r:id="rId2"/>
    <sheet name="BubbleSort" sheetId="3" r:id="rId3"/>
    <sheet name="MergeSort" sheetId="6" r:id="rId4"/>
    <sheet name="QuickSort" sheetId="1" r:id="rId5"/>
    <sheet name="ShellSort" sheetId="5" r:id="rId6"/>
    <sheet name="HeapSort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4" l="1"/>
  <c r="G17" i="2"/>
  <c r="E17" i="2"/>
  <c r="D17" i="2"/>
  <c r="C17" i="2"/>
  <c r="G17" i="4"/>
  <c r="F17" i="4"/>
  <c r="E17" i="4"/>
  <c r="D17" i="4"/>
  <c r="C17" i="4"/>
  <c r="F17" i="7"/>
  <c r="D17" i="7"/>
  <c r="C17" i="7"/>
  <c r="G18" i="1"/>
  <c r="F18" i="1"/>
  <c r="E18" i="1"/>
  <c r="D18" i="1"/>
  <c r="C18" i="1"/>
  <c r="G17" i="1"/>
  <c r="F17" i="1"/>
  <c r="E17" i="1"/>
  <c r="D17" i="1"/>
  <c r="C17" i="1"/>
  <c r="T9" i="7"/>
  <c r="G18" i="7" s="1"/>
  <c r="S9" i="7"/>
  <c r="G17" i="7" s="1"/>
  <c r="R9" i="7"/>
  <c r="G16" i="7" s="1"/>
  <c r="P9" i="7"/>
  <c r="F18" i="7" s="1"/>
  <c r="O9" i="7"/>
  <c r="N9" i="7"/>
  <c r="F16" i="7" s="1"/>
  <c r="L9" i="7"/>
  <c r="E18" i="7" s="1"/>
  <c r="K9" i="7"/>
  <c r="E17" i="7" s="1"/>
  <c r="J9" i="7"/>
  <c r="E16" i="7" s="1"/>
  <c r="H9" i="7"/>
  <c r="D18" i="7" s="1"/>
  <c r="G9" i="7"/>
  <c r="F9" i="7"/>
  <c r="D16" i="7" s="1"/>
  <c r="D9" i="7"/>
  <c r="C18" i="7" s="1"/>
  <c r="C9" i="7"/>
  <c r="B9" i="7"/>
  <c r="C16" i="7" s="1"/>
  <c r="T9" i="6"/>
  <c r="G18" i="6" s="1"/>
  <c r="S9" i="6"/>
  <c r="G17" i="6" s="1"/>
  <c r="R9" i="6"/>
  <c r="G16" i="6" s="1"/>
  <c r="P9" i="6"/>
  <c r="F18" i="6" s="1"/>
  <c r="O9" i="6"/>
  <c r="F17" i="6" s="1"/>
  <c r="N9" i="6"/>
  <c r="F16" i="6" s="1"/>
  <c r="L9" i="6"/>
  <c r="E18" i="6" s="1"/>
  <c r="K9" i="6"/>
  <c r="E17" i="6" s="1"/>
  <c r="J9" i="6"/>
  <c r="E16" i="6" s="1"/>
  <c r="H9" i="6"/>
  <c r="D18" i="6" s="1"/>
  <c r="G9" i="6"/>
  <c r="D17" i="6" s="1"/>
  <c r="F9" i="6"/>
  <c r="D16" i="6" s="1"/>
  <c r="D9" i="6"/>
  <c r="C18" i="6" s="1"/>
  <c r="C9" i="6"/>
  <c r="C17" i="6" s="1"/>
  <c r="B9" i="6"/>
  <c r="C16" i="6" s="1"/>
  <c r="T9" i="5"/>
  <c r="G18" i="5" s="1"/>
  <c r="S9" i="5"/>
  <c r="G17" i="5" s="1"/>
  <c r="R9" i="5"/>
  <c r="G16" i="5" s="1"/>
  <c r="P9" i="5"/>
  <c r="F18" i="5" s="1"/>
  <c r="O9" i="5"/>
  <c r="F17" i="5" s="1"/>
  <c r="N9" i="5"/>
  <c r="F16" i="5" s="1"/>
  <c r="L9" i="5"/>
  <c r="E18" i="5" s="1"/>
  <c r="K9" i="5"/>
  <c r="E17" i="5" s="1"/>
  <c r="J9" i="5"/>
  <c r="E16" i="5" s="1"/>
  <c r="H9" i="5"/>
  <c r="D18" i="5" s="1"/>
  <c r="G9" i="5"/>
  <c r="D17" i="5" s="1"/>
  <c r="F9" i="5"/>
  <c r="D16" i="5" s="1"/>
  <c r="D9" i="5"/>
  <c r="C18" i="5" s="1"/>
  <c r="C9" i="5"/>
  <c r="C17" i="5" s="1"/>
  <c r="B9" i="5"/>
  <c r="C16" i="5" s="1"/>
  <c r="T9" i="4"/>
  <c r="G18" i="4" s="1"/>
  <c r="S9" i="4"/>
  <c r="R9" i="4"/>
  <c r="G16" i="4" s="1"/>
  <c r="P9" i="4"/>
  <c r="F18" i="4" s="1"/>
  <c r="O9" i="4"/>
  <c r="N9" i="4"/>
  <c r="F16" i="4" s="1"/>
  <c r="L9" i="4"/>
  <c r="E18" i="4" s="1"/>
  <c r="K9" i="4"/>
  <c r="E16" i="4"/>
  <c r="H9" i="4"/>
  <c r="D18" i="4" s="1"/>
  <c r="G9" i="4"/>
  <c r="F9" i="4"/>
  <c r="D16" i="4" s="1"/>
  <c r="D9" i="4"/>
  <c r="C18" i="4" s="1"/>
  <c r="C9" i="4"/>
  <c r="B9" i="4"/>
  <c r="C16" i="4" s="1"/>
  <c r="T9" i="3"/>
  <c r="G18" i="3" s="1"/>
  <c r="S9" i="3"/>
  <c r="G17" i="3" s="1"/>
  <c r="R9" i="3"/>
  <c r="G16" i="3" s="1"/>
  <c r="P9" i="3"/>
  <c r="F18" i="3" s="1"/>
  <c r="O9" i="3"/>
  <c r="F17" i="3" s="1"/>
  <c r="N9" i="3"/>
  <c r="F16" i="3" s="1"/>
  <c r="L9" i="3"/>
  <c r="E18" i="3" s="1"/>
  <c r="K9" i="3"/>
  <c r="E17" i="3" s="1"/>
  <c r="J9" i="3"/>
  <c r="E16" i="3" s="1"/>
  <c r="H9" i="3"/>
  <c r="D18" i="3" s="1"/>
  <c r="G9" i="3"/>
  <c r="D17" i="3" s="1"/>
  <c r="F9" i="3"/>
  <c r="D16" i="3" s="1"/>
  <c r="D9" i="3"/>
  <c r="C18" i="3" s="1"/>
  <c r="C9" i="3"/>
  <c r="C17" i="3" s="1"/>
  <c r="B9" i="3"/>
  <c r="C16" i="3" s="1"/>
  <c r="T9" i="2"/>
  <c r="G18" i="2" s="1"/>
  <c r="S9" i="2"/>
  <c r="R9" i="2"/>
  <c r="G16" i="2" s="1"/>
  <c r="P9" i="2"/>
  <c r="F18" i="2" s="1"/>
  <c r="O9" i="2"/>
  <c r="F17" i="2" s="1"/>
  <c r="N9" i="2"/>
  <c r="F16" i="2" s="1"/>
  <c r="L9" i="2"/>
  <c r="E18" i="2" s="1"/>
  <c r="K9" i="2"/>
  <c r="J9" i="2"/>
  <c r="E16" i="2" s="1"/>
  <c r="H9" i="2"/>
  <c r="D18" i="2" s="1"/>
  <c r="G9" i="2"/>
  <c r="F9" i="2"/>
  <c r="D16" i="2" s="1"/>
  <c r="D9" i="2"/>
  <c r="C18" i="2" s="1"/>
  <c r="C9" i="2"/>
  <c r="B9" i="2"/>
  <c r="C16" i="2" s="1"/>
  <c r="B9" i="1"/>
  <c r="C16" i="1" s="1"/>
  <c r="C9" i="1"/>
  <c r="D9" i="1"/>
  <c r="F9" i="1"/>
  <c r="D16" i="1" s="1"/>
  <c r="G9" i="1"/>
  <c r="H9" i="1"/>
  <c r="J9" i="1"/>
  <c r="E16" i="1" s="1"/>
  <c r="K9" i="1"/>
  <c r="L9" i="1"/>
  <c r="N9" i="1"/>
  <c r="F16" i="1" s="1"/>
  <c r="O9" i="1"/>
  <c r="P9" i="1"/>
  <c r="R9" i="1"/>
  <c r="G16" i="1" s="1"/>
  <c r="S9" i="1"/>
  <c r="T9" i="1"/>
</calcChain>
</file>

<file path=xl/sharedStrings.xml><?xml version="1.0" encoding="utf-8"?>
<sst xmlns="http://schemas.openxmlformats.org/spreadsheetml/2006/main" count="140" uniqueCount="14">
  <si>
    <t>InsertSort</t>
  </si>
  <si>
    <t>Tempo (milisegundos)</t>
  </si>
  <si>
    <t>Trocas</t>
  </si>
  <si>
    <t>Interações</t>
  </si>
  <si>
    <t>Médias:</t>
  </si>
  <si>
    <t>Tempo</t>
  </si>
  <si>
    <t>Número de trocas</t>
  </si>
  <si>
    <t>Número de interações</t>
  </si>
  <si>
    <t>SelectionSort</t>
  </si>
  <si>
    <t>BubbleSort</t>
  </si>
  <si>
    <t>MergeSort</t>
  </si>
  <si>
    <t>QuickSort</t>
  </si>
  <si>
    <t>ShellSort</t>
  </si>
  <si>
    <t>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</si>
</sst>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2" borderId="1" xfId="0" applyFont="1" applyFill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InsertSort!$B$16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B-4C0E-8BAF-31511D4EDC7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B-4C0E-8BAF-31511D4EDC7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B-4C0E-8BAF-31511D4EDC7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B-4C0E-8BAF-31511D4EDC7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4B-4C0E-8BAF-31511D4EDC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InsertSort!$C$15:$G$15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InsertSort!$C$16:$G$16</c:f>
              <c:numCache>
                <c:formatCode>General</c:formatCode>
                <c:ptCount val="5"/>
                <c:pt idx="0">
                  <c:v>0.02</c:v>
                </c:pt>
                <c:pt idx="1">
                  <c:v>1.8919999999999999</c:v>
                </c:pt>
                <c:pt idx="2">
                  <c:v>3.4140000000000001</c:v>
                </c:pt>
                <c:pt idx="3">
                  <c:v>11.902000000000001</c:v>
                </c:pt>
                <c:pt idx="4">
                  <c:v>40.201999999999998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4-4A57-9D53-BD239342CD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24941824"/>
        <c:axId val="1086047408"/>
      </c:barChart>
      <c:valAx>
        <c:axId val="10860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941824"/>
        <c:crosses val="autoZero"/>
        <c:crossBetween val="between"/>
      </c:valAx>
      <c:catAx>
        <c:axId val="1324941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6047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MergeSort!$B$16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C6-46CD-A752-08F7F34BE07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C6-46CD-A752-08F7F34BE07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C6-46CD-A752-08F7F34BE0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C6-46CD-A752-08F7F34BE07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C6-46CD-A752-08F7F34BE0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MergeSort!$C$15:$G$15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MergeSort!$C$16:$G$16</c:f>
              <c:numCache>
                <c:formatCode>General</c:formatCode>
                <c:ptCount val="5"/>
                <c:pt idx="0">
                  <c:v>0.03</c:v>
                </c:pt>
                <c:pt idx="1">
                  <c:v>0.36199999999999999</c:v>
                </c:pt>
                <c:pt idx="2">
                  <c:v>0.76400000000000001</c:v>
                </c:pt>
                <c:pt idx="3">
                  <c:v>1.8839999999999997</c:v>
                </c:pt>
                <c:pt idx="4">
                  <c:v>3.694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6-4BBF-82AA-E1D76D803C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26938544"/>
        <c:axId val="1247884416"/>
      </c:barChart>
      <c:valAx>
        <c:axId val="12478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6938544"/>
        <c:crosses val="autoZero"/>
        <c:crossBetween val="between"/>
      </c:valAx>
      <c:catAx>
        <c:axId val="1326938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88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MergeSort!$B$17</c:f>
              <c:strCache>
                <c:ptCount val="1"/>
                <c:pt idx="0">
                  <c:v>Número de trocas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5-4F1C-9907-348FFD8840C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5-4F1C-9907-348FFD8840C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5-4F1C-9907-348FFD8840C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5-4F1C-9907-348FFD8840C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5-4F1C-9907-348FFD8840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MergeSort!$C$15:$G$15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MergeSort!$C$17:$G$17</c:f>
              <c:numCache>
                <c:formatCode>General</c:formatCode>
                <c:ptCount val="5"/>
                <c:pt idx="0">
                  <c:v>207</c:v>
                </c:pt>
                <c:pt idx="1">
                  <c:v>3739</c:v>
                </c:pt>
                <c:pt idx="2">
                  <c:v>8453</c:v>
                </c:pt>
                <c:pt idx="3">
                  <c:v>54250</c:v>
                </c:pt>
                <c:pt idx="4">
                  <c:v>118462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1-410B-9814-B77C5A4BE2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24975696"/>
        <c:axId val="1320266016"/>
      </c:barChart>
      <c:valAx>
        <c:axId val="132026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975696"/>
        <c:crosses val="autoZero"/>
        <c:crossBetween val="between"/>
      </c:valAx>
      <c:catAx>
        <c:axId val="1324975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26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MergeSort!$B$18</c:f>
              <c:strCache>
                <c:ptCount val="1"/>
                <c:pt idx="0">
                  <c:v>Número de interações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B8-4F83-8253-C7078B60D97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B8-4F83-8253-C7078B60D97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B8-4F83-8253-C7078B60D97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B8-4F83-8253-C7078B60D97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B8-4F83-8253-C7078B60D9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MergeSort!$C$15:$G$15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MergeSort!$C$18:$G$18</c:f>
              <c:numCache>
                <c:formatCode>General</c:formatCode>
                <c:ptCount val="5"/>
                <c:pt idx="0">
                  <c:v>581</c:v>
                </c:pt>
                <c:pt idx="1">
                  <c:v>8755</c:v>
                </c:pt>
                <c:pt idx="2">
                  <c:v>19511</c:v>
                </c:pt>
                <c:pt idx="3">
                  <c:v>123375</c:v>
                </c:pt>
                <c:pt idx="4">
                  <c:v>266751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5-4B5C-9898-51BE678D6D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33990528"/>
        <c:axId val="1237804880"/>
      </c:barChart>
      <c:valAx>
        <c:axId val="12378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3990528"/>
        <c:crosses val="autoZero"/>
        <c:crossBetween val="between"/>
      </c:valAx>
      <c:catAx>
        <c:axId val="1233990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7804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QuickSort!$B$16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5A-448F-9041-39DBF052146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5A-448F-9041-39DBF05214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5A-448F-9041-39DBF052146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5A-448F-9041-39DBF052146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5A-448F-9041-39DBF05214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QuickSort!$C$15:$G$15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QuickSort!$C$16:$G$16</c:f>
              <c:numCache>
                <c:formatCode>General</c:formatCode>
                <c:ptCount val="5"/>
                <c:pt idx="0">
                  <c:v>2.4E-2</c:v>
                </c:pt>
                <c:pt idx="1">
                  <c:v>1.6679999999999999</c:v>
                </c:pt>
                <c:pt idx="2">
                  <c:v>3.3359999999999999</c:v>
                </c:pt>
                <c:pt idx="3">
                  <c:v>11.986000000000001</c:v>
                </c:pt>
                <c:pt idx="4">
                  <c:v>39.751999999999995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F-4E0F-8C16-3668096C4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4827888"/>
        <c:axId val="1285027104"/>
      </c:barChart>
      <c:valAx>
        <c:axId val="12850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4827888"/>
        <c:crosses val="autoZero"/>
        <c:crossBetween val="between"/>
      </c:valAx>
      <c:catAx>
        <c:axId val="1284827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02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QuickSort!$B$17</c:f>
              <c:strCache>
                <c:ptCount val="1"/>
                <c:pt idx="0">
                  <c:v>Número de trocas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AC-4D51-A1A5-5CC52F9FD1C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AC-4D51-A1A5-5CC52F9FD1C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AC-4D51-A1A5-5CC52F9FD1C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AC-4D51-A1A5-5CC52F9FD1C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AC-4D51-A1A5-5CC52F9FD1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QuickSort!$C$15:$G$15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QuickSort!$C$17:$G$17</c:f>
              <c:numCache>
                <c:formatCode>General</c:formatCode>
                <c:ptCount val="5"/>
                <c:pt idx="0">
                  <c:v>681</c:v>
                </c:pt>
                <c:pt idx="1">
                  <c:v>64299</c:v>
                </c:pt>
                <c:pt idx="2">
                  <c:v>246513</c:v>
                </c:pt>
                <c:pt idx="3">
                  <c:v>6302417</c:v>
                </c:pt>
                <c:pt idx="4">
                  <c:v>24814731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C-4C65-963A-038F21D86E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85069888"/>
        <c:axId val="1086049328"/>
      </c:barChart>
      <c:valAx>
        <c:axId val="108604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069888"/>
        <c:crosses val="autoZero"/>
        <c:crossBetween val="between"/>
      </c:valAx>
      <c:catAx>
        <c:axId val="1285069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6049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QuickSort!$B$18</c:f>
              <c:strCache>
                <c:ptCount val="1"/>
                <c:pt idx="0">
                  <c:v>Número de interações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EC-42F2-952E-6858441742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EC-42F2-952E-6858441742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EC-42F2-952E-6858441742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EC-42F2-952E-6858441742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EC-42F2-952E-6858441742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QuickSort!$C$15:$G$15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QuickSort!$C$18:$G$18</c:f>
              <c:numCache>
                <c:formatCode>General</c:formatCode>
                <c:ptCount val="5"/>
                <c:pt idx="0">
                  <c:v>730</c:v>
                </c:pt>
                <c:pt idx="1">
                  <c:v>64798</c:v>
                </c:pt>
                <c:pt idx="2">
                  <c:v>247512</c:v>
                </c:pt>
                <c:pt idx="3">
                  <c:v>6307416</c:v>
                </c:pt>
                <c:pt idx="4">
                  <c:v>24824730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4-4F35-B982-C97C62E54B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80769504"/>
        <c:axId val="1320260256"/>
      </c:barChart>
      <c:valAx>
        <c:axId val="13202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769504"/>
        <c:crosses val="autoZero"/>
        <c:crossBetween val="between"/>
      </c:valAx>
      <c:catAx>
        <c:axId val="1280769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26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ShellSort!$B$16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EB-48E1-AC2A-4BB63FC6161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EB-48E1-AC2A-4BB63FC6161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EB-48E1-AC2A-4BB63FC6161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EB-48E1-AC2A-4BB63FC6161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EB-48E1-AC2A-4BB63FC616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ShellSort!$C$15:$G$15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ShellSort!$C$16:$G$16</c:f>
              <c:numCache>
                <c:formatCode>General</c:formatCode>
                <c:ptCount val="5"/>
                <c:pt idx="0">
                  <c:v>0.18400000000000002</c:v>
                </c:pt>
                <c:pt idx="1">
                  <c:v>0.41400000000000003</c:v>
                </c:pt>
                <c:pt idx="2">
                  <c:v>0.76</c:v>
                </c:pt>
                <c:pt idx="3">
                  <c:v>3.726</c:v>
                </c:pt>
                <c:pt idx="4">
                  <c:v>5.1160000000000005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0-47C2-9748-7571280218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82022816"/>
        <c:axId val="1272016416"/>
      </c:barChart>
      <c:valAx>
        <c:axId val="12720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2022816"/>
        <c:crosses val="autoZero"/>
        <c:crossBetween val="between"/>
      </c:valAx>
      <c:catAx>
        <c:axId val="1082022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201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ShellSort!$B$17</c:f>
              <c:strCache>
                <c:ptCount val="1"/>
                <c:pt idx="0">
                  <c:v>Número de trocas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83-44AC-8277-BB3A1AF8D6D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83-44AC-8277-BB3A1AF8D6D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83-44AC-8277-BB3A1AF8D6D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83-44AC-8277-BB3A1AF8D6D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83-44AC-8277-BB3A1AF8D6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ShellSort!$C$17:$G$17</c:f>
              <c:numCache>
                <c:formatCode>General</c:formatCode>
                <c:ptCount val="5"/>
                <c:pt idx="0">
                  <c:v>285</c:v>
                </c:pt>
                <c:pt idx="1">
                  <c:v>6272</c:v>
                </c:pt>
                <c:pt idx="2">
                  <c:v>14802</c:v>
                </c:pt>
                <c:pt idx="3">
                  <c:v>104769</c:v>
                </c:pt>
                <c:pt idx="4">
                  <c:v>237151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D-4500-B182-0FF67540AC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84825568"/>
        <c:axId val="1247884896"/>
      </c:barChart>
      <c:valAx>
        <c:axId val="124788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4825568"/>
        <c:crosses val="autoZero"/>
        <c:crossBetween val="between"/>
      </c:valAx>
      <c:catAx>
        <c:axId val="1284825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884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ShellSort!$B$18</c:f>
              <c:strCache>
                <c:ptCount val="1"/>
                <c:pt idx="0">
                  <c:v>Número de interações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9-4A78-8A9F-9DE33A5CED5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9-4A78-8A9F-9DE33A5CED5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9-4A78-8A9F-9DE33A5CED5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9-4A78-8A9F-9DE33A5CED5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D9-4A78-8A9F-9DE33A5CED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ShellSort!$C$18:$G$18</c:f>
              <c:numCache>
                <c:formatCode>General</c:formatCode>
                <c:ptCount val="5"/>
                <c:pt idx="0">
                  <c:v>342</c:v>
                </c:pt>
                <c:pt idx="1">
                  <c:v>6783</c:v>
                </c:pt>
                <c:pt idx="2">
                  <c:v>15813</c:v>
                </c:pt>
                <c:pt idx="3">
                  <c:v>109784</c:v>
                </c:pt>
                <c:pt idx="4">
                  <c:v>247168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6-497A-A53C-7A67BF938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82028848"/>
        <c:axId val="1285029504"/>
      </c:barChart>
      <c:valAx>
        <c:axId val="12850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2028848"/>
        <c:crosses val="autoZero"/>
        <c:crossBetween val="between"/>
      </c:valAx>
      <c:catAx>
        <c:axId val="1082028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02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HeapSort!$B$16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6B-4DB3-AACB-4E60FE7A695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6B-4DB3-AACB-4E60FE7A695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6B-4DB3-AACB-4E60FE7A695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36B-4DB3-AACB-4E60FE7A695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6B-4DB3-AACB-4E60FE7A69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HeapSort!$C$16:$G$16</c:f>
              <c:numCache>
                <c:formatCode>General</c:formatCode>
                <c:ptCount val="5"/>
                <c:pt idx="0">
                  <c:v>2.2000000000000002E-2</c:v>
                </c:pt>
                <c:pt idx="1">
                  <c:v>0.24199999999999999</c:v>
                </c:pt>
                <c:pt idx="2">
                  <c:v>0.752</c:v>
                </c:pt>
                <c:pt idx="3">
                  <c:v>1.1140000000000001</c:v>
                </c:pt>
                <c:pt idx="4">
                  <c:v>2.3679999999999999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3-4EC1-BF28-77B83283EF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97731200"/>
        <c:axId val="850172272"/>
      </c:barChart>
      <c:valAx>
        <c:axId val="85017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7731200"/>
        <c:crosses val="autoZero"/>
        <c:crossBetween val="between"/>
      </c:valAx>
      <c:catAx>
        <c:axId val="997731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017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InsertSort!$B$18</c:f>
              <c:strCache>
                <c:ptCount val="1"/>
                <c:pt idx="0">
                  <c:v>Número de interações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3A-49F0-B65F-C9FD13516CB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3A-49F0-B65F-C9FD13516CB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3A-49F0-B65F-C9FD13516CB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3A-49F0-B65F-C9FD13516CB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3A-49F0-B65F-C9FD13516C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InsertSort!$C$18:$G$18</c:f>
              <c:numCache>
                <c:formatCode>General</c:formatCode>
                <c:ptCount val="5"/>
                <c:pt idx="0">
                  <c:v>731</c:v>
                </c:pt>
                <c:pt idx="1">
                  <c:v>64799</c:v>
                </c:pt>
                <c:pt idx="2">
                  <c:v>247513</c:v>
                </c:pt>
                <c:pt idx="3">
                  <c:v>6307417</c:v>
                </c:pt>
                <c:pt idx="4">
                  <c:v>24824731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F-48B5-93B7-1C61EF1D0A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24969664"/>
        <c:axId val="1237803440"/>
      </c:barChart>
      <c:valAx>
        <c:axId val="123780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969664"/>
        <c:crosses val="autoZero"/>
        <c:crossBetween val="between"/>
      </c:valAx>
      <c:catAx>
        <c:axId val="1324969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780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HeapSort!$B$18</c:f>
              <c:strCache>
                <c:ptCount val="1"/>
                <c:pt idx="0">
                  <c:v>Número de interações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F1-46A5-A7CE-C2156770712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F1-46A5-A7CE-C2156770712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F1-46A5-A7CE-C2156770712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F1-46A5-A7CE-C2156770712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F1-46A5-A7CE-C215677071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HeapSort!$C$18:$G$18</c:f>
              <c:numCache>
                <c:formatCode>General</c:formatCode>
                <c:ptCount val="5"/>
                <c:pt idx="0">
                  <c:v>626</c:v>
                </c:pt>
                <c:pt idx="1">
                  <c:v>10587</c:v>
                </c:pt>
                <c:pt idx="2">
                  <c:v>23803</c:v>
                </c:pt>
                <c:pt idx="3">
                  <c:v>147712</c:v>
                </c:pt>
                <c:pt idx="4">
                  <c:v>320948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8-4E3F-B2A5-25B84AE8CB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33988208"/>
        <c:axId val="1086182192"/>
      </c:barChart>
      <c:valAx>
        <c:axId val="10861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3988208"/>
        <c:crosses val="autoZero"/>
        <c:crossBetween val="between"/>
      </c:valAx>
      <c:catAx>
        <c:axId val="1233988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618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HeapSort!$B$17</c:f>
              <c:strCache>
                <c:ptCount val="1"/>
                <c:pt idx="0">
                  <c:v>Número de trocas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D2-4B6A-901B-EC03C0D1892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D2-4B6A-901B-EC03C0D1892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D2-4B6A-901B-EC03C0D189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D2-4B6A-901B-EC03C0D1892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D2-4B6A-901B-EC03C0D189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HeapSort!$C$17:$G$17</c:f>
              <c:numCache>
                <c:formatCode>General</c:formatCode>
                <c:ptCount val="5"/>
                <c:pt idx="0">
                  <c:v>246</c:v>
                </c:pt>
                <c:pt idx="1">
                  <c:v>5053</c:v>
                </c:pt>
                <c:pt idx="2">
                  <c:v>11694</c:v>
                </c:pt>
                <c:pt idx="3">
                  <c:v>75629</c:v>
                </c:pt>
                <c:pt idx="4">
                  <c:v>166629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6-4BAB-A94B-77614B8E3E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71991904"/>
        <c:axId val="1240950880"/>
      </c:barChart>
      <c:valAx>
        <c:axId val="124095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991904"/>
        <c:crosses val="autoZero"/>
        <c:crossBetween val="between"/>
      </c:valAx>
      <c:catAx>
        <c:axId val="1271991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95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InsertSort!$B$17</c:f>
              <c:strCache>
                <c:ptCount val="1"/>
                <c:pt idx="0">
                  <c:v>Número de trocas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5E-44F0-BBB3-80033ADFAFA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45E-44F0-BBB3-80033ADFAFA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5E-44F0-BBB3-80033ADFAF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InsertSort!$C$17:$G$17</c:f>
              <c:numCache>
                <c:formatCode>General</c:formatCode>
                <c:ptCount val="5"/>
                <c:pt idx="0">
                  <c:v>681</c:v>
                </c:pt>
                <c:pt idx="1">
                  <c:v>64299</c:v>
                </c:pt>
                <c:pt idx="2">
                  <c:v>246513</c:v>
                </c:pt>
                <c:pt idx="3">
                  <c:v>6302417</c:v>
                </c:pt>
                <c:pt idx="4">
                  <c:v>24814731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E-44F0-BBB3-80033ADFAF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71455552"/>
        <c:axId val="1241057440"/>
      </c:barChart>
      <c:catAx>
        <c:axId val="137145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057440"/>
        <c:crosses val="autoZero"/>
        <c:auto val="1"/>
        <c:lblAlgn val="ctr"/>
        <c:lblOffset val="100"/>
        <c:noMultiLvlLbl val="0"/>
      </c:catAx>
      <c:valAx>
        <c:axId val="12410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4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SelectionSort!$B$16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51-41B2-9158-BFDB27583CC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51-41B2-9158-BFDB27583CC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51-41B2-9158-BFDB27583CC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51-41B2-9158-BFDB27583CC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51-41B2-9158-BFDB27583C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SelectionSort!$C$15:$G$15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SelectionSort!$C$16:$G$16</c:f>
              <c:numCache>
                <c:formatCode>General</c:formatCode>
                <c:ptCount val="5"/>
                <c:pt idx="0">
                  <c:v>2.7999999999999997E-2</c:v>
                </c:pt>
                <c:pt idx="1">
                  <c:v>1.47</c:v>
                </c:pt>
                <c:pt idx="2">
                  <c:v>3.4279999999999999</c:v>
                </c:pt>
                <c:pt idx="3">
                  <c:v>18.056000000000001</c:v>
                </c:pt>
                <c:pt idx="4">
                  <c:v>65.882000000000005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E-4A5B-A365-1F79269086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80752336"/>
        <c:axId val="1176623392"/>
      </c:barChart>
      <c:valAx>
        <c:axId val="11766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752336"/>
        <c:crosses val="autoZero"/>
        <c:crossBetween val="between"/>
      </c:valAx>
      <c:catAx>
        <c:axId val="1280752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662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SelectionSort!$B$17</c:f>
              <c:strCache>
                <c:ptCount val="1"/>
                <c:pt idx="0">
                  <c:v>Número de trocas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D2-48E9-9AB3-1EB9A3EBF87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D2-48E9-9AB3-1EB9A3EBF87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D2-48E9-9AB3-1EB9A3EBF87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D2-48E9-9AB3-1EB9A3EBF87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D2-48E9-9AB3-1EB9A3EBF8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SelectionSort!$C$17:$G$17</c:f>
              <c:numCache>
                <c:formatCode>General</c:formatCode>
                <c:ptCount val="5"/>
                <c:pt idx="0">
                  <c:v>152</c:v>
                </c:pt>
                <c:pt idx="1">
                  <c:v>2409</c:v>
                </c:pt>
                <c:pt idx="2">
                  <c:v>5825</c:v>
                </c:pt>
                <c:pt idx="3">
                  <c:v>34716</c:v>
                </c:pt>
                <c:pt idx="4">
                  <c:v>75800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6-4B8E-9863-A20038ED4A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26925088"/>
        <c:axId val="1247883936"/>
      </c:barChart>
      <c:valAx>
        <c:axId val="12478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6925088"/>
        <c:crosses val="autoZero"/>
        <c:crossBetween val="between"/>
      </c:valAx>
      <c:catAx>
        <c:axId val="1326925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883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SelectionSort!$B$18</c:f>
              <c:strCache>
                <c:ptCount val="1"/>
                <c:pt idx="0">
                  <c:v>Número de interações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B8-4B3C-9550-AD58AE91B4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B8-4B3C-9550-AD58AE91B4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B8-4B3C-9550-AD58AE91B45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B8-4B3C-9550-AD58AE91B45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4B8-4B3C-9550-AD58AE91B4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SelectionSort!$C$18:$G$18</c:f>
              <c:numCache>
                <c:formatCode>General</c:formatCode>
                <c:ptCount val="5"/>
                <c:pt idx="0">
                  <c:v>1274</c:v>
                </c:pt>
                <c:pt idx="1">
                  <c:v>125249</c:v>
                </c:pt>
                <c:pt idx="2">
                  <c:v>500499</c:v>
                </c:pt>
                <c:pt idx="3">
                  <c:v>12502499</c:v>
                </c:pt>
                <c:pt idx="4">
                  <c:v>50004999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8-46A3-8D12-264C9FB454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70166144"/>
        <c:axId val="991646448"/>
      </c:barChart>
      <c:valAx>
        <c:axId val="99164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0166144"/>
        <c:crosses val="autoZero"/>
        <c:crossBetween val="between"/>
      </c:valAx>
      <c:catAx>
        <c:axId val="137016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164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BubbleSort!$B$16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59-4E1F-8C7C-8513E72A6DD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59-4E1F-8C7C-8513E72A6DD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59-4E1F-8C7C-8513E72A6DD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59-4E1F-8C7C-8513E72A6DD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59-4E1F-8C7C-8513E72A6D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BubbleSort!$C$15:$G$15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BubbleSort!$C$16:$G$16</c:f>
              <c:numCache>
                <c:formatCode>General</c:formatCode>
                <c:ptCount val="5"/>
                <c:pt idx="0">
                  <c:v>3.5999999999999997E-2</c:v>
                </c:pt>
                <c:pt idx="1">
                  <c:v>2.1800000000000002</c:v>
                </c:pt>
                <c:pt idx="2">
                  <c:v>4.5980000000000008</c:v>
                </c:pt>
                <c:pt idx="3">
                  <c:v>26.97</c:v>
                </c:pt>
                <c:pt idx="4">
                  <c:v>112.47714000000001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B-4572-B11C-05E3C8CDAF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66098864"/>
        <c:axId val="1335047680"/>
      </c:barChart>
      <c:valAx>
        <c:axId val="13350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098864"/>
        <c:crosses val="autoZero"/>
        <c:crossBetween val="between"/>
      </c:valAx>
      <c:catAx>
        <c:axId val="1366098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047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BubbleSort!$B$17</c:f>
              <c:strCache>
                <c:ptCount val="1"/>
                <c:pt idx="0">
                  <c:v>Número de trocas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E2-490D-B9A9-6057EBA256A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E2-490D-B9A9-6057EBA256A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E2-490D-B9A9-6057EBA256A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E2-490D-B9A9-6057EBA256A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E2-490D-B9A9-6057EBA256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BubbleSort!$C$17:$G$17</c:f>
              <c:numCache>
                <c:formatCode>General</c:formatCode>
                <c:ptCount val="5"/>
                <c:pt idx="0">
                  <c:v>681</c:v>
                </c:pt>
                <c:pt idx="1">
                  <c:v>64299</c:v>
                </c:pt>
                <c:pt idx="2">
                  <c:v>246513</c:v>
                </c:pt>
                <c:pt idx="3">
                  <c:v>6302417</c:v>
                </c:pt>
                <c:pt idx="4">
                  <c:v>24814731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E-4C6F-8625-1E3D61E697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77878208"/>
        <c:axId val="1233690736"/>
      </c:barChart>
      <c:valAx>
        <c:axId val="123369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878208"/>
        <c:crosses val="autoZero"/>
        <c:crossBetween val="between"/>
      </c:valAx>
      <c:catAx>
        <c:axId val="1277878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369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BubbleSort!$B$18</c:f>
              <c:strCache>
                <c:ptCount val="1"/>
                <c:pt idx="0">
                  <c:v>Número de interações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92-40DB-BC7E-B2321F2B168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92-40DB-BC7E-B2321F2B168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92-40DB-BC7E-B2321F2B168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92-40DB-BC7E-B2321F2B168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92-40DB-BC7E-B2321F2B16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HeapSort!$C$15:$G$15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BubbleSort!$C$18:$G$18</c:f>
              <c:numCache>
                <c:formatCode>General</c:formatCode>
                <c:ptCount val="5"/>
                <c:pt idx="0">
                  <c:v>1219</c:v>
                </c:pt>
                <c:pt idx="1">
                  <c:v>124540</c:v>
                </c:pt>
                <c:pt idx="2">
                  <c:v>499065</c:v>
                </c:pt>
                <c:pt idx="3">
                  <c:v>12496122</c:v>
                </c:pt>
                <c:pt idx="4">
                  <c:v>49976855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7-4353-916E-ADDD2A5A1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80763472"/>
        <c:axId val="1247883456"/>
      </c:barChart>
      <c:valAx>
        <c:axId val="124788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763472"/>
        <c:crosses val="autoZero"/>
        <c:crossBetween val="between"/>
      </c:valAx>
      <c:catAx>
        <c:axId val="1280763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883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257735</xdr:colOff>
      <xdr:row>13</xdr:row>
      <xdr:rowOff>33618</xdr:rowOff>
    </xdr:from>
    <xdr:to>
      <xdr:col>5</xdr:col>
      <xdr:colOff>1295399</xdr:colOff>
      <xdr:row>25</xdr:row>
      <xdr:rowOff>67235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EEDA86-CFE4-FEF0-2DD8-B5EA4B802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392206</xdr:colOff>
      <xdr:row>13</xdr:row>
      <xdr:rowOff>22412</xdr:rowOff>
    </xdr:from>
    <xdr:to>
      <xdr:col>17</xdr:col>
      <xdr:colOff>930088</xdr:colOff>
      <xdr:row>25</xdr:row>
      <xdr:rowOff>67235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DB44F3-B424-4F75-AB1A-DB2A641FC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1266264</xdr:colOff>
      <xdr:row>13</xdr:row>
      <xdr:rowOff>44824</xdr:rowOff>
    </xdr:from>
    <xdr:to>
      <xdr:col>12</xdr:col>
      <xdr:colOff>168088</xdr:colOff>
      <xdr:row>25</xdr:row>
      <xdr:rowOff>56029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26AB310-AC1A-C5F1-CAD2-82BA8CBCC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13</xdr:row>
      <xdr:rowOff>171450</xdr:rowOff>
    </xdr:from>
    <xdr:to>
      <xdr:col>5</xdr:col>
      <xdr:colOff>1251856</xdr:colOff>
      <xdr:row>25</xdr:row>
      <xdr:rowOff>28576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533571-4E6E-6C13-FCCF-78F3D161F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1240970</xdr:colOff>
      <xdr:row>13</xdr:row>
      <xdr:rowOff>152401</xdr:rowOff>
    </xdr:from>
    <xdr:to>
      <xdr:col>12</xdr:col>
      <xdr:colOff>247649</xdr:colOff>
      <xdr:row>25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B84A42-2805-BADB-CBD3-4B56D971F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476250</xdr:colOff>
      <xdr:row>13</xdr:row>
      <xdr:rowOff>57150</xdr:rowOff>
    </xdr:from>
    <xdr:to>
      <xdr:col>18</xdr:col>
      <xdr:colOff>400050</xdr:colOff>
      <xdr:row>24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EB2085-1A45-7728-4D60-F32489EE7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542365</xdr:colOff>
      <xdr:row>16</xdr:row>
      <xdr:rowOff>19049</xdr:rowOff>
    </xdr:from>
    <xdr:to>
      <xdr:col>6</xdr:col>
      <xdr:colOff>104775</xdr:colOff>
      <xdr:row>27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003703-6BD5-416C-2E27-B5E25F731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425263</xdr:colOff>
      <xdr:row>16</xdr:row>
      <xdr:rowOff>85725</xdr:rowOff>
    </xdr:from>
    <xdr:to>
      <xdr:col>13</xdr:col>
      <xdr:colOff>190500</xdr:colOff>
      <xdr:row>28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34C485-643A-6510-3CA5-2EEFB05AA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793938</xdr:colOff>
      <xdr:row>16</xdr:row>
      <xdr:rowOff>28575</xdr:rowOff>
    </xdr:from>
    <xdr:to>
      <xdr:col>19</xdr:col>
      <xdr:colOff>419100</xdr:colOff>
      <xdr:row>28</xdr:row>
      <xdr:rowOff>16809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C972A5-3302-39A8-8551-E6218D18C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14</xdr:row>
      <xdr:rowOff>28575</xdr:rowOff>
    </xdr:from>
    <xdr:to>
      <xdr:col>6</xdr:col>
      <xdr:colOff>104775</xdr:colOff>
      <xdr:row>25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A776AD-4FFC-512C-CEC7-E8DF9F613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142874</xdr:colOff>
      <xdr:row>14</xdr:row>
      <xdr:rowOff>47625</xdr:rowOff>
    </xdr:from>
    <xdr:to>
      <xdr:col>12</xdr:col>
      <xdr:colOff>542924</xdr:colOff>
      <xdr:row>25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DE9F309-1147-2F6D-32B6-DA2783233A6C}"/>
            </a:ext>
            <a:ext uri="{147F2762-F138-4A5C-976F-8EAC2B608ADB}">
              <a16:predDERef xmlns:a16="http://schemas.microsoft.com/office/drawing/2014/main" pred="{91A776AD-4FFC-512C-CEC7-E8DF9F613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114300</xdr:colOff>
      <xdr:row>14</xdr:row>
      <xdr:rowOff>66675</xdr:rowOff>
    </xdr:from>
    <xdr:to>
      <xdr:col>19</xdr:col>
      <xdr:colOff>66675</xdr:colOff>
      <xdr:row>25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C7FFFE-0163-D620-AC05-E16BF96DE300}"/>
            </a:ext>
            <a:ext uri="{147F2762-F138-4A5C-976F-8EAC2B608ADB}">
              <a16:predDERef xmlns:a16="http://schemas.microsoft.com/office/drawing/2014/main" pred="{BDE9F309-1147-2F6D-32B6-DA2783233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384810</xdr:colOff>
      <xdr:row>14</xdr:row>
      <xdr:rowOff>57150</xdr:rowOff>
    </xdr:from>
    <xdr:to>
      <xdr:col>5</xdr:col>
      <xdr:colOff>1156335</xdr:colOff>
      <xdr:row>25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28682F-8A72-E1FE-19F1-2784387D9CEC}"/>
            </a:ext>
            <a:ext uri="{147F2762-F138-4A5C-976F-8EAC2B608ADB}">
              <a16:predDERef xmlns:a16="http://schemas.microsoft.com/office/drawing/2014/main" pred="{F36CC003-236F-6D50-FC09-B71AA6790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1129664</xdr:colOff>
      <xdr:row>14</xdr:row>
      <xdr:rowOff>76200</xdr:rowOff>
    </xdr:from>
    <xdr:to>
      <xdr:col>11</xdr:col>
      <xdr:colOff>666749</xdr:colOff>
      <xdr:row>25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E776FE5-C2F7-B723-2688-5802A2BDA7BA}"/>
            </a:ext>
            <a:ext uri="{147F2762-F138-4A5C-976F-8EAC2B608ADB}">
              <a16:predDERef xmlns:a16="http://schemas.microsoft.com/office/drawing/2014/main" pred="{2628682F-8A72-E1FE-19F1-2784387D9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933450</xdr:colOff>
      <xdr:row>14</xdr:row>
      <xdr:rowOff>104774</xdr:rowOff>
    </xdr:from>
    <xdr:to>
      <xdr:col>17</xdr:col>
      <xdr:colOff>1171575</xdr:colOff>
      <xdr:row>25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86EE237-7155-3AE2-01DD-6012FD8F970B}"/>
            </a:ext>
            <a:ext uri="{147F2762-F138-4A5C-976F-8EAC2B608ADB}">
              <a16:predDERef xmlns:a16="http://schemas.microsoft.com/office/drawing/2014/main" pred="{7E776FE5-C2F7-B723-2688-5802A2BDA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13</xdr:row>
      <xdr:rowOff>104775</xdr:rowOff>
    </xdr:from>
    <xdr:to>
      <xdr:col>6</xdr:col>
      <xdr:colOff>371748</xdr:colOff>
      <xdr:row>24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680F9B-F595-9753-CCB3-9F2436E4F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430802</xdr:colOff>
      <xdr:row>13</xdr:row>
      <xdr:rowOff>161924</xdr:rowOff>
    </xdr:from>
    <xdr:to>
      <xdr:col>13</xdr:col>
      <xdr:colOff>38100</xdr:colOff>
      <xdr:row>25</xdr:row>
      <xdr:rowOff>42181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3BAA2F-A34C-7D9E-E336-36B3A3108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314324</xdr:colOff>
      <xdr:row>14</xdr:row>
      <xdr:rowOff>28575</xdr:rowOff>
    </xdr:from>
    <xdr:to>
      <xdr:col>18</xdr:col>
      <xdr:colOff>533399</xdr:colOff>
      <xdr:row>25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C206C1-115F-A072-E435-1015F02E7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428626</xdr:colOff>
      <xdr:row>15</xdr:row>
      <xdr:rowOff>114301</xdr:rowOff>
    </xdr:from>
    <xdr:to>
      <xdr:col>6</xdr:col>
      <xdr:colOff>103094</xdr:colOff>
      <xdr:row>26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976A7C-9044-CD76-BB39-0BD73A8FF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161365</xdr:colOff>
      <xdr:row>15</xdr:row>
      <xdr:rowOff>171450</xdr:rowOff>
    </xdr:from>
    <xdr:to>
      <xdr:col>18</xdr:col>
      <xdr:colOff>590549</xdr:colOff>
      <xdr:row>26</xdr:row>
      <xdr:rowOff>133349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CD6CD2C-96D1-9CE2-AFB4-7497C6E41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91888</xdr:colOff>
      <xdr:row>15</xdr:row>
      <xdr:rowOff>142875</xdr:rowOff>
    </xdr:from>
    <xdr:to>
      <xdr:col>12</xdr:col>
      <xdr:colOff>466725</xdr:colOff>
      <xdr:row>26</xdr:row>
      <xdr:rowOff>85725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5EE8FCA-5F0D-890A-DB04-77B188AED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79C6-B88D-4648-B592-8530BB969781}">
  <dimension ref="A1:T18"/>
  <sheetViews>
    <sheetView zoomScale="85" zoomScaleNormal="85" workbookViewId="0">
      <selection activeCell="R2" sqref="R2:T9"/>
    </sheetView>
  </sheetViews>
  <sheetFormatPr defaultRowHeight="15" x14ac:dyDescent="0.25"/>
  <cols>
    <col min="2" max="2" width="20.7109375" bestFit="1" customWidth="1"/>
    <col min="4" max="4" width="14.28515625" customWidth="1"/>
    <col min="6" max="6" width="20.7109375" bestFit="1" customWidth="1"/>
    <col min="8" max="8" width="13.85546875" customWidth="1"/>
    <col min="10" max="10" width="20.7109375" bestFit="1" customWidth="1"/>
    <col min="12" max="12" width="18.140625" customWidth="1"/>
    <col min="13" max="13" width="8.85546875" customWidth="1"/>
    <col min="14" max="14" width="20.7109375" bestFit="1" customWidth="1"/>
    <col min="16" max="16" width="15.7109375" customWidth="1"/>
    <col min="17" max="17" width="26.42578125" customWidth="1"/>
    <col min="18" max="18" width="20.7109375" bestFit="1" customWidth="1"/>
    <col min="20" max="20" width="20" customWidth="1"/>
  </cols>
  <sheetData>
    <row r="1" spans="1:20" x14ac:dyDescent="0.25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5">
      <c r="B2" s="20">
        <v>50</v>
      </c>
      <c r="C2" s="21"/>
      <c r="D2" s="21"/>
      <c r="E2" s="1"/>
      <c r="F2" s="20">
        <v>500</v>
      </c>
      <c r="G2" s="21"/>
      <c r="H2" s="21"/>
      <c r="I2" s="1"/>
      <c r="J2" s="20">
        <v>1000</v>
      </c>
      <c r="K2" s="21"/>
      <c r="L2" s="21"/>
      <c r="M2" s="1"/>
      <c r="N2" s="20">
        <v>5000</v>
      </c>
      <c r="O2" s="21"/>
      <c r="P2" s="21"/>
      <c r="Q2" s="1"/>
      <c r="R2" s="20">
        <v>10000</v>
      </c>
      <c r="S2" s="21"/>
      <c r="T2" s="21"/>
    </row>
    <row r="3" spans="1:20" x14ac:dyDescent="0.25">
      <c r="B3" s="3" t="s">
        <v>1</v>
      </c>
      <c r="C3" s="3" t="s">
        <v>2</v>
      </c>
      <c r="D3" s="3" t="s">
        <v>3</v>
      </c>
      <c r="E3" s="1"/>
      <c r="F3" s="3" t="s">
        <v>1</v>
      </c>
      <c r="G3" s="3" t="s">
        <v>2</v>
      </c>
      <c r="H3" s="3" t="s">
        <v>3</v>
      </c>
      <c r="I3" s="1"/>
      <c r="J3" s="3" t="s">
        <v>1</v>
      </c>
      <c r="K3" s="3" t="s">
        <v>2</v>
      </c>
      <c r="L3" s="3" t="s">
        <v>3</v>
      </c>
      <c r="M3" s="1"/>
      <c r="N3" s="3" t="s">
        <v>1</v>
      </c>
      <c r="O3" s="3" t="s">
        <v>2</v>
      </c>
      <c r="P3" s="3" t="s">
        <v>3</v>
      </c>
      <c r="Q3" s="1"/>
      <c r="R3" s="3" t="s">
        <v>1</v>
      </c>
      <c r="S3" s="3" t="s">
        <v>2</v>
      </c>
      <c r="T3" s="3" t="s">
        <v>3</v>
      </c>
    </row>
    <row r="4" spans="1:20" x14ac:dyDescent="0.25">
      <c r="B4" s="3">
        <v>0.02</v>
      </c>
      <c r="C4" s="3">
        <v>681</v>
      </c>
      <c r="D4" s="3">
        <v>731</v>
      </c>
      <c r="E4" s="1"/>
      <c r="F4" s="3">
        <v>1.89</v>
      </c>
      <c r="G4" s="3">
        <v>64299</v>
      </c>
      <c r="H4" s="3">
        <v>64799</v>
      </c>
      <c r="I4" s="1"/>
      <c r="J4" s="3">
        <v>3.88</v>
      </c>
      <c r="K4" s="3">
        <v>246513</v>
      </c>
      <c r="L4" s="3">
        <v>247513</v>
      </c>
      <c r="M4" s="1"/>
      <c r="N4" s="3">
        <v>11.97</v>
      </c>
      <c r="O4" s="3">
        <v>6302417</v>
      </c>
      <c r="P4" s="3">
        <v>6307417</v>
      </c>
      <c r="Q4" s="1"/>
      <c r="R4" s="3">
        <v>38.200000000000003</v>
      </c>
      <c r="S4" s="3">
        <v>24814731</v>
      </c>
      <c r="T4" s="3">
        <v>24824731</v>
      </c>
    </row>
    <row r="5" spans="1:20" x14ac:dyDescent="0.25">
      <c r="B5" s="3">
        <v>0.02</v>
      </c>
      <c r="C5" s="3">
        <v>681</v>
      </c>
      <c r="D5" s="3">
        <v>731</v>
      </c>
      <c r="E5" s="1"/>
      <c r="F5" s="3">
        <v>1.88</v>
      </c>
      <c r="G5" s="3">
        <v>64299</v>
      </c>
      <c r="H5" s="3">
        <v>64799</v>
      </c>
      <c r="I5" s="1"/>
      <c r="J5" s="3">
        <v>3.31</v>
      </c>
      <c r="K5" s="3">
        <v>246513</v>
      </c>
      <c r="L5" s="3">
        <v>247513</v>
      </c>
      <c r="M5" s="1"/>
      <c r="N5" s="3">
        <v>11.81</v>
      </c>
      <c r="O5" s="3">
        <v>6302417</v>
      </c>
      <c r="P5" s="3">
        <v>6307417</v>
      </c>
      <c r="Q5" s="1"/>
      <c r="R5" s="3">
        <v>41.57</v>
      </c>
      <c r="S5" s="3">
        <v>24814731</v>
      </c>
      <c r="T5" s="3">
        <v>24824731</v>
      </c>
    </row>
    <row r="6" spans="1:20" x14ac:dyDescent="0.25">
      <c r="B6" s="3">
        <v>0.02</v>
      </c>
      <c r="C6" s="3">
        <v>681</v>
      </c>
      <c r="D6" s="3">
        <v>731</v>
      </c>
      <c r="E6" s="1"/>
      <c r="F6" s="3">
        <v>1.88</v>
      </c>
      <c r="G6" s="3">
        <v>64299</v>
      </c>
      <c r="H6" s="3">
        <v>64799</v>
      </c>
      <c r="I6" s="1"/>
      <c r="J6" s="3">
        <v>3.82</v>
      </c>
      <c r="K6" s="3">
        <v>246513</v>
      </c>
      <c r="L6" s="3">
        <v>247513</v>
      </c>
      <c r="M6" s="1"/>
      <c r="N6" s="3">
        <v>11.98</v>
      </c>
      <c r="O6" s="3">
        <v>6302417</v>
      </c>
      <c r="P6" s="3">
        <v>6307417</v>
      </c>
      <c r="Q6" s="1"/>
      <c r="R6" s="3">
        <v>38.049999999999997</v>
      </c>
      <c r="S6" s="3">
        <v>24814731</v>
      </c>
      <c r="T6" s="3">
        <v>24824731</v>
      </c>
    </row>
    <row r="7" spans="1:20" x14ac:dyDescent="0.25">
      <c r="B7" s="3">
        <v>0.02</v>
      </c>
      <c r="C7" s="3">
        <v>681</v>
      </c>
      <c r="D7" s="3">
        <v>731</v>
      </c>
      <c r="E7" s="1"/>
      <c r="F7" s="3">
        <v>1.89</v>
      </c>
      <c r="G7" s="3">
        <v>64299</v>
      </c>
      <c r="H7" s="3">
        <v>64799</v>
      </c>
      <c r="I7" s="1"/>
      <c r="J7" s="3">
        <v>3.34</v>
      </c>
      <c r="K7" s="3">
        <v>246513</v>
      </c>
      <c r="L7" s="3">
        <v>247513</v>
      </c>
      <c r="M7" s="1"/>
      <c r="N7" s="3">
        <v>11.74</v>
      </c>
      <c r="O7" s="3">
        <v>6302417</v>
      </c>
      <c r="P7" s="3">
        <v>6307417</v>
      </c>
      <c r="Q7" s="1"/>
      <c r="R7" s="3">
        <v>39.71</v>
      </c>
      <c r="S7" s="3">
        <v>24814731</v>
      </c>
      <c r="T7" s="3">
        <v>24824731</v>
      </c>
    </row>
    <row r="8" spans="1:20" x14ac:dyDescent="0.25">
      <c r="B8" s="4">
        <v>0.02</v>
      </c>
      <c r="C8" s="3">
        <v>681</v>
      </c>
      <c r="D8" s="3">
        <v>731</v>
      </c>
      <c r="E8" s="1"/>
      <c r="F8" s="4">
        <v>1.92</v>
      </c>
      <c r="G8" s="3">
        <v>64299</v>
      </c>
      <c r="H8" s="3">
        <v>64799</v>
      </c>
      <c r="I8" s="1"/>
      <c r="J8" s="4">
        <v>2.72</v>
      </c>
      <c r="K8" s="3">
        <v>246513</v>
      </c>
      <c r="L8" s="3">
        <v>247513</v>
      </c>
      <c r="M8" s="1"/>
      <c r="N8" s="4">
        <v>12.01</v>
      </c>
      <c r="O8" s="3">
        <v>6302417</v>
      </c>
      <c r="P8" s="3">
        <v>6307417</v>
      </c>
      <c r="Q8" s="1"/>
      <c r="R8" s="4">
        <v>43.48</v>
      </c>
      <c r="S8" s="3">
        <v>24814731</v>
      </c>
      <c r="T8" s="3">
        <v>24824731</v>
      </c>
    </row>
    <row r="9" spans="1:20" x14ac:dyDescent="0.25">
      <c r="A9" s="2" t="s">
        <v>4</v>
      </c>
      <c r="B9" s="5">
        <f>AVERAGE(B4:B8)</f>
        <v>0.02</v>
      </c>
      <c r="C9" s="6">
        <f>AVERAGE(C4:C8)</f>
        <v>681</v>
      </c>
      <c r="D9" s="7">
        <f>AVERAGE(D4:D8)</f>
        <v>731</v>
      </c>
      <c r="E9" s="1"/>
      <c r="F9" s="5">
        <f>AVERAGE(F4:F8)</f>
        <v>1.8919999999999999</v>
      </c>
      <c r="G9" s="6">
        <f>AVERAGE(G4:G8)</f>
        <v>64299</v>
      </c>
      <c r="H9" s="7">
        <f>AVERAGE(H4:H8)</f>
        <v>64799</v>
      </c>
      <c r="I9" s="1"/>
      <c r="J9" s="5">
        <f>AVERAGE(J4:J8)</f>
        <v>3.4140000000000001</v>
      </c>
      <c r="K9" s="6">
        <f>AVERAGE(K4:K8)</f>
        <v>246513</v>
      </c>
      <c r="L9" s="7">
        <f>AVERAGE(L4:L8)</f>
        <v>247513</v>
      </c>
      <c r="M9" s="1"/>
      <c r="N9" s="5">
        <f>AVERAGE(N4:N8)</f>
        <v>11.902000000000001</v>
      </c>
      <c r="O9" s="6">
        <f>AVERAGE(O4:O8)</f>
        <v>6302417</v>
      </c>
      <c r="P9" s="7">
        <f>AVERAGE(P4:P8)</f>
        <v>6307417</v>
      </c>
      <c r="Q9" s="1"/>
      <c r="R9" s="5">
        <f>AVERAGE(R4:R8)</f>
        <v>40.201999999999998</v>
      </c>
      <c r="S9" s="6">
        <f>AVERAGE(S4:S8)</f>
        <v>24814731</v>
      </c>
      <c r="T9" s="7">
        <f>AVERAGE(T4:T8)</f>
        <v>24824731</v>
      </c>
    </row>
    <row r="15" spans="1:20" x14ac:dyDescent="0.25">
      <c r="C15" s="13">
        <v>50</v>
      </c>
      <c r="D15" s="14">
        <v>500</v>
      </c>
      <c r="E15" s="14">
        <v>1000</v>
      </c>
      <c r="F15" s="14">
        <v>5000</v>
      </c>
      <c r="G15" s="15">
        <v>10000</v>
      </c>
    </row>
    <row r="16" spans="1:20" x14ac:dyDescent="0.25">
      <c r="B16" s="13" t="s">
        <v>5</v>
      </c>
      <c r="C16" s="13">
        <f>B9</f>
        <v>0.02</v>
      </c>
      <c r="D16" s="14">
        <f>F9</f>
        <v>1.8919999999999999</v>
      </c>
      <c r="E16" s="14">
        <f>J9</f>
        <v>3.4140000000000001</v>
      </c>
      <c r="F16" s="14">
        <f>N9</f>
        <v>11.902000000000001</v>
      </c>
      <c r="G16" s="15">
        <f>R9</f>
        <v>40.201999999999998</v>
      </c>
    </row>
    <row r="17" spans="2:7" x14ac:dyDescent="0.25">
      <c r="B17" s="16" t="s">
        <v>6</v>
      </c>
      <c r="C17" s="16">
        <f>C9</f>
        <v>681</v>
      </c>
      <c r="D17">
        <f>G9</f>
        <v>64299</v>
      </c>
      <c r="E17">
        <f>K9</f>
        <v>246513</v>
      </c>
      <c r="F17">
        <f>O9</f>
        <v>6302417</v>
      </c>
      <c r="G17" s="11">
        <f>S9</f>
        <v>24814731</v>
      </c>
    </row>
    <row r="18" spans="2:7" x14ac:dyDescent="0.25">
      <c r="B18" s="12" t="s">
        <v>7</v>
      </c>
      <c r="C18" s="17">
        <f>D9</f>
        <v>731</v>
      </c>
      <c r="D18" s="17">
        <f>H9</f>
        <v>64799</v>
      </c>
      <c r="E18" s="17">
        <f>L9</f>
        <v>247513</v>
      </c>
      <c r="F18" s="17">
        <f>P9</f>
        <v>6307417</v>
      </c>
      <c r="G18" s="18">
        <f>T9</f>
        <v>24824731</v>
      </c>
    </row>
  </sheetData>
  <mergeCells count="6">
    <mergeCell ref="B1:T1"/>
    <mergeCell ref="B2:D2"/>
    <mergeCell ref="F2:H2"/>
    <mergeCell ref="J2:L2"/>
    <mergeCell ref="N2:P2"/>
    <mergeCell ref="R2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D50A-D34A-4CA3-B9E0-53E7B4AB1F41}">
  <dimension ref="A1:T18"/>
  <sheetViews>
    <sheetView topLeftCell="A4" zoomScaleNormal="100" workbookViewId="0">
      <selection activeCell="V21" sqref="V21"/>
    </sheetView>
  </sheetViews>
  <sheetFormatPr defaultRowHeight="15" x14ac:dyDescent="0.25"/>
  <cols>
    <col min="2" max="2" width="20.7109375" bestFit="1" customWidth="1"/>
    <col min="6" max="6" width="20.7109375" bestFit="1" customWidth="1"/>
    <col min="10" max="10" width="20.7109375" bestFit="1" customWidth="1"/>
    <col min="14" max="14" width="20.7109375" bestFit="1" customWidth="1"/>
    <col min="18" max="18" width="20.7109375" bestFit="1" customWidth="1"/>
  </cols>
  <sheetData>
    <row r="1" spans="1:20" x14ac:dyDescent="0.25">
      <c r="B1" s="22" t="s">
        <v>8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 x14ac:dyDescent="0.25">
      <c r="B2" s="20">
        <v>50</v>
      </c>
      <c r="C2" s="21"/>
      <c r="D2" s="21"/>
      <c r="E2" s="1"/>
      <c r="F2" s="20">
        <v>500</v>
      </c>
      <c r="G2" s="21"/>
      <c r="H2" s="21"/>
      <c r="I2" s="1"/>
      <c r="J2" s="20">
        <v>1000</v>
      </c>
      <c r="K2" s="21"/>
      <c r="L2" s="21"/>
      <c r="M2" s="1"/>
      <c r="N2" s="20">
        <v>5000</v>
      </c>
      <c r="O2" s="21"/>
      <c r="P2" s="21"/>
      <c r="Q2" s="1"/>
      <c r="R2" s="20">
        <v>10000</v>
      </c>
      <c r="S2" s="21"/>
      <c r="T2" s="21"/>
    </row>
    <row r="3" spans="1:20" x14ac:dyDescent="0.25">
      <c r="B3" s="3" t="s">
        <v>1</v>
      </c>
      <c r="C3" s="3" t="s">
        <v>2</v>
      </c>
      <c r="D3" s="3" t="s">
        <v>3</v>
      </c>
      <c r="E3" s="1"/>
      <c r="F3" s="3" t="s">
        <v>1</v>
      </c>
      <c r="G3" s="3" t="s">
        <v>2</v>
      </c>
      <c r="H3" s="3" t="s">
        <v>3</v>
      </c>
      <c r="I3" s="1"/>
      <c r="J3" s="3" t="s">
        <v>1</v>
      </c>
      <c r="K3" s="3" t="s">
        <v>2</v>
      </c>
      <c r="L3" s="3" t="s">
        <v>3</v>
      </c>
      <c r="M3" s="1"/>
      <c r="N3" s="3" t="s">
        <v>1</v>
      </c>
      <c r="O3" s="3" t="s">
        <v>2</v>
      </c>
      <c r="P3" s="3" t="s">
        <v>3</v>
      </c>
      <c r="Q3" s="1"/>
      <c r="R3" s="3" t="s">
        <v>1</v>
      </c>
      <c r="S3" s="3" t="s">
        <v>2</v>
      </c>
      <c r="T3" s="3" t="s">
        <v>3</v>
      </c>
    </row>
    <row r="4" spans="1:20" x14ac:dyDescent="0.25">
      <c r="B4" s="3">
        <v>0.03</v>
      </c>
      <c r="C4" s="3">
        <v>152</v>
      </c>
      <c r="D4" s="3">
        <v>1274</v>
      </c>
      <c r="E4" s="1"/>
      <c r="F4" s="3">
        <v>1.48</v>
      </c>
      <c r="G4" s="3">
        <v>2409</v>
      </c>
      <c r="H4" s="3">
        <v>125249</v>
      </c>
      <c r="I4" s="1"/>
      <c r="J4" s="3">
        <v>3.33</v>
      </c>
      <c r="K4" s="3">
        <v>5825</v>
      </c>
      <c r="L4" s="3">
        <v>500499</v>
      </c>
      <c r="M4" s="1"/>
      <c r="N4" s="3">
        <v>17.71</v>
      </c>
      <c r="O4" s="3">
        <v>34716</v>
      </c>
      <c r="P4" s="3">
        <v>12502499</v>
      </c>
      <c r="Q4" s="1"/>
      <c r="R4" s="3">
        <v>63.51</v>
      </c>
      <c r="S4" s="3">
        <v>75800</v>
      </c>
      <c r="T4" s="3">
        <v>50004999</v>
      </c>
    </row>
    <row r="5" spans="1:20" x14ac:dyDescent="0.25">
      <c r="B5" s="3">
        <v>0.02</v>
      </c>
      <c r="C5" s="3">
        <v>152</v>
      </c>
      <c r="D5" s="3">
        <v>1274</v>
      </c>
      <c r="E5" s="1"/>
      <c r="F5" s="3">
        <v>1.47</v>
      </c>
      <c r="G5" s="3">
        <v>2409</v>
      </c>
      <c r="H5" s="3">
        <v>125249</v>
      </c>
      <c r="I5" s="1"/>
      <c r="J5" s="3">
        <v>3.58</v>
      </c>
      <c r="K5" s="3">
        <v>5825</v>
      </c>
      <c r="L5" s="3">
        <v>500499</v>
      </c>
      <c r="M5" s="1"/>
      <c r="N5" s="3">
        <v>17.57</v>
      </c>
      <c r="O5" s="3">
        <v>34716</v>
      </c>
      <c r="P5" s="3">
        <v>12502499</v>
      </c>
      <c r="Q5" s="1"/>
      <c r="R5" s="3">
        <v>68.099999999999994</v>
      </c>
      <c r="S5" s="3">
        <v>75800</v>
      </c>
      <c r="T5" s="3">
        <v>50004999</v>
      </c>
    </row>
    <row r="6" spans="1:20" x14ac:dyDescent="0.25">
      <c r="B6" s="3">
        <v>0.03</v>
      </c>
      <c r="C6" s="3">
        <v>152</v>
      </c>
      <c r="D6" s="3">
        <v>1274</v>
      </c>
      <c r="E6" s="1"/>
      <c r="F6" s="3">
        <v>1.47</v>
      </c>
      <c r="G6" s="3">
        <v>2409</v>
      </c>
      <c r="H6" s="3">
        <v>125249</v>
      </c>
      <c r="I6" s="1"/>
      <c r="J6" s="3">
        <v>3.52</v>
      </c>
      <c r="K6" s="3">
        <v>5825</v>
      </c>
      <c r="L6" s="3">
        <v>500499</v>
      </c>
      <c r="M6" s="1"/>
      <c r="N6" s="3">
        <v>17.38</v>
      </c>
      <c r="O6" s="3">
        <v>34716</v>
      </c>
      <c r="P6" s="3">
        <v>12502499</v>
      </c>
      <c r="Q6" s="1"/>
      <c r="R6" s="3">
        <v>63.79</v>
      </c>
      <c r="S6" s="3">
        <v>75800</v>
      </c>
      <c r="T6" s="3">
        <v>50004999</v>
      </c>
    </row>
    <row r="7" spans="1:20" x14ac:dyDescent="0.25">
      <c r="B7" s="3">
        <v>0.04</v>
      </c>
      <c r="C7" s="3">
        <v>152</v>
      </c>
      <c r="D7" s="3">
        <v>1274</v>
      </c>
      <c r="E7" s="1"/>
      <c r="F7" s="3">
        <v>1.47</v>
      </c>
      <c r="G7" s="3">
        <v>2409</v>
      </c>
      <c r="H7" s="3">
        <v>125249</v>
      </c>
      <c r="I7" s="1"/>
      <c r="J7" s="3">
        <v>3.25</v>
      </c>
      <c r="K7" s="3">
        <v>5825</v>
      </c>
      <c r="L7" s="3">
        <v>500499</v>
      </c>
      <c r="M7" s="1"/>
      <c r="N7" s="3">
        <v>17.510000000000002</v>
      </c>
      <c r="O7" s="3">
        <v>34716</v>
      </c>
      <c r="P7" s="3">
        <v>12502499</v>
      </c>
      <c r="Q7" s="1"/>
      <c r="R7" s="3">
        <v>63.47</v>
      </c>
      <c r="S7" s="3">
        <v>75800</v>
      </c>
      <c r="T7" s="3">
        <v>50004999</v>
      </c>
    </row>
    <row r="8" spans="1:20" x14ac:dyDescent="0.25">
      <c r="B8" s="4">
        <v>0.02</v>
      </c>
      <c r="C8" s="3">
        <v>152</v>
      </c>
      <c r="D8" s="3">
        <v>1274</v>
      </c>
      <c r="E8" s="1"/>
      <c r="F8" s="4">
        <v>1.46</v>
      </c>
      <c r="G8" s="3">
        <v>2409</v>
      </c>
      <c r="H8" s="3">
        <v>125249</v>
      </c>
      <c r="I8" s="1"/>
      <c r="J8" s="4">
        <v>3.46</v>
      </c>
      <c r="K8" s="3">
        <v>5825</v>
      </c>
      <c r="L8" s="3">
        <v>500499</v>
      </c>
      <c r="M8" s="1"/>
      <c r="N8" s="4">
        <v>20.11</v>
      </c>
      <c r="O8" s="3">
        <v>34716</v>
      </c>
      <c r="P8" s="3">
        <v>12502499</v>
      </c>
      <c r="Q8" s="1"/>
      <c r="R8" s="4">
        <v>70.540000000000006</v>
      </c>
      <c r="S8" s="3">
        <v>75800</v>
      </c>
      <c r="T8" s="3">
        <v>50004999</v>
      </c>
    </row>
    <row r="9" spans="1:20" x14ac:dyDescent="0.25">
      <c r="A9" s="2" t="s">
        <v>4</v>
      </c>
      <c r="B9" s="5">
        <f>AVERAGE(B4:B8)</f>
        <v>2.7999999999999997E-2</v>
      </c>
      <c r="C9" s="6">
        <f>AVERAGE(C4:C8)</f>
        <v>152</v>
      </c>
      <c r="D9" s="7">
        <f>AVERAGE(D4:D8)</f>
        <v>1274</v>
      </c>
      <c r="E9" s="1"/>
      <c r="F9" s="5">
        <f>AVERAGE(F4:F8)</f>
        <v>1.47</v>
      </c>
      <c r="G9" s="6">
        <f>AVERAGE(G4:G8)</f>
        <v>2409</v>
      </c>
      <c r="H9" s="7">
        <f>AVERAGE(H4:H8)</f>
        <v>125249</v>
      </c>
      <c r="I9" s="1"/>
      <c r="J9" s="5">
        <f>AVERAGE(J4:J8)</f>
        <v>3.4279999999999999</v>
      </c>
      <c r="K9" s="6">
        <f>AVERAGE(K4:K8)</f>
        <v>5825</v>
      </c>
      <c r="L9" s="7">
        <f>AVERAGE(L4:L8)</f>
        <v>500499</v>
      </c>
      <c r="M9" s="1"/>
      <c r="N9" s="5">
        <f>AVERAGE(N4:N8)</f>
        <v>18.056000000000001</v>
      </c>
      <c r="O9" s="6">
        <f>AVERAGE(O4:O8)</f>
        <v>34716</v>
      </c>
      <c r="P9" s="7">
        <f>AVERAGE(P4:P8)</f>
        <v>12502499</v>
      </c>
      <c r="Q9" s="1"/>
      <c r="R9" s="5">
        <f>AVERAGE(R4:R8)</f>
        <v>65.882000000000005</v>
      </c>
      <c r="S9" s="6">
        <f>AVERAGE(S4:S8)</f>
        <v>75800</v>
      </c>
      <c r="T9" s="7">
        <f>AVERAGE(T4:T8)</f>
        <v>50004999</v>
      </c>
    </row>
    <row r="15" spans="1:20" x14ac:dyDescent="0.25">
      <c r="C15" s="13">
        <v>50</v>
      </c>
      <c r="D15" s="14">
        <v>500</v>
      </c>
      <c r="E15" s="14">
        <v>1000</v>
      </c>
      <c r="F15" s="14">
        <v>5000</v>
      </c>
      <c r="G15" s="15">
        <v>10000</v>
      </c>
    </row>
    <row r="16" spans="1:20" x14ac:dyDescent="0.25">
      <c r="B16" s="13" t="s">
        <v>5</v>
      </c>
      <c r="C16" s="13">
        <f>B9</f>
        <v>2.7999999999999997E-2</v>
      </c>
      <c r="D16" s="14">
        <f>F9</f>
        <v>1.47</v>
      </c>
      <c r="E16" s="14">
        <f>J9</f>
        <v>3.4279999999999999</v>
      </c>
      <c r="F16" s="14">
        <f>N9</f>
        <v>18.056000000000001</v>
      </c>
      <c r="G16" s="15">
        <f>R9</f>
        <v>65.882000000000005</v>
      </c>
    </row>
    <row r="17" spans="2:7" x14ac:dyDescent="0.25">
      <c r="B17" s="16" t="s">
        <v>6</v>
      </c>
      <c r="C17" s="16">
        <f>C9</f>
        <v>152</v>
      </c>
      <c r="D17">
        <f>G9</f>
        <v>2409</v>
      </c>
      <c r="E17">
        <f>K9</f>
        <v>5825</v>
      </c>
      <c r="F17">
        <f>O9</f>
        <v>34716</v>
      </c>
      <c r="G17" s="11">
        <f>S9</f>
        <v>75800</v>
      </c>
    </row>
    <row r="18" spans="2:7" x14ac:dyDescent="0.25">
      <c r="B18" s="12" t="s">
        <v>7</v>
      </c>
      <c r="C18" s="17">
        <f>D9</f>
        <v>1274</v>
      </c>
      <c r="D18" s="17">
        <f>H9</f>
        <v>125249</v>
      </c>
      <c r="E18" s="17">
        <f>L9</f>
        <v>500499</v>
      </c>
      <c r="F18" s="17">
        <f>P9</f>
        <v>12502499</v>
      </c>
      <c r="G18" s="18">
        <f>T9</f>
        <v>50004999</v>
      </c>
    </row>
  </sheetData>
  <mergeCells count="6">
    <mergeCell ref="B1:T1"/>
    <mergeCell ref="B2:D2"/>
    <mergeCell ref="F2:H2"/>
    <mergeCell ref="J2:L2"/>
    <mergeCell ref="N2:P2"/>
    <mergeCell ref="R2:T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C3CBF-5600-4278-BBE0-845E39E1A78C}">
  <dimension ref="A1:T18"/>
  <sheetViews>
    <sheetView tabSelected="1" topLeftCell="B7" zoomScaleNormal="100" workbookViewId="0">
      <selection activeCell="R2" sqref="R2:T9"/>
    </sheetView>
  </sheetViews>
  <sheetFormatPr defaultRowHeight="15" x14ac:dyDescent="0.25"/>
  <cols>
    <col min="2" max="2" width="20.7109375" bestFit="1" customWidth="1"/>
    <col min="4" max="4" width="13.42578125" customWidth="1"/>
    <col min="6" max="6" width="20.7109375" bestFit="1" customWidth="1"/>
    <col min="8" max="8" width="14.140625" customWidth="1"/>
    <col min="10" max="10" width="20.7109375" bestFit="1" customWidth="1"/>
    <col min="12" max="12" width="14.5703125" customWidth="1"/>
    <col min="14" max="14" width="20.7109375" bestFit="1" customWidth="1"/>
    <col min="15" max="15" width="12" bestFit="1" customWidth="1"/>
    <col min="16" max="16" width="14.5703125" customWidth="1"/>
    <col min="18" max="18" width="20.7109375" bestFit="1" customWidth="1"/>
    <col min="20" max="20" width="16" customWidth="1"/>
  </cols>
  <sheetData>
    <row r="1" spans="1:20" x14ac:dyDescent="0.25">
      <c r="B1" s="19" t="s">
        <v>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5">
      <c r="B2" s="20">
        <v>50</v>
      </c>
      <c r="C2" s="21"/>
      <c r="D2" s="21"/>
      <c r="E2" s="1"/>
      <c r="F2" s="20">
        <v>500</v>
      </c>
      <c r="G2" s="21"/>
      <c r="H2" s="21"/>
      <c r="I2" s="1"/>
      <c r="J2" s="20">
        <v>1000</v>
      </c>
      <c r="K2" s="21"/>
      <c r="L2" s="21"/>
      <c r="M2" s="1"/>
      <c r="N2" s="20">
        <v>5000</v>
      </c>
      <c r="O2" s="21"/>
      <c r="P2" s="21"/>
      <c r="Q2" s="1"/>
      <c r="R2" s="20">
        <v>10000</v>
      </c>
      <c r="S2" s="21"/>
      <c r="T2" s="21"/>
    </row>
    <row r="3" spans="1:20" x14ac:dyDescent="0.25">
      <c r="B3" s="3" t="s">
        <v>1</v>
      </c>
      <c r="C3" s="3" t="s">
        <v>2</v>
      </c>
      <c r="D3" s="3" t="s">
        <v>3</v>
      </c>
      <c r="E3" s="1"/>
      <c r="F3" s="3" t="s">
        <v>1</v>
      </c>
      <c r="G3" s="3" t="s">
        <v>2</v>
      </c>
      <c r="H3" s="3" t="s">
        <v>3</v>
      </c>
      <c r="I3" s="1"/>
      <c r="J3" s="3" t="s">
        <v>1</v>
      </c>
      <c r="K3" s="3" t="s">
        <v>2</v>
      </c>
      <c r="L3" s="3" t="s">
        <v>3</v>
      </c>
      <c r="M3" s="1"/>
      <c r="N3" s="3" t="s">
        <v>1</v>
      </c>
      <c r="O3" s="3" t="s">
        <v>2</v>
      </c>
      <c r="P3" s="3" t="s">
        <v>3</v>
      </c>
      <c r="Q3" s="1"/>
      <c r="R3" s="3" t="s">
        <v>1</v>
      </c>
      <c r="S3" s="3" t="s">
        <v>2</v>
      </c>
      <c r="T3" s="3" t="s">
        <v>3</v>
      </c>
    </row>
    <row r="4" spans="1:20" x14ac:dyDescent="0.25">
      <c r="B4" s="3">
        <v>0.06</v>
      </c>
      <c r="C4" s="3">
        <v>681</v>
      </c>
      <c r="D4" s="3">
        <v>1219</v>
      </c>
      <c r="E4" s="1"/>
      <c r="F4" s="3">
        <v>2.16</v>
      </c>
      <c r="G4" s="3">
        <v>64299</v>
      </c>
      <c r="H4" s="3">
        <v>124540</v>
      </c>
      <c r="I4" s="1"/>
      <c r="J4" s="3">
        <v>4.6100000000000003</v>
      </c>
      <c r="K4" s="3">
        <v>246513</v>
      </c>
      <c r="L4" s="3">
        <v>499065</v>
      </c>
      <c r="M4" s="1"/>
      <c r="N4" s="3">
        <v>24.64</v>
      </c>
      <c r="O4" s="3">
        <v>6302417</v>
      </c>
      <c r="P4" s="3">
        <v>12496122</v>
      </c>
      <c r="Q4" s="1"/>
      <c r="R4" s="3">
        <v>114.1657</v>
      </c>
      <c r="S4" s="3">
        <v>24814731</v>
      </c>
      <c r="T4" s="3">
        <v>49976855</v>
      </c>
    </row>
    <row r="5" spans="1:20" x14ac:dyDescent="0.25">
      <c r="B5" s="3">
        <v>0.03</v>
      </c>
      <c r="C5" s="3">
        <v>681</v>
      </c>
      <c r="D5" s="3">
        <v>1219</v>
      </c>
      <c r="E5" s="1"/>
      <c r="F5" s="3">
        <v>2.21</v>
      </c>
      <c r="G5" s="3">
        <v>64299</v>
      </c>
      <c r="H5" s="3">
        <v>124540</v>
      </c>
      <c r="I5" s="1"/>
      <c r="J5" s="3">
        <v>5.85</v>
      </c>
      <c r="K5" s="3">
        <v>246513</v>
      </c>
      <c r="L5" s="3">
        <v>499065</v>
      </c>
      <c r="M5" s="1"/>
      <c r="N5" s="3">
        <v>24.82</v>
      </c>
      <c r="O5" s="3">
        <v>6302417</v>
      </c>
      <c r="P5" s="3">
        <v>12496122</v>
      </c>
      <c r="Q5" s="1"/>
      <c r="R5" s="3">
        <v>110.63</v>
      </c>
      <c r="S5" s="3">
        <v>24814731</v>
      </c>
      <c r="T5" s="3">
        <v>49976855</v>
      </c>
    </row>
    <row r="6" spans="1:20" x14ac:dyDescent="0.25">
      <c r="B6" s="3">
        <v>0.03</v>
      </c>
      <c r="C6" s="3">
        <v>681</v>
      </c>
      <c r="D6" s="3">
        <v>1219</v>
      </c>
      <c r="E6" s="1"/>
      <c r="F6" s="3">
        <v>2.17</v>
      </c>
      <c r="G6" s="3">
        <v>64299</v>
      </c>
      <c r="H6" s="3">
        <v>124540</v>
      </c>
      <c r="I6" s="1"/>
      <c r="J6" s="3">
        <v>4.12</v>
      </c>
      <c r="K6" s="3">
        <v>246513</v>
      </c>
      <c r="L6" s="3">
        <v>499065</v>
      </c>
      <c r="M6" s="1"/>
      <c r="N6" s="3">
        <v>26.16</v>
      </c>
      <c r="O6" s="3">
        <v>6302417</v>
      </c>
      <c r="P6" s="3">
        <v>12496122</v>
      </c>
      <c r="Q6" s="1"/>
      <c r="R6" s="3">
        <v>110.54</v>
      </c>
      <c r="S6" s="3">
        <v>24814731</v>
      </c>
      <c r="T6" s="3">
        <v>49976855</v>
      </c>
    </row>
    <row r="7" spans="1:20" x14ac:dyDescent="0.25">
      <c r="B7" s="3">
        <v>0.03</v>
      </c>
      <c r="C7" s="3">
        <v>681</v>
      </c>
      <c r="D7" s="3">
        <v>1219</v>
      </c>
      <c r="E7" s="1"/>
      <c r="F7" s="3">
        <v>2.2000000000000002</v>
      </c>
      <c r="G7" s="3">
        <v>64299</v>
      </c>
      <c r="H7" s="3">
        <v>124540</v>
      </c>
      <c r="I7" s="1"/>
      <c r="J7" s="3">
        <v>4.3600000000000003</v>
      </c>
      <c r="K7" s="3">
        <v>246513</v>
      </c>
      <c r="L7" s="3">
        <v>499065</v>
      </c>
      <c r="M7" s="1"/>
      <c r="N7" s="3">
        <v>34.35</v>
      </c>
      <c r="O7" s="3">
        <v>6302417</v>
      </c>
      <c r="P7" s="3">
        <v>12496122</v>
      </c>
      <c r="Q7" s="1"/>
      <c r="R7" s="3">
        <v>114.76</v>
      </c>
      <c r="S7" s="3">
        <v>24814731</v>
      </c>
      <c r="T7" s="3">
        <v>49976855</v>
      </c>
    </row>
    <row r="8" spans="1:20" x14ac:dyDescent="0.25">
      <c r="B8" s="4">
        <v>0.03</v>
      </c>
      <c r="C8" s="3">
        <v>681</v>
      </c>
      <c r="D8" s="3">
        <v>1219</v>
      </c>
      <c r="E8" s="1"/>
      <c r="F8" s="4">
        <v>2.16</v>
      </c>
      <c r="G8" s="3">
        <v>64299</v>
      </c>
      <c r="H8" s="4">
        <v>124540</v>
      </c>
      <c r="I8" s="1"/>
      <c r="J8" s="4">
        <v>4.05</v>
      </c>
      <c r="K8" s="3">
        <v>246513</v>
      </c>
      <c r="L8" s="3">
        <v>499065</v>
      </c>
      <c r="M8" s="1"/>
      <c r="N8" s="4">
        <v>24.88</v>
      </c>
      <c r="O8" s="3">
        <v>6302417</v>
      </c>
      <c r="P8" s="3">
        <v>12496122</v>
      </c>
      <c r="Q8" s="1"/>
      <c r="R8" s="4">
        <v>112.29</v>
      </c>
      <c r="S8" s="3">
        <v>24814731</v>
      </c>
      <c r="T8" s="3">
        <v>49976855</v>
      </c>
    </row>
    <row r="9" spans="1:20" x14ac:dyDescent="0.25">
      <c r="A9" s="2" t="s">
        <v>4</v>
      </c>
      <c r="B9" s="5">
        <f>AVERAGE(B4:B8)</f>
        <v>3.5999999999999997E-2</v>
      </c>
      <c r="C9" s="6">
        <f>AVERAGE(C4:C8)</f>
        <v>681</v>
      </c>
      <c r="D9" s="7">
        <f>AVERAGE(D4:D8)</f>
        <v>1219</v>
      </c>
      <c r="E9" s="1"/>
      <c r="F9" s="5">
        <f>AVERAGE(F4:F8)</f>
        <v>2.1800000000000002</v>
      </c>
      <c r="G9" s="6">
        <f>AVERAGE(G4:G8)</f>
        <v>64299</v>
      </c>
      <c r="H9" s="7">
        <f>AVERAGE(H4:H8)</f>
        <v>124540</v>
      </c>
      <c r="I9" s="1"/>
      <c r="J9" s="5">
        <f>AVERAGE(J4:J8)</f>
        <v>4.5980000000000008</v>
      </c>
      <c r="K9" s="6">
        <f>AVERAGE(K4:K8)</f>
        <v>246513</v>
      </c>
      <c r="L9" s="7">
        <f>AVERAGE(L4:L8)</f>
        <v>499065</v>
      </c>
      <c r="M9" s="1"/>
      <c r="N9" s="5">
        <f>AVERAGE(N4:N8)</f>
        <v>26.97</v>
      </c>
      <c r="O9" s="6">
        <f>AVERAGE(O4:O8)</f>
        <v>6302417</v>
      </c>
      <c r="P9" s="7">
        <f>AVERAGE(P4:P8)</f>
        <v>12496122</v>
      </c>
      <c r="Q9" s="1"/>
      <c r="R9" s="5">
        <f>AVERAGE(R4:R8)</f>
        <v>112.47714000000001</v>
      </c>
      <c r="S9" s="6">
        <f>AVERAGE(S4:S8)</f>
        <v>24814731</v>
      </c>
      <c r="T9" s="7">
        <f>AVERAGE(T4:T8)</f>
        <v>49976855</v>
      </c>
    </row>
    <row r="15" spans="1:20" x14ac:dyDescent="0.25">
      <c r="C15" s="13">
        <v>50</v>
      </c>
      <c r="D15" s="14">
        <v>500</v>
      </c>
      <c r="E15" s="14">
        <v>1000</v>
      </c>
      <c r="F15" s="14">
        <v>5000</v>
      </c>
      <c r="G15" s="15">
        <v>10000</v>
      </c>
    </row>
    <row r="16" spans="1:20" x14ac:dyDescent="0.25">
      <c r="B16" s="13" t="s">
        <v>5</v>
      </c>
      <c r="C16" s="13">
        <f>B9</f>
        <v>3.5999999999999997E-2</v>
      </c>
      <c r="D16" s="14">
        <f>F9</f>
        <v>2.1800000000000002</v>
      </c>
      <c r="E16" s="14">
        <f>J9</f>
        <v>4.5980000000000008</v>
      </c>
      <c r="F16" s="14">
        <f>N9</f>
        <v>26.97</v>
      </c>
      <c r="G16" s="15">
        <f>R9</f>
        <v>112.47714000000001</v>
      </c>
    </row>
    <row r="17" spans="2:7" x14ac:dyDescent="0.25">
      <c r="B17" s="16" t="s">
        <v>6</v>
      </c>
      <c r="C17" s="16">
        <f>C9</f>
        <v>681</v>
      </c>
      <c r="D17">
        <f>G9</f>
        <v>64299</v>
      </c>
      <c r="E17">
        <f>K9</f>
        <v>246513</v>
      </c>
      <c r="F17">
        <f>O9</f>
        <v>6302417</v>
      </c>
      <c r="G17" s="11">
        <f>S9</f>
        <v>24814731</v>
      </c>
    </row>
    <row r="18" spans="2:7" x14ac:dyDescent="0.25">
      <c r="B18" s="12" t="s">
        <v>7</v>
      </c>
      <c r="C18" s="17">
        <f>D9</f>
        <v>1219</v>
      </c>
      <c r="D18" s="17">
        <f>H9</f>
        <v>124540</v>
      </c>
      <c r="E18" s="17">
        <f>L9</f>
        <v>499065</v>
      </c>
      <c r="F18" s="17">
        <f>P9</f>
        <v>12496122</v>
      </c>
      <c r="G18" s="18">
        <f>T9</f>
        <v>49976855</v>
      </c>
    </row>
  </sheetData>
  <mergeCells count="6">
    <mergeCell ref="B1:T1"/>
    <mergeCell ref="B2:D2"/>
    <mergeCell ref="F2:H2"/>
    <mergeCell ref="J2:L2"/>
    <mergeCell ref="N2:P2"/>
    <mergeCell ref="R2:T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1BEF-06B6-4436-BC19-6A5D3BB59F78}">
  <dimension ref="A1:T18"/>
  <sheetViews>
    <sheetView workbookViewId="0">
      <selection activeCell="H30" sqref="H30"/>
    </sheetView>
  </sheetViews>
  <sheetFormatPr defaultRowHeight="15" x14ac:dyDescent="0.25"/>
  <cols>
    <col min="2" max="2" width="20.7109375" bestFit="1" customWidth="1"/>
    <col min="4" max="4" width="14.28515625" customWidth="1"/>
    <col min="6" max="6" width="20.7109375" bestFit="1" customWidth="1"/>
    <col min="8" max="8" width="15.28515625" customWidth="1"/>
    <col min="10" max="10" width="20.7109375" bestFit="1" customWidth="1"/>
    <col min="12" max="12" width="14.42578125" customWidth="1"/>
    <col min="14" max="14" width="20.7109375" bestFit="1" customWidth="1"/>
    <col min="16" max="16" width="14.28515625" customWidth="1"/>
    <col min="18" max="18" width="20.7109375" bestFit="1" customWidth="1"/>
    <col min="20" max="20" width="14" customWidth="1"/>
  </cols>
  <sheetData>
    <row r="1" spans="1:20" x14ac:dyDescent="0.25">
      <c r="B1" s="19" t="s">
        <v>10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5">
      <c r="B2" s="20">
        <v>50</v>
      </c>
      <c r="C2" s="21"/>
      <c r="D2" s="21"/>
      <c r="E2" s="1"/>
      <c r="F2" s="20">
        <v>500</v>
      </c>
      <c r="G2" s="21"/>
      <c r="H2" s="21"/>
      <c r="I2" s="1"/>
      <c r="J2" s="20">
        <v>1000</v>
      </c>
      <c r="K2" s="21"/>
      <c r="L2" s="21"/>
      <c r="M2" s="1"/>
      <c r="N2" s="20">
        <v>5000</v>
      </c>
      <c r="O2" s="21"/>
      <c r="P2" s="21"/>
      <c r="Q2" s="1"/>
      <c r="R2" s="20">
        <v>10000</v>
      </c>
      <c r="S2" s="21"/>
      <c r="T2" s="21"/>
    </row>
    <row r="3" spans="1:20" x14ac:dyDescent="0.25">
      <c r="B3" s="3" t="s">
        <v>1</v>
      </c>
      <c r="C3" s="3" t="s">
        <v>2</v>
      </c>
      <c r="D3" s="3" t="s">
        <v>3</v>
      </c>
      <c r="E3" s="1"/>
      <c r="F3" s="3" t="s">
        <v>1</v>
      </c>
      <c r="G3" s="3" t="s">
        <v>2</v>
      </c>
      <c r="H3" s="3" t="s">
        <v>3</v>
      </c>
      <c r="I3" s="1"/>
      <c r="J3" s="3" t="s">
        <v>1</v>
      </c>
      <c r="K3" s="3" t="s">
        <v>2</v>
      </c>
      <c r="L3" s="3" t="s">
        <v>3</v>
      </c>
      <c r="M3" s="1"/>
      <c r="N3" s="3" t="s">
        <v>1</v>
      </c>
      <c r="O3" s="3" t="s">
        <v>2</v>
      </c>
      <c r="P3" s="3" t="s">
        <v>3</v>
      </c>
      <c r="Q3" s="1"/>
      <c r="R3" s="3" t="s">
        <v>1</v>
      </c>
      <c r="S3" s="3" t="s">
        <v>2</v>
      </c>
      <c r="T3" s="3" t="s">
        <v>3</v>
      </c>
    </row>
    <row r="4" spans="1:20" x14ac:dyDescent="0.25">
      <c r="B4" s="3">
        <v>0.03</v>
      </c>
      <c r="C4" s="3">
        <v>207</v>
      </c>
      <c r="D4" s="3">
        <v>581</v>
      </c>
      <c r="E4" s="1"/>
      <c r="F4" s="3">
        <v>0.4</v>
      </c>
      <c r="G4" s="3">
        <v>3739</v>
      </c>
      <c r="H4" s="3">
        <v>8755</v>
      </c>
      <c r="I4" s="1"/>
      <c r="J4" s="3">
        <v>0.76</v>
      </c>
      <c r="K4" s="3">
        <v>8453</v>
      </c>
      <c r="L4" s="3">
        <v>19511</v>
      </c>
      <c r="M4" s="1"/>
      <c r="N4" s="3">
        <v>1.92</v>
      </c>
      <c r="O4" s="3">
        <v>54250</v>
      </c>
      <c r="P4" s="3">
        <v>123375</v>
      </c>
      <c r="Q4" s="1"/>
      <c r="R4" s="3">
        <v>3.71</v>
      </c>
      <c r="S4" s="3">
        <v>118462</v>
      </c>
      <c r="T4" s="3">
        <v>266751</v>
      </c>
    </row>
    <row r="5" spans="1:20" x14ac:dyDescent="0.25">
      <c r="B5" s="3">
        <v>0.03</v>
      </c>
      <c r="C5" s="3">
        <v>207</v>
      </c>
      <c r="D5" s="3">
        <v>581</v>
      </c>
      <c r="E5" s="1"/>
      <c r="F5" s="3">
        <v>0.36</v>
      </c>
      <c r="G5" s="3">
        <v>3739</v>
      </c>
      <c r="H5" s="3">
        <v>8755</v>
      </c>
      <c r="I5" s="1"/>
      <c r="J5" s="3">
        <v>0.76</v>
      </c>
      <c r="K5" s="3">
        <v>8453</v>
      </c>
      <c r="L5" s="3">
        <v>19511</v>
      </c>
      <c r="M5" s="1"/>
      <c r="N5" s="3">
        <v>1.77</v>
      </c>
      <c r="O5" s="3">
        <v>54250</v>
      </c>
      <c r="P5" s="3">
        <v>123375</v>
      </c>
      <c r="Q5" s="1"/>
      <c r="R5" s="3">
        <v>3.89</v>
      </c>
      <c r="S5" s="3">
        <v>118462</v>
      </c>
      <c r="T5" s="3">
        <v>266751</v>
      </c>
    </row>
    <row r="6" spans="1:20" x14ac:dyDescent="0.25">
      <c r="B6" s="3">
        <v>0.03</v>
      </c>
      <c r="C6" s="3">
        <v>207</v>
      </c>
      <c r="D6" s="3">
        <v>581</v>
      </c>
      <c r="E6" s="1"/>
      <c r="F6" s="3">
        <v>0.35</v>
      </c>
      <c r="G6" s="3">
        <v>3739</v>
      </c>
      <c r="H6" s="3">
        <v>8755</v>
      </c>
      <c r="I6" s="1"/>
      <c r="J6" s="3">
        <v>0.76</v>
      </c>
      <c r="K6" s="3">
        <v>8453</v>
      </c>
      <c r="L6" s="3">
        <v>19511</v>
      </c>
      <c r="M6" s="1"/>
      <c r="N6" s="3">
        <v>1.92</v>
      </c>
      <c r="O6" s="3">
        <v>54250</v>
      </c>
      <c r="P6" s="3">
        <v>123375</v>
      </c>
      <c r="Q6" s="1"/>
      <c r="R6" s="3">
        <v>3.54</v>
      </c>
      <c r="S6" s="3">
        <v>118462</v>
      </c>
      <c r="T6" s="3">
        <v>266751</v>
      </c>
    </row>
    <row r="7" spans="1:20" x14ac:dyDescent="0.25">
      <c r="B7" s="3">
        <v>0.03</v>
      </c>
      <c r="C7" s="3">
        <v>207</v>
      </c>
      <c r="D7" s="3">
        <v>581</v>
      </c>
      <c r="E7" s="1"/>
      <c r="F7" s="3">
        <v>0.35</v>
      </c>
      <c r="G7" s="3">
        <v>3739</v>
      </c>
      <c r="H7" s="3">
        <v>8755</v>
      </c>
      <c r="I7" s="1"/>
      <c r="J7" s="3">
        <v>0.77</v>
      </c>
      <c r="K7" s="3">
        <v>8453</v>
      </c>
      <c r="L7" s="3">
        <v>19511</v>
      </c>
      <c r="M7" s="1"/>
      <c r="N7" s="3">
        <v>1.93</v>
      </c>
      <c r="O7" s="3">
        <v>54250</v>
      </c>
      <c r="P7" s="3">
        <v>123375</v>
      </c>
      <c r="Q7" s="1"/>
      <c r="R7" s="3">
        <v>3.57</v>
      </c>
      <c r="S7" s="3">
        <v>118462</v>
      </c>
      <c r="T7" s="3">
        <v>266751</v>
      </c>
    </row>
    <row r="8" spans="1:20" x14ac:dyDescent="0.25">
      <c r="B8" s="4">
        <v>0.03</v>
      </c>
      <c r="C8" s="3">
        <v>207</v>
      </c>
      <c r="D8" s="3">
        <v>581</v>
      </c>
      <c r="E8" s="1"/>
      <c r="F8" s="4">
        <v>0.35</v>
      </c>
      <c r="G8" s="3">
        <v>3739</v>
      </c>
      <c r="H8" s="3">
        <v>8755</v>
      </c>
      <c r="I8" s="1"/>
      <c r="J8" s="4">
        <v>0.77</v>
      </c>
      <c r="K8" s="3">
        <v>8453</v>
      </c>
      <c r="L8" s="3">
        <v>19511</v>
      </c>
      <c r="M8" s="1"/>
      <c r="N8" s="4">
        <v>1.88</v>
      </c>
      <c r="O8" s="3">
        <v>54250</v>
      </c>
      <c r="P8" s="3">
        <v>123375</v>
      </c>
      <c r="Q8" s="1"/>
      <c r="R8" s="4">
        <v>3.76</v>
      </c>
      <c r="S8" s="3">
        <v>118462</v>
      </c>
      <c r="T8" s="3">
        <v>266751</v>
      </c>
    </row>
    <row r="9" spans="1:20" x14ac:dyDescent="0.25">
      <c r="A9" s="2" t="s">
        <v>4</v>
      </c>
      <c r="B9" s="5">
        <f>AVERAGE(B4:B8)</f>
        <v>0.03</v>
      </c>
      <c r="C9" s="6">
        <f>AVERAGE(C4:C8)</f>
        <v>207</v>
      </c>
      <c r="D9" s="7">
        <f>AVERAGE(D4:D8)</f>
        <v>581</v>
      </c>
      <c r="E9" s="1"/>
      <c r="F9" s="5">
        <f>AVERAGE(F4:F8)</f>
        <v>0.36199999999999999</v>
      </c>
      <c r="G9" s="6">
        <f>AVERAGE(G4:G8)</f>
        <v>3739</v>
      </c>
      <c r="H9" s="7">
        <f>AVERAGE(H4:H8)</f>
        <v>8755</v>
      </c>
      <c r="I9" s="1"/>
      <c r="J9" s="5">
        <f>AVERAGE(J4:J8)</f>
        <v>0.76400000000000001</v>
      </c>
      <c r="K9" s="6">
        <f>AVERAGE(K4:K8)</f>
        <v>8453</v>
      </c>
      <c r="L9" s="7">
        <f>AVERAGE(L4:L8)</f>
        <v>19511</v>
      </c>
      <c r="M9" s="1"/>
      <c r="N9" s="5">
        <f>AVERAGE(N4:N8)</f>
        <v>1.8839999999999997</v>
      </c>
      <c r="O9" s="6">
        <f>AVERAGE(O4:O8)</f>
        <v>54250</v>
      </c>
      <c r="P9" s="7">
        <f>AVERAGE(P4:P8)</f>
        <v>123375</v>
      </c>
      <c r="Q9" s="1"/>
      <c r="R9" s="5">
        <f>AVERAGE(R4:R8)</f>
        <v>3.694</v>
      </c>
      <c r="S9" s="6">
        <f>AVERAGE(S4:S8)</f>
        <v>118462</v>
      </c>
      <c r="T9" s="7">
        <f>AVERAGE(T4:T8)</f>
        <v>266751</v>
      </c>
    </row>
    <row r="15" spans="1:20" x14ac:dyDescent="0.25">
      <c r="C15" s="13">
        <v>50</v>
      </c>
      <c r="D15" s="14">
        <v>500</v>
      </c>
      <c r="E15" s="14">
        <v>1000</v>
      </c>
      <c r="F15" s="14">
        <v>5000</v>
      </c>
      <c r="G15" s="15">
        <v>10000</v>
      </c>
    </row>
    <row r="16" spans="1:20" x14ac:dyDescent="0.25">
      <c r="B16" s="13" t="s">
        <v>5</v>
      </c>
      <c r="C16" s="13">
        <f>B9</f>
        <v>0.03</v>
      </c>
      <c r="D16" s="14">
        <f>F9</f>
        <v>0.36199999999999999</v>
      </c>
      <c r="E16" s="14">
        <f>J9</f>
        <v>0.76400000000000001</v>
      </c>
      <c r="F16" s="14">
        <f>N9</f>
        <v>1.8839999999999997</v>
      </c>
      <c r="G16" s="15">
        <f>R9</f>
        <v>3.694</v>
      </c>
    </row>
    <row r="17" spans="2:7" x14ac:dyDescent="0.25">
      <c r="B17" s="16" t="s">
        <v>6</v>
      </c>
      <c r="C17" s="16">
        <f>C9</f>
        <v>207</v>
      </c>
      <c r="D17">
        <f>G9</f>
        <v>3739</v>
      </c>
      <c r="E17">
        <f>K9</f>
        <v>8453</v>
      </c>
      <c r="F17">
        <f>O9</f>
        <v>54250</v>
      </c>
      <c r="G17" s="11">
        <f>S9</f>
        <v>118462</v>
      </c>
    </row>
    <row r="18" spans="2:7" x14ac:dyDescent="0.25">
      <c r="B18" s="12" t="s">
        <v>7</v>
      </c>
      <c r="C18" s="17">
        <f>D9</f>
        <v>581</v>
      </c>
      <c r="D18" s="17">
        <f>H9</f>
        <v>8755</v>
      </c>
      <c r="E18" s="17">
        <f>L9</f>
        <v>19511</v>
      </c>
      <c r="F18" s="17">
        <f>P9</f>
        <v>123375</v>
      </c>
      <c r="G18" s="18">
        <f>T9</f>
        <v>266751</v>
      </c>
    </row>
  </sheetData>
  <mergeCells count="6">
    <mergeCell ref="B1:T1"/>
    <mergeCell ref="B2:D2"/>
    <mergeCell ref="F2:H2"/>
    <mergeCell ref="J2:L2"/>
    <mergeCell ref="N2:P2"/>
    <mergeCell ref="R2:T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080BD-3A60-4411-B0F8-66352F4C5DCC}">
  <dimension ref="A1:T20"/>
  <sheetViews>
    <sheetView zoomScaleNormal="100" workbookViewId="0">
      <selection activeCell="R2" sqref="R2:T9"/>
    </sheetView>
  </sheetViews>
  <sheetFormatPr defaultRowHeight="15" x14ac:dyDescent="0.25"/>
  <cols>
    <col min="1" max="1" width="8.28515625" bestFit="1" customWidth="1"/>
    <col min="2" max="2" width="20.7109375" bestFit="1" customWidth="1"/>
    <col min="4" max="4" width="14.5703125" customWidth="1"/>
    <col min="6" max="6" width="20.7109375" bestFit="1" customWidth="1"/>
    <col min="8" max="8" width="13.7109375" customWidth="1"/>
    <col min="10" max="10" width="20.7109375" bestFit="1" customWidth="1"/>
    <col min="12" max="12" width="14.140625" customWidth="1"/>
    <col min="14" max="14" width="20.7109375" bestFit="1" customWidth="1"/>
    <col min="16" max="16" width="14.140625" customWidth="1"/>
    <col min="18" max="18" width="20.7109375" bestFit="1" customWidth="1"/>
    <col min="20" max="20" width="14.28515625" customWidth="1"/>
  </cols>
  <sheetData>
    <row r="1" spans="1:20" x14ac:dyDescent="0.25">
      <c r="B1" s="23" t="s">
        <v>11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x14ac:dyDescent="0.25">
      <c r="B2" s="24">
        <v>50</v>
      </c>
      <c r="C2" s="21"/>
      <c r="D2" s="21"/>
      <c r="F2" s="21">
        <v>500</v>
      </c>
      <c r="G2" s="21"/>
      <c r="H2" s="21"/>
      <c r="J2" s="20">
        <v>1000</v>
      </c>
      <c r="K2" s="21"/>
      <c r="L2" s="21"/>
      <c r="N2" s="20">
        <v>5000</v>
      </c>
      <c r="O2" s="21"/>
      <c r="P2" s="21"/>
      <c r="R2" s="20">
        <v>10000</v>
      </c>
      <c r="S2" s="21"/>
      <c r="T2" s="21"/>
    </row>
    <row r="3" spans="1:20" x14ac:dyDescent="0.25">
      <c r="B3" s="8" t="s">
        <v>1</v>
      </c>
      <c r="C3" s="9" t="s">
        <v>2</v>
      </c>
      <c r="D3" s="3" t="s">
        <v>3</v>
      </c>
      <c r="F3" s="3" t="s">
        <v>1</v>
      </c>
      <c r="G3" s="3" t="s">
        <v>2</v>
      </c>
      <c r="H3" s="3" t="s">
        <v>3</v>
      </c>
      <c r="J3" s="3" t="s">
        <v>1</v>
      </c>
      <c r="K3" s="3" t="s">
        <v>2</v>
      </c>
      <c r="L3" s="3" t="s">
        <v>3</v>
      </c>
      <c r="M3" s="11"/>
      <c r="N3" s="9" t="s">
        <v>1</v>
      </c>
      <c r="O3" s="3" t="s">
        <v>2</v>
      </c>
      <c r="P3" s="3" t="s">
        <v>3</v>
      </c>
      <c r="R3" s="3" t="s">
        <v>1</v>
      </c>
      <c r="S3" s="3" t="s">
        <v>2</v>
      </c>
      <c r="T3" s="3" t="s">
        <v>3</v>
      </c>
    </row>
    <row r="4" spans="1:20" x14ac:dyDescent="0.25">
      <c r="B4" s="10">
        <v>0.03</v>
      </c>
      <c r="C4" s="3">
        <v>681</v>
      </c>
      <c r="D4" s="3">
        <v>730</v>
      </c>
      <c r="F4" s="3">
        <v>1.65</v>
      </c>
      <c r="G4" s="3">
        <v>64299</v>
      </c>
      <c r="H4" s="3">
        <v>64798</v>
      </c>
      <c r="J4" s="3">
        <v>3.42</v>
      </c>
      <c r="K4" s="3">
        <v>246513</v>
      </c>
      <c r="L4" s="3">
        <v>247512</v>
      </c>
      <c r="N4" s="3">
        <v>12.26</v>
      </c>
      <c r="O4" s="3">
        <v>6302417</v>
      </c>
      <c r="P4" s="3">
        <v>6307416</v>
      </c>
      <c r="R4" s="3">
        <v>39.79</v>
      </c>
      <c r="S4" s="3">
        <v>24814731</v>
      </c>
      <c r="T4" s="3">
        <v>24824730</v>
      </c>
    </row>
    <row r="5" spans="1:20" x14ac:dyDescent="0.25">
      <c r="B5" s="3">
        <v>0.02</v>
      </c>
      <c r="C5" s="3">
        <v>681</v>
      </c>
      <c r="D5" s="3">
        <v>730</v>
      </c>
      <c r="F5" s="3">
        <v>1.68</v>
      </c>
      <c r="G5" s="3">
        <v>64299</v>
      </c>
      <c r="H5" s="3">
        <v>64798</v>
      </c>
      <c r="J5" s="3">
        <v>3.37</v>
      </c>
      <c r="K5" s="3">
        <v>246513</v>
      </c>
      <c r="L5" s="3">
        <v>247512</v>
      </c>
      <c r="N5" s="3">
        <v>12.11</v>
      </c>
      <c r="O5" s="3">
        <v>6302417</v>
      </c>
      <c r="P5" s="3">
        <v>6307416</v>
      </c>
      <c r="R5" s="3">
        <v>39.840000000000003</v>
      </c>
      <c r="S5" s="3">
        <v>24814731</v>
      </c>
      <c r="T5" s="3">
        <v>24824730</v>
      </c>
    </row>
    <row r="6" spans="1:20" x14ac:dyDescent="0.25">
      <c r="B6" s="3">
        <v>0.02</v>
      </c>
      <c r="C6" s="3">
        <v>681</v>
      </c>
      <c r="D6" s="3">
        <v>730</v>
      </c>
      <c r="F6" s="3">
        <v>1.67</v>
      </c>
      <c r="G6" s="3">
        <v>64299</v>
      </c>
      <c r="H6" s="3">
        <v>64798</v>
      </c>
      <c r="J6" s="3">
        <v>3.38</v>
      </c>
      <c r="K6" s="3">
        <v>246513</v>
      </c>
      <c r="L6" s="3">
        <v>247512</v>
      </c>
      <c r="N6" s="3">
        <v>11.79</v>
      </c>
      <c r="O6" s="3">
        <v>6302417</v>
      </c>
      <c r="P6" s="3">
        <v>6307416</v>
      </c>
      <c r="R6" s="3">
        <v>39.82</v>
      </c>
      <c r="S6" s="3">
        <v>24814731</v>
      </c>
      <c r="T6" s="3">
        <v>24824730</v>
      </c>
    </row>
    <row r="7" spans="1:20" x14ac:dyDescent="0.25">
      <c r="B7" s="3">
        <v>0.02</v>
      </c>
      <c r="C7" s="3">
        <v>681</v>
      </c>
      <c r="D7" s="3">
        <v>730</v>
      </c>
      <c r="F7" s="3">
        <v>1.66</v>
      </c>
      <c r="G7" s="3">
        <v>64299</v>
      </c>
      <c r="H7" s="3">
        <v>64798</v>
      </c>
      <c r="J7" s="3">
        <v>3.3</v>
      </c>
      <c r="K7" s="3">
        <v>246513</v>
      </c>
      <c r="L7" s="3">
        <v>247512</v>
      </c>
      <c r="N7" s="3">
        <v>11.99</v>
      </c>
      <c r="O7" s="3">
        <v>6302417</v>
      </c>
      <c r="P7" s="3">
        <v>6307416</v>
      </c>
      <c r="R7" s="3">
        <v>39.409999999999997</v>
      </c>
      <c r="S7" s="3">
        <v>24814731</v>
      </c>
      <c r="T7" s="3">
        <v>24824730</v>
      </c>
    </row>
    <row r="8" spans="1:20" ht="15.75" thickBot="1" x14ac:dyDescent="0.3">
      <c r="B8" s="4">
        <v>0.03</v>
      </c>
      <c r="C8" s="3">
        <v>681</v>
      </c>
      <c r="D8" s="3">
        <v>730</v>
      </c>
      <c r="F8" s="3">
        <v>1.68</v>
      </c>
      <c r="G8" s="3">
        <v>64299</v>
      </c>
      <c r="H8" s="3">
        <v>64798</v>
      </c>
      <c r="J8" s="4">
        <v>3.21</v>
      </c>
      <c r="K8" s="3">
        <v>246513</v>
      </c>
      <c r="L8" s="3">
        <v>247512</v>
      </c>
      <c r="N8" s="4">
        <v>11.78</v>
      </c>
      <c r="O8" s="3">
        <v>6302417</v>
      </c>
      <c r="P8" s="3">
        <v>6307416</v>
      </c>
      <c r="R8" s="4">
        <v>39.9</v>
      </c>
      <c r="S8" s="3">
        <v>24814731</v>
      </c>
      <c r="T8" s="3">
        <v>24824730</v>
      </c>
    </row>
    <row r="9" spans="1:20" ht="15.75" thickBot="1" x14ac:dyDescent="0.3">
      <c r="A9" s="2" t="s">
        <v>4</v>
      </c>
      <c r="B9" s="5">
        <f>AVERAGE(B4:B8)</f>
        <v>2.4E-2</v>
      </c>
      <c r="C9" s="6">
        <f>AVERAGE(C4:C8)</f>
        <v>681</v>
      </c>
      <c r="D9" s="7">
        <f>AVERAGE(D4:D8)</f>
        <v>730</v>
      </c>
      <c r="E9" s="1"/>
      <c r="F9" s="5">
        <f>AVERAGE(F4:F8)</f>
        <v>1.6679999999999999</v>
      </c>
      <c r="G9" s="6">
        <f>AVERAGE(G4:G8)</f>
        <v>64299</v>
      </c>
      <c r="H9" s="7">
        <f>AVERAGE(H4:H8)</f>
        <v>64798</v>
      </c>
      <c r="I9" s="1"/>
      <c r="J9" s="5">
        <f>AVERAGE(J4:J8)</f>
        <v>3.3359999999999999</v>
      </c>
      <c r="K9" s="6">
        <f>AVERAGE(K4:K8)</f>
        <v>246513</v>
      </c>
      <c r="L9" s="7">
        <f>AVERAGE(L4:L8)</f>
        <v>247512</v>
      </c>
      <c r="M9" s="1"/>
      <c r="N9" s="5">
        <f>AVERAGE(N4:N8)</f>
        <v>11.986000000000001</v>
      </c>
      <c r="O9" s="6">
        <f>AVERAGE(O4:O8)</f>
        <v>6302417</v>
      </c>
      <c r="P9" s="7">
        <f>AVERAGE(P4:P8)</f>
        <v>6307416</v>
      </c>
      <c r="Q9" s="1"/>
      <c r="R9" s="5">
        <f>AVERAGE(R4:R8)</f>
        <v>39.751999999999995</v>
      </c>
      <c r="S9" s="6">
        <f>AVERAGE(S4:S8)</f>
        <v>24814731</v>
      </c>
      <c r="T9" s="7">
        <f>AVERAGE(T4:T8)</f>
        <v>24824730</v>
      </c>
    </row>
    <row r="10" spans="1:20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5" spans="1:20" x14ac:dyDescent="0.25">
      <c r="C15" s="13">
        <v>50</v>
      </c>
      <c r="D15" s="14">
        <v>500</v>
      </c>
      <c r="E15" s="14">
        <v>1000</v>
      </c>
      <c r="F15" s="14">
        <v>5000</v>
      </c>
      <c r="G15" s="15">
        <v>10000</v>
      </c>
    </row>
    <row r="16" spans="1:20" x14ac:dyDescent="0.25">
      <c r="B16" s="13" t="s">
        <v>5</v>
      </c>
      <c r="C16" s="13">
        <f>B9</f>
        <v>2.4E-2</v>
      </c>
      <c r="D16" s="14">
        <f>F9</f>
        <v>1.6679999999999999</v>
      </c>
      <c r="E16" s="14">
        <f>J9</f>
        <v>3.3359999999999999</v>
      </c>
      <c r="F16" s="14">
        <f>N9</f>
        <v>11.986000000000001</v>
      </c>
      <c r="G16" s="15">
        <f>R9</f>
        <v>39.751999999999995</v>
      </c>
    </row>
    <row r="17" spans="2:20" x14ac:dyDescent="0.25">
      <c r="B17" s="16" t="s">
        <v>6</v>
      </c>
      <c r="C17" s="16">
        <f>C9</f>
        <v>681</v>
      </c>
      <c r="D17">
        <f>G9</f>
        <v>64299</v>
      </c>
      <c r="E17">
        <f>K9</f>
        <v>246513</v>
      </c>
      <c r="F17">
        <f>O9</f>
        <v>6302417</v>
      </c>
      <c r="G17" s="11">
        <f>S9</f>
        <v>24814731</v>
      </c>
    </row>
    <row r="18" spans="2:20" x14ac:dyDescent="0.25">
      <c r="B18" s="12" t="s">
        <v>7</v>
      </c>
      <c r="C18" s="17">
        <f>D9</f>
        <v>730</v>
      </c>
      <c r="D18" s="17">
        <f>H9</f>
        <v>64798</v>
      </c>
      <c r="E18" s="17">
        <f>L9</f>
        <v>247512</v>
      </c>
      <c r="F18" s="17">
        <f>P9</f>
        <v>6307416</v>
      </c>
      <c r="G18" s="18">
        <f>T9</f>
        <v>24824730</v>
      </c>
    </row>
    <row r="20" spans="2:20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</sheetData>
  <mergeCells count="6">
    <mergeCell ref="F2:H2"/>
    <mergeCell ref="J2:L2"/>
    <mergeCell ref="N2:P2"/>
    <mergeCell ref="B1:T1"/>
    <mergeCell ref="R2:T2"/>
    <mergeCell ref="B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6D82-9F01-4174-BF55-1F486BCE8CD4}">
  <dimension ref="A1:T18"/>
  <sheetViews>
    <sheetView zoomScaleNormal="100" workbookViewId="0">
      <selection activeCell="L27" sqref="L27"/>
    </sheetView>
  </sheetViews>
  <sheetFormatPr defaultRowHeight="15" x14ac:dyDescent="0.25"/>
  <cols>
    <col min="1" max="1" width="12.7109375" customWidth="1"/>
    <col min="2" max="2" width="20.7109375" bestFit="1" customWidth="1"/>
    <col min="4" max="4" width="14.7109375" customWidth="1"/>
    <col min="6" max="6" width="20.7109375" bestFit="1" customWidth="1"/>
    <col min="8" max="8" width="15.140625" customWidth="1"/>
    <col min="10" max="10" width="20.7109375" bestFit="1" customWidth="1"/>
    <col min="12" max="12" width="15.140625" customWidth="1"/>
    <col min="14" max="14" width="20.7109375" bestFit="1" customWidth="1"/>
    <col min="16" max="16" width="16.140625" customWidth="1"/>
    <col min="18" max="18" width="20.7109375" bestFit="1" customWidth="1"/>
    <col min="20" max="20" width="15.28515625" customWidth="1"/>
  </cols>
  <sheetData>
    <row r="1" spans="1:20" x14ac:dyDescent="0.25">
      <c r="B1" s="19" t="s">
        <v>12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5">
      <c r="B2" s="20">
        <v>50</v>
      </c>
      <c r="C2" s="21"/>
      <c r="D2" s="21"/>
      <c r="E2" s="1"/>
      <c r="F2" s="20">
        <v>500</v>
      </c>
      <c r="G2" s="21"/>
      <c r="H2" s="21"/>
      <c r="I2" s="1"/>
      <c r="J2" s="20">
        <v>1000</v>
      </c>
      <c r="K2" s="21"/>
      <c r="L2" s="21"/>
      <c r="M2" s="1"/>
      <c r="N2" s="20">
        <v>5000</v>
      </c>
      <c r="O2" s="21"/>
      <c r="P2" s="21"/>
      <c r="Q2" s="1"/>
      <c r="R2" s="20">
        <v>10000</v>
      </c>
      <c r="S2" s="21"/>
      <c r="T2" s="21"/>
    </row>
    <row r="3" spans="1:20" x14ac:dyDescent="0.25">
      <c r="B3" s="3" t="s">
        <v>1</v>
      </c>
      <c r="C3" s="3" t="s">
        <v>2</v>
      </c>
      <c r="D3" s="3" t="s">
        <v>3</v>
      </c>
      <c r="E3" s="1"/>
      <c r="F3" s="3" t="s">
        <v>1</v>
      </c>
      <c r="G3" s="3" t="s">
        <v>2</v>
      </c>
      <c r="H3" s="3" t="s">
        <v>3</v>
      </c>
      <c r="I3" s="1"/>
      <c r="J3" s="3" t="s">
        <v>1</v>
      </c>
      <c r="K3" s="3" t="s">
        <v>2</v>
      </c>
      <c r="L3" s="3" t="s">
        <v>3</v>
      </c>
      <c r="M3" s="1"/>
      <c r="N3" s="3" t="s">
        <v>1</v>
      </c>
      <c r="O3" s="3" t="s">
        <v>2</v>
      </c>
      <c r="P3" s="3" t="s">
        <v>3</v>
      </c>
      <c r="Q3" s="1"/>
      <c r="R3" s="3" t="s">
        <v>1</v>
      </c>
      <c r="S3" s="3" t="s">
        <v>2</v>
      </c>
      <c r="T3" s="3" t="s">
        <v>3</v>
      </c>
    </row>
    <row r="4" spans="1:20" x14ac:dyDescent="0.25">
      <c r="B4" s="3">
        <v>0.24</v>
      </c>
      <c r="C4" s="3">
        <v>285</v>
      </c>
      <c r="D4" s="3">
        <v>342</v>
      </c>
      <c r="E4" s="1"/>
      <c r="F4" s="3">
        <v>0.41</v>
      </c>
      <c r="G4" s="3">
        <v>6272</v>
      </c>
      <c r="H4" s="3">
        <v>6783</v>
      </c>
      <c r="I4" s="1"/>
      <c r="J4" s="3">
        <v>0.78</v>
      </c>
      <c r="K4" s="3">
        <v>14802</v>
      </c>
      <c r="L4" s="3">
        <v>15813</v>
      </c>
      <c r="M4" s="1"/>
      <c r="N4" s="3">
        <v>3.87</v>
      </c>
      <c r="O4" s="3">
        <v>104769</v>
      </c>
      <c r="P4" s="3">
        <v>109784</v>
      </c>
      <c r="Q4" s="1"/>
      <c r="R4" s="3">
        <v>5.33</v>
      </c>
      <c r="S4" s="3">
        <v>237151</v>
      </c>
      <c r="T4" s="3">
        <v>247168</v>
      </c>
    </row>
    <row r="5" spans="1:20" x14ac:dyDescent="0.25">
      <c r="B5" s="3">
        <v>0.17</v>
      </c>
      <c r="C5" s="3">
        <v>285</v>
      </c>
      <c r="D5" s="3">
        <v>342</v>
      </c>
      <c r="E5" s="1"/>
      <c r="F5" s="3">
        <v>0.41</v>
      </c>
      <c r="G5" s="3">
        <v>6272</v>
      </c>
      <c r="H5" s="3">
        <v>6783</v>
      </c>
      <c r="I5" s="1"/>
      <c r="J5" s="3">
        <v>0.78</v>
      </c>
      <c r="K5" s="3">
        <v>14802</v>
      </c>
      <c r="L5" s="3">
        <v>15813</v>
      </c>
      <c r="M5" s="1"/>
      <c r="N5" s="3">
        <v>3.69</v>
      </c>
      <c r="O5" s="3">
        <v>104769</v>
      </c>
      <c r="P5" s="3">
        <v>109784</v>
      </c>
      <c r="Q5" s="1"/>
      <c r="R5" s="3">
        <v>5.47</v>
      </c>
      <c r="S5" s="3">
        <v>237151</v>
      </c>
      <c r="T5" s="3">
        <v>247168</v>
      </c>
    </row>
    <row r="6" spans="1:20" x14ac:dyDescent="0.25">
      <c r="B6" s="3">
        <v>0.19</v>
      </c>
      <c r="C6" s="3">
        <v>285</v>
      </c>
      <c r="D6" s="3">
        <v>342</v>
      </c>
      <c r="E6" s="1"/>
      <c r="F6" s="3">
        <v>0.45</v>
      </c>
      <c r="G6" s="3">
        <v>6272</v>
      </c>
      <c r="H6" s="3">
        <v>6783</v>
      </c>
      <c r="I6" s="1"/>
      <c r="J6" s="3">
        <v>0.73</v>
      </c>
      <c r="K6" s="3">
        <v>14802</v>
      </c>
      <c r="L6" s="3">
        <v>15813</v>
      </c>
      <c r="M6" s="1"/>
      <c r="N6" s="3">
        <v>3.51</v>
      </c>
      <c r="O6" s="3">
        <v>104769</v>
      </c>
      <c r="P6" s="3">
        <v>109784</v>
      </c>
      <c r="Q6" s="1"/>
      <c r="R6" s="3">
        <v>5.23</v>
      </c>
      <c r="S6" s="3">
        <v>237151</v>
      </c>
      <c r="T6" s="3">
        <v>247168</v>
      </c>
    </row>
    <row r="7" spans="1:20" x14ac:dyDescent="0.25">
      <c r="B7" s="3">
        <v>0.16</v>
      </c>
      <c r="C7" s="3">
        <v>285</v>
      </c>
      <c r="D7" s="3">
        <v>342</v>
      </c>
      <c r="E7" s="1"/>
      <c r="F7" s="3">
        <v>0.39</v>
      </c>
      <c r="G7" s="3">
        <v>6272</v>
      </c>
      <c r="H7" s="3">
        <v>6783</v>
      </c>
      <c r="I7" s="1"/>
      <c r="J7" s="3">
        <v>0.77</v>
      </c>
      <c r="K7" s="3">
        <v>14802</v>
      </c>
      <c r="L7" s="3">
        <v>15813</v>
      </c>
      <c r="M7" s="1"/>
      <c r="N7" s="3">
        <v>3.74</v>
      </c>
      <c r="O7" s="3">
        <v>104769</v>
      </c>
      <c r="P7" s="3">
        <v>109784</v>
      </c>
      <c r="Q7" s="1"/>
      <c r="R7" s="3">
        <v>4.49</v>
      </c>
      <c r="S7" s="3">
        <v>237151</v>
      </c>
      <c r="T7" s="3">
        <v>247168</v>
      </c>
    </row>
    <row r="8" spans="1:20" x14ac:dyDescent="0.25">
      <c r="B8" s="4">
        <v>0.16</v>
      </c>
      <c r="C8" s="3">
        <v>285</v>
      </c>
      <c r="D8" s="3">
        <v>342</v>
      </c>
      <c r="E8" s="1"/>
      <c r="F8" s="4">
        <v>0.41</v>
      </c>
      <c r="G8" s="3">
        <v>6272</v>
      </c>
      <c r="H8" s="3">
        <v>6783</v>
      </c>
      <c r="I8" s="1"/>
      <c r="J8" s="4">
        <v>0.74</v>
      </c>
      <c r="K8" s="3">
        <v>14802</v>
      </c>
      <c r="L8" s="3">
        <v>15813</v>
      </c>
      <c r="M8" s="1"/>
      <c r="N8" s="4">
        <v>3.82</v>
      </c>
      <c r="O8" s="3">
        <v>104769</v>
      </c>
      <c r="P8" s="3">
        <v>109784</v>
      </c>
      <c r="Q8" s="1"/>
      <c r="R8" s="4">
        <v>5.0599999999999996</v>
      </c>
      <c r="S8" s="3">
        <v>237151</v>
      </c>
      <c r="T8" s="3">
        <v>247168</v>
      </c>
    </row>
    <row r="9" spans="1:20" x14ac:dyDescent="0.25">
      <c r="A9" s="2" t="s">
        <v>4</v>
      </c>
      <c r="B9" s="5">
        <f>AVERAGE(B4:B8)</f>
        <v>0.18400000000000002</v>
      </c>
      <c r="C9" s="6">
        <f>AVERAGE(C4:C8)</f>
        <v>285</v>
      </c>
      <c r="D9" s="7">
        <f>AVERAGE(D4:D8)</f>
        <v>342</v>
      </c>
      <c r="E9" s="1"/>
      <c r="F9" s="5">
        <f>AVERAGE(F4:F8)</f>
        <v>0.41400000000000003</v>
      </c>
      <c r="G9" s="6">
        <f>AVERAGE(G4:G8)</f>
        <v>6272</v>
      </c>
      <c r="H9" s="7">
        <f>AVERAGE(H4:H8)</f>
        <v>6783</v>
      </c>
      <c r="I9" s="1"/>
      <c r="J9" s="5">
        <f>AVERAGE(J4:J8)</f>
        <v>0.76</v>
      </c>
      <c r="K9" s="6">
        <f>AVERAGE(K4:K8)</f>
        <v>14802</v>
      </c>
      <c r="L9" s="7">
        <f>AVERAGE(L4:L8)</f>
        <v>15813</v>
      </c>
      <c r="M9" s="1"/>
      <c r="N9" s="5">
        <f>AVERAGE(N4:N8)</f>
        <v>3.726</v>
      </c>
      <c r="O9" s="6">
        <f>AVERAGE(O4:O8)</f>
        <v>104769</v>
      </c>
      <c r="P9" s="7">
        <f>AVERAGE(P4:P8)</f>
        <v>109784</v>
      </c>
      <c r="Q9" s="1"/>
      <c r="R9" s="5">
        <f>AVERAGE(R4:R8)</f>
        <v>5.1160000000000005</v>
      </c>
      <c r="S9" s="6">
        <f>AVERAGE(S4:S8)</f>
        <v>237151</v>
      </c>
      <c r="T9" s="7">
        <f>AVERAGE(T4:T8)</f>
        <v>247168</v>
      </c>
    </row>
    <row r="15" spans="1:20" x14ac:dyDescent="0.25">
      <c r="C15" s="13">
        <v>50</v>
      </c>
      <c r="D15" s="14">
        <v>500</v>
      </c>
      <c r="E15" s="14">
        <v>1000</v>
      </c>
      <c r="F15" s="14">
        <v>5000</v>
      </c>
      <c r="G15" s="15">
        <v>10000</v>
      </c>
    </row>
    <row r="16" spans="1:20" x14ac:dyDescent="0.25">
      <c r="B16" s="13" t="s">
        <v>5</v>
      </c>
      <c r="C16" s="13">
        <f>B9</f>
        <v>0.18400000000000002</v>
      </c>
      <c r="D16" s="14">
        <f>F9</f>
        <v>0.41400000000000003</v>
      </c>
      <c r="E16" s="14">
        <f>J9</f>
        <v>0.76</v>
      </c>
      <c r="F16" s="14">
        <f>N9</f>
        <v>3.726</v>
      </c>
      <c r="G16" s="15">
        <f>R9</f>
        <v>5.1160000000000005</v>
      </c>
    </row>
    <row r="17" spans="2:7" x14ac:dyDescent="0.25">
      <c r="B17" s="16" t="s">
        <v>6</v>
      </c>
      <c r="C17" s="16">
        <f>C9</f>
        <v>285</v>
      </c>
      <c r="D17">
        <f>G9</f>
        <v>6272</v>
      </c>
      <c r="E17">
        <f>K9</f>
        <v>14802</v>
      </c>
      <c r="F17">
        <f>O9</f>
        <v>104769</v>
      </c>
      <c r="G17" s="11">
        <f>S9</f>
        <v>237151</v>
      </c>
    </row>
    <row r="18" spans="2:7" x14ac:dyDescent="0.25">
      <c r="B18" s="12" t="s">
        <v>7</v>
      </c>
      <c r="C18" s="17">
        <f>D9</f>
        <v>342</v>
      </c>
      <c r="D18" s="17">
        <f>H9</f>
        <v>6783</v>
      </c>
      <c r="E18" s="17">
        <f>L9</f>
        <v>15813</v>
      </c>
      <c r="F18" s="17">
        <f>P9</f>
        <v>109784</v>
      </c>
      <c r="G18" s="18">
        <f>T9</f>
        <v>247168</v>
      </c>
    </row>
  </sheetData>
  <mergeCells count="6">
    <mergeCell ref="B1:T1"/>
    <mergeCell ref="B2:D2"/>
    <mergeCell ref="F2:H2"/>
    <mergeCell ref="J2:L2"/>
    <mergeCell ref="N2:P2"/>
    <mergeCell ref="R2:T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3E9B-94CD-4200-AA64-4A46EC273437}">
  <dimension ref="A1:T18"/>
  <sheetViews>
    <sheetView zoomScaleNormal="100" workbookViewId="0">
      <selection activeCell="R2" sqref="R2:T9"/>
    </sheetView>
  </sheetViews>
  <sheetFormatPr defaultRowHeight="15" x14ac:dyDescent="0.25"/>
  <cols>
    <col min="2" max="2" width="19.28515625" bestFit="1" customWidth="1"/>
    <col min="4" max="4" width="15.85546875" customWidth="1"/>
    <col min="6" max="6" width="18.85546875" bestFit="1" customWidth="1"/>
    <col min="8" max="8" width="14.140625" customWidth="1"/>
    <col min="10" max="10" width="18.85546875" bestFit="1" customWidth="1"/>
    <col min="12" max="12" width="14.5703125" customWidth="1"/>
    <col min="14" max="14" width="18.85546875" bestFit="1" customWidth="1"/>
    <col min="16" max="16" width="15" customWidth="1"/>
    <col min="18" max="18" width="18.85546875" bestFit="1" customWidth="1"/>
    <col min="20" max="20" width="15.140625" customWidth="1"/>
  </cols>
  <sheetData>
    <row r="1" spans="1:20" x14ac:dyDescent="0.25">
      <c r="B1" s="19" t="s">
        <v>13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5">
      <c r="B2" s="20">
        <v>50</v>
      </c>
      <c r="C2" s="21"/>
      <c r="D2" s="21"/>
      <c r="E2" s="1"/>
      <c r="F2" s="20">
        <v>500</v>
      </c>
      <c r="G2" s="21"/>
      <c r="H2" s="21"/>
      <c r="I2" s="1"/>
      <c r="J2" s="20">
        <v>1000</v>
      </c>
      <c r="K2" s="21"/>
      <c r="L2" s="21"/>
      <c r="M2" s="1"/>
      <c r="N2" s="20">
        <v>5000</v>
      </c>
      <c r="O2" s="21"/>
      <c r="P2" s="21"/>
      <c r="Q2" s="1"/>
      <c r="R2" s="20">
        <v>10000</v>
      </c>
      <c r="S2" s="21"/>
      <c r="T2" s="21"/>
    </row>
    <row r="3" spans="1:20" x14ac:dyDescent="0.25">
      <c r="B3" s="3" t="s">
        <v>1</v>
      </c>
      <c r="C3" s="3" t="s">
        <v>2</v>
      </c>
      <c r="D3" s="3" t="s">
        <v>3</v>
      </c>
      <c r="E3" s="1"/>
      <c r="F3" s="3" t="s">
        <v>1</v>
      </c>
      <c r="G3" s="3" t="s">
        <v>2</v>
      </c>
      <c r="H3" s="3" t="s">
        <v>3</v>
      </c>
      <c r="I3" s="1"/>
      <c r="J3" s="3" t="s">
        <v>1</v>
      </c>
      <c r="K3" s="3" t="s">
        <v>2</v>
      </c>
      <c r="L3" s="3" t="s">
        <v>3</v>
      </c>
      <c r="M3" s="1"/>
      <c r="N3" s="3" t="s">
        <v>1</v>
      </c>
      <c r="O3" s="3" t="s">
        <v>2</v>
      </c>
      <c r="P3" s="3" t="s">
        <v>3</v>
      </c>
      <c r="Q3" s="1"/>
      <c r="R3" s="3" t="s">
        <v>1</v>
      </c>
      <c r="S3" s="3" t="s">
        <v>2</v>
      </c>
      <c r="T3" s="3" t="s">
        <v>3</v>
      </c>
    </row>
    <row r="4" spans="1:20" x14ac:dyDescent="0.25">
      <c r="B4" s="3">
        <v>0.03</v>
      </c>
      <c r="C4" s="3">
        <v>246</v>
      </c>
      <c r="D4" s="3">
        <v>626</v>
      </c>
      <c r="E4" s="1"/>
      <c r="F4" s="3">
        <v>0.22</v>
      </c>
      <c r="G4" s="3">
        <v>5053</v>
      </c>
      <c r="H4" s="3">
        <v>10587</v>
      </c>
      <c r="I4" s="1"/>
      <c r="J4" s="3">
        <v>0.73</v>
      </c>
      <c r="K4" s="3">
        <v>11694</v>
      </c>
      <c r="L4" s="3">
        <v>23803</v>
      </c>
      <c r="M4" s="1"/>
      <c r="N4" s="3">
        <v>1.25</v>
      </c>
      <c r="O4" s="3">
        <v>75629</v>
      </c>
      <c r="P4" s="3">
        <v>147712</v>
      </c>
      <c r="Q4" s="1"/>
      <c r="R4" s="3">
        <v>1.95</v>
      </c>
      <c r="S4" s="3">
        <v>166629</v>
      </c>
      <c r="T4" s="3">
        <v>320948</v>
      </c>
    </row>
    <row r="5" spans="1:20" x14ac:dyDescent="0.25">
      <c r="B5" s="3">
        <v>0.02</v>
      </c>
      <c r="C5" s="3">
        <v>246</v>
      </c>
      <c r="D5" s="3">
        <v>626</v>
      </c>
      <c r="E5" s="1"/>
      <c r="F5" s="3">
        <v>0.22</v>
      </c>
      <c r="G5" s="3">
        <v>5053</v>
      </c>
      <c r="H5" s="3">
        <v>10587</v>
      </c>
      <c r="I5" s="1"/>
      <c r="J5" s="3">
        <v>0.74</v>
      </c>
      <c r="K5" s="3">
        <v>11694</v>
      </c>
      <c r="L5" s="3">
        <v>23803</v>
      </c>
      <c r="M5" s="1"/>
      <c r="N5" s="3">
        <v>1.1299999999999999</v>
      </c>
      <c r="O5" s="3">
        <v>75629</v>
      </c>
      <c r="P5" s="3">
        <v>147712</v>
      </c>
      <c r="Q5" s="1"/>
      <c r="R5" s="3">
        <v>2.61</v>
      </c>
      <c r="S5" s="3">
        <v>166629</v>
      </c>
      <c r="T5" s="3">
        <v>320948</v>
      </c>
    </row>
    <row r="6" spans="1:20" x14ac:dyDescent="0.25">
      <c r="B6" s="3">
        <v>0.02</v>
      </c>
      <c r="C6" s="3">
        <v>246</v>
      </c>
      <c r="D6" s="3">
        <v>626</v>
      </c>
      <c r="E6" s="1"/>
      <c r="F6" s="3">
        <v>0.3</v>
      </c>
      <c r="G6" s="3">
        <v>5053</v>
      </c>
      <c r="H6" s="3">
        <v>10587</v>
      </c>
      <c r="I6" s="1"/>
      <c r="J6" s="3">
        <v>0.73</v>
      </c>
      <c r="K6" s="3">
        <v>11694</v>
      </c>
      <c r="L6" s="3">
        <v>23803</v>
      </c>
      <c r="M6" s="1"/>
      <c r="N6" s="3">
        <v>1.06</v>
      </c>
      <c r="O6" s="3">
        <v>75629</v>
      </c>
      <c r="P6" s="3">
        <v>147712</v>
      </c>
      <c r="Q6" s="1"/>
      <c r="R6" s="3">
        <v>2.7</v>
      </c>
      <c r="S6" s="3">
        <v>166629</v>
      </c>
      <c r="T6" s="3">
        <v>320948</v>
      </c>
    </row>
    <row r="7" spans="1:20" x14ac:dyDescent="0.25">
      <c r="B7" s="3">
        <v>0.02</v>
      </c>
      <c r="C7" s="3">
        <v>246</v>
      </c>
      <c r="D7" s="3">
        <v>626</v>
      </c>
      <c r="E7" s="1"/>
      <c r="F7" s="3">
        <v>0.22</v>
      </c>
      <c r="G7" s="3">
        <v>5053</v>
      </c>
      <c r="H7" s="3">
        <v>10587</v>
      </c>
      <c r="I7" s="1"/>
      <c r="J7" s="3">
        <v>0.81</v>
      </c>
      <c r="K7" s="3">
        <v>11694</v>
      </c>
      <c r="L7" s="3">
        <v>23803</v>
      </c>
      <c r="M7" s="1"/>
      <c r="N7" s="3">
        <v>1.0900000000000001</v>
      </c>
      <c r="O7" s="3">
        <v>75629</v>
      </c>
      <c r="P7" s="3">
        <v>147712</v>
      </c>
      <c r="Q7" s="1"/>
      <c r="R7" s="3">
        <v>2.35</v>
      </c>
      <c r="S7" s="3">
        <v>166629</v>
      </c>
      <c r="T7" s="3">
        <v>320948</v>
      </c>
    </row>
    <row r="8" spans="1:20" x14ac:dyDescent="0.25">
      <c r="B8" s="3">
        <v>0.02</v>
      </c>
      <c r="C8" s="3">
        <v>246</v>
      </c>
      <c r="D8" s="3">
        <v>626</v>
      </c>
      <c r="E8" s="1"/>
      <c r="F8" s="4">
        <v>0.25</v>
      </c>
      <c r="G8" s="3">
        <v>5053</v>
      </c>
      <c r="H8" s="3">
        <v>10587</v>
      </c>
      <c r="I8" s="1"/>
      <c r="J8" s="4">
        <v>0.75</v>
      </c>
      <c r="K8" s="3">
        <v>11694</v>
      </c>
      <c r="L8" s="3">
        <v>23803</v>
      </c>
      <c r="M8" s="1"/>
      <c r="N8" s="4">
        <v>1.04</v>
      </c>
      <c r="O8" s="3">
        <v>75629</v>
      </c>
      <c r="P8" s="3">
        <v>147712</v>
      </c>
      <c r="Q8" s="1"/>
      <c r="R8" s="4">
        <v>2.23</v>
      </c>
      <c r="S8" s="3">
        <v>166629</v>
      </c>
      <c r="T8" s="3">
        <v>320948</v>
      </c>
    </row>
    <row r="9" spans="1:20" x14ac:dyDescent="0.25">
      <c r="A9" s="2" t="s">
        <v>4</v>
      </c>
      <c r="B9" s="5">
        <f>AVERAGE(B4:B8)</f>
        <v>2.2000000000000002E-2</v>
      </c>
      <c r="C9" s="6">
        <f>AVERAGE(C4:C8)</f>
        <v>246</v>
      </c>
      <c r="D9" s="7">
        <f>AVERAGE(D4:D8)</f>
        <v>626</v>
      </c>
      <c r="E9" s="1"/>
      <c r="F9" s="5">
        <f>AVERAGE(F4:F8)</f>
        <v>0.24199999999999999</v>
      </c>
      <c r="G9" s="6">
        <f>AVERAGE(G4:G8)</f>
        <v>5053</v>
      </c>
      <c r="H9" s="7">
        <f>AVERAGE(H4:H8)</f>
        <v>10587</v>
      </c>
      <c r="I9" s="1"/>
      <c r="J9" s="5">
        <f>AVERAGE(J4:J8)</f>
        <v>0.752</v>
      </c>
      <c r="K9" s="6">
        <f>AVERAGE(K4:K8)</f>
        <v>11694</v>
      </c>
      <c r="L9" s="7">
        <f>AVERAGE(L4:L8)</f>
        <v>23803</v>
      </c>
      <c r="M9" s="1"/>
      <c r="N9" s="5">
        <f>AVERAGE(N4:N8)</f>
        <v>1.1140000000000001</v>
      </c>
      <c r="O9" s="6">
        <f>AVERAGE(O4:O8)</f>
        <v>75629</v>
      </c>
      <c r="P9" s="7">
        <f>AVERAGE(P4:P8)</f>
        <v>147712</v>
      </c>
      <c r="Q9" s="1"/>
      <c r="R9" s="5">
        <f>AVERAGE(R4:R8)</f>
        <v>2.3679999999999999</v>
      </c>
      <c r="S9" s="6">
        <f>AVERAGE(S4:S8)</f>
        <v>166629</v>
      </c>
      <c r="T9" s="7">
        <f>AVERAGE(T4:T8)</f>
        <v>320948</v>
      </c>
    </row>
    <row r="15" spans="1:20" x14ac:dyDescent="0.25">
      <c r="C15" s="13">
        <v>50</v>
      </c>
      <c r="D15" s="14">
        <v>500</v>
      </c>
      <c r="E15" s="14">
        <v>1000</v>
      </c>
      <c r="F15" s="14">
        <v>5000</v>
      </c>
      <c r="G15" s="15">
        <v>10000</v>
      </c>
      <c r="J15" s="16"/>
      <c r="K15" s="16"/>
      <c r="O15" s="11"/>
    </row>
    <row r="16" spans="1:20" x14ac:dyDescent="0.25">
      <c r="B16" s="13" t="s">
        <v>5</v>
      </c>
      <c r="C16" s="13">
        <f>B9</f>
        <v>2.2000000000000002E-2</v>
      </c>
      <c r="D16" s="14">
        <f>F9</f>
        <v>0.24199999999999999</v>
      </c>
      <c r="E16" s="14">
        <f>J9</f>
        <v>0.752</v>
      </c>
      <c r="F16" s="14">
        <f>N9</f>
        <v>1.1140000000000001</v>
      </c>
      <c r="G16" s="15">
        <f>R9</f>
        <v>2.3679999999999999</v>
      </c>
    </row>
    <row r="17" spans="2:7" x14ac:dyDescent="0.25">
      <c r="B17" s="16" t="s">
        <v>6</v>
      </c>
      <c r="C17" s="16">
        <f>C9</f>
        <v>246</v>
      </c>
      <c r="D17">
        <f>G9</f>
        <v>5053</v>
      </c>
      <c r="E17">
        <f>K9</f>
        <v>11694</v>
      </c>
      <c r="F17">
        <f>O9</f>
        <v>75629</v>
      </c>
      <c r="G17" s="11">
        <f>S9</f>
        <v>166629</v>
      </c>
    </row>
    <row r="18" spans="2:7" x14ac:dyDescent="0.25">
      <c r="B18" s="12" t="s">
        <v>7</v>
      </c>
      <c r="C18" s="17">
        <f>D9</f>
        <v>626</v>
      </c>
      <c r="D18" s="17">
        <f>H9</f>
        <v>10587</v>
      </c>
      <c r="E18" s="17">
        <f>L9</f>
        <v>23803</v>
      </c>
      <c r="F18" s="17">
        <f>P9</f>
        <v>147712</v>
      </c>
      <c r="G18" s="18">
        <f>T9</f>
        <v>320948</v>
      </c>
    </row>
  </sheetData>
  <mergeCells count="6">
    <mergeCell ref="B1:T1"/>
    <mergeCell ref="B2:D2"/>
    <mergeCell ref="F2:H2"/>
    <mergeCell ref="J2:L2"/>
    <mergeCell ref="N2:P2"/>
    <mergeCell ref="R2: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InsertSort</vt:lpstr>
      <vt:lpstr>SelectionSort</vt:lpstr>
      <vt:lpstr>BubbleSort</vt:lpstr>
      <vt:lpstr>MergeSort</vt:lpstr>
      <vt:lpstr>QuickSort</vt:lpstr>
      <vt:lpstr>ShellSort</vt:lpstr>
      <vt:lpstr>HeapSort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Vargas Serenato</dc:creator>
  <cp:keywords/>
  <dc:description/>
  <cp:lastModifiedBy>Henrique</cp:lastModifiedBy>
  <cp:revision/>
  <dcterms:created xsi:type="dcterms:W3CDTF">2023-10-30T11:13:46Z</dcterms:created>
  <dcterms:modified xsi:type="dcterms:W3CDTF">2023-10-31T18:33:02Z</dcterms:modified>
  <cp:category/>
  <cp:contentStatus/>
</cp:coreProperties>
</file>