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\\rio-arq-01\_GMC1\PMO\Mensal\2024\Setembro\"/>
    </mc:Choice>
  </mc:AlternateContent>
  <xr:revisionPtr revIDLastSave="0" documentId="13_ncr:1_{B55E8A03-1518-48C6-AD38-3A922C1CB1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latório SCPC" sheetId="2" r:id="rId1"/>
    <sheet name="Relatório SCPC-semMMGD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2" l="1"/>
  <c r="M18" i="2" s="1"/>
  <c r="M20" i="2"/>
  <c r="M19" i="1"/>
  <c r="H11" i="1" l="1"/>
  <c r="I11" i="1"/>
  <c r="J11" i="1"/>
  <c r="K11" i="1"/>
  <c r="L11" i="1"/>
  <c r="M11" i="1"/>
  <c r="H20" i="1" l="1"/>
  <c r="G20" i="1"/>
  <c r="K20" i="1"/>
  <c r="G19" i="1"/>
  <c r="M20" i="1"/>
  <c r="J19" i="1"/>
  <c r="H19" i="1"/>
  <c r="K19" i="2"/>
  <c r="J19" i="2"/>
  <c r="K3" i="1"/>
  <c r="L20" i="2"/>
  <c r="K20" i="2"/>
  <c r="J20" i="2"/>
  <c r="I20" i="2"/>
  <c r="H20" i="2"/>
  <c r="G20" i="2"/>
  <c r="L19" i="2"/>
  <c r="I19" i="2"/>
  <c r="H19" i="2"/>
  <c r="G19" i="2"/>
  <c r="I20" i="1"/>
  <c r="J20" i="1"/>
  <c r="L20" i="1"/>
  <c r="I19" i="1"/>
  <c r="K19" i="1"/>
  <c r="L19" i="1"/>
  <c r="M18" i="1" l="1"/>
  <c r="G18" i="2"/>
  <c r="H18" i="2"/>
  <c r="I18" i="2"/>
  <c r="J18" i="2"/>
  <c r="L18" i="2"/>
  <c r="K18" i="2"/>
  <c r="L18" i="1"/>
  <c r="K18" i="1"/>
  <c r="G18" i="1"/>
  <c r="J18" i="1"/>
  <c r="I18" i="1"/>
  <c r="H18" i="1"/>
</calcChain>
</file>

<file path=xl/sharedStrings.xml><?xml version="1.0" encoding="utf-8"?>
<sst xmlns="http://schemas.openxmlformats.org/spreadsheetml/2006/main" count="41" uniqueCount="24">
  <si>
    <t>Sistema de Consolidação da Previsão de Carga</t>
  </si>
  <si>
    <t>Subsistemas/Sistemas</t>
  </si>
  <si>
    <t>Mensal</t>
  </si>
  <si>
    <t>1ª Semana</t>
  </si>
  <si>
    <t>2ª Semana</t>
  </si>
  <si>
    <t>3ª Semana</t>
  </si>
  <si>
    <t>4ª Semana</t>
  </si>
  <si>
    <t>5ª Semana</t>
  </si>
  <si>
    <t>Subsistema Nordeste</t>
  </si>
  <si>
    <t>Subsistema Norte</t>
  </si>
  <si>
    <t>Subsistema Sudeste/C.Oeste</t>
  </si>
  <si>
    <t>Subsistema Sul</t>
  </si>
  <si>
    <t>Sistema Interligado Nacional</t>
  </si>
  <si>
    <t>Sistema Norte/Nordeste</t>
  </si>
  <si>
    <t>Sistema Sudeste/C.Oeste/Sul</t>
  </si>
  <si>
    <t>6ª Semana</t>
  </si>
  <si>
    <t>Relatório de Disponibilização do Programa Mensal de Operação</t>
  </si>
  <si>
    <t xml:space="preserve">Relatório de Disponibilização do Programa Mensal de Operação - sem MMGD </t>
  </si>
  <si>
    <t>31/08 a 06/09</t>
  </si>
  <si>
    <t>07/09 a 13/09</t>
  </si>
  <si>
    <t>14/09 a 20/09</t>
  </si>
  <si>
    <t>21/09 a 17/09</t>
  </si>
  <si>
    <t>28/09 a 04/10</t>
  </si>
  <si>
    <t>PMO de Setembro/2024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</si>
</sst>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$&quot;\ * #,##0_-;\-&quot;R$&quot;\ * #,##0_-;_-&quot;R$&quot;\ * &quot;-&quot;_-;_-@_-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</numFmts>
  <fonts count="7" x14ac:knownFonts="1"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3" fontId="0" fillId="0" borderId="0" xfId="0" applyNumberFormat="1"/>
    <xf numFmtId="1" fontId="0" fillId="0" borderId="0" xfId="0" applyNumberForma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0" xfId="0"/>
    <xf numFmtId="0" fontId="5" fillId="0" borderId="0" xfId="0" applyFont="1" applyAlignment="1">
      <alignment horizontal="left" vertical="top" wrapText="1" readingOrder="1"/>
    </xf>
    <xf numFmtId="0" fontId="2" fillId="2" borderId="0" xfId="0" applyFont="1" applyFill="1" applyAlignment="1">
      <alignment horizont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7</xdr:col>
      <xdr:colOff>342900</xdr:colOff>
      <xdr:row>1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C54BD9-19ED-4404-B4D4-924D1569F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19425" cy="438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7</xdr:col>
      <xdr:colOff>342900</xdr:colOff>
      <xdr:row>1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19425" cy="43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67814-5292-42F0-B507-71060DBDE856}">
  <dimension ref="C1:R30"/>
  <sheetViews>
    <sheetView tabSelected="1" topLeftCell="C1" zoomScale="120" zoomScaleNormal="120" workbookViewId="0">
      <selection activeCell="D7" sqref="D7"/>
    </sheetView>
  </sheetViews>
  <sheetFormatPr defaultRowHeight="12.75" x14ac:dyDescent="0.2"/>
  <cols>
    <col min="1" max="2" width="0" hidden="1" customWidth="1"/>
    <col min="6" max="6" width="0" hidden="1" customWidth="1"/>
    <col min="7" max="7" width="12.7109375" customWidth="1"/>
    <col min="8" max="8" width="17.28515625" bestFit="1" customWidth="1"/>
    <col min="9" max="11" width="12.7109375" customWidth="1"/>
    <col min="12" max="12" width="12" bestFit="1" customWidth="1"/>
    <col min="13" max="13" width="12" hidden="1" customWidth="1"/>
    <col min="14" max="14" width="8.7109375" customWidth="1"/>
  </cols>
  <sheetData>
    <row r="1" spans="3:18" ht="30" customHeight="1" x14ac:dyDescent="0.2">
      <c r="C1" s="7"/>
      <c r="D1" s="8"/>
    </row>
    <row r="3" spans="3:18" ht="18" x14ac:dyDescent="0.25">
      <c r="C3" s="1" t="s">
        <v>0</v>
      </c>
      <c r="K3" s="1" t="s">
        <v>23</v>
      </c>
    </row>
    <row r="5" spans="3:18" ht="15" x14ac:dyDescent="0.2">
      <c r="C5" s="9" t="s">
        <v>16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10" spans="3:18" x14ac:dyDescent="0.2">
      <c r="C10" s="10" t="s">
        <v>1</v>
      </c>
      <c r="D10" s="8"/>
      <c r="E10" s="8"/>
      <c r="G10" s="2" t="s">
        <v>2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7</v>
      </c>
      <c r="M10" s="2" t="s">
        <v>15</v>
      </c>
    </row>
    <row r="11" spans="3:18" x14ac:dyDescent="0.2">
      <c r="G11" s="2"/>
      <c r="H11" s="2" t="s">
        <v>18</v>
      </c>
      <c r="I11" s="2" t="s">
        <v>19</v>
      </c>
      <c r="J11" s="6" t="s">
        <v>20</v>
      </c>
      <c r="K11" s="6" t="s">
        <v>21</v>
      </c>
      <c r="L11" s="6" t="s">
        <v>22</v>
      </c>
      <c r="M11" s="2" t="s">
        <v>18</v>
      </c>
    </row>
    <row r="13" spans="3:18" ht="9.75" customHeight="1" x14ac:dyDescent="0.2"/>
    <row r="14" spans="3:18" x14ac:dyDescent="0.2">
      <c r="C14" s="3" t="s">
        <v>8</v>
      </c>
      <c r="G14" s="4">
        <v>13245.66</v>
      </c>
      <c r="H14" s="4">
        <v>13069</v>
      </c>
      <c r="I14" s="4">
        <v>13041.772170222401</v>
      </c>
      <c r="J14" s="4">
        <v>13303.6848381203</v>
      </c>
      <c r="K14" s="4">
        <v>13433.7330565182</v>
      </c>
      <c r="L14" s="4">
        <v>13500.731992298101</v>
      </c>
      <c r="M14" s="4"/>
    </row>
    <row r="15" spans="3:18" x14ac:dyDescent="0.2">
      <c r="C15" s="3" t="s">
        <v>9</v>
      </c>
      <c r="G15" s="4">
        <v>8149</v>
      </c>
      <c r="H15" s="4">
        <v>8245</v>
      </c>
      <c r="I15" s="4">
        <v>8200.5691638310509</v>
      </c>
      <c r="J15" s="4">
        <v>8119.4946471804296</v>
      </c>
      <c r="K15" s="4">
        <v>8071</v>
      </c>
      <c r="L15" s="4">
        <v>8083.8574975179099</v>
      </c>
      <c r="M15" s="4"/>
    </row>
    <row r="16" spans="3:18" x14ac:dyDescent="0.2">
      <c r="C16" s="3" t="s">
        <v>10</v>
      </c>
      <c r="G16" s="4">
        <v>42986</v>
      </c>
      <c r="H16" s="4">
        <v>42916.8700342878</v>
      </c>
      <c r="I16" s="4">
        <v>42378</v>
      </c>
      <c r="J16" s="4">
        <v>43047.173523325902</v>
      </c>
      <c r="K16" s="4">
        <v>43280.525145973297</v>
      </c>
      <c r="L16" s="4">
        <v>43711.624254529503</v>
      </c>
      <c r="M16" s="4"/>
    </row>
    <row r="17" spans="3:13" x14ac:dyDescent="0.2">
      <c r="C17" s="3" t="s">
        <v>11</v>
      </c>
      <c r="G17" s="4">
        <v>13051</v>
      </c>
      <c r="H17" s="4">
        <v>13100</v>
      </c>
      <c r="I17" s="4">
        <v>12950</v>
      </c>
      <c r="J17" s="4">
        <v>13041.5142694198</v>
      </c>
      <c r="K17" s="4">
        <v>13089</v>
      </c>
      <c r="L17" s="4">
        <v>13120.6669187839</v>
      </c>
      <c r="M17" s="4"/>
    </row>
    <row r="18" spans="3:13" x14ac:dyDescent="0.2">
      <c r="C18" s="3" t="s">
        <v>12</v>
      </c>
      <c r="G18" s="4">
        <f>SUM(G19+G20)</f>
        <v>77431.66</v>
      </c>
      <c r="H18" s="4">
        <f t="shared" ref="H18:L18" si="0">SUM(H19+H20)</f>
        <v>77330.8700342878</v>
      </c>
      <c r="I18" s="4">
        <f t="shared" si="0"/>
        <v>76570.341334053461</v>
      </c>
      <c r="J18" s="4">
        <f t="shared" si="0"/>
        <v>77511.86727804644</v>
      </c>
      <c r="K18" s="4">
        <f t="shared" si="0"/>
        <v>77874.258202491503</v>
      </c>
      <c r="L18" s="4">
        <f t="shared" si="0"/>
        <v>78416.880663129414</v>
      </c>
      <c r="M18" s="4">
        <f>SUM(M19+M20)</f>
        <v>0</v>
      </c>
    </row>
    <row r="19" spans="3:13" x14ac:dyDescent="0.2">
      <c r="C19" s="3" t="s">
        <v>13</v>
      </c>
      <c r="G19" s="4">
        <f t="shared" ref="G19:L19" si="1">SUM(G14:G15)</f>
        <v>21394.66</v>
      </c>
      <c r="H19" s="4">
        <f t="shared" si="1"/>
        <v>21314</v>
      </c>
      <c r="I19" s="4">
        <f t="shared" si="1"/>
        <v>21242.341334053453</v>
      </c>
      <c r="J19" s="4">
        <f t="shared" si="1"/>
        <v>21423.17948530073</v>
      </c>
      <c r="K19" s="4">
        <f t="shared" si="1"/>
        <v>21504.733056518198</v>
      </c>
      <c r="L19" s="4">
        <f t="shared" si="1"/>
        <v>21584.589489816011</v>
      </c>
      <c r="M19" s="4">
        <f>SUM(M14:M15)</f>
        <v>0</v>
      </c>
    </row>
    <row r="20" spans="3:13" x14ac:dyDescent="0.2">
      <c r="C20" s="3" t="s">
        <v>14</v>
      </c>
      <c r="G20" s="4">
        <f t="shared" ref="G20:L20" si="2">SUM(G17+G16)</f>
        <v>56037</v>
      </c>
      <c r="H20" s="4">
        <f t="shared" si="2"/>
        <v>56016.8700342878</v>
      </c>
      <c r="I20" s="4">
        <f t="shared" si="2"/>
        <v>55328</v>
      </c>
      <c r="J20" s="4">
        <f t="shared" si="2"/>
        <v>56088.687792745703</v>
      </c>
      <c r="K20" s="4">
        <f t="shared" si="2"/>
        <v>56369.525145973297</v>
      </c>
      <c r="L20" s="4">
        <f t="shared" si="2"/>
        <v>56832.291173313402</v>
      </c>
      <c r="M20" s="4">
        <f>SUM(M17+M16)</f>
        <v>0</v>
      </c>
    </row>
    <row r="24" spans="3:13" x14ac:dyDescent="0.2">
      <c r="G24" s="5"/>
    </row>
    <row r="25" spans="3:13" x14ac:dyDescent="0.2">
      <c r="G25" s="5"/>
      <c r="H25" s="5"/>
      <c r="I25" s="5"/>
      <c r="J25" s="5"/>
      <c r="K25" s="5"/>
      <c r="L25" s="5"/>
    </row>
    <row r="27" spans="3:13" x14ac:dyDescent="0.2">
      <c r="G27" s="5"/>
      <c r="H27" s="5"/>
      <c r="I27" s="5"/>
      <c r="J27" s="5"/>
      <c r="K27" s="5"/>
      <c r="L27" s="5"/>
    </row>
    <row r="28" spans="3:13" x14ac:dyDescent="0.2">
      <c r="G28" s="4"/>
      <c r="H28" s="5"/>
      <c r="I28" s="5"/>
      <c r="J28" s="5"/>
      <c r="K28" s="5"/>
      <c r="L28" s="5"/>
    </row>
    <row r="29" spans="3:13" x14ac:dyDescent="0.2">
      <c r="G29" s="4"/>
      <c r="H29" s="4"/>
      <c r="I29" s="4"/>
      <c r="J29" s="4"/>
      <c r="K29" s="4"/>
      <c r="L29" s="4"/>
    </row>
    <row r="30" spans="3:13" x14ac:dyDescent="0.2">
      <c r="G30" s="4"/>
      <c r="H30" s="4"/>
      <c r="I30" s="4"/>
      <c r="J30" s="4"/>
      <c r="K30" s="4"/>
      <c r="L30" s="4"/>
    </row>
  </sheetData>
  <mergeCells count="3">
    <mergeCell ref="C1:D1"/>
    <mergeCell ref="C5:R5"/>
    <mergeCell ref="C10:E10"/>
  </mergeCells>
  <phoneticPr fontId="6" type="noConversion"/>
  <pageMargins left="0.75" right="0.75" top="1" bottom="1" header="0.5" footer="0.5"/>
  <pageSetup orientation="portrait"/>
  <ignoredErrors>
    <ignoredError sqref="G19:M19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30"/>
  <sheetViews>
    <sheetView topLeftCell="C1" zoomScale="120" zoomScaleNormal="120" workbookViewId="0">
      <selection activeCell="H22" sqref="H22"/>
    </sheetView>
  </sheetViews>
  <sheetFormatPr defaultRowHeight="12.75" x14ac:dyDescent="0.2"/>
  <cols>
    <col min="1" max="2" width="0" hidden="1" customWidth="1"/>
    <col min="6" max="6" width="0" hidden="1" customWidth="1"/>
    <col min="7" max="7" width="12.7109375" customWidth="1"/>
    <col min="8" max="8" width="17.28515625" bestFit="1" customWidth="1"/>
    <col min="9" max="12" width="12.7109375" customWidth="1"/>
    <col min="13" max="13" width="12" hidden="1" customWidth="1"/>
    <col min="14" max="14" width="8.7109375" customWidth="1"/>
  </cols>
  <sheetData>
    <row r="1" spans="3:18" ht="30" customHeight="1" x14ac:dyDescent="0.2">
      <c r="C1" s="7"/>
      <c r="D1" s="8"/>
    </row>
    <row r="3" spans="3:18" ht="18" x14ac:dyDescent="0.25">
      <c r="C3" s="1" t="s">
        <v>0</v>
      </c>
      <c r="K3" s="1" t="str">
        <f>'Relatório SCPC'!K3</f>
        <v>PMO de Setembro/2024</v>
      </c>
    </row>
    <row r="5" spans="3:18" ht="15" x14ac:dyDescent="0.2">
      <c r="C5" s="9" t="s">
        <v>17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10" spans="3:18" x14ac:dyDescent="0.2">
      <c r="C10" s="10" t="s">
        <v>1</v>
      </c>
      <c r="D10" s="8"/>
      <c r="E10" s="8"/>
      <c r="G10" s="2" t="s">
        <v>2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7</v>
      </c>
      <c r="M10" s="2" t="s">
        <v>15</v>
      </c>
    </row>
    <row r="11" spans="3:18" x14ac:dyDescent="0.2">
      <c r="G11" s="2"/>
      <c r="H11" s="2" t="str">
        <f>'Relatório SCPC'!H11</f>
        <v>31/08 a 06/09</v>
      </c>
      <c r="I11" s="2" t="str">
        <f>'Relatório SCPC'!I11</f>
        <v>07/09 a 13/09</v>
      </c>
      <c r="J11" s="2" t="str">
        <f>'Relatório SCPC'!J11</f>
        <v>14/09 a 20/09</v>
      </c>
      <c r="K11" s="2" t="str">
        <f>'Relatório SCPC'!K11</f>
        <v>21/09 a 17/09</v>
      </c>
      <c r="L11" s="2" t="str">
        <f>'Relatório SCPC'!L11</f>
        <v>28/09 a 04/10</v>
      </c>
      <c r="M11" s="2" t="str">
        <f>'Relatório SCPC'!M11</f>
        <v>31/08 a 06/09</v>
      </c>
    </row>
    <row r="13" spans="3:18" ht="9.75" customHeight="1" x14ac:dyDescent="0.2"/>
    <row r="14" spans="3:18" x14ac:dyDescent="0.2">
      <c r="C14" s="3" t="s">
        <v>8</v>
      </c>
      <c r="G14" s="4">
        <v>12217.2297</v>
      </c>
      <c r="H14" s="4">
        <v>12040.5697</v>
      </c>
      <c r="I14" s="4">
        <v>12013.341870222401</v>
      </c>
      <c r="J14" s="4">
        <v>12275.2545381203</v>
      </c>
      <c r="K14" s="4">
        <v>12405.3027565182</v>
      </c>
      <c r="L14" s="4">
        <v>12472.301692298101</v>
      </c>
      <c r="M14" s="4"/>
    </row>
    <row r="15" spans="3:18" x14ac:dyDescent="0.2">
      <c r="C15" s="3" t="s">
        <v>9</v>
      </c>
      <c r="G15" s="4">
        <v>7760.2073999999993</v>
      </c>
      <c r="H15" s="4">
        <v>7856.2073999999993</v>
      </c>
      <c r="I15" s="4">
        <v>7811.7765638310502</v>
      </c>
      <c r="J15" s="4">
        <v>7730.702047180429</v>
      </c>
      <c r="K15" s="4">
        <v>7682.2073999999993</v>
      </c>
      <c r="L15" s="4">
        <v>7695.0648975179092</v>
      </c>
      <c r="M15" s="4"/>
    </row>
    <row r="16" spans="3:18" x14ac:dyDescent="0.2">
      <c r="C16" s="3" t="s">
        <v>10</v>
      </c>
      <c r="G16" s="4">
        <v>40281.967000000004</v>
      </c>
      <c r="H16" s="4">
        <v>40212.837034287804</v>
      </c>
      <c r="I16" s="4">
        <v>39673.967000000004</v>
      </c>
      <c r="J16" s="4">
        <v>40343.140523325907</v>
      </c>
      <c r="K16" s="4">
        <v>40576.492145973301</v>
      </c>
      <c r="L16" s="4">
        <v>41007.591254529507</v>
      </c>
      <c r="M16" s="4"/>
    </row>
    <row r="17" spans="3:13" x14ac:dyDescent="0.2">
      <c r="C17" s="3" t="s">
        <v>11</v>
      </c>
      <c r="G17" s="4">
        <v>12015.0638</v>
      </c>
      <c r="H17" s="4">
        <v>12064.0638</v>
      </c>
      <c r="I17" s="4">
        <v>11914.0638</v>
      </c>
      <c r="J17" s="4">
        <v>12005.5780694198</v>
      </c>
      <c r="K17" s="4">
        <v>12053.0638</v>
      </c>
      <c r="L17" s="4">
        <v>12084.7307187839</v>
      </c>
      <c r="M17" s="4"/>
    </row>
    <row r="18" spans="3:13" x14ac:dyDescent="0.2">
      <c r="C18" s="3" t="s">
        <v>12</v>
      </c>
      <c r="G18" s="4">
        <f>SUM(G19+G20)</f>
        <v>72274.467900000003</v>
      </c>
      <c r="H18" s="4">
        <f t="shared" ref="H18:L18" si="0">SUM(H19+H20)</f>
        <v>72173.677934287814</v>
      </c>
      <c r="I18" s="4">
        <f t="shared" si="0"/>
        <v>71413.149234053461</v>
      </c>
      <c r="J18" s="4">
        <f t="shared" si="0"/>
        <v>72354.675178046426</v>
      </c>
      <c r="K18" s="4">
        <f t="shared" si="0"/>
        <v>72717.066102491503</v>
      </c>
      <c r="L18" s="4">
        <f t="shared" si="0"/>
        <v>73259.688563129414</v>
      </c>
      <c r="M18" s="4">
        <f t="shared" ref="M18" si="1">SUM(M19+M20)</f>
        <v>0</v>
      </c>
    </row>
    <row r="19" spans="3:13" x14ac:dyDescent="0.2">
      <c r="C19" s="3" t="s">
        <v>13</v>
      </c>
      <c r="G19" s="4">
        <f>SUM(G14:G15)</f>
        <v>19977.437099999999</v>
      </c>
      <c r="H19" s="4">
        <f t="shared" ref="H19:L19" si="2">SUM(H14:H15)</f>
        <v>19896.777099999999</v>
      </c>
      <c r="I19" s="4">
        <f t="shared" si="2"/>
        <v>19825.118434053453</v>
      </c>
      <c r="J19" s="4">
        <f t="shared" si="2"/>
        <v>20005.95658530073</v>
      </c>
      <c r="K19" s="4">
        <f t="shared" si="2"/>
        <v>20087.510156518198</v>
      </c>
      <c r="L19" s="4">
        <f t="shared" si="2"/>
        <v>20167.366589816011</v>
      </c>
      <c r="M19" s="4">
        <f>SUM(M14:M15)</f>
        <v>0</v>
      </c>
    </row>
    <row r="20" spans="3:13" x14ac:dyDescent="0.2">
      <c r="C20" s="3" t="s">
        <v>14</v>
      </c>
      <c r="G20" s="4">
        <f>SUM(G17+G16)</f>
        <v>52297.030800000008</v>
      </c>
      <c r="H20" s="4">
        <f t="shared" ref="H20:L20" si="3">SUM(H17+H16)</f>
        <v>52276.900834287808</v>
      </c>
      <c r="I20" s="4">
        <f t="shared" si="3"/>
        <v>51588.030800000008</v>
      </c>
      <c r="J20" s="4">
        <f t="shared" si="3"/>
        <v>52348.718592745703</v>
      </c>
      <c r="K20" s="4">
        <f t="shared" si="3"/>
        <v>52629.555945973305</v>
      </c>
      <c r="L20" s="4">
        <f t="shared" si="3"/>
        <v>53092.321973313403</v>
      </c>
      <c r="M20" s="4">
        <f t="shared" ref="M20" si="4">SUM(M17+M16)</f>
        <v>0</v>
      </c>
    </row>
    <row r="24" spans="3:13" x14ac:dyDescent="0.2">
      <c r="G24" s="5"/>
      <c r="H24" s="5"/>
      <c r="I24" s="5"/>
      <c r="J24" s="5"/>
      <c r="K24" s="5"/>
      <c r="L24" s="5"/>
    </row>
    <row r="25" spans="3:13" x14ac:dyDescent="0.2">
      <c r="G25" s="5"/>
      <c r="H25" s="5"/>
      <c r="I25" s="5"/>
      <c r="J25" s="5"/>
      <c r="K25" s="5"/>
      <c r="L25" s="5"/>
    </row>
    <row r="27" spans="3:13" x14ac:dyDescent="0.2">
      <c r="G27" s="5"/>
      <c r="H27" s="5"/>
      <c r="I27" s="5"/>
      <c r="J27" s="5"/>
      <c r="K27" s="5"/>
      <c r="L27" s="5"/>
    </row>
    <row r="28" spans="3:13" x14ac:dyDescent="0.2">
      <c r="G28" s="4"/>
      <c r="H28" s="4"/>
      <c r="I28" s="4"/>
      <c r="J28" s="4"/>
      <c r="K28" s="4"/>
      <c r="L28" s="4"/>
    </row>
    <row r="29" spans="3:13" x14ac:dyDescent="0.2">
      <c r="G29" s="4"/>
      <c r="H29" s="4"/>
      <c r="I29" s="4"/>
      <c r="J29" s="4"/>
      <c r="K29" s="4"/>
      <c r="L29" s="4"/>
    </row>
    <row r="30" spans="3:13" x14ac:dyDescent="0.2">
      <c r="G30" s="4"/>
      <c r="H30" s="4"/>
      <c r="I30" s="4"/>
      <c r="J30" s="4"/>
      <c r="K30" s="4"/>
      <c r="L30" s="4"/>
    </row>
  </sheetData>
  <mergeCells count="3">
    <mergeCell ref="C1:D1"/>
    <mergeCell ref="C10:E10"/>
    <mergeCell ref="C5:R5"/>
  </mergeCells>
  <pageMargins left="0.75" right="0.75" top="1" bottom="1" header="0.5" footer="0.5"/>
  <pageSetup orientation="portrait"/>
  <ignoredErrors>
    <ignoredError sqref="G19:M1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Relatório SCPC</vt:lpstr>
      <vt:lpstr>Relatório SCPC-semMMGD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Marcela Rodrigues Peixoto</dc:creator>
  <cp:keywords/>
  <dc:description/>
  <cp:lastModifiedBy>Erick Pinto Nunes</cp:lastModifiedBy>
  <dcterms:created xsi:type="dcterms:W3CDTF">2022-06-14T21:18:51Z</dcterms:created>
  <dcterms:modified xsi:type="dcterms:W3CDTF">2024-08-27T19:15:49Z</dcterms:modified>
  <cp:category/>
</cp:coreProperties>
</file>